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charts/chart67.xml" ContentType="application/vnd.openxmlformats-officedocument.drawingml.chart+xml"/>
  <Override PartName="/xl/drawings/drawing69.xml" ContentType="application/vnd.openxmlformats-officedocument.drawingml.chartshapes+xml"/>
  <Override PartName="/xl/charts/chart68.xml" ContentType="application/vnd.openxmlformats-officedocument.drawingml.chart+xml"/>
  <Override PartName="/xl/drawings/drawing70.xml" ContentType="application/vnd.openxmlformats-officedocument.drawingml.chartshapes+xml"/>
  <Override PartName="/xl/charts/chart69.xml" ContentType="application/vnd.openxmlformats-officedocument.drawingml.chart+xml"/>
  <Override PartName="/xl/drawings/drawing71.xml" ContentType="application/vnd.openxmlformats-officedocument.drawingml.chartshapes+xml"/>
  <Override PartName="/xl/charts/chart70.xml" ContentType="application/vnd.openxmlformats-officedocument.drawingml.chart+xml"/>
  <Override PartName="/xl/drawings/drawing72.xml" ContentType="application/vnd.openxmlformats-officedocument.drawingml.chartshapes+xml"/>
  <Override PartName="/xl/charts/chart71.xml" ContentType="application/vnd.openxmlformats-officedocument.drawingml.chart+xml"/>
  <Override PartName="/xl/drawings/drawing73.xml" ContentType="application/vnd.openxmlformats-officedocument.drawingml.chartshapes+xml"/>
  <Override PartName="/xl/charts/chart72.xml" ContentType="application/vnd.openxmlformats-officedocument.drawingml.chart+xml"/>
  <Override PartName="/xl/drawings/drawing74.xml" ContentType="application/vnd.openxmlformats-officedocument.drawingml.chartshapes+xml"/>
  <Override PartName="/xl/charts/chart73.xml" ContentType="application/vnd.openxmlformats-officedocument.drawingml.chart+xml"/>
  <Override PartName="/xl/drawings/drawing75.xml" ContentType="application/vnd.openxmlformats-officedocument.drawingml.chartshapes+xml"/>
  <Override PartName="/xl/charts/chart74.xml" ContentType="application/vnd.openxmlformats-officedocument.drawingml.chart+xml"/>
  <Override PartName="/xl/drawings/drawing76.xml" ContentType="application/vnd.openxmlformats-officedocument.drawingml.chartshapes+xml"/>
  <Override PartName="/xl/charts/chart75.xml" ContentType="application/vnd.openxmlformats-officedocument.drawingml.chart+xml"/>
  <Override PartName="/xl/drawings/drawing77.xml" ContentType="application/vnd.openxmlformats-officedocument.drawingml.chartshapes+xml"/>
  <Override PartName="/xl/charts/chart76.xml" ContentType="application/vnd.openxmlformats-officedocument.drawingml.chart+xml"/>
  <Override PartName="/xl/drawings/drawing78.xml" ContentType="application/vnd.openxmlformats-officedocument.drawingml.chartshapes+xml"/>
  <Override PartName="/xl/charts/chart77.xml" ContentType="application/vnd.openxmlformats-officedocument.drawingml.chart+xml"/>
  <Override PartName="/xl/drawings/drawing79.xml" ContentType="application/vnd.openxmlformats-officedocument.drawingml.chartshapes+xml"/>
  <Override PartName="/xl/charts/chart78.xml" ContentType="application/vnd.openxmlformats-officedocument.drawingml.chart+xml"/>
  <Override PartName="/xl/drawings/drawing80.xml" ContentType="application/vnd.openxmlformats-officedocument.drawingml.chartshapes+xml"/>
  <Override PartName="/xl/charts/chart79.xml" ContentType="application/vnd.openxmlformats-officedocument.drawingml.chart+xml"/>
  <Override PartName="/xl/drawings/drawing81.xml" ContentType="application/vnd.openxmlformats-officedocument.drawingml.chartshapes+xml"/>
  <Override PartName="/xl/charts/chart80.xml" ContentType="application/vnd.openxmlformats-officedocument.drawingml.chart+xml"/>
  <Override PartName="/xl/drawings/drawing82.xml" ContentType="application/vnd.openxmlformats-officedocument.drawingml.chartshapes+xml"/>
  <Override PartName="/xl/charts/chart81.xml" ContentType="application/vnd.openxmlformats-officedocument.drawingml.chart+xml"/>
  <Override PartName="/xl/drawings/drawing83.xml" ContentType="application/vnd.openxmlformats-officedocument.drawingml.chartshapes+xml"/>
  <Override PartName="/xl/charts/chart82.xml" ContentType="application/vnd.openxmlformats-officedocument.drawingml.chart+xml"/>
  <Override PartName="/xl/drawings/drawing84.xml" ContentType="application/vnd.openxmlformats-officedocument.drawingml.chartshapes+xml"/>
  <Override PartName="/xl/charts/chart83.xml" ContentType="application/vnd.openxmlformats-officedocument.drawingml.chart+xml"/>
  <Override PartName="/xl/drawings/drawing85.xml" ContentType="application/vnd.openxmlformats-officedocument.drawingml.chartshapes+xml"/>
  <Override PartName="/xl/charts/chart8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88.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89.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90.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91.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92.xml" ContentType="application/vnd.openxmlformats-officedocument.drawingml.chartshapes+xml"/>
  <Override PartName="/xl/charts/chart186.xml" ContentType="application/vnd.openxmlformats-officedocument.drawingml.chart+xml"/>
  <Override PartName="/xl/drawings/drawing93.xml" ContentType="application/vnd.openxmlformats-officedocument.drawingml.chartshapes+xml"/>
  <Override PartName="/xl/charts/chart187.xml" ContentType="application/vnd.openxmlformats-officedocument.drawingml.chart+xml"/>
  <Override PartName="/xl/drawings/drawing94.xml" ContentType="application/vnd.openxmlformats-officedocument.drawingml.chartshapes+xml"/>
  <Override PartName="/xl/charts/chart188.xml" ContentType="application/vnd.openxmlformats-officedocument.drawingml.chart+xml"/>
  <Override PartName="/xl/drawings/drawing95.xml" ContentType="application/vnd.openxmlformats-officedocument.drawingml.chartshapes+xml"/>
  <Override PartName="/xl/charts/chart189.xml" ContentType="application/vnd.openxmlformats-officedocument.drawingml.chart+xml"/>
  <Override PartName="/xl/drawings/drawing96.xml" ContentType="application/vnd.openxmlformats-officedocument.drawingml.chartshapes+xml"/>
  <Override PartName="/xl/charts/chart190.xml" ContentType="application/vnd.openxmlformats-officedocument.drawingml.chart+xml"/>
  <Override PartName="/xl/drawings/drawing97.xml" ContentType="application/vnd.openxmlformats-officedocument.drawingml.chartshapes+xml"/>
  <Override PartName="/xl/charts/chart191.xml" ContentType="application/vnd.openxmlformats-officedocument.drawingml.chart+xml"/>
  <Override PartName="/xl/drawings/drawing98.xml" ContentType="application/vnd.openxmlformats-officedocument.drawingml.chartshapes+xml"/>
  <Override PartName="/xl/charts/chart192.xml" ContentType="application/vnd.openxmlformats-officedocument.drawingml.chart+xml"/>
  <Override PartName="/xl/drawings/drawing99.xml" ContentType="application/vnd.openxmlformats-officedocument.drawingml.chartshapes+xml"/>
  <Override PartName="/xl/charts/chart193.xml" ContentType="application/vnd.openxmlformats-officedocument.drawingml.chart+xml"/>
  <Override PartName="/xl/drawings/drawing100.xml" ContentType="application/vnd.openxmlformats-officedocument.drawingml.chartshapes+xml"/>
  <Override PartName="/xl/charts/chart194.xml" ContentType="application/vnd.openxmlformats-officedocument.drawingml.chart+xml"/>
  <Override PartName="/xl/drawings/drawing101.xml" ContentType="application/vnd.openxmlformats-officedocument.drawingml.chartshapes+xml"/>
  <Override PartName="/xl/charts/chart195.xml" ContentType="application/vnd.openxmlformats-officedocument.drawingml.chart+xml"/>
  <Override PartName="/xl/drawings/drawing102.xml" ContentType="application/vnd.openxmlformats-officedocument.drawingml.chartshapes+xml"/>
  <Override PartName="/xl/charts/chart196.xml" ContentType="application/vnd.openxmlformats-officedocument.drawingml.chart+xml"/>
  <Override PartName="/xl/drawings/drawing103.xml" ContentType="application/vnd.openxmlformats-officedocument.drawingml.chartshapes+xml"/>
  <Override PartName="/xl/charts/chart197.xml" ContentType="application/vnd.openxmlformats-officedocument.drawingml.chart+xml"/>
  <Override PartName="/xl/drawings/drawing104.xml" ContentType="application/vnd.openxmlformats-officedocument.drawingml.chartshapes+xml"/>
  <Override PartName="/xl/charts/chart198.xml" ContentType="application/vnd.openxmlformats-officedocument.drawingml.chart+xml"/>
  <Override PartName="/xl/drawings/drawing105.xml" ContentType="application/vnd.openxmlformats-officedocument.drawingml.chartshapes+xml"/>
  <Override PartName="/xl/charts/chart199.xml" ContentType="application/vnd.openxmlformats-officedocument.drawingml.chart+xml"/>
  <Override PartName="/xl/drawings/drawing106.xml" ContentType="application/vnd.openxmlformats-officedocument.drawingml.chartshapes+xml"/>
  <Override PartName="/xl/charts/chart200.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201.xml" ContentType="application/vnd.openxmlformats-officedocument.drawingml.chart+xml"/>
  <Override PartName="/xl/drawings/drawing109.xml" ContentType="application/vnd.openxmlformats-officedocument.drawingml.chartshapes+xml"/>
  <Override PartName="/xl/charts/chart202.xml" ContentType="application/vnd.openxmlformats-officedocument.drawingml.chart+xml"/>
  <Override PartName="/xl/drawings/drawing110.xml" ContentType="application/vnd.openxmlformats-officedocument.drawingml.chartshapes+xml"/>
  <Override PartName="/xl/charts/chart203.xml" ContentType="application/vnd.openxmlformats-officedocument.drawingml.chart+xml"/>
  <Override PartName="/xl/drawings/drawing111.xml" ContentType="application/vnd.openxmlformats-officedocument.drawingml.chartshapes+xml"/>
  <Override PartName="/xl/charts/chart204.xml" ContentType="application/vnd.openxmlformats-officedocument.drawingml.chart+xml"/>
  <Override PartName="/xl/drawings/drawing112.xml" ContentType="application/vnd.openxmlformats-officedocument.drawingml.chartshapes+xml"/>
  <Override PartName="/xl/charts/chart205.xml" ContentType="application/vnd.openxmlformats-officedocument.drawingml.chart+xml"/>
  <Override PartName="/xl/drawings/drawing113.xml" ContentType="application/vnd.openxmlformats-officedocument.drawingml.chartshapes+xml"/>
  <Override PartName="/xl/charts/chart206.xml" ContentType="application/vnd.openxmlformats-officedocument.drawingml.chart+xml"/>
  <Override PartName="/xl/drawings/drawing114.xml" ContentType="application/vnd.openxmlformats-officedocument.drawingml.chartshapes+xml"/>
  <Override PartName="/xl/charts/chart207.xml" ContentType="application/vnd.openxmlformats-officedocument.drawingml.chart+xml"/>
  <Override PartName="/xl/drawings/drawing115.xml" ContentType="application/vnd.openxmlformats-officedocument.drawingml.chartshapes+xml"/>
  <Override PartName="/xl/charts/chart208.xml" ContentType="application/vnd.openxmlformats-officedocument.drawingml.chart+xml"/>
  <Override PartName="/xl/drawings/drawing116.xml" ContentType="application/vnd.openxmlformats-officedocument.drawingml.chartshapes+xml"/>
  <Override PartName="/xl/charts/chart209.xml" ContentType="application/vnd.openxmlformats-officedocument.drawingml.chart+xml"/>
  <Override PartName="/xl/drawings/drawing117.xml" ContentType="application/vnd.openxmlformats-officedocument.drawingml.chartshapes+xml"/>
  <Override PartName="/xl/charts/chart210.xml" ContentType="application/vnd.openxmlformats-officedocument.drawingml.chart+xml"/>
  <Override PartName="/xl/drawings/drawing118.xml" ContentType="application/vnd.openxmlformats-officedocument.drawingml.chartshapes+xml"/>
  <Override PartName="/xl/charts/chart211.xml" ContentType="application/vnd.openxmlformats-officedocument.drawingml.chart+xml"/>
  <Override PartName="/xl/drawings/drawing119.xml" ContentType="application/vnd.openxmlformats-officedocument.drawingml.chartshapes+xml"/>
  <Override PartName="/xl/charts/chart212.xml" ContentType="application/vnd.openxmlformats-officedocument.drawingml.chart+xml"/>
  <Override PartName="/xl/drawings/drawing120.xml" ContentType="application/vnd.openxmlformats-officedocument.drawingml.chartshapes+xml"/>
  <Override PartName="/xl/charts/chart213.xml" ContentType="application/vnd.openxmlformats-officedocument.drawingml.chart+xml"/>
  <Override PartName="/xl/drawings/drawing121.xml" ContentType="application/vnd.openxmlformats-officedocument.drawingml.chartshapes+xml"/>
  <Override PartName="/xl/charts/chart214.xml" ContentType="application/vnd.openxmlformats-officedocument.drawingml.chart+xml"/>
  <Override PartName="/xl/drawings/drawing122.xml" ContentType="application/vnd.openxmlformats-officedocument.drawingml.chartshapes+xml"/>
  <Override PartName="/xl/charts/chart215.xml" ContentType="application/vnd.openxmlformats-officedocument.drawingml.chart+xml"/>
  <Override PartName="/xl/drawings/drawing123.xml" ContentType="application/vnd.openxmlformats-officedocument.drawingml.chartshapes+xml"/>
  <Override PartName="/xl/charts/chart216.xml" ContentType="application/vnd.openxmlformats-officedocument.drawingml.chart+xml"/>
  <Override PartName="/xl/drawings/drawing124.xml" ContentType="application/vnd.openxmlformats-officedocument.drawingml.chartshapes+xml"/>
  <Override PartName="/xl/charts/chart217.xml" ContentType="application/vnd.openxmlformats-officedocument.drawingml.chart+xml"/>
  <Override PartName="/xl/drawings/drawing125.xml" ContentType="application/vnd.openxmlformats-officedocument.drawingml.chartshapes+xml"/>
  <Override PartName="/xl/charts/chart218.xml" ContentType="application/vnd.openxmlformats-officedocument.drawingml.chart+xml"/>
  <Override PartName="/xl/drawings/drawing126.xml" ContentType="application/vnd.openxmlformats-officedocument.drawingml.chartshapes+xml"/>
  <Override PartName="/xl/charts/chart219.xml" ContentType="application/vnd.openxmlformats-officedocument.drawingml.chart+xml"/>
  <Override PartName="/xl/drawings/drawing127.xml" ContentType="application/vnd.openxmlformats-officedocument.drawingml.chartshapes+xml"/>
  <Override PartName="/xl/charts/chart220.xml" ContentType="application/vnd.openxmlformats-officedocument.drawingml.chart+xml"/>
  <Override PartName="/xl/drawings/drawing128.xml" ContentType="application/vnd.openxmlformats-officedocument.drawingml.chartshapes+xml"/>
  <Override PartName="/xl/charts/chart221.xml" ContentType="application/vnd.openxmlformats-officedocument.drawingml.chart+xml"/>
  <Override PartName="/xl/drawings/drawing129.xml" ContentType="application/vnd.openxmlformats-officedocument.drawingml.chartshapes+xml"/>
  <Override PartName="/xl/charts/chart222.xml" ContentType="application/vnd.openxmlformats-officedocument.drawingml.chart+xml"/>
  <Override PartName="/xl/drawings/drawing130.xml" ContentType="application/vnd.openxmlformats-officedocument.drawingml.chartshapes+xml"/>
  <Override PartName="/xl/charts/chart223.xml" ContentType="application/vnd.openxmlformats-officedocument.drawingml.chart+xml"/>
  <Override PartName="/xl/drawings/drawing131.xml" ContentType="application/vnd.openxmlformats-officedocument.drawingml.chartshapes+xml"/>
  <Override PartName="/xl/charts/chart224.xml" ContentType="application/vnd.openxmlformats-officedocument.drawingml.chart+xml"/>
  <Override PartName="/xl/drawings/drawing132.xml" ContentType="application/vnd.openxmlformats-officedocument.drawingml.chartshapes+xml"/>
  <Override PartName="/xl/charts/chart22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226.xml" ContentType="application/vnd.openxmlformats-officedocument.drawingml.chart+xml"/>
  <Override PartName="/xl/drawings/drawing135.xml" ContentType="application/vnd.openxmlformats-officedocument.drawingml.chartshapes+xml"/>
  <Override PartName="/xl/charts/chart227.xml" ContentType="application/vnd.openxmlformats-officedocument.drawingml.chart+xml"/>
  <Override PartName="/xl/drawings/drawing136.xml" ContentType="application/vnd.openxmlformats-officedocument.drawingml.chartshapes+xml"/>
  <Override PartName="/xl/charts/chart228.xml" ContentType="application/vnd.openxmlformats-officedocument.drawingml.chart+xml"/>
  <Override PartName="/xl/drawings/drawing137.xml" ContentType="application/vnd.openxmlformats-officedocument.drawingml.chartshapes+xml"/>
  <Override PartName="/xl/charts/chart229.xml" ContentType="application/vnd.openxmlformats-officedocument.drawingml.chart+xml"/>
  <Override PartName="/xl/drawings/drawing138.xml" ContentType="application/vnd.openxmlformats-officedocument.drawingml.chartshapes+xml"/>
  <Override PartName="/xl/charts/chart230.xml" ContentType="application/vnd.openxmlformats-officedocument.drawingml.chart+xml"/>
  <Override PartName="/xl/charts/chart231.xml" ContentType="application/vnd.openxmlformats-officedocument.drawingml.chart+xml"/>
  <Override PartName="/xl/drawings/drawing139.xml" ContentType="application/vnd.openxmlformats-officedocument.drawingml.chartshapes+xml"/>
  <Override PartName="/xl/charts/chart232.xml" ContentType="application/vnd.openxmlformats-officedocument.drawingml.chart+xml"/>
  <Override PartName="/xl/drawings/drawing140.xml" ContentType="application/vnd.openxmlformats-officedocument.drawingml.chartshapes+xml"/>
  <Override PartName="/xl/charts/chart233.xml" ContentType="application/vnd.openxmlformats-officedocument.drawingml.chart+xml"/>
  <Override PartName="/xl/drawings/drawing141.xml" ContentType="application/vnd.openxmlformats-officedocument.drawingml.chartshapes+xml"/>
  <Override PartName="/xl/charts/chart234.xml" ContentType="application/vnd.openxmlformats-officedocument.drawingml.chart+xml"/>
  <Override PartName="/xl/drawings/drawing142.xml" ContentType="application/vnd.openxmlformats-officedocument.drawingml.chartshapes+xml"/>
  <Override PartName="/xl/charts/chart235.xml" ContentType="application/vnd.openxmlformats-officedocument.drawingml.chart+xml"/>
  <Override PartName="/xl/charts/chart236.xml" ContentType="application/vnd.openxmlformats-officedocument.drawingml.chart+xml"/>
  <Override PartName="/xl/drawings/drawing143.xml" ContentType="application/vnd.openxmlformats-officedocument.drawingml.chartshapes+xml"/>
  <Override PartName="/xl/charts/chart237.xml" ContentType="application/vnd.openxmlformats-officedocument.drawingml.chart+xml"/>
  <Override PartName="/xl/drawings/drawing144.xml" ContentType="application/vnd.openxmlformats-officedocument.drawingml.chartshapes+xml"/>
  <Override PartName="/xl/charts/chart238.xml" ContentType="application/vnd.openxmlformats-officedocument.drawingml.chart+xml"/>
  <Override PartName="/xl/drawings/drawing145.xml" ContentType="application/vnd.openxmlformats-officedocument.drawingml.chartshapes+xml"/>
  <Override PartName="/xl/charts/chart239.xml" ContentType="application/vnd.openxmlformats-officedocument.drawingml.chart+xml"/>
  <Override PartName="/xl/drawings/drawing146.xml" ContentType="application/vnd.openxmlformats-officedocument.drawingml.chartshapes+xml"/>
  <Override PartName="/xl/charts/chart240.xml" ContentType="application/vnd.openxmlformats-officedocument.drawingml.chart+xml"/>
  <Override PartName="/xl/charts/chart241.xml" ContentType="application/vnd.openxmlformats-officedocument.drawingml.chart+xml"/>
  <Override PartName="/xl/drawings/drawing147.xml" ContentType="application/vnd.openxmlformats-officedocument.drawingml.chartshapes+xml"/>
  <Override PartName="/xl/charts/chart242.xml" ContentType="application/vnd.openxmlformats-officedocument.drawingml.chart+xml"/>
  <Override PartName="/xl/drawings/drawing148.xml" ContentType="application/vnd.openxmlformats-officedocument.drawingml.chartshapes+xml"/>
  <Override PartName="/xl/charts/chart243.xml" ContentType="application/vnd.openxmlformats-officedocument.drawingml.chart+xml"/>
  <Override PartName="/xl/drawings/drawing149.xml" ContentType="application/vnd.openxmlformats-officedocument.drawingml.chartshapes+xml"/>
  <Override PartName="/xl/charts/chart244.xml" ContentType="application/vnd.openxmlformats-officedocument.drawingml.chart+xml"/>
  <Override PartName="/xl/drawings/drawing150.xml" ContentType="application/vnd.openxmlformats-officedocument.drawingml.chartshapes+xml"/>
  <Override PartName="/xl/charts/chart245.xml" ContentType="application/vnd.openxmlformats-officedocument.drawingml.chart+xml"/>
  <Override PartName="/xl/charts/chart246.xml" ContentType="application/vnd.openxmlformats-officedocument.drawingml.chart+xml"/>
  <Override PartName="/xl/drawings/drawing151.xml" ContentType="application/vnd.openxmlformats-officedocument.drawingml.chartshapes+xml"/>
  <Override PartName="/xl/charts/chart247.xml" ContentType="application/vnd.openxmlformats-officedocument.drawingml.chart+xml"/>
  <Override PartName="/xl/drawings/drawing152.xml" ContentType="application/vnd.openxmlformats-officedocument.drawingml.chartshapes+xml"/>
  <Override PartName="/xl/charts/chart248.xml" ContentType="application/vnd.openxmlformats-officedocument.drawingml.chart+xml"/>
  <Override PartName="/xl/drawings/drawing153.xml" ContentType="application/vnd.openxmlformats-officedocument.drawingml.chartshapes+xml"/>
  <Override PartName="/xl/charts/chart249.xml" ContentType="application/vnd.openxmlformats-officedocument.drawingml.chart+xml"/>
  <Override PartName="/xl/drawings/drawing154.xml" ContentType="application/vnd.openxmlformats-officedocument.drawingml.chartshapes+xml"/>
  <Override PartName="/xl/charts/chart250.xml" ContentType="application/vnd.openxmlformats-officedocument.drawingml.chart+xml"/>
  <Override PartName="/xl/drawings/drawing155.xml" ContentType="application/vnd.openxmlformats-officedocument.drawing+xml"/>
  <Override PartName="/xl/charts/chart251.xml" ContentType="application/vnd.openxmlformats-officedocument.drawingml.chart+xml"/>
  <Override PartName="/xl/drawings/drawing156.xml" ContentType="application/vnd.openxmlformats-officedocument.drawingml.chartshapes+xml"/>
  <Override PartName="/xl/charts/chart252.xml" ContentType="application/vnd.openxmlformats-officedocument.drawingml.chart+xml"/>
  <Override PartName="/xl/drawings/drawing157.xml" ContentType="application/vnd.openxmlformats-officedocument.drawingml.chartshapes+xml"/>
  <Override PartName="/xl/charts/chart253.xml" ContentType="application/vnd.openxmlformats-officedocument.drawingml.chart+xml"/>
  <Override PartName="/xl/drawings/drawing158.xml" ContentType="application/vnd.openxmlformats-officedocument.drawingml.chartshapes+xml"/>
  <Override PartName="/xl/charts/chart254.xml" ContentType="application/vnd.openxmlformats-officedocument.drawingml.chart+xml"/>
  <Override PartName="/xl/drawings/drawing159.xml" ContentType="application/vnd.openxmlformats-officedocument.drawingml.chartshapes+xml"/>
  <Override PartName="/xl/charts/chart255.xml" ContentType="application/vnd.openxmlformats-officedocument.drawingml.chart+xml"/>
  <Override PartName="/xl/charts/chart256.xml" ContentType="application/vnd.openxmlformats-officedocument.drawingml.chart+xml"/>
  <Override PartName="/xl/drawings/drawing160.xml" ContentType="application/vnd.openxmlformats-officedocument.drawingml.chartshapes+xml"/>
  <Override PartName="/xl/charts/chart257.xml" ContentType="application/vnd.openxmlformats-officedocument.drawingml.chart+xml"/>
  <Override PartName="/xl/drawings/drawing161.xml" ContentType="application/vnd.openxmlformats-officedocument.drawingml.chartshapes+xml"/>
  <Override PartName="/xl/charts/chart258.xml" ContentType="application/vnd.openxmlformats-officedocument.drawingml.chart+xml"/>
  <Override PartName="/xl/drawings/drawing162.xml" ContentType="application/vnd.openxmlformats-officedocument.drawingml.chartshapes+xml"/>
  <Override PartName="/xl/charts/chart259.xml" ContentType="application/vnd.openxmlformats-officedocument.drawingml.chart+xml"/>
  <Override PartName="/xl/drawings/drawing163.xml" ContentType="application/vnd.openxmlformats-officedocument.drawingml.chartshapes+xml"/>
  <Override PartName="/xl/charts/chart260.xml" ContentType="application/vnd.openxmlformats-officedocument.drawingml.chart+xml"/>
  <Override PartName="/xl/charts/chart261.xml" ContentType="application/vnd.openxmlformats-officedocument.drawingml.chart+xml"/>
  <Override PartName="/xl/drawings/drawing164.xml" ContentType="application/vnd.openxmlformats-officedocument.drawingml.chartshapes+xml"/>
  <Override PartName="/xl/charts/chart262.xml" ContentType="application/vnd.openxmlformats-officedocument.drawingml.chart+xml"/>
  <Override PartName="/xl/drawings/drawing165.xml" ContentType="application/vnd.openxmlformats-officedocument.drawingml.chartshapes+xml"/>
  <Override PartName="/xl/charts/chart263.xml" ContentType="application/vnd.openxmlformats-officedocument.drawingml.chart+xml"/>
  <Override PartName="/xl/drawings/drawing166.xml" ContentType="application/vnd.openxmlformats-officedocument.drawingml.chartshapes+xml"/>
  <Override PartName="/xl/charts/chart264.xml" ContentType="application/vnd.openxmlformats-officedocument.drawingml.chart+xml"/>
  <Override PartName="/xl/drawings/drawing167.xml" ContentType="application/vnd.openxmlformats-officedocument.drawingml.chartshapes+xml"/>
  <Override PartName="/xl/charts/chart265.xml" ContentType="application/vnd.openxmlformats-officedocument.drawingml.chart+xml"/>
  <Override PartName="/xl/charts/chart266.xml" ContentType="application/vnd.openxmlformats-officedocument.drawingml.chart+xml"/>
  <Override PartName="/xl/drawings/drawing168.xml" ContentType="application/vnd.openxmlformats-officedocument.drawingml.chartshapes+xml"/>
  <Override PartName="/xl/charts/chart267.xml" ContentType="application/vnd.openxmlformats-officedocument.drawingml.chart+xml"/>
  <Override PartName="/xl/drawings/drawing169.xml" ContentType="application/vnd.openxmlformats-officedocument.drawingml.chartshapes+xml"/>
  <Override PartName="/xl/charts/chart268.xml" ContentType="application/vnd.openxmlformats-officedocument.drawingml.chart+xml"/>
  <Override PartName="/xl/drawings/drawing170.xml" ContentType="application/vnd.openxmlformats-officedocument.drawingml.chartshapes+xml"/>
  <Override PartName="/xl/charts/chart269.xml" ContentType="application/vnd.openxmlformats-officedocument.drawingml.chart+xml"/>
  <Override PartName="/xl/drawings/drawing171.xml" ContentType="application/vnd.openxmlformats-officedocument.drawingml.chartshapes+xml"/>
  <Override PartName="/xl/charts/chart270.xml" ContentType="application/vnd.openxmlformats-officedocument.drawingml.chart+xml"/>
  <Override PartName="/xl/charts/chart271.xml" ContentType="application/vnd.openxmlformats-officedocument.drawingml.chart+xml"/>
  <Override PartName="/xl/drawings/drawing172.xml" ContentType="application/vnd.openxmlformats-officedocument.drawingml.chartshapes+xml"/>
  <Override PartName="/xl/charts/chart272.xml" ContentType="application/vnd.openxmlformats-officedocument.drawingml.chart+xml"/>
  <Override PartName="/xl/drawings/drawing173.xml" ContentType="application/vnd.openxmlformats-officedocument.drawingml.chartshapes+xml"/>
  <Override PartName="/xl/charts/chart273.xml" ContentType="application/vnd.openxmlformats-officedocument.drawingml.chart+xml"/>
  <Override PartName="/xl/drawings/drawing174.xml" ContentType="application/vnd.openxmlformats-officedocument.drawingml.chartshapes+xml"/>
  <Override PartName="/xl/charts/chart274.xml" ContentType="application/vnd.openxmlformats-officedocument.drawingml.chart+xml"/>
  <Override PartName="/xl/drawings/drawing175.xml" ContentType="application/vnd.openxmlformats-officedocument.drawingml.chartshapes+xml"/>
  <Override PartName="/xl/charts/chart275.xml" ContentType="application/vnd.openxmlformats-officedocument.drawingml.chart+xml"/>
  <Override PartName="/xl/drawings/drawing176.xml" ContentType="application/vnd.openxmlformats-officedocument.drawing+xml"/>
  <Override PartName="/xl/charts/chart276.xml" ContentType="application/vnd.openxmlformats-officedocument.drawingml.chart+xml"/>
  <Override PartName="/xl/theme/themeOverride1.xml" ContentType="application/vnd.openxmlformats-officedocument.themeOverride+xml"/>
  <Override PartName="/xl/drawings/drawing177.xml" ContentType="application/vnd.openxmlformats-officedocument.drawingml.chartshapes+xml"/>
  <Override PartName="/xl/charts/chart277.xml" ContentType="application/vnd.openxmlformats-officedocument.drawingml.chart+xml"/>
  <Override PartName="/xl/drawings/drawing178.xml" ContentType="application/vnd.openxmlformats-officedocument.drawingml.chartshapes+xml"/>
  <Override PartName="/xl/charts/chart278.xml" ContentType="application/vnd.openxmlformats-officedocument.drawingml.chart+xml"/>
  <Override PartName="/xl/drawings/drawing179.xml" ContentType="application/vnd.openxmlformats-officedocument.drawingml.chartshapes+xml"/>
  <Override PartName="/xl/charts/chart279.xml" ContentType="application/vnd.openxmlformats-officedocument.drawingml.chart+xml"/>
  <Override PartName="/xl/drawings/drawing180.xml" ContentType="application/vnd.openxmlformats-officedocument.drawingml.chartshapes+xml"/>
  <Override PartName="/xl/charts/chart280.xml" ContentType="application/vnd.openxmlformats-officedocument.drawingml.chart+xml"/>
  <Override PartName="/xl/charts/chart281.xml" ContentType="application/vnd.openxmlformats-officedocument.drawingml.chart+xml"/>
  <Override PartName="/xl/theme/themeOverride2.xml" ContentType="application/vnd.openxmlformats-officedocument.themeOverride+xml"/>
  <Override PartName="/xl/drawings/drawing181.xml" ContentType="application/vnd.openxmlformats-officedocument.drawingml.chartshapes+xml"/>
  <Override PartName="/xl/charts/chart282.xml" ContentType="application/vnd.openxmlformats-officedocument.drawingml.chart+xml"/>
  <Override PartName="/xl/drawings/drawing182.xml" ContentType="application/vnd.openxmlformats-officedocument.drawingml.chartshapes+xml"/>
  <Override PartName="/xl/charts/chart283.xml" ContentType="application/vnd.openxmlformats-officedocument.drawingml.chart+xml"/>
  <Override PartName="/xl/drawings/drawing183.xml" ContentType="application/vnd.openxmlformats-officedocument.drawingml.chartshapes+xml"/>
  <Override PartName="/xl/charts/chart284.xml" ContentType="application/vnd.openxmlformats-officedocument.drawingml.chart+xml"/>
  <Override PartName="/xl/drawings/drawing184.xml" ContentType="application/vnd.openxmlformats-officedocument.drawingml.chartshapes+xml"/>
  <Override PartName="/xl/charts/chart285.xml" ContentType="application/vnd.openxmlformats-officedocument.drawingml.chart+xml"/>
  <Override PartName="/xl/charts/chart286.xml" ContentType="application/vnd.openxmlformats-officedocument.drawingml.chart+xml"/>
  <Override PartName="/xl/theme/themeOverride3.xml" ContentType="application/vnd.openxmlformats-officedocument.themeOverride+xml"/>
  <Override PartName="/xl/drawings/drawing185.xml" ContentType="application/vnd.openxmlformats-officedocument.drawingml.chartshapes+xml"/>
  <Override PartName="/xl/charts/chart287.xml" ContentType="application/vnd.openxmlformats-officedocument.drawingml.chart+xml"/>
  <Override PartName="/xl/drawings/drawing186.xml" ContentType="application/vnd.openxmlformats-officedocument.drawingml.chartshapes+xml"/>
  <Override PartName="/xl/charts/chart288.xml" ContentType="application/vnd.openxmlformats-officedocument.drawingml.chart+xml"/>
  <Override PartName="/xl/drawings/drawing187.xml" ContentType="application/vnd.openxmlformats-officedocument.drawingml.chartshapes+xml"/>
  <Override PartName="/xl/charts/chart289.xml" ContentType="application/vnd.openxmlformats-officedocument.drawingml.chart+xml"/>
  <Override PartName="/xl/drawings/drawing188.xml" ContentType="application/vnd.openxmlformats-officedocument.drawingml.chartshapes+xml"/>
  <Override PartName="/xl/charts/chart290.xml" ContentType="application/vnd.openxmlformats-officedocument.drawingml.chart+xml"/>
  <Override PartName="/xl/charts/chart291.xml" ContentType="application/vnd.openxmlformats-officedocument.drawingml.chart+xml"/>
  <Override PartName="/xl/theme/themeOverride4.xml" ContentType="application/vnd.openxmlformats-officedocument.themeOverride+xml"/>
  <Override PartName="/xl/drawings/drawing189.xml" ContentType="application/vnd.openxmlformats-officedocument.drawingml.chartshapes+xml"/>
  <Override PartName="/xl/charts/chart292.xml" ContentType="application/vnd.openxmlformats-officedocument.drawingml.chart+xml"/>
  <Override PartName="/xl/drawings/drawing190.xml" ContentType="application/vnd.openxmlformats-officedocument.drawingml.chartshapes+xml"/>
  <Override PartName="/xl/charts/chart293.xml" ContentType="application/vnd.openxmlformats-officedocument.drawingml.chart+xml"/>
  <Override PartName="/xl/drawings/drawing191.xml" ContentType="application/vnd.openxmlformats-officedocument.drawingml.chartshapes+xml"/>
  <Override PartName="/xl/charts/chart294.xml" ContentType="application/vnd.openxmlformats-officedocument.drawingml.chart+xml"/>
  <Override PartName="/xl/drawings/drawing192.xml" ContentType="application/vnd.openxmlformats-officedocument.drawingml.chartshapes+xml"/>
  <Override PartName="/xl/charts/chart295.xml" ContentType="application/vnd.openxmlformats-officedocument.drawingml.chart+xml"/>
  <Override PartName="/xl/charts/chart296.xml" ContentType="application/vnd.openxmlformats-officedocument.drawingml.chart+xml"/>
  <Override PartName="/xl/theme/themeOverride5.xml" ContentType="application/vnd.openxmlformats-officedocument.themeOverride+xml"/>
  <Override PartName="/xl/drawings/drawing193.xml" ContentType="application/vnd.openxmlformats-officedocument.drawingml.chartshapes+xml"/>
  <Override PartName="/xl/charts/chart297.xml" ContentType="application/vnd.openxmlformats-officedocument.drawingml.chart+xml"/>
  <Override PartName="/xl/drawings/drawing194.xml" ContentType="application/vnd.openxmlformats-officedocument.drawingml.chartshapes+xml"/>
  <Override PartName="/xl/charts/chart298.xml" ContentType="application/vnd.openxmlformats-officedocument.drawingml.chart+xml"/>
  <Override PartName="/xl/drawings/drawing195.xml" ContentType="application/vnd.openxmlformats-officedocument.drawingml.chartshapes+xml"/>
  <Override PartName="/xl/charts/chart299.xml" ContentType="application/vnd.openxmlformats-officedocument.drawingml.chart+xml"/>
  <Override PartName="/xl/drawings/drawing196.xml" ContentType="application/vnd.openxmlformats-officedocument.drawingml.chartshapes+xml"/>
  <Override PartName="/xl/charts/chart30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90" yWindow="450" windowWidth="13575" windowHeight="9510" tabRatio="790"/>
  </bookViews>
  <sheets>
    <sheet name="V-DotazníkProSÚ-2015" sheetId="92" r:id="rId1"/>
    <sheet name="ObceIII" sheetId="95" r:id="rId2"/>
    <sheet name="ÚČSM" sheetId="94" r:id="rId3"/>
    <sheet name="KU" sheetId="93" r:id="rId4"/>
    <sheet name="Graf1AC" sheetId="89" r:id="rId5"/>
    <sheet name="Graf1B" sheetId="90" r:id="rId6"/>
    <sheet name="Graf2" sheetId="24" r:id="rId7"/>
    <sheet name="Graf3" sheetId="25" r:id="rId8"/>
    <sheet name="Graf4" sheetId="59" r:id="rId9"/>
    <sheet name="Graf5" sheetId="60" r:id="rId10"/>
    <sheet name="Graf6" sheetId="71" r:id="rId11"/>
    <sheet name="Graf9A" sheetId="33" r:id="rId12"/>
    <sheet name="Graf9B" sheetId="38" r:id="rId13"/>
    <sheet name="Graf11" sheetId="87" r:id="rId14"/>
    <sheet name="Graf12" sheetId="61" r:id="rId15"/>
  </sheets>
  <definedNames>
    <definedName name="_xlnm._FilterDatabase" localSheetId="0" hidden="1">'V-DotazníkProSÚ-2015'!$A$3:$EA$3</definedName>
  </definedNames>
  <calcPr calcId="145621"/>
</workbook>
</file>

<file path=xl/calcChain.xml><?xml version="1.0" encoding="utf-8"?>
<calcChain xmlns="http://schemas.openxmlformats.org/spreadsheetml/2006/main">
  <c r="AI40" i="71" l="1"/>
  <c r="AI41" i="71" s="1"/>
  <c r="AI38" i="71"/>
  <c r="AI39" i="71" s="1"/>
  <c r="AI36" i="71"/>
  <c r="AI37" i="71" s="1"/>
  <c r="AI35" i="71"/>
  <c r="AI34" i="71"/>
  <c r="Z40" i="71"/>
  <c r="Z41" i="71" s="1"/>
  <c r="Z38" i="71"/>
  <c r="Z39" i="71" s="1"/>
  <c r="Z36" i="71"/>
  <c r="Z37" i="71" s="1"/>
  <c r="Z34" i="71"/>
  <c r="Z35" i="71" s="1"/>
  <c r="Q40" i="71"/>
  <c r="Q41" i="71" s="1"/>
  <c r="Q38" i="71"/>
  <c r="Q39" i="71" s="1"/>
  <c r="Q36" i="71"/>
  <c r="Q37" i="71" s="1"/>
  <c r="Q34" i="71"/>
  <c r="Q35" i="71" s="1"/>
  <c r="H40" i="71"/>
  <c r="H41" i="71" s="1"/>
  <c r="H38" i="71"/>
  <c r="H39" i="71" s="1"/>
  <c r="H36" i="71"/>
  <c r="H37" i="71" s="1"/>
  <c r="H34" i="71"/>
  <c r="H35" i="71" s="1"/>
  <c r="AH7" i="24"/>
  <c r="AH6" i="24"/>
  <c r="Y7" i="24"/>
  <c r="Y6" i="24"/>
  <c r="P7" i="24"/>
  <c r="P6" i="24"/>
  <c r="G7" i="24"/>
  <c r="G6" i="24"/>
  <c r="AH41" i="71"/>
  <c r="AH40" i="71"/>
  <c r="AH38" i="71"/>
  <c r="AH39" i="71" s="1"/>
  <c r="AH37" i="71"/>
  <c r="AH36" i="71"/>
  <c r="AH34" i="71"/>
  <c r="AH35" i="71" s="1"/>
  <c r="Y41" i="71"/>
  <c r="Y40" i="71"/>
  <c r="Y38" i="71"/>
  <c r="Y39" i="71" s="1"/>
  <c r="Y36" i="71"/>
  <c r="Y37" i="71" s="1"/>
  <c r="Y34" i="71"/>
  <c r="Y35" i="71" s="1"/>
  <c r="P40" i="71"/>
  <c r="P41" i="71" s="1"/>
  <c r="P38" i="71"/>
  <c r="P39" i="71" s="1"/>
  <c r="P36" i="71"/>
  <c r="P37" i="71" s="1"/>
  <c r="P34" i="71"/>
  <c r="P35" i="71" s="1"/>
  <c r="G40" i="71"/>
  <c r="G41" i="71" s="1"/>
  <c r="G38" i="71"/>
  <c r="G39" i="71" s="1"/>
  <c r="G36" i="71"/>
  <c r="G37" i="71" s="1"/>
  <c r="G34" i="71"/>
  <c r="G35" i="71" s="1"/>
  <c r="AG7" i="24"/>
  <c r="AG6" i="24"/>
  <c r="X7" i="24"/>
  <c r="X6" i="24"/>
  <c r="O7" i="24"/>
  <c r="O6" i="24"/>
  <c r="F7" i="24"/>
  <c r="F6" i="24"/>
  <c r="AG40" i="71"/>
  <c r="AG41" i="71" s="1"/>
  <c r="AG39" i="71"/>
  <c r="AG38" i="71"/>
  <c r="AG36" i="71"/>
  <c r="AG37" i="71" s="1"/>
  <c r="AG34" i="71"/>
  <c r="AG35" i="71" s="1"/>
  <c r="X40" i="71"/>
  <c r="X41" i="71" s="1"/>
  <c r="X38" i="71"/>
  <c r="X39" i="71" s="1"/>
  <c r="X36" i="71"/>
  <c r="X37" i="71" s="1"/>
  <c r="X34" i="71"/>
  <c r="X35" i="71" s="1"/>
  <c r="O40" i="71"/>
  <c r="O41" i="71" s="1"/>
  <c r="O38" i="71"/>
  <c r="O39" i="71" s="1"/>
  <c r="O36" i="71"/>
  <c r="O37" i="71" s="1"/>
  <c r="O34" i="71"/>
  <c r="O35" i="71" s="1"/>
  <c r="F41" i="71"/>
  <c r="F40" i="71"/>
  <c r="F38" i="71"/>
  <c r="F39" i="71" s="1"/>
  <c r="F36" i="71"/>
  <c r="F37" i="71" s="1"/>
  <c r="F34" i="71"/>
  <c r="F35" i="71" s="1"/>
  <c r="AF7" i="24"/>
  <c r="AF6" i="24"/>
  <c r="W7" i="24"/>
  <c r="W6" i="24"/>
  <c r="N7" i="24"/>
  <c r="N6" i="24"/>
  <c r="E7" i="24"/>
  <c r="E6" i="24"/>
  <c r="E34" i="71"/>
  <c r="AF40" i="71"/>
  <c r="AF41" i="71" s="1"/>
  <c r="AF38" i="71"/>
  <c r="AF39" i="71" s="1"/>
  <c r="AF36" i="71"/>
  <c r="AF37" i="71" s="1"/>
  <c r="AF34" i="71"/>
  <c r="AF35" i="71" s="1"/>
  <c r="W40" i="71"/>
  <c r="W41" i="71" s="1"/>
  <c r="W38" i="71"/>
  <c r="W39" i="71" s="1"/>
  <c r="W36" i="71"/>
  <c r="W37" i="71" s="1"/>
  <c r="W34" i="71"/>
  <c r="W35" i="71" s="1"/>
  <c r="N40" i="71"/>
  <c r="N41" i="71" s="1"/>
  <c r="N38" i="71"/>
  <c r="N39" i="71" s="1"/>
  <c r="N36" i="71"/>
  <c r="N37" i="71" s="1"/>
  <c r="N34" i="71"/>
  <c r="N35" i="71" s="1"/>
  <c r="E40" i="71"/>
  <c r="E41" i="71" s="1"/>
  <c r="E38" i="71"/>
  <c r="E39" i="71" s="1"/>
  <c r="E36" i="71"/>
  <c r="E37" i="71" s="1"/>
  <c r="E35" i="71"/>
  <c r="AE7" i="24"/>
  <c r="AE6" i="24"/>
  <c r="V7" i="24"/>
  <c r="V6" i="24"/>
  <c r="M7" i="24"/>
  <c r="M6" i="24"/>
  <c r="D7" i="24"/>
  <c r="D6" i="24"/>
  <c r="D7" i="87"/>
  <c r="C7" i="87"/>
  <c r="E6" i="87"/>
  <c r="F6" i="87" s="1"/>
  <c r="E5" i="87"/>
  <c r="F5" i="87" s="1"/>
  <c r="E4" i="87"/>
  <c r="F4" i="87" s="1"/>
  <c r="E7" i="87" l="1"/>
  <c r="F7" i="87" s="1"/>
  <c r="AE40" i="71"/>
  <c r="AE41" i="71" s="1"/>
  <c r="V40" i="71"/>
  <c r="V41" i="71" s="1"/>
  <c r="M40" i="71"/>
  <c r="M41" i="71" s="1"/>
  <c r="D40" i="71"/>
  <c r="D41" i="71" s="1"/>
  <c r="AE38" i="71"/>
  <c r="AE39" i="71" s="1"/>
  <c r="V38" i="71"/>
  <c r="V39" i="71" s="1"/>
  <c r="M38" i="71"/>
  <c r="M39" i="71" s="1"/>
  <c r="D38" i="71"/>
  <c r="D39" i="71" s="1"/>
  <c r="AE36" i="71"/>
  <c r="AE37" i="71" s="1"/>
  <c r="V36" i="71"/>
  <c r="V37" i="71" s="1"/>
  <c r="M36" i="71"/>
  <c r="M37" i="71" s="1"/>
  <c r="D36" i="71"/>
  <c r="D37" i="71" s="1"/>
  <c r="AE34" i="71"/>
  <c r="AE35" i="71" s="1"/>
  <c r="V34" i="71"/>
  <c r="V35" i="71" s="1"/>
  <c r="M34" i="71"/>
  <c r="M35" i="71" s="1"/>
  <c r="D34" i="71"/>
  <c r="D35" i="71" s="1"/>
  <c r="D7" i="61" l="1"/>
  <c r="E7" i="61"/>
  <c r="F7" i="61"/>
  <c r="C7" i="61"/>
  <c r="C6" i="24" l="1"/>
  <c r="C7" i="24" l="1"/>
  <c r="AD7" i="24" l="1"/>
  <c r="AD6" i="24"/>
  <c r="U7" i="24"/>
  <c r="U6" i="24"/>
  <c r="L7" i="24"/>
  <c r="L6" i="24"/>
  <c r="E7" i="38" l="1"/>
  <c r="D7" i="38"/>
  <c r="C7" i="38"/>
  <c r="F7" i="33"/>
  <c r="E7" i="33"/>
  <c r="D7" i="33"/>
  <c r="C7" i="33"/>
</calcChain>
</file>

<file path=xl/sharedStrings.xml><?xml version="1.0" encoding="utf-8"?>
<sst xmlns="http://schemas.openxmlformats.org/spreadsheetml/2006/main" count="15386" uniqueCount="3669">
  <si>
    <t>Počet oprávněných úředních osob</t>
  </si>
  <si>
    <t>Počet oprávněných úředních osob se zkouškou odborné způsobilosti - § 21 odst. 2 zákona č. 312/2000 Sb.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</si>
  <si>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</si>
  <si>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</si>
  <si>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</si>
  <si>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</si>
  <si>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</si>
  <si>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</si>
  <si>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</si>
  <si>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</si>
  <si>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</si>
  <si>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</si>
  <si>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</si>
  <si>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Brno</t>
  </si>
  <si>
    <t>Úřad městské části Brno-střed</t>
  </si>
  <si>
    <t>Brno-střed</t>
  </si>
  <si>
    <t>Úřad městské části Brno-Žabovřesky</t>
  </si>
  <si>
    <t>Brno-Žabovřesky</t>
  </si>
  <si>
    <t>Úřad městské části Brno-sever</t>
  </si>
  <si>
    <t>Brno-sever</t>
  </si>
  <si>
    <t>Brno-Židenice</t>
  </si>
  <si>
    <t>Úřad městské části Brno-Černovice</t>
  </si>
  <si>
    <t>Brno-Černovice</t>
  </si>
  <si>
    <t>Úřad městské části Brno-jih</t>
  </si>
  <si>
    <t>Brno-jih</t>
  </si>
  <si>
    <t>Úřad městské části Brno-Bohunice</t>
  </si>
  <si>
    <t>Brno-Bohunice</t>
  </si>
  <si>
    <t>Úřad městské části Brno-Starý Lískovec</t>
  </si>
  <si>
    <t>Brno-Starý Lískovec</t>
  </si>
  <si>
    <t>Úřad městské části Brno-Nový Lískovec</t>
  </si>
  <si>
    <t>Brno-Nový Lískovec</t>
  </si>
  <si>
    <t>Brno-Kohoutovice</t>
  </si>
  <si>
    <t>Úřad městské části Brno-Jundrov</t>
  </si>
  <si>
    <t>Brno-Jundrov</t>
  </si>
  <si>
    <t>Úřad městské části Brno-Bystrc</t>
  </si>
  <si>
    <t>Úřad městské části Brno-Komín</t>
  </si>
  <si>
    <t>Brno-Komín</t>
  </si>
  <si>
    <t>Brno-Medlánky</t>
  </si>
  <si>
    <t>Úřad městské části Brno-Řečkovice a Mokrá Hora</t>
  </si>
  <si>
    <t>Úřad městské části Brno-Maloměřice a Obřany</t>
  </si>
  <si>
    <t>Brno-Maloměřice a Obřany</t>
  </si>
  <si>
    <t>Úřad městské části Brno-Vinohrady</t>
  </si>
  <si>
    <t>Brno-Vinohrady</t>
  </si>
  <si>
    <t>Úřad městské části Brno-Líšeň</t>
  </si>
  <si>
    <t>Brno-Líšeň</t>
  </si>
  <si>
    <t>Úřad městské části Brno-Slatina</t>
  </si>
  <si>
    <t>Brno-Slatina</t>
  </si>
  <si>
    <t>Úřad městské části Brno-Tuřany</t>
  </si>
  <si>
    <t>Brno-Tuřany</t>
  </si>
  <si>
    <t>Úřad městské části Brno-Chrlice</t>
  </si>
  <si>
    <t>Brno-Chrlice</t>
  </si>
  <si>
    <t>Úřad městské části Brno-Bosonohy</t>
  </si>
  <si>
    <t>Brno-Bosonohy</t>
  </si>
  <si>
    <t>Úřad městské části Praha 1</t>
  </si>
  <si>
    <t>Praha 1</t>
  </si>
  <si>
    <t>Úřad městské části Praha 2</t>
  </si>
  <si>
    <t>Praha 2</t>
  </si>
  <si>
    <t>Úřad městské části Praha 3</t>
  </si>
  <si>
    <t>Praha 3</t>
  </si>
  <si>
    <t>Úřad městské části Praha 4</t>
  </si>
  <si>
    <t>Praha 4</t>
  </si>
  <si>
    <t>Úřad městské části Praha 5</t>
  </si>
  <si>
    <t>Praha 5</t>
  </si>
  <si>
    <t>Úřad městské části Praha 6</t>
  </si>
  <si>
    <t>Praha 6</t>
  </si>
  <si>
    <t>Úřad městské části Praha 7</t>
  </si>
  <si>
    <t>Praha 7</t>
  </si>
  <si>
    <t>Úřad městské části Praha 8</t>
  </si>
  <si>
    <t>Praha 8</t>
  </si>
  <si>
    <t>Úřad městské části Praha 9</t>
  </si>
  <si>
    <t>Praha 9</t>
  </si>
  <si>
    <t>Úřad městské části Praha 10</t>
  </si>
  <si>
    <t>Praha 10</t>
  </si>
  <si>
    <t>Úřad městské části Praha 11</t>
  </si>
  <si>
    <t>Praha 11</t>
  </si>
  <si>
    <t>Praha 12</t>
  </si>
  <si>
    <t>Úřad městské části Praha 13</t>
  </si>
  <si>
    <t>Praha 13</t>
  </si>
  <si>
    <t>Úřad městské části Praha 14</t>
  </si>
  <si>
    <t>Praha 14</t>
  </si>
  <si>
    <t>Úřad městské části Praha 15</t>
  </si>
  <si>
    <t>Praha 15</t>
  </si>
  <si>
    <t>Úřad městské části Praha 16</t>
  </si>
  <si>
    <t>Praha 16</t>
  </si>
  <si>
    <t>Úřad městské části Praha 17</t>
  </si>
  <si>
    <t>Praha 17</t>
  </si>
  <si>
    <t>Úřad městské části Praha 20</t>
  </si>
  <si>
    <t>Praha 20</t>
  </si>
  <si>
    <t>Úřad městské části Praha 19</t>
  </si>
  <si>
    <t>Praha 19</t>
  </si>
  <si>
    <t>Úřad městské části Praha 18</t>
  </si>
  <si>
    <t>Praha 18</t>
  </si>
  <si>
    <t>Úřad městské části Praha 21</t>
  </si>
  <si>
    <t>Praha 21</t>
  </si>
  <si>
    <t>Úřad městské části Praha 22</t>
  </si>
  <si>
    <t>Praha 22</t>
  </si>
  <si>
    <t>Jihočeský</t>
  </si>
  <si>
    <t>Městský úřad Blatná</t>
  </si>
  <si>
    <t>Blatná</t>
  </si>
  <si>
    <t>Magistrát města České Budějovice</t>
  </si>
  <si>
    <t>České Budějovice</t>
  </si>
  <si>
    <t>Městský úřad Český Krumlov</t>
  </si>
  <si>
    <t>Český Krumlov</t>
  </si>
  <si>
    <t>Městský úřad Dačice</t>
  </si>
  <si>
    <t>Dačice</t>
  </si>
  <si>
    <t>Městský úřad Jindřichův Hradec</t>
  </si>
  <si>
    <t>Jindřichův Hradec</t>
  </si>
  <si>
    <t>Městský úřad Kaplice</t>
  </si>
  <si>
    <t>Kaplice</t>
  </si>
  <si>
    <t>Městský úřad Milevsko</t>
  </si>
  <si>
    <t>Milevsko</t>
  </si>
  <si>
    <t>Městský úřad Písek</t>
  </si>
  <si>
    <t>Písek</t>
  </si>
  <si>
    <t>Městský úřad Prachatice</t>
  </si>
  <si>
    <t>Prachatice</t>
  </si>
  <si>
    <t>Městský úřad Soběslav</t>
  </si>
  <si>
    <t>Soběslav</t>
  </si>
  <si>
    <t>Městský úřad Strakonice</t>
  </si>
  <si>
    <t>Strakonice</t>
  </si>
  <si>
    <t>Městský úřad Tábor</t>
  </si>
  <si>
    <t>Tábor</t>
  </si>
  <si>
    <t>Městský úřad Trhové Sviny</t>
  </si>
  <si>
    <t>Trhové Sviny</t>
  </si>
  <si>
    <t>Městský úřad Třeboň</t>
  </si>
  <si>
    <t>Třeboň</t>
  </si>
  <si>
    <t>Městský úřad Týn nad Vltavou</t>
  </si>
  <si>
    <t>Týn nad Vltavou</t>
  </si>
  <si>
    <t>Městský úřad Vimperk</t>
  </si>
  <si>
    <t>Vimperk</t>
  </si>
  <si>
    <t>Městský úřad Vodňany</t>
  </si>
  <si>
    <t>Vodňany</t>
  </si>
  <si>
    <t>Jihomoravský</t>
  </si>
  <si>
    <t>Městský úřad Blansko</t>
  </si>
  <si>
    <t>Blansko</t>
  </si>
  <si>
    <t>Městský úřad Boskovice</t>
  </si>
  <si>
    <t>Boskovice</t>
  </si>
  <si>
    <t>Městský úřad Břeclav</t>
  </si>
  <si>
    <t>Břeclav</t>
  </si>
  <si>
    <t>Městský úřad Bučovice</t>
  </si>
  <si>
    <t>Bučovice</t>
  </si>
  <si>
    <t>Městský úřad Hodonín</t>
  </si>
  <si>
    <t>Hodonín</t>
  </si>
  <si>
    <t>Městský úřad Hustopeče</t>
  </si>
  <si>
    <t>Městský úřad Ivančice</t>
  </si>
  <si>
    <t>Ivančice</t>
  </si>
  <si>
    <t>Městský úřad Kuřim</t>
  </si>
  <si>
    <t>Kuřim</t>
  </si>
  <si>
    <t>Městský úřad Kyjov</t>
  </si>
  <si>
    <t>Kyjov</t>
  </si>
  <si>
    <t>Městský úřad Mikulov</t>
  </si>
  <si>
    <t>Mikulov</t>
  </si>
  <si>
    <t>Městský úřad Moravský Krumlov</t>
  </si>
  <si>
    <t>Moravský Krumlov</t>
  </si>
  <si>
    <t>Městský úřad Pohořelice</t>
  </si>
  <si>
    <t>Pohořelice</t>
  </si>
  <si>
    <t>Městský úřad Rosice</t>
  </si>
  <si>
    <t>Rosice</t>
  </si>
  <si>
    <t>Městský úřad Slavkov u Brna</t>
  </si>
  <si>
    <t>Slavkov u Brna</t>
  </si>
  <si>
    <t>Městský úřad Šlapanice</t>
  </si>
  <si>
    <t>Šlapanice</t>
  </si>
  <si>
    <t>Městský úřad Tišnov</t>
  </si>
  <si>
    <t>Tišnov</t>
  </si>
  <si>
    <t>Městský úřad Veselí nad Moravou</t>
  </si>
  <si>
    <t>Veselí nad Moravou</t>
  </si>
  <si>
    <t>Městský úřad Vyškov</t>
  </si>
  <si>
    <t>Vyškov</t>
  </si>
  <si>
    <t>Městský úřad Znojmo</t>
  </si>
  <si>
    <t>Znojmo</t>
  </si>
  <si>
    <t>Městský úřad Židlochovice</t>
  </si>
  <si>
    <t>Židlochovice</t>
  </si>
  <si>
    <t>Karlovarský</t>
  </si>
  <si>
    <t>Městský úřad Aš</t>
  </si>
  <si>
    <t>Aš</t>
  </si>
  <si>
    <t>Městský úřad Cheb</t>
  </si>
  <si>
    <t>Cheb</t>
  </si>
  <si>
    <t>Magistrát města Karlovy Vary</t>
  </si>
  <si>
    <t>Karlovy Vary</t>
  </si>
  <si>
    <t>Městský úřad Kraslice</t>
  </si>
  <si>
    <t>Kraslice</t>
  </si>
  <si>
    <t>Městský úřad Mariánské Lázně</t>
  </si>
  <si>
    <t>Mariánské Lázně</t>
  </si>
  <si>
    <t>Městský úřad Ostrov</t>
  </si>
  <si>
    <t>Ostrov</t>
  </si>
  <si>
    <t>Městský úřad Sokolov</t>
  </si>
  <si>
    <t>Sokolov</t>
  </si>
  <si>
    <t>Královéhradecký</t>
  </si>
  <si>
    <t>Městský úřad Broumov</t>
  </si>
  <si>
    <t>Broumov</t>
  </si>
  <si>
    <t>Městský úřad Dobruška</t>
  </si>
  <si>
    <t>Dobruška</t>
  </si>
  <si>
    <t>Městský úřad Dvůr Králové nad Labem</t>
  </si>
  <si>
    <t>Dvůr Králové nad Labem</t>
  </si>
  <si>
    <t>Městský úřad Hořice</t>
  </si>
  <si>
    <t>Hořice</t>
  </si>
  <si>
    <t>Magistrát města Hradec Králové</t>
  </si>
  <si>
    <t>Hradec Králové</t>
  </si>
  <si>
    <t>Městský úřad Jaroměř</t>
  </si>
  <si>
    <t>Jaroměř</t>
  </si>
  <si>
    <t>Městský úřad Jičín</t>
  </si>
  <si>
    <t>Jičín</t>
  </si>
  <si>
    <t>Městský úřad Kostelec nad Orlicí</t>
  </si>
  <si>
    <t>Kostelec nad Orlicí</t>
  </si>
  <si>
    <t>Městský úřad Náchod</t>
  </si>
  <si>
    <t>Náchod</t>
  </si>
  <si>
    <t>Městský úřad Nová Paka</t>
  </si>
  <si>
    <t>Nová Paka</t>
  </si>
  <si>
    <t>Městský úřad Nové Město nad Metují</t>
  </si>
  <si>
    <t>Nové Město nad Metují</t>
  </si>
  <si>
    <t>Městský úřad Nový Bydžov</t>
  </si>
  <si>
    <t>Nový Bydžov</t>
  </si>
  <si>
    <t>Městský úřad Rychnov nad Kněžnou</t>
  </si>
  <si>
    <t>Rychnov nad Kněžnou</t>
  </si>
  <si>
    <t>Městský úřad Trutnov</t>
  </si>
  <si>
    <t>Trutnov</t>
  </si>
  <si>
    <t>Městský úřad Vrchlabí</t>
  </si>
  <si>
    <t>Vrchlabí</t>
  </si>
  <si>
    <t>Liberecký</t>
  </si>
  <si>
    <t>Městský úřad Česká Lípa</t>
  </si>
  <si>
    <t>Česká Lípa</t>
  </si>
  <si>
    <t>Městský úřad Frýdlant</t>
  </si>
  <si>
    <t>Frýdlant</t>
  </si>
  <si>
    <t>Jablonec nad Nisou</t>
  </si>
  <si>
    <t>Městský úřad Jilemnice</t>
  </si>
  <si>
    <t>Jilemnice</t>
  </si>
  <si>
    <t>Magistrát města Liberec</t>
  </si>
  <si>
    <t>Liberec</t>
  </si>
  <si>
    <t>Městský úřad Nový Bor</t>
  </si>
  <si>
    <t>Nový Bor</t>
  </si>
  <si>
    <t>Městský úřad Semily</t>
  </si>
  <si>
    <t>Semily</t>
  </si>
  <si>
    <t>Městský úřad Tanvald</t>
  </si>
  <si>
    <t>Tanvald</t>
  </si>
  <si>
    <t>Městský úřad Turnov</t>
  </si>
  <si>
    <t>Turnov</t>
  </si>
  <si>
    <t>Městský úřad Železný Brod</t>
  </si>
  <si>
    <t>Železný Brod</t>
  </si>
  <si>
    <t>Moravskoslezský</t>
  </si>
  <si>
    <t>Městský úřad Bílovec</t>
  </si>
  <si>
    <t>Bílovec</t>
  </si>
  <si>
    <t>Městský úřad Bohumín</t>
  </si>
  <si>
    <t>Bohumín</t>
  </si>
  <si>
    <t>Městský úřad Bruntál</t>
  </si>
  <si>
    <t>Bruntál</t>
  </si>
  <si>
    <t>Městský úřad Český Těšín</t>
  </si>
  <si>
    <t>Český Těšín</t>
  </si>
  <si>
    <t>Městský úřad Frenštát pod Radhoštěm</t>
  </si>
  <si>
    <t>Frenštát pod Radhoštěm</t>
  </si>
  <si>
    <t>Magistrát města Frýdku-Místku</t>
  </si>
  <si>
    <t>Frýdek-Místek</t>
  </si>
  <si>
    <t>Městský úřad Frýdlant nad Ostravicí</t>
  </si>
  <si>
    <t>Frýdlant nad Ostravicí</t>
  </si>
  <si>
    <t>Magistrát města Havířova</t>
  </si>
  <si>
    <t>Havířov</t>
  </si>
  <si>
    <t>Městský úřad Hlučín</t>
  </si>
  <si>
    <t>Hlučín</t>
  </si>
  <si>
    <t>Městský úřad Jablunkov</t>
  </si>
  <si>
    <t>Jablunkov</t>
  </si>
  <si>
    <t>Magistrát města Karviné</t>
  </si>
  <si>
    <t>Karviná</t>
  </si>
  <si>
    <t>Městský úřad Kopřivnice</t>
  </si>
  <si>
    <t>Kopřivnice</t>
  </si>
  <si>
    <t>Městský úřad Kravaře</t>
  </si>
  <si>
    <t>Kravaře</t>
  </si>
  <si>
    <t>Městský úřad Krnov</t>
  </si>
  <si>
    <t>Krnov</t>
  </si>
  <si>
    <t>Městský úřad Nový Jičín</t>
  </si>
  <si>
    <t>Nový Jičín</t>
  </si>
  <si>
    <t>Městský úřad Odry</t>
  </si>
  <si>
    <t>Odry</t>
  </si>
  <si>
    <t>Magistrát města Opavy</t>
  </si>
  <si>
    <t>Opava</t>
  </si>
  <si>
    <t>Městský úřad Orlová</t>
  </si>
  <si>
    <t>Orlová</t>
  </si>
  <si>
    <t>Městský úřad Rýmařov</t>
  </si>
  <si>
    <t>Rýmařov</t>
  </si>
  <si>
    <t>Městský úřad Třinec</t>
  </si>
  <si>
    <t>Třinec</t>
  </si>
  <si>
    <t>Městský úřad Vítkov</t>
  </si>
  <si>
    <t>Vítkov</t>
  </si>
  <si>
    <t>Olomoucký</t>
  </si>
  <si>
    <t>Městský úřad Hranice</t>
  </si>
  <si>
    <t>Hranice</t>
  </si>
  <si>
    <t>Městský úřad Jeseník</t>
  </si>
  <si>
    <t>Jeseník</t>
  </si>
  <si>
    <t>Městský úřad Konice</t>
  </si>
  <si>
    <t>Konice</t>
  </si>
  <si>
    <t>Městský úřad Lipník nad Bečvou</t>
  </si>
  <si>
    <t>Lipník nad Bečvou</t>
  </si>
  <si>
    <t>Městský úřad Litovel</t>
  </si>
  <si>
    <t>Litovel</t>
  </si>
  <si>
    <t>Městský úřad Mohelnice</t>
  </si>
  <si>
    <t>Mohelnice</t>
  </si>
  <si>
    <t>Magistrát města Olomouce</t>
  </si>
  <si>
    <t>Olomouc</t>
  </si>
  <si>
    <t>Prostějov</t>
  </si>
  <si>
    <t>Magistrát města Přerova</t>
  </si>
  <si>
    <t>Přerov</t>
  </si>
  <si>
    <t>Městský úřad Šternberk</t>
  </si>
  <si>
    <t>Šternberk</t>
  </si>
  <si>
    <t>Městský úřad Šumperk</t>
  </si>
  <si>
    <t>Šumperk</t>
  </si>
  <si>
    <t>Městský úřad Uničov</t>
  </si>
  <si>
    <t>Uničov</t>
  </si>
  <si>
    <t>Městský úřad Zábřeh</t>
  </si>
  <si>
    <t>Zábřeh</t>
  </si>
  <si>
    <t>Ostrava</t>
  </si>
  <si>
    <t>Pardubice</t>
  </si>
  <si>
    <t>Magistrát města Pardubic</t>
  </si>
  <si>
    <t>Pardubický</t>
  </si>
  <si>
    <t>Městský úřad Česká Třebová</t>
  </si>
  <si>
    <t>Česká Třebová</t>
  </si>
  <si>
    <t>Městský úřad Hlinsko</t>
  </si>
  <si>
    <t>Hlinsko</t>
  </si>
  <si>
    <t>Městský úřad Holice</t>
  </si>
  <si>
    <t>Holice</t>
  </si>
  <si>
    <t>Městský úřad Chrudim</t>
  </si>
  <si>
    <t>Chrudim</t>
  </si>
  <si>
    <t>Městský úřad Králíky</t>
  </si>
  <si>
    <t>Králíky</t>
  </si>
  <si>
    <t>Městský úřad Lanškroun</t>
  </si>
  <si>
    <t>Lanškroun</t>
  </si>
  <si>
    <t>Městský úřad Litomyšl</t>
  </si>
  <si>
    <t>Litomyšl</t>
  </si>
  <si>
    <t>Městský úřad Moravská Třebová</t>
  </si>
  <si>
    <t>Moravská Třebová</t>
  </si>
  <si>
    <t>Městský úřad Polička</t>
  </si>
  <si>
    <t>Polička</t>
  </si>
  <si>
    <t>Městský úřad Přelouč</t>
  </si>
  <si>
    <t>Přelouč</t>
  </si>
  <si>
    <t>Městský úřad Svitavy</t>
  </si>
  <si>
    <t>Svitavy</t>
  </si>
  <si>
    <t>Městský úřad Ústí nad Orlicí</t>
  </si>
  <si>
    <t>Ústí nad Orlicí</t>
  </si>
  <si>
    <t>Městský úřad Vysoké Mýto</t>
  </si>
  <si>
    <t>Vysoké Mýto</t>
  </si>
  <si>
    <t>Městský úřad Žamberk</t>
  </si>
  <si>
    <t>Žamberk</t>
  </si>
  <si>
    <t>Plzeň</t>
  </si>
  <si>
    <t>Magistrát města Plzně</t>
  </si>
  <si>
    <t>Plzeň 1</t>
  </si>
  <si>
    <t>Úřad městského obvodu Plzeň 2-Slovany</t>
  </si>
  <si>
    <t>Plzeň 2-Slovany</t>
  </si>
  <si>
    <t>Úřad městského obvodu Plzeň 5-Křimice</t>
  </si>
  <si>
    <t>Plzeň 5-Křimice</t>
  </si>
  <si>
    <t>Úřad městského obvodu Plzeň 6-Litice</t>
  </si>
  <si>
    <t>Plzeň 6-Litice</t>
  </si>
  <si>
    <t>Úřad městského obvodu Plzeň 7-Radčice</t>
  </si>
  <si>
    <t>Plzeň 7-Radčice</t>
  </si>
  <si>
    <t>Úřad městského obvodu Plzeň 8-Černice</t>
  </si>
  <si>
    <t>Plzeň 8-Černice</t>
  </si>
  <si>
    <t>Úřad městského obvodu Plzeň 9-Malesice</t>
  </si>
  <si>
    <t>Plzeň 9-Malesice</t>
  </si>
  <si>
    <t>Úřad městského obvodu Plzeň 10-Lhota</t>
  </si>
  <si>
    <t>Plzeň 10-Lhota</t>
  </si>
  <si>
    <t>Plzeňský</t>
  </si>
  <si>
    <t>Městský úřad Blovice</t>
  </si>
  <si>
    <t>Blovice</t>
  </si>
  <si>
    <t>Městský úřad Domažlice</t>
  </si>
  <si>
    <t>Domažlice</t>
  </si>
  <si>
    <t>Městský úřad Horažďovice</t>
  </si>
  <si>
    <t>Horažďovice</t>
  </si>
  <si>
    <t>Městský úřad Horšovský Týn</t>
  </si>
  <si>
    <t>Horšovský Týn</t>
  </si>
  <si>
    <t>Městský úřad Klatovy</t>
  </si>
  <si>
    <t>Klatovy</t>
  </si>
  <si>
    <t>Městský úřad Kralovice</t>
  </si>
  <si>
    <t>Kralovice</t>
  </si>
  <si>
    <t>Městský úřad Nepomuk</t>
  </si>
  <si>
    <t>Nepomuk</t>
  </si>
  <si>
    <t>Městský úřad Nýřany</t>
  </si>
  <si>
    <t>Nýřany</t>
  </si>
  <si>
    <t>Městský úřad Přeštice</t>
  </si>
  <si>
    <t>Přeštice</t>
  </si>
  <si>
    <t>Městský úřad Rokycany</t>
  </si>
  <si>
    <t>Rokycany</t>
  </si>
  <si>
    <t>Městský úřad Stod</t>
  </si>
  <si>
    <t>Stod</t>
  </si>
  <si>
    <t>Městský úřad Stříbro</t>
  </si>
  <si>
    <t>Stříbro</t>
  </si>
  <si>
    <t>Městský úřad Sušice</t>
  </si>
  <si>
    <t>Sušice</t>
  </si>
  <si>
    <t>Městský úřad Tachov</t>
  </si>
  <si>
    <t>Tachov</t>
  </si>
  <si>
    <t>Středočeský</t>
  </si>
  <si>
    <t>Městský úřad Benešov</t>
  </si>
  <si>
    <t>Benešov</t>
  </si>
  <si>
    <t>Městský úřad Beroun</t>
  </si>
  <si>
    <t>Beroun</t>
  </si>
  <si>
    <t>Městský úřad Brandýs nad Labem-Stará Boleslav</t>
  </si>
  <si>
    <t>Městský úřad Čáslav</t>
  </si>
  <si>
    <t>Čáslav</t>
  </si>
  <si>
    <t>Městský úřad Černošice</t>
  </si>
  <si>
    <t>Černošice</t>
  </si>
  <si>
    <t>Městský úřad Český Brod</t>
  </si>
  <si>
    <t>Český Brod</t>
  </si>
  <si>
    <t>Městský úřad Dobříš</t>
  </si>
  <si>
    <t>Dobříš</t>
  </si>
  <si>
    <t>Městský úřad Hořovice</t>
  </si>
  <si>
    <t>Hořovice</t>
  </si>
  <si>
    <t>Magistrát města Kladna</t>
  </si>
  <si>
    <t>Kladno</t>
  </si>
  <si>
    <t>Městský úřad Kolín</t>
  </si>
  <si>
    <t>Kolín</t>
  </si>
  <si>
    <t>Městský úřad Kralupy nad Vltavou</t>
  </si>
  <si>
    <t>Kralupy nad Vltavou</t>
  </si>
  <si>
    <t>Městský úřad Kutná Hora</t>
  </si>
  <si>
    <t>Kutná Hora</t>
  </si>
  <si>
    <t>Městský úřad Lysá nad Labem</t>
  </si>
  <si>
    <t>Lysá nad Labem</t>
  </si>
  <si>
    <t>Městský úřad Mělník</t>
  </si>
  <si>
    <t>Mělník</t>
  </si>
  <si>
    <t>Magistrát města Mladá Boleslav</t>
  </si>
  <si>
    <t>Mladá Boleslav</t>
  </si>
  <si>
    <t>Městský úřad Mnichovo Hradiště</t>
  </si>
  <si>
    <t>Mnichovo Hradiště</t>
  </si>
  <si>
    <t>Městský úřad Neratovice</t>
  </si>
  <si>
    <t>Neratovice</t>
  </si>
  <si>
    <t>Městský úřad Nymburk</t>
  </si>
  <si>
    <t>Nymburk</t>
  </si>
  <si>
    <t>Městský úřad Poděbrady</t>
  </si>
  <si>
    <t>Poděbrady</t>
  </si>
  <si>
    <t>Městský úřad Příbram</t>
  </si>
  <si>
    <t>Příbram</t>
  </si>
  <si>
    <t>Městský úřad Rakovník</t>
  </si>
  <si>
    <t>Rakovník</t>
  </si>
  <si>
    <t>Městský úřad Říčany</t>
  </si>
  <si>
    <t>Říčany</t>
  </si>
  <si>
    <t>Městský úřad Sedlčany</t>
  </si>
  <si>
    <t>Městský úřad Slaný</t>
  </si>
  <si>
    <t>Slaný</t>
  </si>
  <si>
    <t>Městský úřad Vlašim</t>
  </si>
  <si>
    <t>Vlašim</t>
  </si>
  <si>
    <t>Městský úřad Votice</t>
  </si>
  <si>
    <t>Votice</t>
  </si>
  <si>
    <t>Ústecký</t>
  </si>
  <si>
    <t>Městský úřad Bílina</t>
  </si>
  <si>
    <t>Bílina</t>
  </si>
  <si>
    <t>Magistrát města Děčín</t>
  </si>
  <si>
    <t>Děčín</t>
  </si>
  <si>
    <t>Magistrát města Chomutova</t>
  </si>
  <si>
    <t>Chomutov</t>
  </si>
  <si>
    <t>Městský úřad Kadaň</t>
  </si>
  <si>
    <t>Kadaň</t>
  </si>
  <si>
    <t>Městský úřad Litoměřice</t>
  </si>
  <si>
    <t>Litoměřice</t>
  </si>
  <si>
    <t>Městský úřad Litvínov</t>
  </si>
  <si>
    <t>Litvínov</t>
  </si>
  <si>
    <t>Městský úřad Louny</t>
  </si>
  <si>
    <t>Louny</t>
  </si>
  <si>
    <t>Městský úřad Lovosice</t>
  </si>
  <si>
    <t>Lovosice</t>
  </si>
  <si>
    <t>Magistrát města Mostu</t>
  </si>
  <si>
    <t>Most</t>
  </si>
  <si>
    <t>Městský úřad Podbořany</t>
  </si>
  <si>
    <t>Podbořany</t>
  </si>
  <si>
    <t>Městský úřad Roudnice nad Labem</t>
  </si>
  <si>
    <t>Roudnice nad Labem</t>
  </si>
  <si>
    <t>Městský úřad Rumburk</t>
  </si>
  <si>
    <t>Rumburk</t>
  </si>
  <si>
    <t>Magistrát města Teplice</t>
  </si>
  <si>
    <t>Teplice</t>
  </si>
  <si>
    <t>Magistrát města Ústí nad Labem</t>
  </si>
  <si>
    <t>Ústí nad Labem</t>
  </si>
  <si>
    <t>Městský úřad Varnsdorf</t>
  </si>
  <si>
    <t>Varnsdorf</t>
  </si>
  <si>
    <t>Městský úřad Žatec</t>
  </si>
  <si>
    <t>Žatec</t>
  </si>
  <si>
    <t>Vysočina</t>
  </si>
  <si>
    <t>Městský úřad Bystřice nad Pernštejnem</t>
  </si>
  <si>
    <t>Bystřice nad Pernštejnem</t>
  </si>
  <si>
    <t>Městský úřad Havlíčkův Brod</t>
  </si>
  <si>
    <t>Havlíčkův Brod</t>
  </si>
  <si>
    <t>Městský úřad Humpolec</t>
  </si>
  <si>
    <t>Humpolec</t>
  </si>
  <si>
    <t>Městský úřad Chotěboř</t>
  </si>
  <si>
    <t>Chotěboř</t>
  </si>
  <si>
    <t>Magistrát města Jihlavy</t>
  </si>
  <si>
    <t>Jihlava</t>
  </si>
  <si>
    <t>Městský úřad Moravské Budějovice</t>
  </si>
  <si>
    <t>Moravské Budějovice</t>
  </si>
  <si>
    <t>Městský úřad Náměšť nad Oslavou</t>
  </si>
  <si>
    <t>Náměšť nad Oslavou</t>
  </si>
  <si>
    <t>Městský úřad Nové Město na Moravě</t>
  </si>
  <si>
    <t>Nové Město na Moravě</t>
  </si>
  <si>
    <t>Městský úřad Pacov</t>
  </si>
  <si>
    <t>Pacov</t>
  </si>
  <si>
    <t>Městský úřad Pelhřimov</t>
  </si>
  <si>
    <t>Pelhřimov</t>
  </si>
  <si>
    <t>Městský úřad Světlá nad Sázavou</t>
  </si>
  <si>
    <t>Světlá nad Sázavou</t>
  </si>
  <si>
    <t>Městský úřad Telč</t>
  </si>
  <si>
    <t>Telč</t>
  </si>
  <si>
    <t>Městský úřad Třebíč</t>
  </si>
  <si>
    <t>Třebíč</t>
  </si>
  <si>
    <t>Městský úřad Velké Meziříčí</t>
  </si>
  <si>
    <t>Velké Meziříčí</t>
  </si>
  <si>
    <t>Městský úřad Žďár nad Sázavou</t>
  </si>
  <si>
    <t>Žďár nad Sázavou</t>
  </si>
  <si>
    <t>Zlínský</t>
  </si>
  <si>
    <t>Městský úřad Bystřice pod Hostýnem</t>
  </si>
  <si>
    <t>Bystřice pod Hostýnem</t>
  </si>
  <si>
    <t>Městský úřad Holešov</t>
  </si>
  <si>
    <t>Holešov</t>
  </si>
  <si>
    <t>Městský úřad Kroměříž</t>
  </si>
  <si>
    <t>Kroměříž</t>
  </si>
  <si>
    <t>Městský úřad Luhačovice</t>
  </si>
  <si>
    <t>Luhačovice</t>
  </si>
  <si>
    <t>Městský úřad Otrokovice</t>
  </si>
  <si>
    <t>Otrokovice</t>
  </si>
  <si>
    <t>Městský úřad Rožnov pod Radhoštěm</t>
  </si>
  <si>
    <t>Rožnov pod Radhoštěm</t>
  </si>
  <si>
    <t>Městský úřad Uherské Hradiště</t>
  </si>
  <si>
    <t>Uherské Hradiště</t>
  </si>
  <si>
    <t>Městský úřad Uherský Brod</t>
  </si>
  <si>
    <t>Uherský Brod</t>
  </si>
  <si>
    <t>Městský úřad Valašské Klobouky</t>
  </si>
  <si>
    <t>Valašské Klobouky</t>
  </si>
  <si>
    <t>Městský úřad Valašské Meziříčí</t>
  </si>
  <si>
    <t>Valašské Meziříčí</t>
  </si>
  <si>
    <t>Městský úřad Vizovice</t>
  </si>
  <si>
    <t>Vizovice</t>
  </si>
  <si>
    <t>Městský úřad Vsetín</t>
  </si>
  <si>
    <t>Vsetín</t>
  </si>
  <si>
    <t>Magistrát města Zlína</t>
  </si>
  <si>
    <t>Zlín</t>
  </si>
  <si>
    <t>Magistrát hlavního města Prahy</t>
  </si>
  <si>
    <t>Praha</t>
  </si>
  <si>
    <t>Magistrát města Ostravy</t>
  </si>
  <si>
    <t>Magistrát města Brna</t>
  </si>
  <si>
    <t>Hustopeče</t>
  </si>
  <si>
    <t>Plzeň 3</t>
  </si>
  <si>
    <t>Plzeň 4</t>
  </si>
  <si>
    <t>Obce III. typu</t>
  </si>
  <si>
    <t>ČR</t>
  </si>
  <si>
    <t>SÚ – obce III. typu</t>
  </si>
  <si>
    <t>SÚ – ÚČSM</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</si>
  <si>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</si>
  <si>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</si>
  <si>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</si>
  <si>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</si>
  <si>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</si>
  <si>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</si>
  <si>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</si>
  <si>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</si>
  <si>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</si>
  <si>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</si>
  <si>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</si>
  <si>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</si>
  <si>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</si>
  <si>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</si>
  <si>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</si>
  <si>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</si>
  <si>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</si>
  <si>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</si>
  <si>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</si>
  <si>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</si>
  <si>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</si>
  <si>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</si>
  <si>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</si>
  <si>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</si>
  <si>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řádek dotazníku</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</si>
  <si>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</si>
  <si>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</si>
  <si>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</si>
  <si>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</si>
  <si>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</si>
  <si>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</si>
  <si>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</si>
  <si>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</si>
  <si>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</si>
  <si>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Brandýs nad Labem - Stará Boleslav</t>
  </si>
  <si>
    <t>Sedľčany</t>
  </si>
  <si>
    <t>Krajský úřad Středočeského kraje</t>
  </si>
  <si>
    <t>Krajský úřad Jihočeského kraje</t>
  </si>
  <si>
    <t>Krajský úřad Plzeňského kraje</t>
  </si>
  <si>
    <t>Krajský úřad Karlovarského kraje</t>
  </si>
  <si>
    <t>Krajský úřad Ústeckého kraje</t>
  </si>
  <si>
    <t>Krajský úřad Libereckého kraje</t>
  </si>
  <si>
    <t>Krajský úřad Královéhradeckého kraje</t>
  </si>
  <si>
    <t>Krajský úřad Pardubického kraje</t>
  </si>
  <si>
    <t>Krajský úřad Jihomoravského kraje</t>
  </si>
  <si>
    <t>Krajský úřad Olomouckého kraje</t>
  </si>
  <si>
    <t>Krajský úřad Zlínského kraje</t>
  </si>
  <si>
    <t>Krajský úřad Moravskoslezského kraje</t>
  </si>
  <si>
    <t>Úřad městské části Brno-Královo Pole</t>
  </si>
  <si>
    <t>Úřad městského obvodu Plzeň 1</t>
  </si>
  <si>
    <t>Úřad městského obvodu Plzeň 3</t>
  </si>
  <si>
    <t>Úřad městského obvodu Plzeň 4</t>
  </si>
  <si>
    <t>ÚČSM</t>
  </si>
  <si>
    <t>KÚ</t>
  </si>
  <si>
    <t>SÚ – KÚ</t>
  </si>
  <si>
    <t>úřední osoby se ZOZ</t>
  </si>
  <si>
    <t>úřední osoby bez ZOZ</t>
  </si>
  <si>
    <t>Počet úředních osob a ZOZ</t>
  </si>
  <si>
    <t>SÚ – KÚ (%)</t>
  </si>
  <si>
    <t>SÚ – ČR</t>
  </si>
  <si>
    <t>Odvolací řízení</t>
  </si>
  <si>
    <t>počet rozhodnutí o odvolání, jímž bylo rozhodnutí zrušeno a řízení zastaveno</t>
  </si>
  <si>
    <t>počet rozhodnutí o odvolání, jímž bylo rozhodnutí zrušeno a věc byla vrácena k novému projednání</t>
  </si>
  <si>
    <t>počet rozhodnutí o odvolání, jímž bylo rozhodnutí změněno</t>
  </si>
  <si>
    <t>počet rozhodnutí o odvolání, jímž bylo rozhodnutí potvrzeno</t>
  </si>
  <si>
    <t>Součet úředních osob</t>
  </si>
  <si>
    <t>Magistrát města Prostějova</t>
  </si>
  <si>
    <t>Brno-Královo Pole, Útěchov a Jehnice</t>
  </si>
  <si>
    <t>Úřad městské části Brno-Kohoutovice</t>
  </si>
  <si>
    <t>počet úředních osob</t>
  </si>
  <si>
    <t>poměr úředních osob se ZOZ k počtu úředních osob (%)</t>
  </si>
  <si>
    <t>Vybavení</t>
  </si>
  <si>
    <t>Program</t>
  </si>
  <si>
    <t>Předpisy</t>
  </si>
  <si>
    <t>Normy</t>
  </si>
  <si>
    <t>KN</t>
  </si>
  <si>
    <t>SÚ – ČR (%)</t>
  </si>
  <si>
    <t>N</t>
  </si>
  <si>
    <t>Kraj / územně členěné statutární město</t>
  </si>
  <si>
    <t>Kraj / město / městská část / městský obvod</t>
  </si>
  <si>
    <r>
      <t xml:space="preserve">Působnost úřadu
</t>
    </r>
    <r>
      <rPr>
        <sz val="9"/>
        <color rgb="FF000000"/>
        <rFont val="Arial"/>
        <family val="2"/>
        <charset val="238"/>
      </rPr>
      <t>úřad obce III. stupně = 1
magistrát územně členěného statutárního města = 2
úřad městského obvodu = 3
úřad městské části = 4
krajský úřad = 5</t>
    </r>
  </si>
  <si>
    <t>Název krajského úřadu / magistrátu / městského úřadu / úřadu městské části / úřadu městského obvodu</t>
  </si>
  <si>
    <t>V1</t>
  </si>
  <si>
    <t>V2</t>
  </si>
  <si>
    <t>V3</t>
  </si>
  <si>
    <t>V4</t>
  </si>
  <si>
    <t>Krajský úřad Kraje Vysočina</t>
  </si>
  <si>
    <t>1</t>
  </si>
  <si>
    <t>Magistrát města Jablonec nad Nisou</t>
  </si>
  <si>
    <t>Brno-Bystrc, Žebětín a Kníničky</t>
  </si>
  <si>
    <t>Brno-Řečkovice a Mokrá Hora</t>
  </si>
  <si>
    <t>Brno-Ivanovice</t>
  </si>
  <si>
    <t>Brno-Ořešín</t>
  </si>
  <si>
    <t>Úřad městské části Brno-Ořešín</t>
  </si>
  <si>
    <t>Poměr agendy</t>
  </si>
  <si>
    <r>
      <rPr>
        <sz val="11"/>
        <color theme="1"/>
        <rFont val="Symbol"/>
        <family val="1"/>
        <charset val="2"/>
      </rPr>
      <t>S</t>
    </r>
    <r>
      <rPr>
        <sz val="11"/>
        <color theme="1"/>
        <rFont val="Calibri"/>
        <family val="2"/>
        <charset val="238"/>
        <scheme val="minor"/>
      </rPr>
      <t xml:space="preserve"> podílů agendy stavebního úřadu k celkové agendě vykonávané vodoprávním úřadem</t>
    </r>
  </si>
  <si>
    <t>počet SÚ</t>
  </si>
  <si>
    <t>průměrný podíl agendy stavebního úřadu k celkové agendě vykonávané vodoprávním úřadem</t>
  </si>
  <si>
    <t>dopočet do 100 %</t>
  </si>
  <si>
    <t>Personální obsazenost ve správním obvodu</t>
  </si>
  <si>
    <t>Rozloha správních obvodů</t>
  </si>
  <si>
    <t>Počet obyvatel správních obvodů</t>
  </si>
  <si>
    <t>Počet obcí ve správních obvodech</t>
  </si>
  <si>
    <t>Kategorie</t>
  </si>
  <si>
    <t>a</t>
  </si>
  <si>
    <t>b</t>
  </si>
  <si>
    <t>c</t>
  </si>
  <si>
    <t>d</t>
  </si>
  <si>
    <t>SÚ celkem</t>
  </si>
  <si>
    <t>3 až 9</t>
  </si>
  <si>
    <t>10 a více</t>
  </si>
  <si>
    <t>ČR - %</t>
  </si>
  <si>
    <t>Personální obsazenost</t>
  </si>
  <si>
    <t xml:space="preserve">Liberecký </t>
  </si>
  <si>
    <t>U128</t>
  </si>
  <si>
    <t>U129</t>
  </si>
  <si>
    <t>U130</t>
  </si>
  <si>
    <t>OBVOD_OBAKT</t>
  </si>
  <si>
    <t>OBVOD_VYMERA</t>
  </si>
  <si>
    <t>OBVOD_POC_OBEC</t>
  </si>
  <si>
    <t>-</t>
  </si>
  <si>
    <t>Identifikační údaje</t>
  </si>
  <si>
    <t>Vedoucí speciálního stavebního úřadu</t>
  </si>
  <si>
    <t>Kontaktní osoba speciálního stavebního úřadu</t>
  </si>
  <si>
    <t>Počet úředních osob v úřadu, které vykonávají agendu speciálního stavebního úřadu,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</si>
  <si>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</si>
  <si>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</si>
  <si>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</si>
  <si>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</si>
  <si>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</si>
  <si>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</si>
  <si>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</si>
  <si>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</si>
  <si>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</si>
  <si>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</si>
  <si>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Programové vybavení útvaru</t>
  </si>
  <si>
    <t>Úkony podle zákona č. 183/2006 Sb., o územním plánování a stavebním řádu, ve znění pozdějších předpisů</t>
  </si>
  <si>
    <t>Úkony podle zákona č. 500/2004 Sb., správní řád, ve znění pozdějších předpisů, týkající se výkonu agendy speciálního stavebního úřadu</t>
  </si>
  <si>
    <t>Úkony nadřízeného správního orgánu vůči speciálnímu stavebnímu úřadu podle zákona č. 500/2004 Sb., správní řád, ve znění pozdějších předpisů - uvádí se počet úkonů</t>
  </si>
  <si>
    <t>Poskytování informací podle zákona č. 106/1999 Sb., o svobodném přístupu k informacím, ve znění pozdějších předpisů a zákona č. 123/1998 Sb., o právu na informace o životním prostředí, ve znění pozdějších předpisů</t>
  </si>
  <si>
    <t>Úkony podle zákona č. 111/2009 Sb., o základních registrech, ve znění pozdějších předpisů</t>
  </si>
  <si>
    <t>Agendy vodoprávního úřadu dle dalších právních předpisů</t>
  </si>
  <si>
    <t>Ostatní</t>
  </si>
  <si>
    <t>Upřednostňovaná forma metodické pomoci</t>
  </si>
  <si>
    <t>Statistika dle ÚÚR</t>
  </si>
  <si>
    <t>Název ulice nebo jiného veřejného prostranství, pokud se v daném místě užívají nebo název obce, části obce apod.</t>
  </si>
  <si>
    <t>Číslo popisné / orientační</t>
  </si>
  <si>
    <t>PSČ</t>
  </si>
  <si>
    <t>Název adresní pošty</t>
  </si>
  <si>
    <t>ID datové schránky</t>
  </si>
  <si>
    <t>Podatelna-email</t>
  </si>
  <si>
    <t>Odbor / oddělení / úsek ve kterých je zařazen speciální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</si>
  <si>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</si>
  <si>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</si>
  <si>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</si>
  <si>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</si>
  <si>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</si>
  <si>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</si>
  <si>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</si>
  <si>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</si>
  <si>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</si>
  <si>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</si>
  <si>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</si>
  <si>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</si>
  <si>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</si>
  <si>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</si>
  <si>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</si>
  <si>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Součet pracovních úvazků úředních osob</t>
  </si>
  <si>
    <t>29&lt;=26</t>
  </si>
  <si>
    <t>30&lt;=24</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</si>
  <si>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</si>
  <si>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</si>
  <si>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</si>
  <si>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</si>
  <si>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</si>
  <si>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</si>
  <si>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</si>
  <si>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</si>
  <si>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Útvar má k dispozici specializovaný program pro stavební úřady
</t>
    </r>
    <r>
      <rPr>
        <sz val="9"/>
        <color rgb="FF000000"/>
        <rFont val="Arial"/>
        <family val="2"/>
        <charset val="238"/>
      </rPr>
      <t>ano=1, ne=0</t>
    </r>
  </si>
  <si>
    <r>
      <t xml:space="preserve">Útvar má k dispozici právní předpisy v digitální formě
</t>
    </r>
    <r>
      <rPr>
        <sz val="9"/>
        <color rgb="FF000000"/>
        <rFont val="Arial"/>
        <family val="2"/>
        <charset val="238"/>
      </rPr>
      <t>ano=1, ne=0</t>
    </r>
  </si>
  <si>
    <r>
      <t xml:space="preserve">Útvar má k dispozici technické normy v digitální formě
</t>
    </r>
    <r>
      <rPr>
        <sz val="9"/>
        <color rgb="FF000000"/>
        <rFont val="Arial"/>
        <family val="2"/>
        <charset val="238"/>
      </rPr>
      <t>ano=1, ne=0</t>
    </r>
  </si>
  <si>
    <r>
      <t xml:space="preserve">Útvar má bezúplatný dálkový přístup k údajům katastru nemovitostí
</t>
    </r>
    <r>
      <rPr>
        <sz val="9"/>
        <color rgb="FF000000"/>
        <rFont val="Arial"/>
        <family val="2"/>
        <charset val="238"/>
      </rPr>
      <t>ano=1, ne=0</t>
    </r>
  </si>
  <si>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</si>
  <si>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</si>
  <si>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</si>
  <si>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</si>
  <si>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</si>
  <si>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</si>
  <si>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rozhodnutí o zákazu užívání stavby - § 120 odst. 2</t>
  </si>
  <si>
    <t>Počet provedených úkonů podle § 120 odst. 5</t>
  </si>
  <si>
    <t>Počet vydaných kolaudačních souhlasů - § 122 a kolaudačních rozhodnutí</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</si>
  <si>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</si>
  <si>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</si>
  <si>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</si>
  <si>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</si>
  <si>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rozhodnutí o změně v užívání stavby - § 127 odst. 4</t>
  </si>
  <si>
    <t>Počet vydaných rozhodnutí o povolení k odstranění stavby - § 128 odst. 4</t>
  </si>
  <si>
    <t>Počet vydaných rozhodnutí o nařízení odstranění stavby - § 129 odst. 1</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</si>
  <si>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</si>
  <si>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</si>
  <si>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</si>
  <si>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</si>
  <si>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</si>
  <si>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</si>
  <si>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</si>
  <si>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</si>
  <si>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</si>
  <si>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</si>
  <si>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</si>
  <si>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</si>
  <si>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</si>
  <si>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</si>
  <si>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</si>
  <si>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</si>
  <si>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</si>
  <si>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</si>
  <si>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</si>
  <si>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</si>
  <si>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</si>
  <si>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</si>
  <si>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</si>
  <si>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</si>
  <si>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</si>
  <si>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</si>
  <si>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</si>
  <si>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</si>
  <si>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</si>
  <si>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</si>
  <si>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</si>
  <si>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</si>
  <si>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</si>
  <si>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</si>
  <si>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</si>
  <si>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</si>
  <si>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</si>
  <si>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</si>
  <si>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</si>
  <si>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</si>
  <si>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</si>
  <si>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</si>
  <si>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</si>
  <si>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žádostí o informace - § 13 zákona č. 106/1999 Sb.</t>
  </si>
  <si>
    <t>Počet žádostí o informace - § 3 zákona č. 123/1998 Sb.</t>
  </si>
  <si>
    <t>Počet stavebních objektů, o nichž byly vloženy identifikační údaje do systému územní identifikace (ISÚI)</t>
  </si>
  <si>
    <t>Počet vydaných rozhodnutí dle zákona č. 254/2001 Sb., o vodách a o změně některých zákonů, ve znění pozdějších předpisů</t>
  </si>
  <si>
    <t>Počet vydaných rozhodnutí dle zákona č. 274/2001 Sb., o vodovodech a kanalizacích pro veřejnou potřebu a o změně některých zákonů, ve znění pozdějších předpisů</t>
  </si>
  <si>
    <t>Počet dalších vyjádření, stanovisek a sdělení vodoprávního úřadu</t>
  </si>
  <si>
    <t>Uveďte, v jakém procentuálním podílu je agenda stavebního zákona k celkové agendě vykonávané vodoprávním úřadem</t>
  </si>
  <si>
    <r>
      <t xml:space="preserve">Vykonává speciální stavební úřad další agendy, než výše uvedené?
</t>
    </r>
    <r>
      <rPr>
        <sz val="9"/>
        <color rgb="FF000000"/>
        <rFont val="Arial"/>
        <family val="2"/>
        <charset val="238"/>
      </rPr>
      <t>ano=1, ne=0</t>
    </r>
  </si>
  <si>
    <t>V případě, že ano, uveďte jaké (vč. souvisejícího právního předpisu) a v jakém procentuálním podílu jsou k celkové agendě vodoprávního úřadu</t>
  </si>
  <si>
    <t>Jak hodnotíte podmínky pro výkon státní správy na svém úřadě</t>
  </si>
  <si>
    <t>Uveďte důvody vašeho hodnocení</t>
  </si>
  <si>
    <t>Jaká jsou vaše doporučení pro zlepšení podmínek výkonu státní správy na vašem úřadě?</t>
  </si>
  <si>
    <r>
      <t xml:space="preserve">Metodická školení
</t>
    </r>
    <r>
      <rPr>
        <sz val="9"/>
        <color rgb="FF000000"/>
        <rFont val="Arial"/>
        <family val="2"/>
        <charset val="238"/>
      </rPr>
      <t>ano=1, ne=0</t>
    </r>
  </si>
  <si>
    <r>
      <t xml:space="preserve">Pravidelné porady
</t>
    </r>
    <r>
      <rPr>
        <sz val="9"/>
        <color rgb="FF000000"/>
        <rFont val="Arial"/>
        <family val="2"/>
        <charset val="238"/>
      </rPr>
      <t>ano=1, ne=0</t>
    </r>
  </si>
  <si>
    <r>
      <t xml:space="preserve">Individuální konzultace
</t>
    </r>
    <r>
      <rPr>
        <sz val="9"/>
        <color rgb="FF000000"/>
        <rFont val="Arial"/>
        <family val="2"/>
        <charset val="238"/>
      </rPr>
      <t>ano=1, ne=0</t>
    </r>
  </si>
  <si>
    <t>Pokud vám vyhovuje jiná forma, uveďte jaká</t>
  </si>
  <si>
    <t>Jaká jsou vaše doporučení pro zlepšení metodické pomoci?</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</si>
  <si>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</si>
  <si>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</si>
  <si>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</si>
  <si>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</si>
  <si>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</si>
  <si>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</si>
  <si>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</si>
  <si>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</si>
  <si>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</si>
  <si>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</si>
  <si>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</si>
  <si>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</si>
  <si>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</si>
  <si>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</si>
  <si>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</si>
  <si>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</si>
  <si>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</si>
  <si>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</si>
  <si>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</si>
  <si>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</si>
  <si>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</si>
  <si>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</si>
  <si>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</si>
  <si>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</si>
  <si>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</si>
  <si>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</si>
  <si>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</si>
  <si>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</si>
  <si>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</si>
  <si>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</si>
  <si>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</si>
  <si>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</si>
  <si>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</si>
  <si>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</si>
  <si>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</si>
  <si>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</si>
  <si>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</si>
  <si>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</si>
  <si>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</si>
  <si>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</si>
  <si>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</si>
  <si>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</si>
  <si>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</si>
  <si>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</si>
  <si>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</si>
  <si>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</si>
  <si>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</si>
  <si>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</si>
  <si>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</si>
  <si>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</si>
  <si>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</si>
  <si>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</si>
  <si>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</si>
  <si>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</si>
  <si>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</si>
  <si>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</si>
  <si>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</si>
  <si>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</si>
  <si>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</si>
  <si>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</si>
  <si>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</si>
  <si>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</si>
  <si>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</si>
  <si>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</si>
  <si>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</si>
  <si>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</si>
  <si>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</si>
  <si>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</si>
  <si>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</si>
  <si>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</si>
  <si>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</si>
  <si>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</si>
  <si>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</si>
  <si>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</si>
  <si>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</si>
  <si>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</si>
  <si>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</si>
  <si>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</si>
  <si>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</si>
  <si>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</si>
  <si>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</si>
  <si>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</si>
  <si>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</si>
  <si>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</si>
  <si>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</si>
  <si>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</si>
  <si>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</si>
  <si>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</si>
  <si>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</si>
  <si>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</si>
  <si>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</si>
  <si>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</si>
  <si>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</si>
  <si>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</si>
  <si>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</si>
  <si>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</si>
  <si>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</si>
  <si>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</si>
  <si>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</si>
  <si>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</si>
  <si>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</si>
  <si>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</si>
  <si>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</si>
  <si>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</si>
  <si>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</si>
  <si>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</si>
  <si>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</si>
  <si>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</si>
  <si>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</si>
  <si>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V113</t>
  </si>
  <si>
    <t>V114</t>
  </si>
  <si>
    <t>V115</t>
  </si>
  <si>
    <t>V116</t>
  </si>
  <si>
    <t>V117</t>
  </si>
  <si>
    <t>V118</t>
  </si>
  <si>
    <t>V119</t>
  </si>
  <si>
    <t>V120</t>
  </si>
  <si>
    <t>V121</t>
  </si>
  <si>
    <t>V122</t>
  </si>
  <si>
    <t>V123</t>
  </si>
  <si>
    <t>V124</t>
  </si>
  <si>
    <t>V125</t>
  </si>
  <si>
    <t>V126</t>
  </si>
  <si>
    <t>Mariánské náměstí</t>
  </si>
  <si>
    <t>2/2</t>
  </si>
  <si>
    <t>48ia97h</t>
  </si>
  <si>
    <t>posta@praha.eu</t>
  </si>
  <si>
    <t>Odbor ochrany prostředí</t>
  </si>
  <si>
    <t>RNDr.</t>
  </si>
  <si>
    <t>Štěpán</t>
  </si>
  <si>
    <t>Kyjovský</t>
  </si>
  <si>
    <t>stepan.kyjovsky@praha.eu</t>
  </si>
  <si>
    <t>Ing.</t>
  </si>
  <si>
    <t>Pavel</t>
  </si>
  <si>
    <t>Pospíšil</t>
  </si>
  <si>
    <t>pavel.pospisil@praha.eu</t>
  </si>
  <si>
    <t>A</t>
  </si>
  <si>
    <t>vodoprávní dozor dle ust. § 110 vodního zákona, konzultace v počtu 1061 - 20%</t>
  </si>
  <si>
    <t>Nedostatkem je málo prostoru v kancelářích a málo finančních prostředků na externí odborné vzdělávání</t>
  </si>
  <si>
    <t>Navýšení finančních prostředků na externí odborné vzdělávání</t>
  </si>
  <si>
    <t>Zachovat centrální metodické porady na úrovni ministerstev z důvodu jednotnosti výkonu státní správy</t>
  </si>
  <si>
    <t>Zborovská</t>
  </si>
  <si>
    <t>81/11</t>
  </si>
  <si>
    <t>keebyyf</t>
  </si>
  <si>
    <t>posta@kr-s.cz</t>
  </si>
  <si>
    <t>Odbor životního prostředí a zemědělství / oddělení vodního hospodářství</t>
  </si>
  <si>
    <t>Dr. Ing.</t>
  </si>
  <si>
    <t>Marcela</t>
  </si>
  <si>
    <t>Burešová</t>
  </si>
  <si>
    <t>buresovamar@kr-s.cz</t>
  </si>
  <si>
    <t>Visinger</t>
  </si>
  <si>
    <t>visinger@kr-s.cz</t>
  </si>
  <si>
    <t>kromě další činnosti dle zákona č. 254/2001 Sb. o vodách a o změně některých zákonů a podle zákona č. 274/2001 Sb. o vodovodech a kanalizacích je to především příprava materiálů pro samosprávné orgány kraje</t>
  </si>
  <si>
    <t>proběhla stabilizace personálního obsazení, omezení možnosti účasti na placených vzdělávacích seminářích</t>
  </si>
  <si>
    <t>odstranění omezení účasti na placených vzdělávacích seminářích</t>
  </si>
  <si>
    <t>U Zimního stadionu</t>
  </si>
  <si>
    <t>1952/2</t>
  </si>
  <si>
    <t>České Budějovice 1</t>
  </si>
  <si>
    <t>kdib3rr</t>
  </si>
  <si>
    <t>posta@kraj-jihocesky.cz</t>
  </si>
  <si>
    <t>Odbor životního prostředí, zemědělství a lesnictví / oddělení vodního hospodářství a integrované prevence</t>
  </si>
  <si>
    <t>Karel</t>
  </si>
  <si>
    <t>Černý</t>
  </si>
  <si>
    <t>cerny@kraj-jihocesky.cz</t>
  </si>
  <si>
    <t>Hana</t>
  </si>
  <si>
    <t>Zahradníková</t>
  </si>
  <si>
    <t>zahradnikovah@kraj-jihocesky.cz</t>
  </si>
  <si>
    <t>KÚ jako povodňový orgán za sucha a Povodňová komise Jihočeského kraje - 254/2001 Sb. (3%), hraniční vody 254/2001 Sb. (5 %), stanovení podmínek pro vypouštění důlních vod 44/1988 Sb. (3%), dál samosprávné činnosti (granty na úseku vodohospodářské infrastruktury a ochrany před povodněmi 5%, Jihočeské pánve 5 %, staré ekologické zátěže (5 %)</t>
  </si>
  <si>
    <t>Nedostatek kvalitních odborně vzdělaných vodohospodářů, kteří by byli schopni obhajovat vodohospodářskou politiku; velká migrace pracovníků zejména na MŽP; neustálý nárůst agend, které nesouvisí s problematikou vodního hospodářství, ale s chodem jak našeho úřadu, tak s vyplňováním různých evidencí a hlášení z úrovně různých ministerstev</t>
  </si>
  <si>
    <t>Otázka smysluplnosti akreditovaných vzdělávacích institucí, kde se získává osvědčení o účasti v souladu se zák. č. 312/2002 Sb. - za mnohdy vysoké ceny málo nových informací, je lepší, když si úřad zajišťuje lektory sám -</t>
  </si>
  <si>
    <t>Škroupova</t>
  </si>
  <si>
    <t>1760/18</t>
  </si>
  <si>
    <t>Plzeń 1</t>
  </si>
  <si>
    <t>zzjbr3p</t>
  </si>
  <si>
    <t>posta@plzensky-kraj.cz</t>
  </si>
  <si>
    <t>Odbor životního prostředí / oddělení vodního hospodářství</t>
  </si>
  <si>
    <t>Jakub</t>
  </si>
  <si>
    <t>Rataj</t>
  </si>
  <si>
    <t>jakub.rataj@plzensky-kraj.cz</t>
  </si>
  <si>
    <t>Milan</t>
  </si>
  <si>
    <t>Janko</t>
  </si>
  <si>
    <t>milan.janko@plzensky-kraj.cz</t>
  </si>
  <si>
    <t>ochrana před povodněmi (254/2001 Sb. vodní zákon), hraniční vody, zákon o vodovodech a kanalizacích č. 274/2001 Sb.</t>
  </si>
  <si>
    <t>méně výkaznictví pro různé orgány a instituce - různý rozsah a různá hlediska hodnocení, přibývá vyjdadřování z různých hledisek (k dotacím a jiným žádostem)</t>
  </si>
  <si>
    <t>Závodní</t>
  </si>
  <si>
    <t>353/88</t>
  </si>
  <si>
    <t>Karlovy Vary 1</t>
  </si>
  <si>
    <t>siqbxt2</t>
  </si>
  <si>
    <t>epodatelna@kr-karlovarsky.cz</t>
  </si>
  <si>
    <t>Odbor životního prostředí a zemědělství / oddělení vodního hospodářství a havárií</t>
  </si>
  <si>
    <t>Mgr.</t>
  </si>
  <si>
    <t>Andrea</t>
  </si>
  <si>
    <t>Krýzlová</t>
  </si>
  <si>
    <t>andrea.kryzlova@kr-karlovarsky.cz</t>
  </si>
  <si>
    <t>Minaříková</t>
  </si>
  <si>
    <t>jana.minarikova@kr-karlovarsky.cz</t>
  </si>
  <si>
    <t>2% EIA (zákon 100/2001 Sb.) 3% zákon o krajích č. 129/2000Sb.</t>
  </si>
  <si>
    <t>kolektivní odborná spolupráce</t>
  </si>
  <si>
    <t>Písemný návod, vysvětlení apod.</t>
  </si>
  <si>
    <t>Velká Hradební</t>
  </si>
  <si>
    <t>3118/48</t>
  </si>
  <si>
    <t>t9zbsva</t>
  </si>
  <si>
    <t>epodatelna@kr-ustecky.cz</t>
  </si>
  <si>
    <t>Odbor životního prostředí a zemědělství / oddělení životního prostředí</t>
  </si>
  <si>
    <t>Monika</t>
  </si>
  <si>
    <t>Zeman</t>
  </si>
  <si>
    <t>MBA</t>
  </si>
  <si>
    <t>zeman.m@kr-ustecky.cz</t>
  </si>
  <si>
    <t>Barbora</t>
  </si>
  <si>
    <t>Svěcená</t>
  </si>
  <si>
    <t>svecena.b@kr-ustecky.cz</t>
  </si>
  <si>
    <t>samosprávné - dle zákona č. 129/2000 Sb., odpadové hospodářství dle zák. č.185/2001 Sb., prevence závažných havárií z.č. 59/2006 Sb., procentuální podíl těchto agend - 35 %</t>
  </si>
  <si>
    <t>spousta různé agendy na málo úředníků</t>
  </si>
  <si>
    <t>zvýšit počet úředníků a počet služebních vozidel</t>
  </si>
  <si>
    <t>U Jezu</t>
  </si>
  <si>
    <t>642/2a</t>
  </si>
  <si>
    <t>Liberec 2</t>
  </si>
  <si>
    <t>c5kbvkw</t>
  </si>
  <si>
    <t>podatelna@kraj-lbc.cz</t>
  </si>
  <si>
    <t>Odbor životního prostředí a zemědělství / oddělení vodního a lesního hospodářství</t>
  </si>
  <si>
    <t>Pop</t>
  </si>
  <si>
    <t>Bc.</t>
  </si>
  <si>
    <t>Irena</t>
  </si>
  <si>
    <t>Holatová</t>
  </si>
  <si>
    <t>irena.holatova@kraj-lbc.cz</t>
  </si>
  <si>
    <t>Koncepce a jejich změny dle § 4 z.č.274/2001 Sb. 5%, dle § 23-26 z.č.254/2001 Sb.vodní zákon(VZ) 5%; ochrana před povodněmi § 66,76,80 VZ 5%; dozorová činnost dle obou zákonů 10%;dotace obcím dle § 88 VZ 5%; připomínkování předpisů 10%; podklady pro samosprávu 20%</t>
  </si>
  <si>
    <t>Materiální vybavení je dobré, ale vzhledem ke spojenému modelu státní správy a samosprávy je na úřadě státní správa upozaďována, mnohdy jsou řešeny nepodstatné věci díky zainteresování vlivných osob v některých záležitostech</t>
  </si>
  <si>
    <t>témata porad zajišťovat dle skutečných potřeb úřadů v souvislosti se změnami v legislativě</t>
  </si>
  <si>
    <t>Královéhradecký, Hradec Králové</t>
  </si>
  <si>
    <t>Pivovarské náměstí</t>
  </si>
  <si>
    <t>1245/2</t>
  </si>
  <si>
    <t>gcgbp3q</t>
  </si>
  <si>
    <t>posta@kr-kralovehradecky.cz</t>
  </si>
  <si>
    <t>Odbor životního prostředí a zemědělství / oddělení vodního hospodářsví</t>
  </si>
  <si>
    <t>Zdeněk</t>
  </si>
  <si>
    <t>Štorek</t>
  </si>
  <si>
    <t>zstorek@kr-kralovehradecky.cz</t>
  </si>
  <si>
    <t>Marie</t>
  </si>
  <si>
    <t>Fibichová</t>
  </si>
  <si>
    <t>mfibichova@kr-kralovehradecky.cz</t>
  </si>
  <si>
    <t>254/2001 Sb., 274/2001 Sb., 183/2006 Sb., 99/2004, 62/1988 Sb., 44/1988 Sb., odhadem tak asi 40 procent jiné agendy k celkové agendě vodoprávního úřadu</t>
  </si>
  <si>
    <t>chybí informovanost o nových věcech, zkušenostech</t>
  </si>
  <si>
    <t>zlepšení přenosu informací, zlepšit přístup ke školení a vzdělávání</t>
  </si>
  <si>
    <t>účast na odborných školeních</t>
  </si>
  <si>
    <t>Komenského náměstí</t>
  </si>
  <si>
    <t>Pardubice 2</t>
  </si>
  <si>
    <t>z28bw9u</t>
  </si>
  <si>
    <t>posta@pardubickykraj.cz</t>
  </si>
  <si>
    <t>Odbor životního prostředí a zemědělství</t>
  </si>
  <si>
    <t>Josef</t>
  </si>
  <si>
    <t>Hejduk</t>
  </si>
  <si>
    <t>josef.hejduk@pardubickykraj.cz</t>
  </si>
  <si>
    <t>Čížek</t>
  </si>
  <si>
    <t>zdenek.cizek@pardubickykraj.cz</t>
  </si>
  <si>
    <t>Dobrá technická pdpora, podpora vzdělávání, respekt při rozhodování</t>
  </si>
  <si>
    <t>Žižkova</t>
  </si>
  <si>
    <t>1882/57</t>
  </si>
  <si>
    <t>ksab3eu</t>
  </si>
  <si>
    <t>posta@kr-vysocina.cz</t>
  </si>
  <si>
    <t>Jaroslav</t>
  </si>
  <si>
    <t>Mikyna</t>
  </si>
  <si>
    <t>564602267, 724650117</t>
  </si>
  <si>
    <t>mikyna.j@kr-vysocina.cz</t>
  </si>
  <si>
    <t>Pavlína</t>
  </si>
  <si>
    <t>Pokorná</t>
  </si>
  <si>
    <t>pokorna.p@kr-vysocina.cz</t>
  </si>
  <si>
    <t>- zákon č. 99/2004 Sb. (zákon o rybářství)10 % agendy vodoprávního úřadu, - samosprávná činnost - dotační tituly kraje vč. kontroly dotací, ochrana před povodněmi - cca 20% agendy vodopr.úřadu</t>
  </si>
  <si>
    <t>Výpočetní technika a pracovní prostory na výborné úrovni. Výborná péče zaměstnavatele o pracovníky.</t>
  </si>
  <si>
    <t>Zvýšení metodické pomoci formou školení a seminářů ze strany ústředního orgánu.</t>
  </si>
  <si>
    <t>Žerotínovo náměstí</t>
  </si>
  <si>
    <t>x2pbqzq</t>
  </si>
  <si>
    <t>posta@kr-jihomoravsky.cz</t>
  </si>
  <si>
    <t>Odbor životního prostředí/Oddělení vodního a lesního hospodářství</t>
  </si>
  <si>
    <t>Mojmír</t>
  </si>
  <si>
    <t>Pehal</t>
  </si>
  <si>
    <t>pehal.mojmir@kr-jihomoravsky.cz</t>
  </si>
  <si>
    <t>Marta</t>
  </si>
  <si>
    <t>Foltýnová</t>
  </si>
  <si>
    <t>DiS.</t>
  </si>
  <si>
    <t>foltynova.marta@kr-jihomoravsky.cz</t>
  </si>
  <si>
    <t>samostatná působnost 20%, zákon č. 274/2001 Sb. 15%, realizace zákona č. 254/2001 Sb. 40%</t>
  </si>
  <si>
    <t>častější metodické porady</t>
  </si>
  <si>
    <t>Jeremenkova</t>
  </si>
  <si>
    <t>1191/40a</t>
  </si>
  <si>
    <t>qiabfmf</t>
  </si>
  <si>
    <t>posta@kr-olomoucky.cz; http://udeska.kr-olomoucky.cz:85/Gordic/Ginis/App/POE03/</t>
  </si>
  <si>
    <t>Vladimíra</t>
  </si>
  <si>
    <t>Kresáč Kubišová</t>
  </si>
  <si>
    <t>v.kubisova@kr-olomoucky.cz</t>
  </si>
  <si>
    <t>Jana</t>
  </si>
  <si>
    <t>Němečková</t>
  </si>
  <si>
    <t>j.nemeckova@kr-olomoucky.cz</t>
  </si>
  <si>
    <t>VODNÍ ZÁKON (ZÁKON č. 254/2001 Sb.) - 52 %, GEOLOGIE (ZÁKON č. 44/1988 S., 61/1988 Sb., 62/1988 Sb.) - 10 % VODOVODY A KANALIZACE (ZÁKON č. 274/2001 Sb.) - 28 %</t>
  </si>
  <si>
    <t>Opakovanými kontrolami Mze zajišťování agendy vodního hospodářství bylo shledáno, že kvalita výkonu státní správy na úseku vodního hospodářství v rozsahu náležejícím Mze byla na velmi dobré úrovni. Při kontrole nebyly zjištěny žádné závažné nedostatky a pochybení.</t>
  </si>
  <si>
    <t>Dle názoru vodoprávního úřadu KÚOK je třeba omezit administrativní zátěž, která je nad rámec běžné činnosti správního orgánu související se správním řízením. Množí se povinnost různého hlášení, vyplňování statistik, apod., které přímo nesouvisí s prací správního orgánu.</t>
  </si>
  <si>
    <t>Vodoprávní úřad KÚOK neupřednostňuje žádnou z forem metodické pomoci, kromě výše uvedených ještě připomíná metodickou činnost formou telefonických a e-mailových konzultací.</t>
  </si>
  <si>
    <t>Pořádání pravidelných školení či pracovních seminářů ze strany pracovníků MMR zaměřených přímo na práci speciálních stavebních úřadů.</t>
  </si>
  <si>
    <t>28. řijna</t>
  </si>
  <si>
    <t>2771/117</t>
  </si>
  <si>
    <t>8x6bxsd</t>
  </si>
  <si>
    <t>posta@msk.cz</t>
  </si>
  <si>
    <t>Ing. Bc.</t>
  </si>
  <si>
    <t>Lenka</t>
  </si>
  <si>
    <t>Heczková</t>
  </si>
  <si>
    <t>lenka.heczkova@msk.cz</t>
  </si>
  <si>
    <t>Kroupová</t>
  </si>
  <si>
    <t>jana.kroupova@msk.cz</t>
  </si>
  <si>
    <t>18 % zákon č. 129/200 Sb., o krajích (krajské zřízení), ve znění pozdějších předpisů,</t>
  </si>
  <si>
    <t>vybavení informačními a komunikačními technologiemi, personální obsazení</t>
  </si>
  <si>
    <t>třída Tomáše Bati</t>
  </si>
  <si>
    <t>scsbwku</t>
  </si>
  <si>
    <t>podatelna@kr-zlinsky.cz</t>
  </si>
  <si>
    <t>Alan</t>
  </si>
  <si>
    <t>Urc</t>
  </si>
  <si>
    <t>alan.urc@kr-zlinsky.cz</t>
  </si>
  <si>
    <t>Dana</t>
  </si>
  <si>
    <t>Zápecová</t>
  </si>
  <si>
    <t>dana.zapecova@kr-zlinsky.cz</t>
  </si>
  <si>
    <t>agenda pro samosprávu, povodně, dotační politika (15%)</t>
  </si>
  <si>
    <t>zefektivnit spolupráci s jednotlivými nadřízenými ministerstvy (zejména MŽP)</t>
  </si>
  <si>
    <t>centrálně informovat o stanoviscích (výkladech, doporučení) v případě nepřesné či nejasné legislativy s cílem zajištění jednotného postupu dotčených úřadů v konkrétní věci</t>
  </si>
  <si>
    <t>Masarykovo náměstí</t>
  </si>
  <si>
    <t>cb4bwan</t>
  </si>
  <si>
    <t>epodatelna@benesov-city.cz</t>
  </si>
  <si>
    <t>odbor životního prostředí</t>
  </si>
  <si>
    <t>ing.</t>
  </si>
  <si>
    <t>Tomáš</t>
  </si>
  <si>
    <t>Heřmánek</t>
  </si>
  <si>
    <t>hermanek@benesov-city.cz</t>
  </si>
  <si>
    <t>Velebilová</t>
  </si>
  <si>
    <t>velebilova@benesov-city.cz</t>
  </si>
  <si>
    <t>nadále platí naše doporučení na častější porady ke změnám zákonů, jasné názory na řešení konkrétní problematiky (časté rozpory - MZe X KÚ)</t>
  </si>
  <si>
    <t>Husovo nám.</t>
  </si>
  <si>
    <t>Beroun 1</t>
  </si>
  <si>
    <t>2gubtq5</t>
  </si>
  <si>
    <t>posta@muberoun.cz</t>
  </si>
  <si>
    <t>Odbor životního prostředí</t>
  </si>
  <si>
    <t>Jitka</t>
  </si>
  <si>
    <t>Ciroková</t>
  </si>
  <si>
    <t>zp4@muberoun.cz</t>
  </si>
  <si>
    <t>pravidelné porady s MZe a MŽP, bezprostřední transformace stavebních předpisů do předpisů v oblasti ŽP</t>
  </si>
  <si>
    <t>1, 2</t>
  </si>
  <si>
    <t>Brandýs nad Labem-Stará Boleslav 1</t>
  </si>
  <si>
    <t>c5hb7xy</t>
  </si>
  <si>
    <t>podatelna@brandysko.cz</t>
  </si>
  <si>
    <t>Odbor životního prostředí / oddělení vodního hospodářství a ochrany prostředí</t>
  </si>
  <si>
    <t>Vlastislav</t>
  </si>
  <si>
    <t>Horáček</t>
  </si>
  <si>
    <t>vlastislav.horacek@brandysko.cz</t>
  </si>
  <si>
    <t>Kateřina</t>
  </si>
  <si>
    <t>Hrazdirová</t>
  </si>
  <si>
    <t>katerina.hrazdirova@brandysko.cz</t>
  </si>
  <si>
    <t>ochrana ovzduší podle zákona č.86/2002 Sb., 8 %</t>
  </si>
  <si>
    <t>nedostatečný archiv vodoprávního úřadu</t>
  </si>
  <si>
    <t>lepší finanční ohodnocení pracovníků</t>
  </si>
  <si>
    <t>pravdelná školení ke každé legislativní změně a školitelé seznámení s problematikou, obnovit pravidelné porady vedoucích odborů s přehledným seznámením novinek a plánů</t>
  </si>
  <si>
    <t>nám. Jana Žižky z Trocnova</t>
  </si>
  <si>
    <t>1/1</t>
  </si>
  <si>
    <t>ffnbe7e</t>
  </si>
  <si>
    <t>podatelna@meucaslav.cz</t>
  </si>
  <si>
    <t>Skotnicová</t>
  </si>
  <si>
    <t>skotnicoa@meucaslav.cz</t>
  </si>
  <si>
    <t>skotnicova@meucaslav.cz</t>
  </si>
  <si>
    <t>malý počet pracovníků</t>
  </si>
  <si>
    <t>navýšení počtu pracovníků</t>
  </si>
  <si>
    <t>Riegrova</t>
  </si>
  <si>
    <t>u46bwy4</t>
  </si>
  <si>
    <t>podatelna@mestocernosice.cz</t>
  </si>
  <si>
    <t>Čechová</t>
  </si>
  <si>
    <t>dana.cechova@mestocernosice.cz</t>
  </si>
  <si>
    <t>Dvořáčková</t>
  </si>
  <si>
    <t>marcela.dvorackova@mestocernosice.cz</t>
  </si>
  <si>
    <t>např. vedení vodoprávní evidence (zák. 254/2001 Sb)., zpracovávání majetkové a provozní evidence (zák. 274/2001 Sb.), zpracovávání různých statistických výkazů, výkazů pro Benchmarking, výkazy pro různá ministersva a krajský úřad, výkazy pro ISO celkem cca 15%)</t>
  </si>
  <si>
    <t>nespokojenost zaměstnanců s ohodnocením jejich práce, nedostatek nových kvalifikovaných lidí pří výběrových řízeních na uvolněná místa, technické zajištění pomůcek pro práci neodpovídá současným technickým možnostem</t>
  </si>
  <si>
    <t>zlepšení finančních podmínek, snížení birokracie, snížení počtu vyplňovaných údajů různých dotazníků, tabulek a evidencí (dochází k nárustu především u nově zřizovaných operačních programů), změna zákona o informacích tak, aby se zabránilo jeho zneužívání (získávání informací, na které žadatel nemá v rámcí řízení nárok)</t>
  </si>
  <si>
    <t>operativní pomoc při řešení konkrétních řešených záležitostí, rozšíření nabíbky školení vztahujícím se k agendě vodoprávního úřadu</t>
  </si>
  <si>
    <t>sjednocení postupu řešení podobných záležitostí na různých úřadech</t>
  </si>
  <si>
    <t>náměstí Husovo</t>
  </si>
  <si>
    <t>jgqbsve</t>
  </si>
  <si>
    <t>epodatelna@cesbrod.cz</t>
  </si>
  <si>
    <t>Rostislav</t>
  </si>
  <si>
    <t>Vodička</t>
  </si>
  <si>
    <t>vodicka@cesbrod.cz</t>
  </si>
  <si>
    <t>Ivana</t>
  </si>
  <si>
    <t>Stárková</t>
  </si>
  <si>
    <t>starkova@cesbrod.cz</t>
  </si>
  <si>
    <t>dotační tituly 10 %, 8 % samospráva</t>
  </si>
  <si>
    <t>nové vybavení kanceláře, nově vymalované,</t>
  </si>
  <si>
    <t>žádné</t>
  </si>
  <si>
    <t>Mírové náměstí</t>
  </si>
  <si>
    <t>119</t>
  </si>
  <si>
    <t>pnxbx8u</t>
  </si>
  <si>
    <t>epodatelna@mestodobris.cz</t>
  </si>
  <si>
    <t>Alena</t>
  </si>
  <si>
    <t>Harmanová</t>
  </si>
  <si>
    <t>harmanova@mestodobris.cz</t>
  </si>
  <si>
    <t>velký objem práce pracovníků vodoprávního úřadu</t>
  </si>
  <si>
    <t>větší komunikace s úřady ORP ze strany kraje i ministerstev, zasílání metodických pokynů, informování o změnách postupů,</t>
  </si>
  <si>
    <t>Palackého náměstí</t>
  </si>
  <si>
    <t>yjmbxfn</t>
  </si>
  <si>
    <t>podatelna@mesto-horovice.cz</t>
  </si>
  <si>
    <t>Odbor výstavby a životního prostředí / úsek vodního hospodářství</t>
  </si>
  <si>
    <t>Jan</t>
  </si>
  <si>
    <t>Blecha</t>
  </si>
  <si>
    <t>blecha@mesto-horovice.cz</t>
  </si>
  <si>
    <t>Abrhámová</t>
  </si>
  <si>
    <t>stavba4@mesto-horovice.cz</t>
  </si>
  <si>
    <t>5% zákon č. 200/1999 Sb., o přestupcích</t>
  </si>
  <si>
    <t>není řešen nárůst objemu práce, který souvisí s připadnutím části území bývaléh Vojenkého újezdu Brdy pod působnost tohoto vodoprávního úřadu</t>
  </si>
  <si>
    <t>zlepšit technické vybavení pro práci v terénu - zakoupit notebook, posílit vodoprávní úřad o pracovníka, který by se zaměřit na výkon vodoprávního dozoru</t>
  </si>
  <si>
    <t>nám. Starosty Pavla</t>
  </si>
  <si>
    <t>Kladno 1</t>
  </si>
  <si>
    <t>dyubpcm</t>
  </si>
  <si>
    <t>magistrat@mestokladno.cz</t>
  </si>
  <si>
    <t>Radovan</t>
  </si>
  <si>
    <t>Víta</t>
  </si>
  <si>
    <t>radovan.vita@mestokladno.cz</t>
  </si>
  <si>
    <t>Synková</t>
  </si>
  <si>
    <t>Chybí podpora nadřízených orgánů ve složitých řízeních.</t>
  </si>
  <si>
    <t>Karlovo nám.</t>
  </si>
  <si>
    <t>Kolín 1</t>
  </si>
  <si>
    <t>9kkbs46</t>
  </si>
  <si>
    <t>posta@mukolin.cz</t>
  </si>
  <si>
    <t>Radek</t>
  </si>
  <si>
    <t>Smutný</t>
  </si>
  <si>
    <t>radek.smutny@mukolin.cz</t>
  </si>
  <si>
    <t>Blanka</t>
  </si>
  <si>
    <t>Mukařovská</t>
  </si>
  <si>
    <t>blanka.mukarovska@mukolin.cz</t>
  </si>
  <si>
    <t>statistické výkazy dle zák. č. 89/1995 Sb. Majetková a provozní evidence vodovodů a kanalizací dle § 5 zák. č. 274/2001 Sb., Evidence rozhodnutí vodoprávních úřadů. Agenda související s povodňovou problematikou dle zák. č. 254/2001 sb., ve znění pozdějších předpisů</t>
  </si>
  <si>
    <t>Neměnit plně vyhovující způsob uspořádání</t>
  </si>
  <si>
    <t>Palackého nám.</t>
  </si>
  <si>
    <t>8zzbfvq</t>
  </si>
  <si>
    <t>podatelna@mestokralupy.cz</t>
  </si>
  <si>
    <t>Kobera</t>
  </si>
  <si>
    <t>jan.kobera@mestokralupy.cz</t>
  </si>
  <si>
    <t>Nedbalová</t>
  </si>
  <si>
    <t>blanka.nedbalova@mestokralupy.cz</t>
  </si>
  <si>
    <t>Havlíčkovo náměstí</t>
  </si>
  <si>
    <t>552/1</t>
  </si>
  <si>
    <t>Kutná Hora 1</t>
  </si>
  <si>
    <t>b65bfx3</t>
  </si>
  <si>
    <t>podatelna@kutnahora.cz</t>
  </si>
  <si>
    <t>Macek</t>
  </si>
  <si>
    <t>macek@mu.kutnahora.cz</t>
  </si>
  <si>
    <t>Ondřej</t>
  </si>
  <si>
    <t>Kruliš</t>
  </si>
  <si>
    <t>krulis@mu.kutnahora.cz</t>
  </si>
  <si>
    <t>Metodická školení nadřízeným orgánem při změně legislativy</t>
  </si>
  <si>
    <t>Husovo náměstí</t>
  </si>
  <si>
    <t>548/23</t>
  </si>
  <si>
    <t>5adasau</t>
  </si>
  <si>
    <t>podatelna@mesto.lysa.cz</t>
  </si>
  <si>
    <t>Ladislav</t>
  </si>
  <si>
    <t>Jelínek</t>
  </si>
  <si>
    <t>jelinek@mestolysa.cz</t>
  </si>
  <si>
    <t>Vendula</t>
  </si>
  <si>
    <t>Štěpánková</t>
  </si>
  <si>
    <t>vendula.stepankova@mestolysa.cz</t>
  </si>
  <si>
    <t>náměstí Míru</t>
  </si>
  <si>
    <t>hqjb2kg</t>
  </si>
  <si>
    <t>epodatelna@melnik.cz</t>
  </si>
  <si>
    <t>Jiří</t>
  </si>
  <si>
    <t>Hakl</t>
  </si>
  <si>
    <t>j.hakl@melnik.cz</t>
  </si>
  <si>
    <t>Tomanová</t>
  </si>
  <si>
    <t>l.tomanova@melnik.cz</t>
  </si>
  <si>
    <t>Přijímá, koordinuje a vyřízuje souhrnná stanoviska Odboru ŽP ke stavbám.</t>
  </si>
  <si>
    <t>Absence podpůrných programů, zj. mapové podpory GIS</t>
  </si>
  <si>
    <t>Kvalitnější softwarová vybavení</t>
  </si>
  <si>
    <t>82sbpfi</t>
  </si>
  <si>
    <t>epodatelna@mb-net.cz</t>
  </si>
  <si>
    <t>Jaroměřská</t>
  </si>
  <si>
    <t>jaromerska@mb-net.cz</t>
  </si>
  <si>
    <t>havárie - § 40-43, dozory - § 110 Vodního zákona</t>
  </si>
  <si>
    <t>úřad je zatěžován zbytečnou administrativou, dotazníky,</t>
  </si>
  <si>
    <t>nevyplňovat zbytečně statistické dotazníky, když je veřejný portál na MZe - evidence vodoprávních rozhodnutí, ze kterého lze zjistit veškeré údaje. Vodoprávní úřad by měl především kontrolovat pdodržování vodního a stav. zákona a nevyplňovat neustále statistiky!!</t>
  </si>
  <si>
    <t>jednotnost v názorech KÚ, MŽP a MZe, semináře o reálných problémech v praxi, nevyplňovat dotazníky (veřejně dostupná je evidence vodopr. rozhodnutí)</t>
  </si>
  <si>
    <t>8ztb4jw</t>
  </si>
  <si>
    <t>podatelna@mnhradiste.cz</t>
  </si>
  <si>
    <t>Odbor výstavby a životního prostředí / oddělení speciálních činností</t>
  </si>
  <si>
    <t>Martina</t>
  </si>
  <si>
    <t>Nikodemová</t>
  </si>
  <si>
    <t>martina.nikodemova@mnhradiste.cz</t>
  </si>
  <si>
    <t>50% SSÚ pozemní komunikace</t>
  </si>
  <si>
    <t>navýšení úvazku o 1 osobu</t>
  </si>
  <si>
    <t>Kojetická</t>
  </si>
  <si>
    <t>45qb68g</t>
  </si>
  <si>
    <t>podatelna@neratovice.cz</t>
  </si>
  <si>
    <t>Michaela</t>
  </si>
  <si>
    <t>Čermáková</t>
  </si>
  <si>
    <t>michaela.cermakova@neratovice.cz</t>
  </si>
  <si>
    <t>Syrová</t>
  </si>
  <si>
    <t>lenka.syrová@neratovice.cz</t>
  </si>
  <si>
    <t>integrované povolení 76/2002 Sb. Zasílání statistických hlášení, vyjádření dle 100/2001 Sb.</t>
  </si>
  <si>
    <t>Po zavedení IT systému firmy Marbes, se výrazně zhoršily pracovní podmínky. Systém nepracuje tak jak má a zdržuje úředníky řešením chyb, je neefektivní, má hrubé nedostatky a zpomaluje práci úředníků.</t>
  </si>
  <si>
    <t>zrušení IT Systému firmy Marbes</t>
  </si>
  <si>
    <t>náměstí Přemyslovců</t>
  </si>
  <si>
    <t>86abcbd</t>
  </si>
  <si>
    <t>mail@meu-nbk.cz</t>
  </si>
  <si>
    <t>PhDr.</t>
  </si>
  <si>
    <t>Havelková</t>
  </si>
  <si>
    <t>Ph.D.</t>
  </si>
  <si>
    <t>michaela.havelkova@meu-nbk.cz</t>
  </si>
  <si>
    <t>Fryčová</t>
  </si>
  <si>
    <t>lenka.frycova@meu-nbk.cz</t>
  </si>
  <si>
    <t>Dle mého názoru je odbor dostatečně zajištěn personálním i materiálním vybavením pro výkon státní správy.</t>
  </si>
  <si>
    <t>Jiřího náměstí</t>
  </si>
  <si>
    <t>3qrbxg3</t>
  </si>
  <si>
    <t>vodni.sprava@mesto-podebrady.cz</t>
  </si>
  <si>
    <t>Odbor dopravy a životního prostředí, oddělení životního prostředí</t>
  </si>
  <si>
    <t>Sikorová</t>
  </si>
  <si>
    <t>zivotni@mesto-podebrady.cz</t>
  </si>
  <si>
    <t>Markéta</t>
  </si>
  <si>
    <t>Kalašová</t>
  </si>
  <si>
    <t>vodni.sprava@mesto-podebrady</t>
  </si>
  <si>
    <t>Tyršova</t>
  </si>
  <si>
    <t>2ebbrqu</t>
  </si>
  <si>
    <t>podatelna@pribram-city.cz</t>
  </si>
  <si>
    <t>Jaromír</t>
  </si>
  <si>
    <t>Fajrajzl</t>
  </si>
  <si>
    <t>Mrkáčková</t>
  </si>
  <si>
    <t>hana.mrkackova@pribram-city.cz</t>
  </si>
  <si>
    <t>jednotný výklad právních předpisů na úseku vod. hospodářství</t>
  </si>
  <si>
    <t>Rakovník 1</t>
  </si>
  <si>
    <t>qb9bqrd</t>
  </si>
  <si>
    <t>posta@murako.cz</t>
  </si>
  <si>
    <t>Miroslava</t>
  </si>
  <si>
    <t>Kučerová</t>
  </si>
  <si>
    <t>mkucerova@murako.cz</t>
  </si>
  <si>
    <t>vodoprávní úřad je součástí městského úřadu, často se měnící právní názory, časté změny zákonů a vyhlášek</t>
  </si>
  <si>
    <t>odloučení od městského úřadu</t>
  </si>
  <si>
    <t>Větší zpětná vazba týkající se odborné problematiky na obcích s rozšířenou působností.</t>
  </si>
  <si>
    <t>53/40</t>
  </si>
  <si>
    <t>skjbfwd</t>
  </si>
  <si>
    <t>podatelna@ricany.cz</t>
  </si>
  <si>
    <t>Odbor životního prostředí / vodoprávní úřad</t>
  </si>
  <si>
    <t>Olga</t>
  </si>
  <si>
    <t>Rathouská</t>
  </si>
  <si>
    <t>olga.rathouska@ricany.cz</t>
  </si>
  <si>
    <t>zákon o kontrole č.255/2012 Sb.</t>
  </si>
  <si>
    <t>vyšší počet systemiz.míst, dodržování úředních dnů pro veřejnost</t>
  </si>
  <si>
    <t>náměstí T. G. Masaryka</t>
  </si>
  <si>
    <t>Sedlčany</t>
  </si>
  <si>
    <t>frsbn7e</t>
  </si>
  <si>
    <t>podatelna@mesto-sedlcany.cz</t>
  </si>
  <si>
    <t>Vladimír</t>
  </si>
  <si>
    <t>Mrázek</t>
  </si>
  <si>
    <t>mrazek@mesto-sedlcany.cz</t>
  </si>
  <si>
    <t>Velvarská</t>
  </si>
  <si>
    <t>h3jb7t5</t>
  </si>
  <si>
    <t>podatelna@meuslany.cz</t>
  </si>
  <si>
    <t>Odbor životního prostředí/Vodní hospodářství</t>
  </si>
  <si>
    <t>Čečrdle</t>
  </si>
  <si>
    <t>Ondrej.cecrdle@meuslany.cz</t>
  </si>
  <si>
    <t>Nováková</t>
  </si>
  <si>
    <t>monika.novakova@meuslany.cz</t>
  </si>
  <si>
    <t>vměšování samosprávy do výkonu státní správy</t>
  </si>
  <si>
    <t>Jana Masaryka</t>
  </si>
  <si>
    <t>zbjbfmb</t>
  </si>
  <si>
    <t>podatelna@mesto-vlasim.cz</t>
  </si>
  <si>
    <t>Zmeškalová</t>
  </si>
  <si>
    <t>jana.zmeskalova@mesto-vlasim.cz</t>
  </si>
  <si>
    <t>zákon o rybářství - rybářské lístky 33%</t>
  </si>
  <si>
    <t>Komenského nám.</t>
  </si>
  <si>
    <t>9gbbwng</t>
  </si>
  <si>
    <t>podatelna@votice.cz</t>
  </si>
  <si>
    <t>Odbor životního prostředí a památkové péče</t>
  </si>
  <si>
    <t>Budková</t>
  </si>
  <si>
    <t>marie.budkova@votice.cz</t>
  </si>
  <si>
    <t>ochrana před povodněmi - 5 %</t>
  </si>
  <si>
    <t>nedostatečné personální zajištění</t>
  </si>
  <si>
    <t>zvýšení počtu pracovníků</t>
  </si>
  <si>
    <t>informace e-mailem o novelách zákonů (zvláště pokud je novela včleněna do jiného zákona) - vždy při změně zákonů a s jednotným výkladem jednotlivých ministerstev</t>
  </si>
  <si>
    <t>tř. T. G. Masaryka</t>
  </si>
  <si>
    <t>322</t>
  </si>
  <si>
    <t>ih3bzwr</t>
  </si>
  <si>
    <t>mesto@mesto-blatna.cz</t>
  </si>
  <si>
    <t>Martin</t>
  </si>
  <si>
    <t>Dolejš</t>
  </si>
  <si>
    <t>dolejs@mesto-blatna.cz</t>
  </si>
  <si>
    <t>Petr</t>
  </si>
  <si>
    <t>Jahoda</t>
  </si>
  <si>
    <t>jahoda@mesto-blatna.cz</t>
  </si>
  <si>
    <t>nám. Přemysla Otakara II.</t>
  </si>
  <si>
    <t>kjgb4yx</t>
  </si>
  <si>
    <t>podatelna@c-budejovice.cz</t>
  </si>
  <si>
    <t>Odbor ochrany životního prostředí / oddělení vodního hospodářství</t>
  </si>
  <si>
    <t>Svatopluk</t>
  </si>
  <si>
    <t>Mika</t>
  </si>
  <si>
    <t>MikaS@c-budejovice.cz</t>
  </si>
  <si>
    <t>Jaroslava</t>
  </si>
  <si>
    <t>Snížková</t>
  </si>
  <si>
    <t>snizkovaj@c-budejovice.cz</t>
  </si>
  <si>
    <t>dozory, kontr.prohlídky, jednání, povodň.prohlídky, účast na jednání jiných úřadů, TBD, územní plányodpovědi e-mailem, agenda manipulačních řádů, schvalování havarijních řádů, souhlasy k tepelným čerpadlům voda země, povolení k jiným činnostem podle § 14 vodního zákona</t>
  </si>
  <si>
    <t>potřebovali bychom, aby agenda povodní , zvláště účast v pov.komisích nebyla povinná pro pracovníky vodoprávního úřadu, právní pomoc- více právníků na odboru</t>
  </si>
  <si>
    <t>častější porady, odpovědi z praxe</t>
  </si>
  <si>
    <t>Kaplická</t>
  </si>
  <si>
    <t>64pbvxc</t>
  </si>
  <si>
    <t>podatelna@mu.ckrumlov.cz</t>
  </si>
  <si>
    <t>Vlasta</t>
  </si>
  <si>
    <t>Horáková</t>
  </si>
  <si>
    <t>vlasta.horakova@mu.ckrumlov.cz</t>
  </si>
  <si>
    <t>František</t>
  </si>
  <si>
    <t>Pilát</t>
  </si>
  <si>
    <t>frantisek.pilaf@mu.ckrumlov.cz</t>
  </si>
  <si>
    <t>Vše potřebné pro správnou funkci úřadu je zabezpečeno</t>
  </si>
  <si>
    <t>zastavit neúměrné zatěžování úřadů administrativou, lepší informovanost</t>
  </si>
  <si>
    <t>Písemný dotaz a písemná odpověď</t>
  </si>
  <si>
    <t>více informovat vodoprávní úřad o vydaných změnách (popř. předpisech) prostřednictvím emailu</t>
  </si>
  <si>
    <t>Krajířova</t>
  </si>
  <si>
    <t>27/I</t>
  </si>
  <si>
    <t>s5ebypd</t>
  </si>
  <si>
    <t>podatelna2@dacice.cz</t>
  </si>
  <si>
    <t>Müller</t>
  </si>
  <si>
    <t>zivotni@dacice.cz</t>
  </si>
  <si>
    <t>Protože s tím pořád někdo otravuje.</t>
  </si>
  <si>
    <t>Zbytečně nezatěžovat pracovníky a úředníky jednotlivých úřadů různými dotazníky, které jsou časově náročné na vyplňování a dle našeho názoru k ničemu a zdržují od potřebné práce. Pravděpodobně jde jen o to, aby zase vykazovali činnost "ti nahoře".</t>
  </si>
  <si>
    <t>Klášterská</t>
  </si>
  <si>
    <t>135/II</t>
  </si>
  <si>
    <t>dc7b3kp</t>
  </si>
  <si>
    <t>podatelna@jh.cz</t>
  </si>
  <si>
    <t>Chmelík</t>
  </si>
  <si>
    <t>f.chmelik@jh.cz</t>
  </si>
  <si>
    <t>Florián</t>
  </si>
  <si>
    <t>florian@jh.cz</t>
  </si>
  <si>
    <t>ochrana ovzduší, zákon č. 201/2012 Sb., o ochraně ovzduší, 15 %</t>
  </si>
  <si>
    <t>Náměstí</t>
  </si>
  <si>
    <t>b3ib5e9</t>
  </si>
  <si>
    <t>podatelna@mestokaplice.cz</t>
  </si>
  <si>
    <t>Odbor životního prostředí a úřad územního plánování / vodoprávní úřad</t>
  </si>
  <si>
    <t>Roman</t>
  </si>
  <si>
    <t>Okrouhlý</t>
  </si>
  <si>
    <t>okrouhly@mestokaplice.cz</t>
  </si>
  <si>
    <t>rybářství-rybářské lístky, stráže. 99/2004 Sb., zákon o rybářství, lovecké lístky, povinnosti vedoucího odborucca 15%</t>
  </si>
  <si>
    <t>Pro úředníky, kteří vedou přestupková řízení se jejich práce jeví jako naprosto zbytečná, úředník se jen bojí co přijde když uloží pokutu (jsou na nás podávána trestní oznámení, vyhrožování soudem atd.). Dále doporučuji zavést poplatky pro podávání stížností (sousedé si přes úřady vyřizují účty a podávají nesmyslná oznámení), za stížnost bych stanovil kauci 1000 Kč, která by byla podateli vrácena pokud by se stížnost ukázala jako důvodná. Myslím, že by stížností ubylo min. o 50%.</t>
  </si>
  <si>
    <t>náměstí E. Beneše</t>
  </si>
  <si>
    <t>8kabvcx</t>
  </si>
  <si>
    <t>epodatelna@milevsko-mesto.cz</t>
  </si>
  <si>
    <t>Rucká</t>
  </si>
  <si>
    <t>andrea.rucka@milevsko-mesto.cz</t>
  </si>
  <si>
    <t>Kukačová</t>
  </si>
  <si>
    <t>barbora.kukacova@milevsko-mesto.cz</t>
  </si>
  <si>
    <t>maly úvazek oprávněných úředních osob na úseku vodního hospodářství</t>
  </si>
  <si>
    <t>sjednocení názorů a výkladů MZe a MŽP</t>
  </si>
  <si>
    <t>Velké náměstí</t>
  </si>
  <si>
    <t>114/3</t>
  </si>
  <si>
    <t>p5ibfya</t>
  </si>
  <si>
    <t>e-podatelna@mupisek.cz</t>
  </si>
  <si>
    <t>Miloslav</t>
  </si>
  <si>
    <t>Šatra</t>
  </si>
  <si>
    <t>Naděžda</t>
  </si>
  <si>
    <t>Černická</t>
  </si>
  <si>
    <t>nadezda.cernicka@mupisek.cz</t>
  </si>
  <si>
    <t>povodňová ochrana, vodoprávní dozory, stížnosti, další administrativní agenda ( výroční zprávy o činnosti, benchmarking, zpracovávání dalších výkazů, přehledů a jiných dotazníků), hlášení ISPOP, vodoprávní evidence - v rozsahu cca 20 %</t>
  </si>
  <si>
    <t>průběžné zveřejňování stanovisek, výkladů, názorů či jiných sdělení ústředních správních orgánů na jejich webových stránkách, a to k agendě vykonávané prvoinstančními úřady (stavebními i vodoprávními) Informace na webových stránkách nejsou aktuální nebo t</t>
  </si>
  <si>
    <t>j5xbvr2</t>
  </si>
  <si>
    <t>podatelna@mupt.cz</t>
  </si>
  <si>
    <t>Miroslav</t>
  </si>
  <si>
    <t>Vincik</t>
  </si>
  <si>
    <t>miroslav.vincik@mupt.cz</t>
  </si>
  <si>
    <t>zákon o rybářství</t>
  </si>
  <si>
    <t>zlepšení PC vybavení,</t>
  </si>
  <si>
    <t>náměstí Republiky</t>
  </si>
  <si>
    <t>55/I</t>
  </si>
  <si>
    <t>gfvbpaq</t>
  </si>
  <si>
    <t>podatelna@musobeslav.cz</t>
  </si>
  <si>
    <t>Staňková</t>
  </si>
  <si>
    <t>stankova@musobeslav.cz</t>
  </si>
  <si>
    <t>Hniličková</t>
  </si>
  <si>
    <t>hnilickova@musobeslav.cz</t>
  </si>
  <si>
    <t>25% ZPF,10 % samospráva</t>
  </si>
  <si>
    <t>nutná modernizace programového a počítačového vybavení</t>
  </si>
  <si>
    <t>umožnění zvyšování odbornosti-účast na placených seminářích</t>
  </si>
  <si>
    <t>organizavat dostatečný počet neplacených seminářů a školení MZE a MŽP - finanční úhrada je pro rozpočet obcí náročná</t>
  </si>
  <si>
    <t>2</t>
  </si>
  <si>
    <t>4gpbfnq</t>
  </si>
  <si>
    <t>posta@mu-st.cz</t>
  </si>
  <si>
    <t>Eva</t>
  </si>
  <si>
    <t>Předotová</t>
  </si>
  <si>
    <t>eva.predotova@mu-st.cz</t>
  </si>
  <si>
    <t>Žižkovo nám.</t>
  </si>
  <si>
    <t>5zrb8iu</t>
  </si>
  <si>
    <t>posta@mutabor.cz</t>
  </si>
  <si>
    <t>Fišer</t>
  </si>
  <si>
    <t>jan.fiser@mutabor.cz</t>
  </si>
  <si>
    <t>Václava</t>
  </si>
  <si>
    <t>Kratochvílová</t>
  </si>
  <si>
    <t>vaclava.kratochvilova@mutabor.cz</t>
  </si>
  <si>
    <t>různé evidence, dotazníky, statistiky, samospráva, pokuty, správní delikty, spisový a skartační řád - 20 %</t>
  </si>
  <si>
    <t>každodenní úřední hodiny Po,St celý den Út,Čt,Pá půlden - nerespektování úředních hodin konzultace a vyřizování žadatelů po celou pracovní dobu, velký počet pracovníků v jedné kanceláři , není klid na práci. Kromě státní správy řešení i záležitostí spadajících do samosprávy (ve vlastnictví odboru jsou i vodní díla)</t>
  </si>
  <si>
    <t>důsledné oddělení státní správy a samosprávy, méně úředníků v jedné kanceláři, aby nedocházelo k vzájemnému rušení při práci, neúřední hodiny k provádění práce a nikoliv ke konzultaci se žadateli</t>
  </si>
  <si>
    <t>jakákoliv forma, která bude pro vodoprávní úřady přínosem a kde jim budou poskytnuty odpovědi i na praktické dotazy (dosavadní praxe je jiná), hlavně ne internetová forma - upřednostňujeme osobní kontakt</t>
  </si>
  <si>
    <t>zavedení praxe pracovníků ministerstva u prvoinst. vodoprávních úřadů za účelem seznámení se s vykonávanou agendou a její problematiku na těchto úřadech včetně povinnosti složení zkoušek odborné způsobilosti i pro pracovníky ministerstva</t>
  </si>
  <si>
    <t>Žižkovo náměstí</t>
  </si>
  <si>
    <t>q6qbax8</t>
  </si>
  <si>
    <t>podatelna@tsviny.cz</t>
  </si>
  <si>
    <t>Zuzana</t>
  </si>
  <si>
    <t>Žohová</t>
  </si>
  <si>
    <t>zpvodhosp@tsviny.cz</t>
  </si>
  <si>
    <t>200/1990 Sb. o přestupcích 2%; veškerá agenda související s vodním zákonem a zákonem o vodovodech a kanalizacích, která je v kompetenci ORP; statistické výkazy ČSÚ; další související úkony ohledně dotazů stavebníků aj.; spisová a archivní služba; elektronická evidence spisů; šetření ve věci uplatnění nároku na náhradu škody na rybách způsobené vydrou říční, aj..</t>
  </si>
  <si>
    <t>zjednodušení legislativy, po všech novelách dochází naopak k navyšování podkladů pro vyřizování žádostí, snížení vyplňování různých dotazníků, evidencí, hlášení apod.</t>
  </si>
  <si>
    <t>více praktických rad, konkrétní příklady s konkrétním řešením</t>
  </si>
  <si>
    <t>jako v dotazníku za rok 2012</t>
  </si>
  <si>
    <t>46/II</t>
  </si>
  <si>
    <t>4cbbvj4</t>
  </si>
  <si>
    <t>podatelna@mesto-trebon.cz</t>
  </si>
  <si>
    <t>Fliegel</t>
  </si>
  <si>
    <t>jaroslav.fliegel@mesto-trebon.cz</t>
  </si>
  <si>
    <t>Procházka</t>
  </si>
  <si>
    <t>rostislav.prochazka@mesto-trebon.cz</t>
  </si>
  <si>
    <t>Týn nad Vltavou 1</t>
  </si>
  <si>
    <t>tn8b4c3</t>
  </si>
  <si>
    <t>posta@tnv.cz</t>
  </si>
  <si>
    <t>Ivan</t>
  </si>
  <si>
    <t>Palma</t>
  </si>
  <si>
    <t>ivan.palma@tnv.cz</t>
  </si>
  <si>
    <t>Steinbrenerova</t>
  </si>
  <si>
    <t>9ydb7vm</t>
  </si>
  <si>
    <t>epodatelna@mesto.vimperk.cz</t>
  </si>
  <si>
    <t>Kotál</t>
  </si>
  <si>
    <t>josef.kotal@mesto.vimperk.cz</t>
  </si>
  <si>
    <t>Kubašta</t>
  </si>
  <si>
    <t>jan.kubasta@mesto.vimperk.cz</t>
  </si>
  <si>
    <t>ochrana ZPF, zákon č. 334/92 Sb., 20%</t>
  </si>
  <si>
    <t>k hodnocení výborně chybí lepší výpočetní technika, včetně softwerového vybavení, technické normy, neustále nějaká statistika (např přepisování evidence VUME_VUPE - naprostá zbytečnost pro vodoprávní úřady, které ji jen přeposílají na MZE), nové programy (proč se vše musí zadávat několikrát do různých systémů) + několikero různých hesel a častá povinnost ke změně hesel. elektronická evidence ISPOP - i pro babičky na vesnicích co nemají internet ???</t>
  </si>
  <si>
    <t>CHYBÍ neustále formuláře a vzory rozhodnutí k zákonu 274/2011Sb., CHYBÍ vzory rozhodnutí dle stavbeního zákona školení zaměřené na stavební zákon (od § 103 a dále) reflektovat praxi v legislativě (viz ISPOP - § 126 vodního zákona), provázanost jednotlivých statistik, lepší přehlednost a výstupy pro obyčejného občana. Z našeho pohledu příliš mnoho evidence a vykazování - ale to se taky STÁLE OPAKUJEME...</t>
  </si>
  <si>
    <t>možnost elektronického školení</t>
  </si>
  <si>
    <t>možnost elektronického školení, praktické příklady a předávání zkušeností mezi jednotlivými ORP, školení na KUJCK zaměřit na konkrétní oblasti pro vodaře ! Např. provázanost kontrolního řádu a stavebního zákona - kontroly děláme jak na čené stavby, tak i na nepovolené nakládání...Lepší podporu právníků z kraje</t>
  </si>
  <si>
    <t>nám. Svobody</t>
  </si>
  <si>
    <t>Vodňany I</t>
  </si>
  <si>
    <t>fb9bfyg</t>
  </si>
  <si>
    <t>vodnany@muvodnany.cz</t>
  </si>
  <si>
    <t>Aleš</t>
  </si>
  <si>
    <t>Hutař</t>
  </si>
  <si>
    <t>ahutar@muvodnany.cz</t>
  </si>
  <si>
    <t>Mirka</t>
  </si>
  <si>
    <t>Soukupová</t>
  </si>
  <si>
    <t>soukupova@muvodnany.cz</t>
  </si>
  <si>
    <t>stejné jako v minulém roce</t>
  </si>
  <si>
    <t>stejná jako v minulém roce</t>
  </si>
  <si>
    <t>dv8bxph</t>
  </si>
  <si>
    <t>epodatelna@mublovice.cz</t>
  </si>
  <si>
    <t>Zlatuše</t>
  </si>
  <si>
    <t>Černá</t>
  </si>
  <si>
    <t>zlatuse.cerna@mublovice.cz</t>
  </si>
  <si>
    <t>možnost absolvování školení, programové vybavení</t>
  </si>
  <si>
    <t>webové semináře</t>
  </si>
  <si>
    <t>q25byeg</t>
  </si>
  <si>
    <t>podatelna@mesto-domazlice.cz</t>
  </si>
  <si>
    <t>März</t>
  </si>
  <si>
    <t>petr.marz@mesto-domazlice.cz</t>
  </si>
  <si>
    <t>Aulická</t>
  </si>
  <si>
    <t>lenka.aulicka@mesto-domazlice.cz</t>
  </si>
  <si>
    <t>Majetková a provozní evidence (274/2001 Sb.)- 1 Statistika (183/2006 Sb.)- 1 ISPOP (254/2001 Sb.)- 4 vodoprávní dozor (254/2001 Sb)- 10</t>
  </si>
  <si>
    <t>- rezerva v technickém vybavení</t>
  </si>
  <si>
    <t>navýšení pracovníků na úseku vodního hospodářství o 1 osobu</t>
  </si>
  <si>
    <t>ubnbxnt</t>
  </si>
  <si>
    <t>podatelna@muhorazdovice.cz</t>
  </si>
  <si>
    <t>Vašková</t>
  </si>
  <si>
    <t>vaskova@muhorazdovice.cz</t>
  </si>
  <si>
    <t>Křivancová</t>
  </si>
  <si>
    <t>krivancova@muhorazdovice.cz</t>
  </si>
  <si>
    <t>přestupky dle zákona č. 200/1990 Sb. 3% povodňový orgán 6% krizové řízení 1%, správní poplatky 6%</t>
  </si>
  <si>
    <t>střet zájmů státní správa x samospráva</t>
  </si>
  <si>
    <t>vyčlenění státní správy ze systému samosprávy</t>
  </si>
  <si>
    <t>školení a metod. pomoc úředníků by měla být vedena bezplatně orgány stát. správy (např. ministerstva), tak, aby sdělené údaje byly jednotné a tím by byl sjednocen i výkon stát. správy. V součas době přednáš. osoby sdělují info ze svého úhlu pohledu, což vede k roztříštěnosti státní správy</t>
  </si>
  <si>
    <t>zgibvyv</t>
  </si>
  <si>
    <t>posta@muht.cz</t>
  </si>
  <si>
    <t>Fialová</t>
  </si>
  <si>
    <t>j.fialova@muht.cz</t>
  </si>
  <si>
    <t>Nový</t>
  </si>
  <si>
    <t>m.novy@muht.cz</t>
  </si>
  <si>
    <t>havárie, povodně</t>
  </si>
  <si>
    <t>nedostatečné vybavení autoparku, které neumožňuje pružné reagování na nenadálé situace, zastaralá výpočerní technika</t>
  </si>
  <si>
    <t>rozšíření a zmodernizování autoparku, zakoupení mobilní výpočetní techniky</t>
  </si>
  <si>
    <t>Klatovy 1</t>
  </si>
  <si>
    <t>24ebrt5</t>
  </si>
  <si>
    <t>posta@mukt.cz</t>
  </si>
  <si>
    <t>Libuše</t>
  </si>
  <si>
    <t>Špačková</t>
  </si>
  <si>
    <t>lspackova@mukt.cz</t>
  </si>
  <si>
    <t>Bálková</t>
  </si>
  <si>
    <t>abalkova@mukt.cz</t>
  </si>
  <si>
    <t>ZKP § 120 SZ, pořádkové pokuty § 62 SŘ, opravné rozhodnutí SŘ, MAPE, dozor VÚ</t>
  </si>
  <si>
    <t>vnitřní organizační členění odboru</t>
  </si>
  <si>
    <t>zrušení opakovaných požadavků vyplňování nesmyslných tabulek, které nemají žádnou zpětnou vazbu - viz dotazníky UUR - hlavní náplní práce VÚ by měla být kontrola</t>
  </si>
  <si>
    <t>právní pomoc pro konkrétní případy</t>
  </si>
  <si>
    <t>sjednocení výkladů a vzorů</t>
  </si>
  <si>
    <t>Markova</t>
  </si>
  <si>
    <t>jidbxnx</t>
  </si>
  <si>
    <t>podatelna@kralovice.cz</t>
  </si>
  <si>
    <t>MVDr.</t>
  </si>
  <si>
    <t>Pikeš</t>
  </si>
  <si>
    <t>pikes.petr@kralovice.cz</t>
  </si>
  <si>
    <t>Jiřina</t>
  </si>
  <si>
    <t>Šliková</t>
  </si>
  <si>
    <t>slikova.jirina@seznam.cz</t>
  </si>
  <si>
    <t>náměstí Augustina Němejce</t>
  </si>
  <si>
    <t>Nepomuk 1</t>
  </si>
  <si>
    <t>f6mbchf</t>
  </si>
  <si>
    <t>podatelna@urad-nepomuk.cz</t>
  </si>
  <si>
    <t>Odbor výstavby a životního prostředí</t>
  </si>
  <si>
    <t>Samek</t>
  </si>
  <si>
    <t>jaroslav.samek@urad-nepomuk.cz</t>
  </si>
  <si>
    <t>Bc</t>
  </si>
  <si>
    <t>Holá</t>
  </si>
  <si>
    <t>lenka.hola@urad-nepomuk.cz</t>
  </si>
  <si>
    <t>Benešova třída</t>
  </si>
  <si>
    <t>8hrbtcq</t>
  </si>
  <si>
    <t>podatelna@nyrany.cz</t>
  </si>
  <si>
    <t>Odbor životního prostředí / státní správa vodního hospodářství</t>
  </si>
  <si>
    <t>Hauer</t>
  </si>
  <si>
    <t>petr.hauer@nyrany.cz</t>
  </si>
  <si>
    <t>Hrabák</t>
  </si>
  <si>
    <t>petr.hrabak@nyrany.cz</t>
  </si>
  <si>
    <t>zákon o vodovodech a kanalizacích, správní řád, přestupkový zákon</t>
  </si>
  <si>
    <t>zkušenosti praxe</t>
  </si>
  <si>
    <t>funkčnost katastru nemovitostí, nedořešené vlastnické vztahy, nedořešené dědické řízení, problémy s doručováním - především do zahraničí</t>
  </si>
  <si>
    <t>fungující a aktuální metodická pomoc</t>
  </si>
  <si>
    <t>1900/5</t>
  </si>
  <si>
    <t>6iybfxn</t>
  </si>
  <si>
    <t>posta@plzen.eu</t>
  </si>
  <si>
    <t>Odbor stavebně správní / speciální stavební úřad staveb vodních děl</t>
  </si>
  <si>
    <t>Stanislava</t>
  </si>
  <si>
    <t>Jandíková</t>
  </si>
  <si>
    <t>jandikova@plzen.eu</t>
  </si>
  <si>
    <t>Masarykovo nám.</t>
  </si>
  <si>
    <t>hcpbx62</t>
  </si>
  <si>
    <t>podatelna@prestice-mesto.cz</t>
  </si>
  <si>
    <t>Vít</t>
  </si>
  <si>
    <t>Dvořák</t>
  </si>
  <si>
    <t>dvorak@prestice-mesto.cz</t>
  </si>
  <si>
    <t>Štěpanovský</t>
  </si>
  <si>
    <t>stepanovsky@prestice-mesto.cz</t>
  </si>
  <si>
    <t>zákon o vodovodech a kanalizacích</t>
  </si>
  <si>
    <t>mmfb7hp</t>
  </si>
  <si>
    <t>posta@rokycany.cz</t>
  </si>
  <si>
    <t>Janík</t>
  </si>
  <si>
    <t>ladislav.janik@rokycany.cz</t>
  </si>
  <si>
    <t>Melková</t>
  </si>
  <si>
    <t>jana.melkova@rokycany.cz</t>
  </si>
  <si>
    <t>veškerá agenda dle zákona č.254/2001 Sb., a zákona 274/2001 Sb.,ve znění pozdějších předpisů; agenda samosprávy na úseku infrastruktury vodovodů a kanalizací</t>
  </si>
  <si>
    <t>Vodoprávní úřad se 3 pracovníky vykonává státní správu na úseku VH v 68 obcích okresu Rokycany, nátlak ze strany vedení Města Rokycany a nerozlišování státní správy a samosprávy</t>
  </si>
  <si>
    <t>posílení vodoprávního úřadu alespoň o 1 pracovníka</t>
  </si>
  <si>
    <t>Konkrétní odpovědi na konkrétní otázky (neodpovídat citací ze zákona), zrychlit odpovědi z dotčených ministerstev (odpověď dodat v termínech dle správního řádu, nikoli v řádech měsíců</t>
  </si>
  <si>
    <t>náměstí ČSA</t>
  </si>
  <si>
    <t>u4abzrc</t>
  </si>
  <si>
    <t>posta@stod.ipodatelna.cz</t>
  </si>
  <si>
    <t>Panušková</t>
  </si>
  <si>
    <t>panuskova@mestostod.cz</t>
  </si>
  <si>
    <t>Matěj</t>
  </si>
  <si>
    <t>Valeš</t>
  </si>
  <si>
    <t>vales@mestostod.cz</t>
  </si>
  <si>
    <t>35 % zákon č. 289/1995 a 449/2001 Sb.</t>
  </si>
  <si>
    <t>Omezená možnost zajištění publikací a prohlubování odborných znalostí na školeních, seminářích, apod., z důvodu finančních možností zaměstnavatele.</t>
  </si>
  <si>
    <t>přístup k ČSN</t>
  </si>
  <si>
    <t>gkub5mb</t>
  </si>
  <si>
    <t>posta@mustribro.cz</t>
  </si>
  <si>
    <t>Strankmüller</t>
  </si>
  <si>
    <t>strankmuller@mustribro.cz</t>
  </si>
  <si>
    <t>Rožánková</t>
  </si>
  <si>
    <t>CSc.</t>
  </si>
  <si>
    <t>rozankova@mustribro.cz</t>
  </si>
  <si>
    <t>pouze 1 pracovník - nestíhá, tak vypomáhá ved. odboru (se ZOZ),</t>
  </si>
  <si>
    <t>přijmout 1 pracovníka (nereálné) nebo alespoň administartivní sílu na částečný úvazek</t>
  </si>
  <si>
    <t>vždy konkrétně zaměřenou na určitou oblast (výklad k zákonu, příklady z praxe)</t>
  </si>
  <si>
    <t>náměstí Svobody</t>
  </si>
  <si>
    <t>Sušice 1</t>
  </si>
  <si>
    <t>i7ab4sa</t>
  </si>
  <si>
    <t>podatelna@mususice.cz</t>
  </si>
  <si>
    <t>Zemenová</t>
  </si>
  <si>
    <t>izemenova@mususice.cz</t>
  </si>
  <si>
    <t>Miloslava</t>
  </si>
  <si>
    <t>Kalná</t>
  </si>
  <si>
    <t>mkalna@mususice.cz</t>
  </si>
  <si>
    <t>povodňová ochrana z.č. 254/2001 Sb., přestupkové řízení, kontroly, ISPOP, statistika, majetková a provozní evidence, správní poplatky</t>
  </si>
  <si>
    <t>technické zabezpečení, informace</t>
  </si>
  <si>
    <t>Hornická</t>
  </si>
  <si>
    <t>2tubyxs</t>
  </si>
  <si>
    <t>podatelna@tachov-mesto.cz</t>
  </si>
  <si>
    <t>Rolko</t>
  </si>
  <si>
    <t>miroslav.rolko@tachov-mesto.cz</t>
  </si>
  <si>
    <t>Daniel</t>
  </si>
  <si>
    <t>Novák</t>
  </si>
  <si>
    <t>daniel.novak@tachov-mesto.cz</t>
  </si>
  <si>
    <t>7 % povodňová agenda,přestupky, podle zákona č.274/2001 Sb. o vodovodech a kanalizacích, drobná činnost pro samosprávu</t>
  </si>
  <si>
    <t>platí-již zapracovaní odborníci na jedné straně, na druhé nepříliš vhodné začlenění OŽP pod samosprávu, některé problémy s výpočetní technikou a nepříliš vymyšlené evidence vodoprávního úřadu, neustále se měnící předpisy,často protichůdné zákony a jejich problematické výklady ze strany ministerstev životního prostředí a zemědělství,</t>
  </si>
  <si>
    <t>lepší zákony a prováděcí předpisy,program pro evidenci vodoprávního úřadu se zlepšil, je dost pomalý a zabírá dost času při vyplňování dat, Chybí zákon, který by upravil a zlepšil postavení úředníka pracujícího ve státní správě na naší úrovni</t>
  </si>
  <si>
    <t>praktické ukázky při vícedenních školeních</t>
  </si>
  <si>
    <t>Bezplatné semináře a školení pořádaná pracovníky ministerstev</t>
  </si>
  <si>
    <t>Kamenná</t>
  </si>
  <si>
    <t>473/52</t>
  </si>
  <si>
    <t>5nubqy8</t>
  </si>
  <si>
    <t>podatelna@muas.cz, mestoas@muas.cz</t>
  </si>
  <si>
    <t>Iva</t>
  </si>
  <si>
    <t>Kubíčková</t>
  </si>
  <si>
    <t>kubickova.iva@muas.cz</t>
  </si>
  <si>
    <t>Vodrážka</t>
  </si>
  <si>
    <t>vodrazka.petr@muas.cz</t>
  </si>
  <si>
    <t>vodoprávní řízení (254/2001 Sb.) - 50 % vydávání souhrnných stanovisek za odbor životního prostředí - 20 %</t>
  </si>
  <si>
    <t>problém zastupitelnosti sloužení pohotovosti (nahrazuje krizové řízení) někdy problémy s okamžitou dostupností (chybí vhodný dopravní prostředek) problematické řešení havarijních stavů</t>
  </si>
  <si>
    <t>navýšení počtu pracovníků schopných řešit havarijní stavy (proškolení ostatních referentů odboru) školení na řešení havarijních situací odměny za pohotovost pořízení vhodného dopravního prostředku</t>
  </si>
  <si>
    <t>náměstí Krále Jiřího z Poděbrad</t>
  </si>
  <si>
    <t>1/14</t>
  </si>
  <si>
    <t>Cheb 1</t>
  </si>
  <si>
    <t>a8gbnyc</t>
  </si>
  <si>
    <t>podatelna@cheb.cz</t>
  </si>
  <si>
    <t>Odbor stavební a životního prostředí/oddělení životního prostředí/úsek vodního hospodářství</t>
  </si>
  <si>
    <t>Šinka</t>
  </si>
  <si>
    <t>sinka@cheb.cz</t>
  </si>
  <si>
    <t>Sobotka</t>
  </si>
  <si>
    <t>sobotka@cheb.cz</t>
  </si>
  <si>
    <t>podílí se na výkonu samosprávy na úseku vodního hospodářství - 10 %</t>
  </si>
  <si>
    <t>technické zabezpečení je na dobré úrovni, vytvořeny dobré pracovní podmínky - zajištění dopravy, ochranné pracovní pomůcky atd.</t>
  </si>
  <si>
    <t>celkově - oddělit výkon státní správy od samosprávy</t>
  </si>
  <si>
    <t>zaměření se na konkrétní problémy výkonu statní správy na úseku vodního hospodářství, na problémy s nárůstem vyplňování různých agend a formulářů</t>
  </si>
  <si>
    <t>Moskevská</t>
  </si>
  <si>
    <t>2035/21</t>
  </si>
  <si>
    <t>a89bwi8</t>
  </si>
  <si>
    <t>posta@mmkv.cz</t>
  </si>
  <si>
    <t>Úřad územního plánování a stavební úřad</t>
  </si>
  <si>
    <t>Vrbický</t>
  </si>
  <si>
    <t>l.vrbicky@mmkv.cz</t>
  </si>
  <si>
    <t>Petra</t>
  </si>
  <si>
    <t>Szabo</t>
  </si>
  <si>
    <t>p.szabo@mmkv.cz</t>
  </si>
  <si>
    <t>viz výše - technické (dálkový přístup do KN, digitální právní předpisy, mapy, atd.), i jiné (vztahy na pracovišti, předávání zkušeností, atd.)</t>
  </si>
  <si>
    <t>přes výše uvedené návrh na zlepšení vybavení IT technologiemi</t>
  </si>
  <si>
    <t>zaměřit se na konkrétní judikaturu (rozsudky nejvyššího správního soudu, atd.)</t>
  </si>
  <si>
    <t>nám. 28. října</t>
  </si>
  <si>
    <t>riebz3t</t>
  </si>
  <si>
    <t>podatelna@meu.kraslice.cz</t>
  </si>
  <si>
    <t>Hejkal</t>
  </si>
  <si>
    <t>hejkal@meu.kraslice.cz</t>
  </si>
  <si>
    <t>Galina</t>
  </si>
  <si>
    <t>Ožanová</t>
  </si>
  <si>
    <t>ozanova@meu.kraslice.cz</t>
  </si>
  <si>
    <t>povodňové plány ORP včetně cvičení, školení, povodňové prohlídky § 71, 72 zák. č. 254/2001 - 10 %, projekt CLARA II - příhraničníspolupráce 1 % vodoprávní dozor § 110 zák. č. 254/2001 Sb., - 15 % pohotovosti - havárie na vodách § 41 zák. č. 254/2001 Sb.,</t>
  </si>
  <si>
    <t>chybí on-line přístup na katastrální úřady</t>
  </si>
  <si>
    <t>Ruská</t>
  </si>
  <si>
    <t>155/3</t>
  </si>
  <si>
    <t>bprbqms</t>
  </si>
  <si>
    <t>muml@marianskelazne.cz</t>
  </si>
  <si>
    <t>Nečas</t>
  </si>
  <si>
    <t>pavel.necas@marianskelazne.cz</t>
  </si>
  <si>
    <t>Zajíčková</t>
  </si>
  <si>
    <t>lenka.zajickova@marianskelazne.cz</t>
  </si>
  <si>
    <t>povodňové prohlídky § 72 VZ, řeší havárie § 41 VZ, schvaluje havarijní plány</t>
  </si>
  <si>
    <t>technické</t>
  </si>
  <si>
    <t>služební auto, přístup k normám, neslučovat</t>
  </si>
  <si>
    <t>pravidelné porady, konzultace</t>
  </si>
  <si>
    <t>Jáchymovská</t>
  </si>
  <si>
    <t>Ostrov nad Ohří</t>
  </si>
  <si>
    <t>d5zbgz2</t>
  </si>
  <si>
    <t>podatelna@ostrov.cz</t>
  </si>
  <si>
    <t>Čepelák</t>
  </si>
  <si>
    <t>tcepelak@ostrov.cz</t>
  </si>
  <si>
    <t>Jindra</t>
  </si>
  <si>
    <t>Jerglová</t>
  </si>
  <si>
    <t>jjerglova@ostrov.cz</t>
  </si>
  <si>
    <t>Rokycanova</t>
  </si>
  <si>
    <t>6xmbrxu</t>
  </si>
  <si>
    <t>epodatelna@mu-sokolov.cz</t>
  </si>
  <si>
    <t>Škrabalová</t>
  </si>
  <si>
    <t>jitka.skrabalova@mu-sokolov.cz</t>
  </si>
  <si>
    <t>Fejlková</t>
  </si>
  <si>
    <t>jaroslava.fejlkova@mu-sokolov.cz</t>
  </si>
  <si>
    <t>povodňová ochrana - působnost povodňového orgánu města a ORP, tvorba pov. plánů - zákon 254/2001, cca 30%</t>
  </si>
  <si>
    <t>máme všechny podmínky k výkonu práce, problémem je vysoká pracovní zátěž a nedostatek času na kontrolní činnost</t>
  </si>
  <si>
    <t>posílení na úseku VH</t>
  </si>
  <si>
    <t>Břežánská</t>
  </si>
  <si>
    <t>50/4</t>
  </si>
  <si>
    <t>qdtb7vx</t>
  </si>
  <si>
    <t>ePodatelna@bilina.cz</t>
  </si>
  <si>
    <t>Odbor stavební úřad a životní prostředí</t>
  </si>
  <si>
    <t>Helena</t>
  </si>
  <si>
    <t>Volfová</t>
  </si>
  <si>
    <t>volfova@bilina.cz</t>
  </si>
  <si>
    <t>Dagmar, Jiří</t>
  </si>
  <si>
    <t>Drábková, Vaník</t>
  </si>
  <si>
    <t>417810874, 417810872</t>
  </si>
  <si>
    <t>drabkova@bilina.cz, vanik@bilina.cz</t>
  </si>
  <si>
    <t>Myslivost(249/2002), Ovzduší (201/2012), Veterinární péče (166/1999)</t>
  </si>
  <si>
    <t>Nedostatečný prostor pro archivaci</t>
  </si>
  <si>
    <t>Zvětšení prostor pro archivaci</t>
  </si>
  <si>
    <t>Mírové nám.</t>
  </si>
  <si>
    <t>1175/5</t>
  </si>
  <si>
    <t>Děčín 2</t>
  </si>
  <si>
    <t>x9hbpfn</t>
  </si>
  <si>
    <t>posta@mmdecin.cz</t>
  </si>
  <si>
    <t>Odbor životního prostředí / oddělení vodoprávní úřad a ochrany prostředí</t>
  </si>
  <si>
    <t>Mošnová</t>
  </si>
  <si>
    <t>zuzana.mosnova@mmdecin.cz</t>
  </si>
  <si>
    <t>Strnad</t>
  </si>
  <si>
    <t>petr.strnad@mmdecin.cz</t>
  </si>
  <si>
    <t>vykonává agendu povodňového orgánu ORP a města Děčín, vykonává agendu podle § 40 vodního zákona, zajišťuje a vykonává agendu za Mm Děčín - stanoviska k zjišťovacím řízením podle zákona č. 100/2001 Sb., (EIA)</t>
  </si>
  <si>
    <t>častá změna zákonů a vyhlášek; nadbytečná administrativa (dotazníky, tabulky, formuláře, statistiky apod.) oproti minulosti nedochází ke změně k lepšímu, ba naopak !!!!! Stále se vymýšlejí nové statistiky pro statistiky, přičemž jedinou zákonnou povinností vodoprávních úřadů je vyplňování VPE.</t>
  </si>
  <si>
    <t>Méně zbytečné administrativy - viz bod 120.</t>
  </si>
  <si>
    <t>exkurze, praktické ukázky</t>
  </si>
  <si>
    <t>497beyz</t>
  </si>
  <si>
    <t>podatelna@chomutov-mesto.cz</t>
  </si>
  <si>
    <t>Odbor obecní živnostenský úřad, stavební úřad a životní prostředí / úsek životního prostředí</t>
  </si>
  <si>
    <t>Dědeček</t>
  </si>
  <si>
    <t>v.dedecek@chomutov-mesto.cz</t>
  </si>
  <si>
    <t>Libor</t>
  </si>
  <si>
    <t>Taibr</t>
  </si>
  <si>
    <t>l.taibr@chomutov-mesto.cz</t>
  </si>
  <si>
    <t>ochrana ovzduší, zák. č. 201/2012 Sb. o ochraně ovzduší cca 25%</t>
  </si>
  <si>
    <t>Chybí minimálně 1 pracovník pro výkon vodoprávního dozoru</t>
  </si>
  <si>
    <t>Kadaň 1</t>
  </si>
  <si>
    <t>uaybdrx</t>
  </si>
  <si>
    <t>e-podatelna@mesto-kadan.cz</t>
  </si>
  <si>
    <t>Frajt</t>
  </si>
  <si>
    <t>jiri.frajt@mesto-kadan.cz</t>
  </si>
  <si>
    <t>Michal</t>
  </si>
  <si>
    <t>Kalčík</t>
  </si>
  <si>
    <t>michal.kalcik@mesto-kadan.cz</t>
  </si>
  <si>
    <t>chybí 1 pracovník pro vodoprávní dozor</t>
  </si>
  <si>
    <t>posílit o 1 pracovníka</t>
  </si>
  <si>
    <t>15/7</t>
  </si>
  <si>
    <t>Litoměřice 1</t>
  </si>
  <si>
    <t>tpebfnu</t>
  </si>
  <si>
    <t>podatelna@litomerice.cz</t>
  </si>
  <si>
    <t>Odbor životního prostředí / oddělení vodní úřad</t>
  </si>
  <si>
    <t>Bartoňová</t>
  </si>
  <si>
    <t>jirina.bartonova@litomerice.cz</t>
  </si>
  <si>
    <t>8tybqzk</t>
  </si>
  <si>
    <t>podatelna@mulitvinov.cz</t>
  </si>
  <si>
    <t>Odbor stavebního úřadu</t>
  </si>
  <si>
    <t>Kačala</t>
  </si>
  <si>
    <t>petr.kacala@mulitvinov.cz</t>
  </si>
  <si>
    <t>Součková</t>
  </si>
  <si>
    <t>hana.souckova@mulitvinov.cz</t>
  </si>
  <si>
    <t>Zákon č.183/2006Sb. o územním plánování a stavebním řádu (obecný stavební úřad)</t>
  </si>
  <si>
    <t>Personálně stabilní technické zabezpečení na dobré úrovni</t>
  </si>
  <si>
    <t>Intenzivnější koordinace správních činností, např. formou pravidelných porad</t>
  </si>
  <si>
    <t>Porady</t>
  </si>
  <si>
    <t>gc9bxmk</t>
  </si>
  <si>
    <t>podatelna@mulouny.cz</t>
  </si>
  <si>
    <t>Bayerová</t>
  </si>
  <si>
    <t>j.bayerova@mulouny.cz</t>
  </si>
  <si>
    <t>m.novakova@mulouny.cz</t>
  </si>
  <si>
    <t>havarie, povodně, vodoprávní evidence, kontroly,CRVE,TBD</t>
  </si>
  <si>
    <t>Školní</t>
  </si>
  <si>
    <t>407/2</t>
  </si>
  <si>
    <t>ytbbs49</t>
  </si>
  <si>
    <t>podatelna@meulovo.cz</t>
  </si>
  <si>
    <t>Vojtěch</t>
  </si>
  <si>
    <t>Hamerník</t>
  </si>
  <si>
    <t>vojtech.hamernik@meulovo.cz</t>
  </si>
  <si>
    <t>Velichová</t>
  </si>
  <si>
    <t>vaclava.velichova@meulovo.cz</t>
  </si>
  <si>
    <t>Vykonává agendu podle zákona o rostlinolékařké péči 5%. Vydává v zástoupení rybářské lístky 5%. V zastoupení částečně zákon o myslivosti 5%.</t>
  </si>
  <si>
    <t>Odejmutí agend, které nesouvisí s prací VÚ. Kvalitní hardwarové a softwarové vybavení.</t>
  </si>
  <si>
    <t>více pravidelných porad na úrovni kraje - alespoň jedna ročně</t>
  </si>
  <si>
    <t>Radniční</t>
  </si>
  <si>
    <t>2/1</t>
  </si>
  <si>
    <t>pffbfvy</t>
  </si>
  <si>
    <t>podatelna@mesto-most.cz</t>
  </si>
  <si>
    <t>Odbor stavební úřad / oddělení speciálních stavebních úřadů</t>
  </si>
  <si>
    <t>Stanislav</t>
  </si>
  <si>
    <t>Franta</t>
  </si>
  <si>
    <t>stanislav.franta@mesto-most.cz</t>
  </si>
  <si>
    <t>nízký počet oprávněných úředních osob</t>
  </si>
  <si>
    <t>zvýšit počet oprávněných úředních osob</t>
  </si>
  <si>
    <t>Mírová</t>
  </si>
  <si>
    <t>fh4btis</t>
  </si>
  <si>
    <t>podatelna@podborany.net</t>
  </si>
  <si>
    <t>Jurča</t>
  </si>
  <si>
    <t>jurca@podborany.net</t>
  </si>
  <si>
    <t>Bláhová</t>
  </si>
  <si>
    <t>blahova@podborany.net</t>
  </si>
  <si>
    <t>týrání zvířat - 10%, rybářství 5%</t>
  </si>
  <si>
    <t>poddimenzovaný počet referentů</t>
  </si>
  <si>
    <t>posílit odbor, lepší přístup k aktualizovaným zákonným normám a přístup k ČSN</t>
  </si>
  <si>
    <t>Karlovo náměstí</t>
  </si>
  <si>
    <t>qdwbviv</t>
  </si>
  <si>
    <t>epodatelna@roudnicenl.cz</t>
  </si>
  <si>
    <t>Drož</t>
  </si>
  <si>
    <t>vdroz@roudnicenlc.z</t>
  </si>
  <si>
    <t>Helebrantová</t>
  </si>
  <si>
    <t>phelebrantova@roudnicenl.cz</t>
  </si>
  <si>
    <t>Zákon č. 201/2012 Sb., o ochraně ovzduší, 50%Pracovníci VÚ vykonávají v rámci agendy VÚ i další procesní kroky neuvedené ve výše uvedeném výčtu (zahájení řízení, rozhodnutí o poplatku aj.)</t>
  </si>
  <si>
    <t>Propojenost na samosprávu.</t>
  </si>
  <si>
    <t>Třída 9. května</t>
  </si>
  <si>
    <t>1366/48</t>
  </si>
  <si>
    <t>sdrbhgg</t>
  </si>
  <si>
    <t>epodatelna@rumburk.cz</t>
  </si>
  <si>
    <t>Latislav</t>
  </si>
  <si>
    <t>412356289, 724169633</t>
  </si>
  <si>
    <t>jiri.latislav@rumburk.cz</t>
  </si>
  <si>
    <t>128/2000 (kotce,skládky,stromy),185/2001(3), 114/ 1992 (1,2,3),185/2001 (3),334/1992(2,3),86/2002 (1,3),326/2004 (1,3), 289/1995 (3),149/2003 (3), 449/2001(3),99/2004(3),166/1999 (1),246/1992 (3), §4 183/2006 (3),OÚ ORP pro část povodní dle 254/2001 (3) - 17%.</t>
  </si>
  <si>
    <t>Počty odvolání, úroveň prováděných správních řízení za účasti ekologicky zaměřených občanských sdružení, počty opravných rozhodnutí, vysoká a mnohdy i mimořádná náročnost a vysoká intenzita práce, kterou nelze změnit než navýšením pracovníků.</t>
  </si>
  <si>
    <t>Teplice 1</t>
  </si>
  <si>
    <t>nmrb49w</t>
  </si>
  <si>
    <t>posta@teplice.cz</t>
  </si>
  <si>
    <t>Odbor dopravy a životního prostředí / oddělení životního prostředí</t>
  </si>
  <si>
    <t>Müllerová</t>
  </si>
  <si>
    <t>mullerova@teplice.cz</t>
  </si>
  <si>
    <t>samospráva - 16 %</t>
  </si>
  <si>
    <t>nedostatečné technické vybavení</t>
  </si>
  <si>
    <t>technické vybavení</t>
  </si>
  <si>
    <t>častější metodická školení na Krajském úřadě</t>
  </si>
  <si>
    <t>2336/8</t>
  </si>
  <si>
    <t>vt8bhx2</t>
  </si>
  <si>
    <t>podatelna.magistrat@mag-ul.cz</t>
  </si>
  <si>
    <t>Květuše</t>
  </si>
  <si>
    <t>Řeháková</t>
  </si>
  <si>
    <t>Kveta.Rehakova@mag-ul.cz</t>
  </si>
  <si>
    <t>Simona</t>
  </si>
  <si>
    <t>Heymerová</t>
  </si>
  <si>
    <t>Simona.Heymerova@mag-ul.cz</t>
  </si>
  <si>
    <t>Vyjadřování za samosprávní orgán statutárního města Ústí nad Labem, příprava podkladů pro jednání Komise ŽP, Rady a Zastupitelstva města, příprava žádostí o dotace na vodohospodářské investice, zajišťování vodohospodářských projektů, spolupráce při přípravě a realizaci investic města</t>
  </si>
  <si>
    <t>Stále se zvyšující tlak na činnosti plně nesouvisející s výkonem státní správy - zejména řešení požavků samostrávy</t>
  </si>
  <si>
    <t>Odstřihnout politiku od státní správy</t>
  </si>
  <si>
    <t>Často potřebujeme okamžitě vyřešit nastalý problém, takže se doptáváme u nadřízených orgánů.</t>
  </si>
  <si>
    <t>Více praktických výkladů legislativy vycházejících ze skutečných situací v reálu</t>
  </si>
  <si>
    <t>nám. E. Beneše</t>
  </si>
  <si>
    <t>kabbfuj</t>
  </si>
  <si>
    <t>Varnsdorf@varnsdorf.cz</t>
  </si>
  <si>
    <t>Přemysl</t>
  </si>
  <si>
    <t>Brzák</t>
  </si>
  <si>
    <t>412372241 kl. 114</t>
  </si>
  <si>
    <t>premysl.brzak@varnsdorf.cz</t>
  </si>
  <si>
    <t>Ilona</t>
  </si>
  <si>
    <t>Šimonková</t>
  </si>
  <si>
    <t>412372241 kl. 149</t>
  </si>
  <si>
    <t>ilona.simonkova@varnsdorf.cz</t>
  </si>
  <si>
    <t>zák. č. 99/2004 Sb. o rybníkářství,výkonu rybářského práva</t>
  </si>
  <si>
    <t>Náměstí Svobody</t>
  </si>
  <si>
    <t>q7ebuu4</t>
  </si>
  <si>
    <t>epodatelna@mesto-zatec.cz</t>
  </si>
  <si>
    <t>Stavební a vyvlastňovací úřad, životní prostředí</t>
  </si>
  <si>
    <t>Trávníček</t>
  </si>
  <si>
    <t>travnicek@mesto-zatec.cz</t>
  </si>
  <si>
    <t>Hrušková</t>
  </si>
  <si>
    <t>hruskova@mesto-zatec.cz</t>
  </si>
  <si>
    <t>důvodem pro chvalitebné hodnocení je fakt, že vodoprávní úřad má k dispozici veškeré dostupné vybavení pro svou práci. Nevýhodou ovšem je, že nepůsobí jako samostatná složka, ale je zařazen v rámci organizační struktury úřadu.</t>
  </si>
  <si>
    <t>více seminářů, oddělit výkon samosprávy od státní správy tak, aby vzniklo více pracovního prostoru pro efektivnější činnost ve státní správě.</t>
  </si>
  <si>
    <t>provádět větší počet metodických školení či pomoci prostřednictvím KÚ nebo Ministerstev.</t>
  </si>
  <si>
    <t>bkfbe3p</t>
  </si>
  <si>
    <t>podatelna@mucl.cz</t>
  </si>
  <si>
    <t>Růžena</t>
  </si>
  <si>
    <t>Konvalinová</t>
  </si>
  <si>
    <t>konvalin@mucl.cz</t>
  </si>
  <si>
    <t>Alexandra</t>
  </si>
  <si>
    <t>Píšková</t>
  </si>
  <si>
    <t>piskova@mucl.cz</t>
  </si>
  <si>
    <t>stávající počet pracovníků neumožňuje zajistit odpovídající vodoprávní dozor dle § 110 vodního zákona</t>
  </si>
  <si>
    <t>administrativní činnosti svěřit pracovníkům s menší odbornou kvalifikací a nižším platovým zařazením</t>
  </si>
  <si>
    <t>nám. T. G. Masaryka</t>
  </si>
  <si>
    <t>t27bufd</t>
  </si>
  <si>
    <t>podatelna@mu-frydlant.cz</t>
  </si>
  <si>
    <t>Odbor stavebního úřadu a životního prostředí / oddělení životního prostředí</t>
  </si>
  <si>
    <t>Kunclová</t>
  </si>
  <si>
    <t>hana.kunclova@mu-frydlant.cz</t>
  </si>
  <si>
    <t>podmínky k práci dobré, personální obsazení nedostatečné, nelze tak systematicky vykonávat kontrolní činnost, pomoc obcím je také jen příležitostná, bude řešeno</t>
  </si>
  <si>
    <t>viz bod 120</t>
  </si>
  <si>
    <t>spolupráce s krajským úřadem velmi dobrá, takže nemám další požadavky</t>
  </si>
  <si>
    <t>3100/19</t>
  </si>
  <si>
    <t>wufbr2a</t>
  </si>
  <si>
    <t>mujablonec@mestojablonec.cz</t>
  </si>
  <si>
    <t>Odbor stavební a životního prostředí / oddělení životního prostředí a státní památkové péče</t>
  </si>
  <si>
    <t>Ing. Mgr.</t>
  </si>
  <si>
    <t>Řimnáčová</t>
  </si>
  <si>
    <t>rimnacova@mestojablonec.cz</t>
  </si>
  <si>
    <t>Karmazínová</t>
  </si>
  <si>
    <t>karmazinova@mestojablonec.cz</t>
  </si>
  <si>
    <t>vodoprávní dozory, povodˇnová agenda, přestupky a správní delikty na úseku vodního práva</t>
  </si>
  <si>
    <t>22/3</t>
  </si>
  <si>
    <t>g2nbdtx</t>
  </si>
  <si>
    <t>epodatelna@mesto.jilemnice.cz</t>
  </si>
  <si>
    <t>Václav</t>
  </si>
  <si>
    <t>Myslivec</t>
  </si>
  <si>
    <t>myslivec@mesto.jilemnice.cz</t>
  </si>
  <si>
    <t>Fišera</t>
  </si>
  <si>
    <t>fisera@mesto.jilemnice.cz</t>
  </si>
  <si>
    <t>Státní správa myslivosti, zákon 449/2001 o myslivosti, podíl 20%</t>
  </si>
  <si>
    <t>Digitální forma norem je omezena (z bezplatného přístupu) pouze na jeden počítač. Bezplatný přístup má pouze jeden člověk na stavebním úřadu, který je také jediný, který stažený soubor otevře. Ostatním musí normy tisknout! Takové omezení se nám zdá zbytečné.</t>
  </si>
  <si>
    <t>nám. Dr. E. Beneše</t>
  </si>
  <si>
    <t>Liberec 1</t>
  </si>
  <si>
    <t>7c6by6u</t>
  </si>
  <si>
    <t>posta@magistrat.liberec.cz</t>
  </si>
  <si>
    <t>Odbor životního prostředí / oddělení Vodoprávní úřad</t>
  </si>
  <si>
    <t>Krokerová</t>
  </si>
  <si>
    <t>krokerova.katerina@magistrat.liberec.cz</t>
  </si>
  <si>
    <t>povodňové komise, 10%</t>
  </si>
  <si>
    <t>Dobré programové vybavení. Nedostatečné personální obsazení. Vliv samosprávy.</t>
  </si>
  <si>
    <t>Oddělení státní správy a samosprávy. Více metodické pomoci a školení. Lepší technické vybavení.</t>
  </si>
  <si>
    <t>nám. Míru</t>
  </si>
  <si>
    <t>b7wbphv</t>
  </si>
  <si>
    <t>podatelna@novy-bor.cz</t>
  </si>
  <si>
    <t>Kopčáková</t>
  </si>
  <si>
    <t>jkopcakova@novy-bor.cz</t>
  </si>
  <si>
    <t>Finanční motivace pracovníků. Zlepšení respektování zákonů a předpisů ze strany měst a obcí. Menší zatížení administrativou.</t>
  </si>
  <si>
    <t>Husova</t>
  </si>
  <si>
    <t>d36bywp</t>
  </si>
  <si>
    <t>musm@semily.cz</t>
  </si>
  <si>
    <t>Vrabcová</t>
  </si>
  <si>
    <t>vrabcova@mu.semily.cz</t>
  </si>
  <si>
    <t>rybářské lístky (zák.č.99/2004 Sb.), 5</t>
  </si>
  <si>
    <t>Kontrola z Krajského úřadu Libereckého kraje - bez závad</t>
  </si>
  <si>
    <t>prováděcí vyhlášky k zákonům, výklady výkladové komise</t>
  </si>
  <si>
    <t>Zasílání výkladů, upozornění na možné chyby</t>
  </si>
  <si>
    <t>častější bezplatná metodická školení</t>
  </si>
  <si>
    <t>Palackého</t>
  </si>
  <si>
    <t>92zbxiu</t>
  </si>
  <si>
    <t>meu@tanvald.cz</t>
  </si>
  <si>
    <t>Jindřich</t>
  </si>
  <si>
    <t>Kozlovský</t>
  </si>
  <si>
    <t>jkozlovsky@tanvald.cz</t>
  </si>
  <si>
    <t>Verner</t>
  </si>
  <si>
    <t>mverner@tanvald.cz</t>
  </si>
  <si>
    <t>podmínky jsou vytvořeny dle našich požadavků</t>
  </si>
  <si>
    <t>Antonína Dvořáka</t>
  </si>
  <si>
    <t>vehbxe9</t>
  </si>
  <si>
    <t>podatelna@mu.turnov.cz</t>
  </si>
  <si>
    <t>Šípošová</t>
  </si>
  <si>
    <t>m.siposova@mu.turnov.cz</t>
  </si>
  <si>
    <t>Houžvička</t>
  </si>
  <si>
    <t>j.houzvicka@mu.turnov.cz</t>
  </si>
  <si>
    <t>Ochrana přírody a krajiny, státní správa lesů, myslivost, ochrana ovzduší, nakládání s odpady, rybářství, ochrana ZPF, ochrana zvířat proti týrání. Procenticky lze těžko odhadnout.</t>
  </si>
  <si>
    <t>Pracovní kolektiv, vedení MěÚ</t>
  </si>
  <si>
    <t>Nejsou</t>
  </si>
  <si>
    <t>Není návrh na další formu.</t>
  </si>
  <si>
    <t>Stručnější, přehlednější a jednodušší zákony.</t>
  </si>
  <si>
    <t>nám. 3. května</t>
  </si>
  <si>
    <t>zbgbryd</t>
  </si>
  <si>
    <t>podatelna@zelbrod.cz</t>
  </si>
  <si>
    <t>Hoření</t>
  </si>
  <si>
    <t>m.horeni@zelbrod.cz</t>
  </si>
  <si>
    <t>Organizační a komunikační úroveň je na dobré úrovni.</t>
  </si>
  <si>
    <t>Vzhledem k množství žádostí a vyřizování všech podmětů jedním pracovníkem přibrat dalšího pracovníka min. na 0,5 úvazku.</t>
  </si>
  <si>
    <t>tématicky vzdělávací semináře</t>
  </si>
  <si>
    <t>Pravidelná informovanost vodoprávních úřadů nejlépe e-mailem po každé zveřejňované novince - úspěšně probíhá.</t>
  </si>
  <si>
    <t>třída Masarykova</t>
  </si>
  <si>
    <t>mdubzhy</t>
  </si>
  <si>
    <t>podatelna@broumov-mesto.cz</t>
  </si>
  <si>
    <t>Žouželková</t>
  </si>
  <si>
    <t>zouzelkova@broumov-mesto.cz</t>
  </si>
  <si>
    <t>Archlebová</t>
  </si>
  <si>
    <t>archlebova@broumov-mesto.cz</t>
  </si>
  <si>
    <t>nám. F. L. Věka</t>
  </si>
  <si>
    <t>mgjbetz</t>
  </si>
  <si>
    <t>posta@mestodobruska.cz</t>
  </si>
  <si>
    <t>Odbor výstavby a životního prostředí / oddělení životního prostředí / úsek vodního hospodářství</t>
  </si>
  <si>
    <t>Bohuslava</t>
  </si>
  <si>
    <t>Tupcová</t>
  </si>
  <si>
    <t>Dis.</t>
  </si>
  <si>
    <t>vystavba@mestodobruska.cz</t>
  </si>
  <si>
    <t>Seidl</t>
  </si>
  <si>
    <t>t.seidl@mestodobruska.cz</t>
  </si>
  <si>
    <t>mu5b26c</t>
  </si>
  <si>
    <t>podatelna@mudk.cz</t>
  </si>
  <si>
    <t>Odbor životního prostředí - vodoprávní úřad</t>
  </si>
  <si>
    <t>Šírková</t>
  </si>
  <si>
    <t>sirkova.eva@mudk.cz</t>
  </si>
  <si>
    <t>Světlana</t>
  </si>
  <si>
    <t>Vitvarová</t>
  </si>
  <si>
    <t>vitvarova.svetlana.@mudk.cz</t>
  </si>
  <si>
    <t>vodoprávní evidence, archivace,povodňová ochrana ORP,komise ORP Dvůr Králové n/L, majetková a provozní evidence, statistika VPÚ, evidence vodních děl na ORP včetně zakreslení do mapových podkladů (GIS l), 30% z VPÚ</t>
  </si>
  <si>
    <t>odpovídající podmínky</t>
  </si>
  <si>
    <t>srovnat zařazení do tříd (platových) u všech speciálních úřadú stejně Stavební, dopravní úřad - vodoprávní úřad ne!</t>
  </si>
  <si>
    <t>náměstí Jiřího z Poděbrad</t>
  </si>
  <si>
    <t>Hořice v Podkrkonoší</t>
  </si>
  <si>
    <t>247bzdz</t>
  </si>
  <si>
    <t>mesturad@horice.org</t>
  </si>
  <si>
    <t>Kopáček</t>
  </si>
  <si>
    <t>kopacek@horice.org</t>
  </si>
  <si>
    <t>Melnyková</t>
  </si>
  <si>
    <t>melnykova@horice.org</t>
  </si>
  <si>
    <t>ochrana přírody - z.č.114/1992 Sb. 30% obecní lesy - z.č.289/1995 Sb. 20%, rybářské lístky - z.č.99/2004 Sb. 5%</t>
  </si>
  <si>
    <t>příliš velká provázanost samosprávy a státní správy, nejednotný postup jednotlivých vodoprávních úřadů, alibismus krajských úřadů v rámci odvolacího řízení, nárůst zbytečné administrativy, nevyhovující prostory - málo místa</t>
  </si>
  <si>
    <t>návrat k okresním úřadům, posílit financování obcí na přenesenou působnost</t>
  </si>
  <si>
    <t>konzultace s právníkem specializovaným na vodní právo</t>
  </si>
  <si>
    <t>Československé armády</t>
  </si>
  <si>
    <t>bebb2in</t>
  </si>
  <si>
    <t>epodatelna@mmhk.cz</t>
  </si>
  <si>
    <t>Zumr</t>
  </si>
  <si>
    <t>Petr.Zumr@mmhk.cz</t>
  </si>
  <si>
    <t>Povodňová ochrana města a ORP - 254/2001 Sb.</t>
  </si>
  <si>
    <t>Mít jeden ústřední orgán (ministerstvo); Odělit státní správu od samosprávy</t>
  </si>
  <si>
    <t xml:space="preserve">nám. Československé armády </t>
  </si>
  <si>
    <t>sbwbzd5</t>
  </si>
  <si>
    <t>podatelna@jaromer-josefov.cz</t>
  </si>
  <si>
    <t>Filipec</t>
  </si>
  <si>
    <t>filipec@jaromer-josefov.cz</t>
  </si>
  <si>
    <t>Hřivnová</t>
  </si>
  <si>
    <t>hrivnova@jaromer-josefov</t>
  </si>
  <si>
    <t>dostupnost podkladů, materiální zajištění - výborné, slabší prostorové vybavení kanceláře a výpočetní technika</t>
  </si>
  <si>
    <t>nevyžadovat po vodoprávním úřadu statistiky za uplynulá období, jsou veřejně přístupné na CRVE</t>
  </si>
  <si>
    <t>Žiřkovo náměstí</t>
  </si>
  <si>
    <t>ztmbqug</t>
  </si>
  <si>
    <t>podatelna@mujicin.cz</t>
  </si>
  <si>
    <t>Škoda</t>
  </si>
  <si>
    <t>skoda@mujicin.cz</t>
  </si>
  <si>
    <t>velká vytíženost pracovníků</t>
  </si>
  <si>
    <t>Zvýšit počet zaměstnanců, zvýšit motivaci zaměstnaců</t>
  </si>
  <si>
    <t>aj5bhbi</t>
  </si>
  <si>
    <t>podatelna@muko.cz</t>
  </si>
  <si>
    <t>Stavební úřad - životní prostředí</t>
  </si>
  <si>
    <t>Lucie</t>
  </si>
  <si>
    <t>Lédrová</t>
  </si>
  <si>
    <t>lledrova@muko.cz</t>
  </si>
  <si>
    <t>agenda dle zákona o rybářství (cca 5 %)</t>
  </si>
  <si>
    <t>obměna zaměstnanců v roce 2012</t>
  </si>
  <si>
    <t>zlepšení IT technologií (např. Digitální povodňový plán pro celé ORP)</t>
  </si>
  <si>
    <t>vyhovují nám školení a porady s krajem</t>
  </si>
  <si>
    <t>jednotnost metodických doporučení</t>
  </si>
  <si>
    <t>gmtbqhx</t>
  </si>
  <si>
    <t>podatelna@mestonachod.cz</t>
  </si>
  <si>
    <t>Poul</t>
  </si>
  <si>
    <t>o.poul@mestonachod.cz</t>
  </si>
  <si>
    <t>státní správa na úseku vodovodů a kanalizací (zák. č. 274/2001 Sb.) - 10%, státní správa rybářství (zák.č. 99/2004 Sb.) - 5%, státní správa na úseku nakládání s odpady (zák. č. 185/2001 Sb.) - 35%</t>
  </si>
  <si>
    <t>Dukelské nám.</t>
  </si>
  <si>
    <t>y73bsrg</t>
  </si>
  <si>
    <t>podatelna@munovapaka.cz</t>
  </si>
  <si>
    <t>Tauchmanová</t>
  </si>
  <si>
    <t>tauchmanova@munovapaka.cz</t>
  </si>
  <si>
    <t>stavební zákon z. č. 183/2006 Sb. správní řád z. č. 500/2004 Sb. přestupkový zákon z. č. 200/1990 Sb. zákon o právu na info o ŽP z. č. 123/1998 Sb. zákon o EIA z. č. 100/2001 Sb. zákon o ochraně veřejného zdraví z. č. 258/2000 Sb. horní zákon z.č. 44/1988</t>
  </si>
  <si>
    <t>neustálé zvyšování požadavků v nepoměru k počtu úředníků</t>
  </si>
  <si>
    <t>lepší motivace a zacházení</t>
  </si>
  <si>
    <t>qgfbxi4</t>
  </si>
  <si>
    <t>podatelna@novemestonm.cz</t>
  </si>
  <si>
    <t>Odbor výstavby a regionálního rozvoje, oddělení životního prostředí</t>
  </si>
  <si>
    <t>Hanka</t>
  </si>
  <si>
    <t>hanka@novemestonm.cz</t>
  </si>
  <si>
    <t>podmínky dle právních předpisů</t>
  </si>
  <si>
    <t>2umb8hk</t>
  </si>
  <si>
    <t>mesto@novybydzov.cz</t>
  </si>
  <si>
    <t>Rejthárek</t>
  </si>
  <si>
    <t>rejtharek@novybydzov.cz</t>
  </si>
  <si>
    <t>Vízková</t>
  </si>
  <si>
    <t>vizkova@novybydzov.cz</t>
  </si>
  <si>
    <t>absence vyhovujícího spec. programu pro vodopr. úřad, který by byl provázaný se spisovou službou</t>
  </si>
  <si>
    <t>Havlíčkova</t>
  </si>
  <si>
    <t>qc8bbmz</t>
  </si>
  <si>
    <t>e-podatelna@rychnov-city.cz</t>
  </si>
  <si>
    <t>Odbor výstavby a životního prostředí, oddělení životního prostředí</t>
  </si>
  <si>
    <t>Dušek</t>
  </si>
  <si>
    <t>petr.dusek@rychnov-city</t>
  </si>
  <si>
    <t>Dita</t>
  </si>
  <si>
    <t>Kunertová</t>
  </si>
  <si>
    <t>dita.kunertova@rychnov-city.cz</t>
  </si>
  <si>
    <t>poradenství samosprávě související s majetkem vodohospodářské infrastruktury města, zajišťování služeb pro Město souvisejících s VH, podávání hlášení</t>
  </si>
  <si>
    <t>činnost související se státní správou přerušována plněním dalších úkolů</t>
  </si>
  <si>
    <t>neslučovat činnost s jinými úkony</t>
  </si>
  <si>
    <t>Slovanské náměstí</t>
  </si>
  <si>
    <t>Trutnov 1</t>
  </si>
  <si>
    <t>3acbs2c</t>
  </si>
  <si>
    <t>podatelna@trutnov.cz</t>
  </si>
  <si>
    <t>Odbor životního prostředí / oddělení ochrany prostředí a vodního hospodářstv</t>
  </si>
  <si>
    <t>Brázdová</t>
  </si>
  <si>
    <t>brazdova@trutnov.cz</t>
  </si>
  <si>
    <t>Kasperová</t>
  </si>
  <si>
    <t>kasperova@trutnov.cz</t>
  </si>
  <si>
    <t>organizační struktura úřadu</t>
  </si>
  <si>
    <t>Zámek</t>
  </si>
  <si>
    <t>f77btm4</t>
  </si>
  <si>
    <t>posta@muvrchlabi.cz</t>
  </si>
  <si>
    <t>Iveta</t>
  </si>
  <si>
    <t>Lešáková</t>
  </si>
  <si>
    <t>499405705, 730166311</t>
  </si>
  <si>
    <t>lesakovaiveta@muvrchlabi.cz</t>
  </si>
  <si>
    <t>Staré náměstí</t>
  </si>
  <si>
    <t>bhqbzrn</t>
  </si>
  <si>
    <t>epodatelna@ceska-trebova.cz</t>
  </si>
  <si>
    <t>Vrbická</t>
  </si>
  <si>
    <t>ivana.vrbicka@ceska-trebova.cz</t>
  </si>
  <si>
    <t>Vomáčka</t>
  </si>
  <si>
    <t>petr.vomacka@ceska-trebova.cz</t>
  </si>
  <si>
    <t>449/2001 Sb. 10% 289/1995 Sb. + 149/2003 Sb. 40% (agendy vykonávané mimo pracovní úvazky VPU)</t>
  </si>
  <si>
    <t>souběh státní správy a samosprávy</t>
  </si>
  <si>
    <t>oddělit státní správu a samosprávu</t>
  </si>
  <si>
    <t>Poděbradovo náměstí</t>
  </si>
  <si>
    <t>Hlinsko v Čechách</t>
  </si>
  <si>
    <t>k4hby3r</t>
  </si>
  <si>
    <t>mesto@hlinsko.cz</t>
  </si>
  <si>
    <t>Bis</t>
  </si>
  <si>
    <t>bis@hlinsko.cz</t>
  </si>
  <si>
    <t>přestupkový zákon</t>
  </si>
  <si>
    <t>praktické příklady z praxe</t>
  </si>
  <si>
    <t>častější školení z praxe</t>
  </si>
  <si>
    <t>Holubova</t>
  </si>
  <si>
    <t>hwkbrgj</t>
  </si>
  <si>
    <t>holice@mestoholice.cz</t>
  </si>
  <si>
    <t>Odbor životního prostředí a stavební úřad</t>
  </si>
  <si>
    <t>Vlastimil</t>
  </si>
  <si>
    <t>Zrůst</t>
  </si>
  <si>
    <t>Božena</t>
  </si>
  <si>
    <t>Křemenáková</t>
  </si>
  <si>
    <t>Pardubická</t>
  </si>
  <si>
    <t>3y8b2pi</t>
  </si>
  <si>
    <t>podatelna@chrudim-city.cz</t>
  </si>
  <si>
    <t>Ivo</t>
  </si>
  <si>
    <t>Rychnovský</t>
  </si>
  <si>
    <t>ivo.rychnovsky@chrudim-city.cz</t>
  </si>
  <si>
    <t>Koreček</t>
  </si>
  <si>
    <t>pavel.korecek@chrudim-city.cz</t>
  </si>
  <si>
    <t>Velmi dobré materiální zabezpečení a prostředí výkonu státní správy. Určitý problém je v omezené možnosti nákupu odborné literatury včetně právních předpisů s komentářem, a dále omezené možnosti průběžného vzdělávání.</t>
  </si>
  <si>
    <t>Více finančních prostředků na odbornou literaturu a průběžné vzdělávání.</t>
  </si>
  <si>
    <t>Zvýšení počtu metodických školení ze strany KÚ popř. MZe. Jednou ročně není příliš optimální.</t>
  </si>
  <si>
    <t>kf6btex</t>
  </si>
  <si>
    <t>kraliky@kraliky.eu</t>
  </si>
  <si>
    <t>Orlita</t>
  </si>
  <si>
    <t>j.orlita@kraliky.eu</t>
  </si>
  <si>
    <t>Urnerová</t>
  </si>
  <si>
    <t>r.urnerova@kraliky.eu</t>
  </si>
  <si>
    <t>Povodňové plány - 2%,; Řešení havárie 2%; Přestupky 2%; CRVE - 2%; VUMPEVAK - 1 %; ISPOP - 1% ; Ochrana zvířat 5%</t>
  </si>
  <si>
    <t>nemáme připomínek</t>
  </si>
  <si>
    <t>Zvýšit četnost pravidelných porad a školení (návrh 1x čtvrtletně)</t>
  </si>
  <si>
    <t>nám. J. M. Marků</t>
  </si>
  <si>
    <t>27tbq25</t>
  </si>
  <si>
    <t>podatelna@lanskroun.eu</t>
  </si>
  <si>
    <t>Juřinová</t>
  </si>
  <si>
    <t>petra.jurinova@lanskroun.eu</t>
  </si>
  <si>
    <t>Uhrová</t>
  </si>
  <si>
    <t>stanislava.uhrova@lanskroun.eu</t>
  </si>
  <si>
    <t>vodoprávní dozor §110 VZ, VPe § 19 VZ, povodně hlava IX VZ, havárie § 40 VZ, MPE § 5 VaK, spisová služba, ISPOP 25/2008, ČSÚ, výkaky pro různá ministerstva, kraj a další instituce, vyřizování dotace</t>
  </si>
  <si>
    <t>samospráva úkoluje státní správu, vyřizování činností nesouvisející s výkonem státní správy, vyřizování přednostně pro samosprávu</t>
  </si>
  <si>
    <t>oddělení státní správy od samosprávy</t>
  </si>
  <si>
    <t>bezplatná školení pro státní správu v případě, že přednášející je zaměstnanec ministerstva nebo člen výkladové komise ministerstva</t>
  </si>
  <si>
    <t>jasná a přehledná legislativa, dostupná právní pomoc pro státní správu</t>
  </si>
  <si>
    <t>Bří Šťastných</t>
  </si>
  <si>
    <t>x4cbvs8</t>
  </si>
  <si>
    <t>podatelna@litomysl.cz</t>
  </si>
  <si>
    <t>Randák</t>
  </si>
  <si>
    <t>jiri.randak@litomysl.cz</t>
  </si>
  <si>
    <t>Paclíková</t>
  </si>
  <si>
    <t>olga.paclikova@litomysl.cz</t>
  </si>
  <si>
    <t>výběr správních poplatků zák. č. 634/2004 Sb., statistika</t>
  </si>
  <si>
    <t>32/29</t>
  </si>
  <si>
    <t>fqtb4bs</t>
  </si>
  <si>
    <t>posta@mtrebova.cz</t>
  </si>
  <si>
    <t>Báča</t>
  </si>
  <si>
    <t>pbaca@mtrebova.cz</t>
  </si>
  <si>
    <t>Veronika</t>
  </si>
  <si>
    <t>Cápalová</t>
  </si>
  <si>
    <t>vcapalova@mtrebova.cz</t>
  </si>
  <si>
    <t>Velmi zdržující je neustálé vyhledávání podkladů pro vodopr.evidenci na internetu, chybí kompletní jeden zdroj. Pro práci v terénu chybí notebook s tiskárnou.</t>
  </si>
  <si>
    <t>Navýšení počtu pracovních úvazků vodoprávního úřadu nebo výrazné snížení agendy vodoprávních úřadů.</t>
  </si>
  <si>
    <t>Aktuální jednotné vzory jednotlivých písemností pro celou ČR dle platných zákonů.</t>
  </si>
  <si>
    <t>Je vhodné sjednotit postupy jednotlivých řízení - jsou v každém městě a kraji jiné.</t>
  </si>
  <si>
    <t>Pernštýnské náměstí</t>
  </si>
  <si>
    <t>ukzbx4z</t>
  </si>
  <si>
    <t>posta@mmp.cz</t>
  </si>
  <si>
    <t>Otto</t>
  </si>
  <si>
    <t>Sigmund</t>
  </si>
  <si>
    <t>otto.sigmund@mmp.cz</t>
  </si>
  <si>
    <t>alena.nováková@mmp.cz</t>
  </si>
  <si>
    <t>samospráva 15%</t>
  </si>
  <si>
    <t>dlouhodobá znalost problematiky</t>
  </si>
  <si>
    <t>w87brph</t>
  </si>
  <si>
    <t>epodatelna@policka.org</t>
  </si>
  <si>
    <t>Odbou územního plánování, rozvoje a životního prostředí</t>
  </si>
  <si>
    <t>Mastná</t>
  </si>
  <si>
    <t>mastna@policka.org</t>
  </si>
  <si>
    <t>Klein</t>
  </si>
  <si>
    <t>klein@policka.org</t>
  </si>
  <si>
    <t>Agenda odpadového hospodářství dle zákona č. 185/2001 Sb. o odpadech. V podílu 25% (1 oprávněná osoba má na starosti agendu vodního a odpadového hospodářství).</t>
  </si>
  <si>
    <t>Zřejmí střet zájmů ve vztahu státní správa a samospráva.</t>
  </si>
  <si>
    <t>Žádná</t>
  </si>
  <si>
    <t>Včasné vydávání metodických pokynů MZe a MŽP, Věstníky MZe a MŽP</t>
  </si>
  <si>
    <t>Včasné a věcné zveřejňování metodik na stránkách ministerstev.</t>
  </si>
  <si>
    <t>b4hbqav</t>
  </si>
  <si>
    <t>podatelna@mestoprelouc.cz</t>
  </si>
  <si>
    <t>odbor stavební</t>
  </si>
  <si>
    <t>Lubomír</t>
  </si>
  <si>
    <t>Novotný</t>
  </si>
  <si>
    <t>lubomir.novotny@mestoprelouc.cz</t>
  </si>
  <si>
    <t>Státní správa dle z. 254/2001 Sb. 55 % Jiné - 5 %</t>
  </si>
  <si>
    <t>T. G. Masaryka</t>
  </si>
  <si>
    <t>5/35</t>
  </si>
  <si>
    <t>6jrbphg</t>
  </si>
  <si>
    <t>radnice@svitavy.cz</t>
  </si>
  <si>
    <t>Košňar</t>
  </si>
  <si>
    <t>vaclav.kosnar@svitavy.cz</t>
  </si>
  <si>
    <t>Kamila</t>
  </si>
  <si>
    <t>Bílá</t>
  </si>
  <si>
    <t>kamila.bila@svitavy.cz</t>
  </si>
  <si>
    <t>Samospráva v oblasti vodního hospodářství</t>
  </si>
  <si>
    <t>nutno dořešit technické vybavení</t>
  </si>
  <si>
    <t>dořešit technické vybavení</t>
  </si>
  <si>
    <t>Sychrova</t>
  </si>
  <si>
    <t>bxcbwmg</t>
  </si>
  <si>
    <t>podatelna@muuo.cz</t>
  </si>
  <si>
    <t>JUDr.</t>
  </si>
  <si>
    <t>Kalousková</t>
  </si>
  <si>
    <t>kalouskova@muuo.cz</t>
  </si>
  <si>
    <t>Kubešová</t>
  </si>
  <si>
    <t>kubesova@seznam.cz</t>
  </si>
  <si>
    <t>statistika. eVPE § 19 vodního zákona, vodoprávní dozor § 110 vodního zákona § 104 závazná stanoviska, soulad povodňových plánů ,schválení HP, MPVaK, CrVE</t>
  </si>
  <si>
    <t>B. Smetany</t>
  </si>
  <si>
    <t>47jbpbt</t>
  </si>
  <si>
    <t>radnice@vysoke-myto.cz</t>
  </si>
  <si>
    <t>Odbor stavebního úřadu a životního prostředí</t>
  </si>
  <si>
    <t>Luboš</t>
  </si>
  <si>
    <t>Karmín</t>
  </si>
  <si>
    <t>lubos.karmin@vysoke-myto.cz</t>
  </si>
  <si>
    <t>Vyhledal</t>
  </si>
  <si>
    <t>martin.vyhledal@vysoke-myto.cz</t>
  </si>
  <si>
    <t>ia9b3gu</t>
  </si>
  <si>
    <t>e-podatelna@zamberk.eu</t>
  </si>
  <si>
    <t>Schöps</t>
  </si>
  <si>
    <t>p.schops@zamberk.eu</t>
  </si>
  <si>
    <t>Určitý časový prostor je věnován přípravě podkladů v rámci ISO, benchmarking</t>
  </si>
  <si>
    <t>Osoby vykonávající agendu vodoprávního úřadu nemají přímo k dispozici technické normy v digitální formě. V některých případech existuje snaha ovlivnit rozhodnování vodoprávního úřadu.</t>
  </si>
  <si>
    <t>Dodržování morálních hodnot společnosti a to všemi, kdo se podílí na chodu úřadu bez rozdílu funkčního zařazení. Zjednodušení systému - méně vnitřních směrnic</t>
  </si>
  <si>
    <t>Metodická pomoc musí vycházet především z velmi dobré znalosti platných právních předpisů, ale také ze zkušeností získaných při aplikaci těchto předpisů v praxi, tj. v reálném životě, ne vždy se to však daří.</t>
  </si>
  <si>
    <t>Příční</t>
  </si>
  <si>
    <t>b3mbs36</t>
  </si>
  <si>
    <t>posta@bystricenp.cz</t>
  </si>
  <si>
    <t>Klimeš</t>
  </si>
  <si>
    <t>566590300, 602743900</t>
  </si>
  <si>
    <t>frantisek.klimes@bystricenp.cz</t>
  </si>
  <si>
    <t>majetková a provozní evidence, statistiky, podklady pro samosprávu, zpracování povodňového plánu, povodňová komise, státní dozor vodoprávního úřadu apod.</t>
  </si>
  <si>
    <t>5uvbfub</t>
  </si>
  <si>
    <t>epodatelna@muhb.cz</t>
  </si>
  <si>
    <t>Gerthnerová</t>
  </si>
  <si>
    <t>mgerthnerova@muhb.cz</t>
  </si>
  <si>
    <t>Miluše</t>
  </si>
  <si>
    <t>Ostatnická</t>
  </si>
  <si>
    <t>mostatnicka@muhb.cz</t>
  </si>
  <si>
    <t>nepociťujeme nedostatky</t>
  </si>
  <si>
    <t>Horní náměstí</t>
  </si>
  <si>
    <t>6gfbdxd</t>
  </si>
  <si>
    <t>urad@mesto-humpolec.cz</t>
  </si>
  <si>
    <t>Kocman</t>
  </si>
  <si>
    <t>frantisek.kocman@mesto-humpolec.cz</t>
  </si>
  <si>
    <t>Trnka</t>
  </si>
  <si>
    <t>zdenek.trnka@mesto-humpolec.cz</t>
  </si>
  <si>
    <t>PC vybavenost, dostupnost informací, dobrý kolektiv</t>
  </si>
  <si>
    <t>Trčků z Lípy</t>
  </si>
  <si>
    <t>94ubfm7</t>
  </si>
  <si>
    <t>podatelna@chotebor.cz</t>
  </si>
  <si>
    <t>Vácha</t>
  </si>
  <si>
    <t>vacha@chotebor.cz</t>
  </si>
  <si>
    <t>spisová a archivní služba (zákon č. 499/2004 Sb.), ISPOP, majetková a provozní evidence, různé statistiky a evidence,</t>
  </si>
  <si>
    <t>97/1</t>
  </si>
  <si>
    <t>jw5bxb4</t>
  </si>
  <si>
    <t>podatelna@jihlava-city.cz</t>
  </si>
  <si>
    <t>Ing. et Ing.</t>
  </si>
  <si>
    <t>Dohnalová</t>
  </si>
  <si>
    <t>jana.dohnalova@jihlava-city.cz</t>
  </si>
  <si>
    <t>na úseku rybářství zákon č.99/2004 Sb.,- přestupky a vydávání rybářských lístků</t>
  </si>
  <si>
    <t>vzhledem k rozsahu a náročnosti agendy vykonávané vodoprávním úřadem, je třeba maximálního pracovního nasazení</t>
  </si>
  <si>
    <t>bylo by třeba posílit vodoprávní úřad o dalšího zaměstnance</t>
  </si>
  <si>
    <t>25dbcps</t>
  </si>
  <si>
    <t>epodatelna@mbudejovice.cz</t>
  </si>
  <si>
    <t>Tibor</t>
  </si>
  <si>
    <t>Andrejkovič</t>
  </si>
  <si>
    <t>tandrejkovic@mbudejovice.cz</t>
  </si>
  <si>
    <t>Pavla</t>
  </si>
  <si>
    <t>Nemeškalová</t>
  </si>
  <si>
    <t>pnemeskalova@mbudejovice.cz</t>
  </si>
  <si>
    <t>státní správa na úseku rybářství - zákon č. 99/2004 Sb., o rybářství</t>
  </si>
  <si>
    <t>lepší počítačové vybavení</t>
  </si>
  <si>
    <t>každý úředník vlastní tiskárnu</t>
  </si>
  <si>
    <t>s72bqcj</t>
  </si>
  <si>
    <t>podatelna@mesto-namest.cz</t>
  </si>
  <si>
    <t>Odbor životního prostředí a živnostenský</t>
  </si>
  <si>
    <t>Sedláček</t>
  </si>
  <si>
    <t>sedlacek@mesto-namest.cz</t>
  </si>
  <si>
    <t>Suchánek</t>
  </si>
  <si>
    <t>suchanek@mesto-namest.cz</t>
  </si>
  <si>
    <t>Lovecké lístky - zákon o myslivosti Hlášení o trvalém stanovišti včelstev a zaplevelené pozemky - zák. č. 326/2004 Sb.</t>
  </si>
  <si>
    <t>Spokojen</t>
  </si>
  <si>
    <t>Spokojen.</t>
  </si>
  <si>
    <t>Vratislavovo náměstí</t>
  </si>
  <si>
    <t>y67bvir</t>
  </si>
  <si>
    <t>posta@nmnm.cz</t>
  </si>
  <si>
    <t>Odbor stavební a životního prostředí / vodoprávní ústav</t>
  </si>
  <si>
    <t>Jamborová</t>
  </si>
  <si>
    <t>lenka.jamborova@meu.nmnm.cz</t>
  </si>
  <si>
    <t>Švestková</t>
  </si>
  <si>
    <t>marie.svestkova@meu.nmnm.cz</t>
  </si>
  <si>
    <t>povodňová komise - tajemník</t>
  </si>
  <si>
    <t>7 osob v jedné kanceláři (vodprávní úřad, stavební úřad, ochrna ZPF, ochrana přírody a krajiny, památková péče)</t>
  </si>
  <si>
    <t>xbtbhcm</t>
  </si>
  <si>
    <t>podatelna@mestopacov.cz</t>
  </si>
  <si>
    <t>Otakar</t>
  </si>
  <si>
    <t>Pejša</t>
  </si>
  <si>
    <t>pejsa@mestopacov.cz</t>
  </si>
  <si>
    <t>David</t>
  </si>
  <si>
    <t>Kapalín</t>
  </si>
  <si>
    <t>kapalin@mestopacov.cz</t>
  </si>
  <si>
    <t>Ochrana přirody a krajiny - 40%, Myslivost - 10%, Památková péče 20%</t>
  </si>
  <si>
    <t>denní praxe</t>
  </si>
  <si>
    <t>Pražská</t>
  </si>
  <si>
    <t>ugqb3nb</t>
  </si>
  <si>
    <t>podatelna@mupe.cz</t>
  </si>
  <si>
    <t>Slavětínský</t>
  </si>
  <si>
    <t>slavetinsky@mupe.cz</t>
  </si>
  <si>
    <t>Vejmělek</t>
  </si>
  <si>
    <t>vejmelek@mupe.cz</t>
  </si>
  <si>
    <t>Odborná pomoc útvaru vykonávajícímu samosprávu, 3%</t>
  </si>
  <si>
    <t>Nejsou zásadní problémy, nutnost úspor vede někdy ke komplikacím</t>
  </si>
  <si>
    <t>bez doporučení</t>
  </si>
  <si>
    <t>náměstí Trčků z Lípy</t>
  </si>
  <si>
    <t>yptb58f</t>
  </si>
  <si>
    <t>podatelna@svetlans.cz</t>
  </si>
  <si>
    <t>Semerád</t>
  </si>
  <si>
    <t>semerad@svetlans.cz</t>
  </si>
  <si>
    <t>Šotolová</t>
  </si>
  <si>
    <t>sotolova@svetlans.cz</t>
  </si>
  <si>
    <t>např. ochrana přírody (114/1992, 115/2000), státní správa lesů, myslivosti, rybářství, ochrany zvířat, rostlinolékařská péče (289/1995,149/2003, 449/2001, 99/2004, 246/1992, 326/2004), ochrana ovzduší (201/2012), ochrana ZPF (334/1992), odpadové hospodářství (185/2001); 70%</t>
  </si>
  <si>
    <t>Chybí vozidlo do terénu! Mnoho agendy na málo pracovníků. Mnoho dotazníků a statistik.</t>
  </si>
  <si>
    <t>Zakoupit vozidlo do terénu! Přijmout dalšího pracovníka. Zasílat k vyplnění méně dotazníků a podobných zpětných vazeb, případně dotazníky konkrétněji formulovat (vyplňování podobných dotazníků neuvěřitelně zdržuje). Vodoprávnímu úřadu odebrat kompetenci řešení havárií.</t>
  </si>
  <si>
    <t>náměstí Zachariáše z Hradce</t>
  </si>
  <si>
    <t>c26bg9k</t>
  </si>
  <si>
    <t>podatelna@telc-etc.cz</t>
  </si>
  <si>
    <t>Soukup</t>
  </si>
  <si>
    <t>Vlastimil.Soukup@telc.eu</t>
  </si>
  <si>
    <t>vladimir.prochazka@telc.eu</t>
  </si>
  <si>
    <t>4%, zákon o rostlinolékařské péči, 30% z o ochraně přírody a krajiny</t>
  </si>
  <si>
    <t>Vždy je co zlepšovat, zejména materiálové a platové podmínky. V neposlední řadě i společenská atmosféra - šetřit za každou cenu, ať to stojí, co to stojí kontra poslední kauzy politiků a nejvyšších představitelů veřejné moci a státních podniků</t>
  </si>
  <si>
    <t>kvalitnější příprava zákoných a podzákonných norem; formou pilotních projektů odzkoušet nejrůznější návrhy na změnu ve státní správě - např. registry a ne ten chaos, co to provází</t>
  </si>
  <si>
    <t>2 denní metodické porady</t>
  </si>
  <si>
    <t>104/55</t>
  </si>
  <si>
    <t>Třebíč 1</t>
  </si>
  <si>
    <t>6pub8mc</t>
  </si>
  <si>
    <t>epodatelna@trebic.cz</t>
  </si>
  <si>
    <t>Kristková</t>
  </si>
  <si>
    <t>568805254, 724192492</t>
  </si>
  <si>
    <t>j.kristkova@trebic.cz</t>
  </si>
  <si>
    <t>zčásti samosprávní činnosti týkající se vodního hospodářství (zákon o obcích, občanský zákoník, povodňová problematika, rozvoj v oblasti vodního hospodářství, zajištění obsluhy majetku města v oblasti vodního hospodářství apod. ) cca 20-25%</t>
  </si>
  <si>
    <t>zvyšující se zásahy do rozhodování správního orgánu, nízká podpora v zákonech v případě, že dojde k jejich porušování , špatná vymahatelnost a opora odvolacích ogánů a sparávních soudů, zvyšující se podíl admnstrativy všemi směry na úkor vlastní terénní pa kontrolní činnosti apod.</t>
  </si>
  <si>
    <t>menší vliv samosprávy na rozhodování státní správy, finanční ohodnocení, dále viz. výše</t>
  </si>
  <si>
    <t>I nadále možnost porad a konzultací v menším počtu zúčastněných a zavádění více praxe do problematiky vody a přenos zkušeností mezi jednotlivými úřady apod. a pravidelné porady.</t>
  </si>
  <si>
    <t>Co nejrychleji se dostat k novým informacím.</t>
  </si>
  <si>
    <t>Radnická</t>
  </si>
  <si>
    <t>29/1</t>
  </si>
  <si>
    <t>gvebvhm</t>
  </si>
  <si>
    <t>podatelna@velkemezirici.cz</t>
  </si>
  <si>
    <t>Zachar</t>
  </si>
  <si>
    <t>zachar@velkemezirici.cz</t>
  </si>
  <si>
    <t>majetková a provozní evidence podle zák. č. 274/2001 Sb., vedení vodoprávní evidence podle zák. č. 254/2001 Sb., údaje o statistickém zjišťování, podkldy pro samosprávná rozhodování, činnost v povodňové komisi, , vyjadřovací činnost ke studiím odkanalizování a čištění odpadních vod v místních částech,</t>
  </si>
  <si>
    <t>kladné hodnocení nadřízeného orgánu, spokojenost klientů</t>
  </si>
  <si>
    <t>zachovat oddělené fungování obecného stavebního úřadu a speciálního stavebního úřadu</t>
  </si>
  <si>
    <t>227/1</t>
  </si>
  <si>
    <t>ybxb3sz</t>
  </si>
  <si>
    <t>meu@zdarns.cz</t>
  </si>
  <si>
    <t>Doubek</t>
  </si>
  <si>
    <t>jaroslav.doubek@zdarns.cz</t>
  </si>
  <si>
    <t>32/3</t>
  </si>
  <si>
    <t>ecmb355</t>
  </si>
  <si>
    <t>podatelna @blansko.cz</t>
  </si>
  <si>
    <t>Konečný</t>
  </si>
  <si>
    <t>pkonecny@blansko.cz</t>
  </si>
  <si>
    <t>Batelková</t>
  </si>
  <si>
    <t>batelkova@blansko.cz</t>
  </si>
  <si>
    <t>4/2</t>
  </si>
  <si>
    <t>qmkbq7h</t>
  </si>
  <si>
    <t>mu@boskovice.cz</t>
  </si>
  <si>
    <t>Odbor tvorby a ochrany životního prostředí</t>
  </si>
  <si>
    <t>Škvařil</t>
  </si>
  <si>
    <t>david.skvaril@boskovice.cz</t>
  </si>
  <si>
    <t>Parma</t>
  </si>
  <si>
    <t>parma.mu@boskovice.cz</t>
  </si>
  <si>
    <t>malá míra autonomie proti samosprávě</t>
  </si>
  <si>
    <t>zvýšit míru autonomie proti samosprávě</t>
  </si>
  <si>
    <t>Dominikánské náměstí</t>
  </si>
  <si>
    <t>196/1</t>
  </si>
  <si>
    <t>Brno 1</t>
  </si>
  <si>
    <t>a7kbrrn</t>
  </si>
  <si>
    <t>posta@brno.cz</t>
  </si>
  <si>
    <t>Odbor vodního, lesního hospodářství a zemědělství / oddělení státní správy ve vodním hospodářství</t>
  </si>
  <si>
    <t>Taťána</t>
  </si>
  <si>
    <t>novakova.tatana@brno.cz</t>
  </si>
  <si>
    <t>technická vybavenost (počítače, programy,...)</t>
  </si>
  <si>
    <t>navýšení počtu pracovních úvazků, zejména pro dozorovou a kontrolní činnost</t>
  </si>
  <si>
    <t>42/3</t>
  </si>
  <si>
    <t>fesbhyp</t>
  </si>
  <si>
    <t>posta@breclav.eu</t>
  </si>
  <si>
    <t>Odbor životního prostředí / oddělení vodního hospodářstv, ovzduší a památkové péče</t>
  </si>
  <si>
    <t>Hřebačková</t>
  </si>
  <si>
    <t>hana.hrebackova@breclav.eu</t>
  </si>
  <si>
    <t>Regína</t>
  </si>
  <si>
    <t>Suchá</t>
  </si>
  <si>
    <t>regina.sucha@breclav.eu</t>
  </si>
  <si>
    <t>ochrana ovzduší, zákon č. 86/2002 Sb., 10%, zákon č. 20/1987 Sb., o památkové péči 5%</t>
  </si>
  <si>
    <t>pomalé počítačové vybavení, zdlouhavé a často nefunkční programy</t>
  </si>
  <si>
    <t>modernějí technika na usnadění práce a né mechanické zadávání</t>
  </si>
  <si>
    <t>rychlé informace o nových právních předpisech a jejich okamžitá dostupnost</t>
  </si>
  <si>
    <t>Jiráskova</t>
  </si>
  <si>
    <t>td3be8p</t>
  </si>
  <si>
    <t>posta@bucovice.cz</t>
  </si>
  <si>
    <t>Odbor životního prostředí a stavebního úřadu / vodoprávní úřad</t>
  </si>
  <si>
    <t>Babyrád</t>
  </si>
  <si>
    <t>babyrad@bucovice.cz</t>
  </si>
  <si>
    <t>Věra</t>
  </si>
  <si>
    <t>Veselá</t>
  </si>
  <si>
    <t>vesela@bucovice.cz</t>
  </si>
  <si>
    <t>53/1</t>
  </si>
  <si>
    <t>mwvbvks</t>
  </si>
  <si>
    <t>epodatelna@muhodonin.cz</t>
  </si>
  <si>
    <t>Jarmila</t>
  </si>
  <si>
    <t>Kotrlová</t>
  </si>
  <si>
    <t>kotrlova.jarmila@muhodonin.cz</t>
  </si>
  <si>
    <t>Prášková</t>
  </si>
  <si>
    <t>praskova.jitka@muhodonin.cz</t>
  </si>
  <si>
    <t>protipovodňová ochrana, údržba břehů vodních toků ve městě Hodonín, údržba vodních děl ve vlastnictví města Hodonín, agentura VUMPEVaK, ISPOP</t>
  </si>
  <si>
    <t>vliv samosprávy na státní správu</t>
  </si>
  <si>
    <t>včasné upozornění nadřízených orgánů o sválené nové legislativě</t>
  </si>
  <si>
    <t>Dukelské náměstí</t>
  </si>
  <si>
    <t>Hustopeče u Brna</t>
  </si>
  <si>
    <t>z34bt3y</t>
  </si>
  <si>
    <t>podatelna@hustopece.cz</t>
  </si>
  <si>
    <t>Hanzlíček</t>
  </si>
  <si>
    <t>zivotni@hustopece.cz</t>
  </si>
  <si>
    <t>d-learing</t>
  </si>
  <si>
    <t>196/6</t>
  </si>
  <si>
    <t>MěÚ Ivančice, Palackého náměstí 196/6, 664 91 Ivančice</t>
  </si>
  <si>
    <t>sh2bdw6</t>
  </si>
  <si>
    <t>posta@muiv.cz</t>
  </si>
  <si>
    <t>Eduard</t>
  </si>
  <si>
    <t>Kremláček</t>
  </si>
  <si>
    <t>kremlacek@muiv.cz</t>
  </si>
  <si>
    <t>zejména chybí volný přístup k normám</t>
  </si>
  <si>
    <t>její zjednodušení</t>
  </si>
  <si>
    <t>jednoznačné písemné rozbory</t>
  </si>
  <si>
    <t>konkrétní a jednoznačné postupy ve vzorových případech</t>
  </si>
  <si>
    <t>Jungmannova</t>
  </si>
  <si>
    <t>968/75</t>
  </si>
  <si>
    <t>5dhbqi2</t>
  </si>
  <si>
    <t>posta@kurim.cz</t>
  </si>
  <si>
    <t>Odbor stavební a vodoprávní</t>
  </si>
  <si>
    <t>macek@kurim.cz</t>
  </si>
  <si>
    <t>Gibalová</t>
  </si>
  <si>
    <t>gibalova@kurim.cz</t>
  </si>
  <si>
    <t>vedení vodoprávní evidence, statistiská hlášení, zpracování majetkové a provozní evidence vodovodů a kanalizací, řešení havarijnícha povodňových situací, vydávání souhlasů, provádění vodoprávního dozoru atd.</t>
  </si>
  <si>
    <t>vzhledem k tomu,že agendu vodoprávního úřadu vykonávám fyzicky sama je velmi těžké obsahnout tak širokou agendu, kterou vodoprávní úřad vykonává</t>
  </si>
  <si>
    <t>Metodická pomoc, školení, porady</t>
  </si>
  <si>
    <t>Pravidelné porady,metodická školení, kde budou probírána konkrétní témata, postupy pro konkrétní případy a zodpovídány konkrétní dotazy.</t>
  </si>
  <si>
    <t>30/1</t>
  </si>
  <si>
    <t>Kyjov 1</t>
  </si>
  <si>
    <t>f28bdah</t>
  </si>
  <si>
    <t>urad@mukyjov.cz</t>
  </si>
  <si>
    <t>Odbor životního prostředí a územního plánování</t>
  </si>
  <si>
    <t>Bedřich</t>
  </si>
  <si>
    <t>Kubík</t>
  </si>
  <si>
    <t>b.kubik@mukyjov.cz</t>
  </si>
  <si>
    <t>Slavíčková</t>
  </si>
  <si>
    <t>j.slavickova@mukyjov.cz</t>
  </si>
  <si>
    <t>3% povodňový orgán města</t>
  </si>
  <si>
    <t>158/1</t>
  </si>
  <si>
    <t>wp6bvkp</t>
  </si>
  <si>
    <t>podatelna@mikulov.cz</t>
  </si>
  <si>
    <t>odbor stavební a životního prostředí</t>
  </si>
  <si>
    <t>Leona</t>
  </si>
  <si>
    <t>Alexová</t>
  </si>
  <si>
    <t>alexova@mikulov.cz</t>
  </si>
  <si>
    <t>Augustová</t>
  </si>
  <si>
    <t>augustova@mikulov.cz</t>
  </si>
  <si>
    <t>volby</t>
  </si>
  <si>
    <t>nam. klášterní</t>
  </si>
  <si>
    <t>sb4bcpy</t>
  </si>
  <si>
    <t>eposta@mkrumlov.cz</t>
  </si>
  <si>
    <t>Kamil</t>
  </si>
  <si>
    <t>Raboň</t>
  </si>
  <si>
    <t>rabonk@mkrumlov.cz</t>
  </si>
  <si>
    <t>Goldschmidtová</t>
  </si>
  <si>
    <t>goldschmidtovam@mkrumlov.cz</t>
  </si>
  <si>
    <t>Vídeňská</t>
  </si>
  <si>
    <t>5vjbzr8</t>
  </si>
  <si>
    <t>podatelna@pohorelice.cz</t>
  </si>
  <si>
    <t>Ildikó</t>
  </si>
  <si>
    <t>Šlapalová</t>
  </si>
  <si>
    <t>ildiko.slapalova@pohorelice.cz</t>
  </si>
  <si>
    <t>dobré pracovní prostředí, kvalitní vybavení informačními a komunikačními technologiemi,</t>
  </si>
  <si>
    <t>+ další odborné semináře</t>
  </si>
  <si>
    <t>6abbzec</t>
  </si>
  <si>
    <t>posta@mesto.rosice.cz</t>
  </si>
  <si>
    <t>Dalibor</t>
  </si>
  <si>
    <t>Kolčava</t>
  </si>
  <si>
    <t>kolcava@mesto.rosice.cz</t>
  </si>
  <si>
    <t>Jelénková</t>
  </si>
  <si>
    <t>jelenkova@mesto.rosice.cz</t>
  </si>
  <si>
    <t>výborné technické zázemí, absolutní absence právníka v oblasti státní správy</t>
  </si>
  <si>
    <t>poskytnutí právní opory v problematických řízeních</t>
  </si>
  <si>
    <t>zrvbwe4</t>
  </si>
  <si>
    <t>podatelna@slavkov.cz</t>
  </si>
  <si>
    <t>Večerková</t>
  </si>
  <si>
    <t>andrea.vecerkova@meuslavkov.cz</t>
  </si>
  <si>
    <t>vydává závazná stanoviska a rozhodnutí dle zákona o ochraně zemědělského půdního fondu č. 334/1992 Sb., vytížení 60% u nového pracovníka speciálního stavebního úřadu</t>
  </si>
  <si>
    <t>velký rozsah agendy, časové omezení, administrativní zátěž, statistická hlášení, evidence</t>
  </si>
  <si>
    <t>vzory správních rozhodnutí - správní řízení uložení sankcí a pokut, dále kontrolní řád</t>
  </si>
  <si>
    <t>Opuštěná</t>
  </si>
  <si>
    <t>9/2</t>
  </si>
  <si>
    <t>Brno 2</t>
  </si>
  <si>
    <t>2xfbbgj</t>
  </si>
  <si>
    <t>posta@slapanice.cz</t>
  </si>
  <si>
    <t>Beránek</t>
  </si>
  <si>
    <t>beranek@slapanice.cz</t>
  </si>
  <si>
    <t>Ivona</t>
  </si>
  <si>
    <t>Moučková</t>
  </si>
  <si>
    <t>mouckova@slapanice.cz</t>
  </si>
  <si>
    <t>Zasahování samosprávy do rozhodování ve věcech státní správy.</t>
  </si>
  <si>
    <t>Lepší počítačové vybavení, přístup k ÚAP v digitální podobě (podklad pro vyjadřovací činnost).</t>
  </si>
  <si>
    <t>Na poradách se zaměřit na konkrétnější případy, včetně postupu řešení. Sjednotit rozhodování v rámci vodoprávních úřadů, nejlépe v celé republice. Jednotné programové vybavení na agendu s možností generování různých statistických údajů do nejrůznějších tabulek, které po nás každoročně na začátku roku vyžadují různé instituce. Vyplňování je časově náročné a myslím si že zbytečné!!!!!</t>
  </si>
  <si>
    <t>qzjbhat</t>
  </si>
  <si>
    <t>epodatelna@tisnov.cz</t>
  </si>
  <si>
    <t>Vítězslav</t>
  </si>
  <si>
    <t>Marvan</t>
  </si>
  <si>
    <t>vitezslav.marvan@tisnov.cz</t>
  </si>
  <si>
    <t>Čechovičová</t>
  </si>
  <si>
    <t>jirina.cechovicova@tisnov.cz</t>
  </si>
  <si>
    <t>ochrana ZPF částěčně</t>
  </si>
  <si>
    <t>nízké platové ohodnocní</t>
  </si>
  <si>
    <t>zařazení do vyšší platové třídy</t>
  </si>
  <si>
    <t>vydání metodického pokynu pro povolování DČOV</t>
  </si>
  <si>
    <t>Masarykova</t>
  </si>
  <si>
    <t>ismbss3</t>
  </si>
  <si>
    <t>mesto@veseli-nad-moravou.cz</t>
  </si>
  <si>
    <t>Odbor životního prostředí a územního plánování / oddělení životního prostředí / úsek vodního hospodářství</t>
  </si>
  <si>
    <t>Janoška</t>
  </si>
  <si>
    <t>janoska@veseli-nad-moravou.cz</t>
  </si>
  <si>
    <t>Smolová</t>
  </si>
  <si>
    <t>smolova@veseli-nad-moravou.cz</t>
  </si>
  <si>
    <t>Ověřování hlášení ISPOP, VUMPEVaK (274/2001 Sb.), protipovodňová ochrana (254/2001 Sb.) 10%</t>
  </si>
  <si>
    <t>Materiální vybavení je dostatečné.</t>
  </si>
  <si>
    <t>větší vstřícnost a pochopení za strany samosprávy, lepší materiální vybavení do terénu</t>
  </si>
  <si>
    <t>fungující helpdesky</t>
  </si>
  <si>
    <t>metocidká pomoc by měla být včasná, jednoznačná a ve vzájemném souladu (jednotlivá ministerstva)</t>
  </si>
  <si>
    <t>Vyškov 1</t>
  </si>
  <si>
    <t>wc6bqdy</t>
  </si>
  <si>
    <t>posta@meuvyskov.cz</t>
  </si>
  <si>
    <t>Kutálek</t>
  </si>
  <si>
    <t>517301540, 602851857</t>
  </si>
  <si>
    <t>j.kutalek@meuvyskov.cz</t>
  </si>
  <si>
    <t>Obroková</t>
  </si>
  <si>
    <t>1/12</t>
  </si>
  <si>
    <t>Znojmo 2</t>
  </si>
  <si>
    <t>ns4a987</t>
  </si>
  <si>
    <t>info@muznojmo.cz</t>
  </si>
  <si>
    <t>Antonín</t>
  </si>
  <si>
    <t>Alexa</t>
  </si>
  <si>
    <t>antonin.alexa@muznojmo.cz</t>
  </si>
  <si>
    <t>hxdby2c</t>
  </si>
  <si>
    <t>posta@zidlochovice</t>
  </si>
  <si>
    <t>Odbor životního prostředí/vodoprávní úřad</t>
  </si>
  <si>
    <t>Komenda</t>
  </si>
  <si>
    <t>komenda@zidlochovice.cz</t>
  </si>
  <si>
    <t>Bibiana</t>
  </si>
  <si>
    <t>Janebová</t>
  </si>
  <si>
    <t>547428747, 725111460</t>
  </si>
  <si>
    <t>janebova@zidlochovice.cz</t>
  </si>
  <si>
    <t>povodňová prevence, vodoprávní dozor - řešení správních deliktů a přestupků, krizové řízení - 240/2000, 241/2000, 239/2000, 133/1985, 412/2005, 285/2004, 222/1999</t>
  </si>
  <si>
    <t>Pernštejnské náměstí</t>
  </si>
  <si>
    <t>Hranice 1</t>
  </si>
  <si>
    <t>q8abr3t</t>
  </si>
  <si>
    <t>podatelna@mesto-hranice.cz</t>
  </si>
  <si>
    <t>Odbor stavební úřad, životního prostředí a dopravy, oddělení životního prostředí</t>
  </si>
  <si>
    <t>Ing. arch.</t>
  </si>
  <si>
    <t>Patočka</t>
  </si>
  <si>
    <t>ladislav.patocka@mesto-hranice.cz</t>
  </si>
  <si>
    <t>Juhaňáková</t>
  </si>
  <si>
    <t>jana.juhanakova@mesto-hranice.cz</t>
  </si>
  <si>
    <t>výkon samosprávní činnosti - údržba, evidence majetku města, zajišťování investiční činnosti včetně dotací, zpracovávání materiálů do rady a zastupitelstva města ...</t>
  </si>
  <si>
    <t>samosprávní činnost je upřednostňována před výkonem státní správy, velká agenda, málo pracovníků</t>
  </si>
  <si>
    <t>oddělit výkon samosprávy od státní správy, vyšší počet pracovníků na agendu</t>
  </si>
  <si>
    <t>výklady rozkladové komise, judikáty soudů</t>
  </si>
  <si>
    <t>Karla Čapka</t>
  </si>
  <si>
    <t>1147/10</t>
  </si>
  <si>
    <t>vhwbwm9</t>
  </si>
  <si>
    <t>posta@mujes.cz</t>
  </si>
  <si>
    <t>Regina</t>
  </si>
  <si>
    <t>Weiserová</t>
  </si>
  <si>
    <t>regina.weiserova@mujes.cz</t>
  </si>
  <si>
    <t>Šimková</t>
  </si>
  <si>
    <t>lenka.simkova@mujes.cz</t>
  </si>
  <si>
    <t>spisová služba, statistiky, evidence - 20 vodní zákon, zákon o kanalizacích - 40</t>
  </si>
  <si>
    <t>3m8bvgu</t>
  </si>
  <si>
    <t>podatelna@konice.cz</t>
  </si>
  <si>
    <t>Nerad</t>
  </si>
  <si>
    <t>pavel.nerad@konice.cz</t>
  </si>
  <si>
    <t>Dostál</t>
  </si>
  <si>
    <t>martin.dostal@konice.cz</t>
  </si>
  <si>
    <t>Dobré materiální a programové vybavení, pravidelné porady a školení.</t>
  </si>
  <si>
    <t>6pxbwa9</t>
  </si>
  <si>
    <t>e-podatelna@mesto-lipnik.cz</t>
  </si>
  <si>
    <t>Navrátilová</t>
  </si>
  <si>
    <t>lnavratilova@mesto-lipnik.cz</t>
  </si>
  <si>
    <t>Nedostatečný počet úředních osob na výkon vodoprávního úřadu. Kumulace funkcí se samosprávou města</t>
  </si>
  <si>
    <t>Posílení počtu pracovníků na odboru.</t>
  </si>
  <si>
    <t>4rub4s3</t>
  </si>
  <si>
    <t>e-podatelna@mestolitovel.cz</t>
  </si>
  <si>
    <t>Kurfürst</t>
  </si>
  <si>
    <t>kurfurst@mestolitovel.cz</t>
  </si>
  <si>
    <t>Dostálová</t>
  </si>
  <si>
    <t>dostalova@mestolitovel.cz</t>
  </si>
  <si>
    <t>chybí speciální programy pro vodoprávní (stavební) úřady</t>
  </si>
  <si>
    <t>zavést speciální program pro vodoprávní (stavební) úřad</t>
  </si>
  <si>
    <t>U Brány</t>
  </si>
  <si>
    <t>916/2</t>
  </si>
  <si>
    <t>6qtbthy</t>
  </si>
  <si>
    <t>epodatelna@mohelnice.cz</t>
  </si>
  <si>
    <t>trnkav@mohelnice.cz</t>
  </si>
  <si>
    <t>ochrana přírody</t>
  </si>
  <si>
    <t>Olomouc 9</t>
  </si>
  <si>
    <t>kazbzri</t>
  </si>
  <si>
    <t>podatelna@olomouc.eu</t>
  </si>
  <si>
    <t>Zvoníčková</t>
  </si>
  <si>
    <t>hana.zvonickova@olomouc.eu</t>
  </si>
  <si>
    <t>Velké množství podání na počet pracovníků vodoprávního úřadu. Nedostatek času na práci v terénu a studování právních předpisů.</t>
  </si>
  <si>
    <t>Jednotný program pro zpracování agendy speciálního stavebního úřadu a vodoprávního úřadu.</t>
  </si>
  <si>
    <t>Více informací o rozsudcích soudů souvisejících s agendou vodoprávních úřadů a o rozhodnutích odvolacího orgánu.</t>
  </si>
  <si>
    <t>130/14</t>
  </si>
  <si>
    <t>Prostějov 1</t>
  </si>
  <si>
    <t>mrtbrkb</t>
  </si>
  <si>
    <t>podatelna@prostejov.eu</t>
  </si>
  <si>
    <t>Odbor životního prostředí / oddělení ochrany životního prostředí</t>
  </si>
  <si>
    <t>Cetkovská</t>
  </si>
  <si>
    <t>martina.cetkovska@prostejov.eu</t>
  </si>
  <si>
    <t>Teterová</t>
  </si>
  <si>
    <t>jindra.teterova@prostejov.eu</t>
  </si>
  <si>
    <t>mohlo by být lepší technické vybavení, příliš vyplňovaných statistik, dotazníků, evidencí a přehledů</t>
  </si>
  <si>
    <t>workshopy, exkurze</t>
  </si>
  <si>
    <t>společná řešení modelových situací</t>
  </si>
  <si>
    <t>Bratrská</t>
  </si>
  <si>
    <t>709/34</t>
  </si>
  <si>
    <t>Přerov 2</t>
  </si>
  <si>
    <t>etwb5sh</t>
  </si>
  <si>
    <t>posta@prerov.eu</t>
  </si>
  <si>
    <t>Odbor stavebního úřadu a životního prostředí/oddělení vodního hospodářství a zemědělství</t>
  </si>
  <si>
    <t>Hřibová</t>
  </si>
  <si>
    <t>ivana.hribova@prerov.eu</t>
  </si>
  <si>
    <t>agenda rybářství</t>
  </si>
  <si>
    <t>prolínání státní správy se samosprávou</t>
  </si>
  <si>
    <t>78/16</t>
  </si>
  <si>
    <t>ud7bzn4</t>
  </si>
  <si>
    <t>podatelna@sternberk,cz</t>
  </si>
  <si>
    <t>Kostrůnek</t>
  </si>
  <si>
    <t>kostrunek@sternberk.cz</t>
  </si>
  <si>
    <t>Bučková</t>
  </si>
  <si>
    <t>buckova@sternberk.cz</t>
  </si>
  <si>
    <t>Agendy: ochrana zemědělského půdního fondu dle zák.č. 334/1992 Sb., nakládání s odpady dle zák.č. 185/2001 Sb.,ochrany přírody a krajiny dle zák.č. 114/1992 Sb., státní správy lesů 289/1995 Sb., ochrany ovduší dle zák.č. 86/2002 Sb., myslivosti dle zákona</t>
  </si>
  <si>
    <t>zajištění počítačového vybavení, možnost školení a vzdělávání, zdokonolování přístupu k nové legislativě, přístup k odborným normám</t>
  </si>
  <si>
    <t>364/1</t>
  </si>
  <si>
    <t>8bqb4gk</t>
  </si>
  <si>
    <t>posta@sumperk.cz</t>
  </si>
  <si>
    <t>Odbor životního prostředí / oddělení vodoprávní</t>
  </si>
  <si>
    <t>Krňávková</t>
  </si>
  <si>
    <t>583388324, 725331852</t>
  </si>
  <si>
    <t>dana.krnavkova@sumperk.cz</t>
  </si>
  <si>
    <t>Turková</t>
  </si>
  <si>
    <t>583388228, 606314719</t>
  </si>
  <si>
    <t>alena.turkova@sumperk.cz</t>
  </si>
  <si>
    <t>Nárůst požadavků na práci s dalšími programy (spis.služba) na úkor prostoru pro správní řízení, teréního šetření.</t>
  </si>
  <si>
    <t>Zajistit přístup k technickým normám v digitální formě.</t>
  </si>
  <si>
    <t>Výklady ke konkrétním problémům, které se opakují.</t>
  </si>
  <si>
    <t>zbdb4bg</t>
  </si>
  <si>
    <t>mu@unicov.cz</t>
  </si>
  <si>
    <t>Mátlová</t>
  </si>
  <si>
    <t>jmatlova@unicov.cz</t>
  </si>
  <si>
    <t>Sovová</t>
  </si>
  <si>
    <t>jsovova@unicov.cz</t>
  </si>
  <si>
    <t>510/6</t>
  </si>
  <si>
    <t>hk9bq2f</t>
  </si>
  <si>
    <t>posta@muzabreh.cz</t>
  </si>
  <si>
    <t>Odbor správní / oddělení životního prostředí</t>
  </si>
  <si>
    <t>Květoslava</t>
  </si>
  <si>
    <t>Hýblová</t>
  </si>
  <si>
    <t>Kamenec</t>
  </si>
  <si>
    <t>rostislav.kamenec@muzabreh.cz</t>
  </si>
  <si>
    <t>správa městských lesů, rybářské a lovecké lístky, mšstská zeleň, ochrana přírody, státní správa lesů a myslivosti, správa městského útulku, 1/3</t>
  </si>
  <si>
    <t>zvýšení platové třídy</t>
  </si>
  <si>
    <t>17. listopadu</t>
  </si>
  <si>
    <t>y9qbxiy</t>
  </si>
  <si>
    <t>posta@bilovec.cz</t>
  </si>
  <si>
    <t>Darja</t>
  </si>
  <si>
    <t>Vavříková</t>
  </si>
  <si>
    <t>darja.vavrikova@bilovec.cz</t>
  </si>
  <si>
    <t>Lukáš</t>
  </si>
  <si>
    <t>Klazar</t>
  </si>
  <si>
    <t>lukas.klazar@bilovec.cz</t>
  </si>
  <si>
    <t>spokojenost samosprávy i klientů</t>
  </si>
  <si>
    <t>Bohumín 1</t>
  </si>
  <si>
    <t>u3kbfuf</t>
  </si>
  <si>
    <t>info@mubo.cz</t>
  </si>
  <si>
    <t>Odbor životního prostředí a služeb</t>
  </si>
  <si>
    <t>Jeziorský</t>
  </si>
  <si>
    <t>jeziorsky.jan@mubo.cz</t>
  </si>
  <si>
    <t>Crhová</t>
  </si>
  <si>
    <t>crhova.iva@mubo.cz</t>
  </si>
  <si>
    <t>samosprávná činnost, kontroly, vodní toky, protipovodňová ochrana</t>
  </si>
  <si>
    <t>Nádražní</t>
  </si>
  <si>
    <t>994/20</t>
  </si>
  <si>
    <t>c9vbr2k</t>
  </si>
  <si>
    <t>podatelna@ubruntal.cz</t>
  </si>
  <si>
    <t>Odbor životního prostředí, silničního hospodářství a zemědělství</t>
  </si>
  <si>
    <t>vladimir.prochazka@mubruntal.cz</t>
  </si>
  <si>
    <t>Kutáčková</t>
  </si>
  <si>
    <t>hana.kutackova@mubruntal.cz</t>
  </si>
  <si>
    <t>zák.č. 128/2000 Sb. 20 %</t>
  </si>
  <si>
    <t>na některé činnosti není personální kapacita</t>
  </si>
  <si>
    <t>zvýšení terénní činnosti</t>
  </si>
  <si>
    <t>složkové porady 1 x Q</t>
  </si>
  <si>
    <t>nám. ČSA</t>
  </si>
  <si>
    <t>dicbu92</t>
  </si>
  <si>
    <t>epodatelna@tesin.cz</t>
  </si>
  <si>
    <t>Odbor výstavby a životního prostředí - oddělení životního prostředí</t>
  </si>
  <si>
    <t>Lyčková</t>
  </si>
  <si>
    <t>lyckova@tesin.cz</t>
  </si>
  <si>
    <t>LH (11%), myslivost (5%), OPaK(17%), ZPF (7%), ovzduší (11%), koordinovaná stanoviska(14%), ostatní - rybářství, ochrana zvířat atd. (12%)</t>
  </si>
  <si>
    <t>vz9a8t8</t>
  </si>
  <si>
    <t>podatelna@mufrenstat.cz</t>
  </si>
  <si>
    <t>Spurná</t>
  </si>
  <si>
    <t>eva.spurna@mufrenstat.cz</t>
  </si>
  <si>
    <t>IT vybavení</t>
  </si>
  <si>
    <t>rychlejší výklady a metodika</t>
  </si>
  <si>
    <t>w4wbu9s</t>
  </si>
  <si>
    <t>zivotni@frydekmistek.cz</t>
  </si>
  <si>
    <t>Stračánková</t>
  </si>
  <si>
    <t>stracankova.eva@frydekmistek.cz</t>
  </si>
  <si>
    <t>Harníková</t>
  </si>
  <si>
    <t>harnikova.helena@frydekmistek.cz</t>
  </si>
  <si>
    <t>rozhodnutí o uložení nákladů řízení § 79 odst. 1 a následujících správního řádu, nepřetržitá havarijní služba, řízení odstraňování následků havárie §41 VZ, vodoprávní dozory §110 VZ, činnost v povodňových komisích, vedení vodoprávní evidence , statistika pro ČSÚ, archivace</t>
  </si>
  <si>
    <t>7fvbegw</t>
  </si>
  <si>
    <t>posta@frydlantno.cz</t>
  </si>
  <si>
    <t>Widlarz</t>
  </si>
  <si>
    <t>mwidlarz@frydlantno.cz</t>
  </si>
  <si>
    <t>jstepan@frydlantno.cz</t>
  </si>
  <si>
    <t>vydávání koordinovaných stanovisek, správa drobných vodních toků, 15</t>
  </si>
  <si>
    <t>Svornosti</t>
  </si>
  <si>
    <t>86/2</t>
  </si>
  <si>
    <t>7zhb6tn</t>
  </si>
  <si>
    <t>posta@havirov-city.cz</t>
  </si>
  <si>
    <t>Návratová</t>
  </si>
  <si>
    <t>vedouci.ozp@havirov-city.cz</t>
  </si>
  <si>
    <t>Hlaváčková</t>
  </si>
  <si>
    <t>hlavackova.jana@havirov-city.cz</t>
  </si>
  <si>
    <t>kontrola nakládání s odpady zák.č.185/2001Sb.: 10% ochrana přírody a krajiny zák.č.114/1992 Sb.: 4% povodně a sesuvy zák.č.239/2000 Sb.: 5% vodoprávní dozory § 110 VZ a 2% přestupky zák.č.254/2001 Sb: 10% závěrečné kontrolní prohlídky s protokolem§ 120 SZ: vedení vodoprávní evidence, vedení statistiky pro ČSÚ, banchmarking: nepřetržitá havarijní služba</t>
  </si>
  <si>
    <t>chybí právní porada ke složitým řízením</t>
  </si>
  <si>
    <t>vyčleněnÍ právníka alespoň na část úvazku pro spolupráci konzultaci - řešení přestupků a deliktů, provádění dozorové a kontrolní činnosti</t>
  </si>
  <si>
    <t>vydání nových sbírek vzorů rozhodnutí po změně některých zákonů- vodní zákon, zákon o vodovodech a kanalizacích, občanský zákoník</t>
  </si>
  <si>
    <t>vzory např. protokolů pro vodoprávní dozor dle nového zákona o státní kontrole, nový sborník vzorů rozhodnutí</t>
  </si>
  <si>
    <t>24/23</t>
  </si>
  <si>
    <t>mfpbhkb</t>
  </si>
  <si>
    <t>podatelna@hlucin.cz</t>
  </si>
  <si>
    <t>Odbor životního prostředí a komunálních služeb</t>
  </si>
  <si>
    <t>Soňa</t>
  </si>
  <si>
    <t>praskova@hlucin.cz</t>
  </si>
  <si>
    <t>Fichnová</t>
  </si>
  <si>
    <t>fichnova@hlucin.cz</t>
  </si>
  <si>
    <t>Dukelská</t>
  </si>
  <si>
    <t>dj4bppi</t>
  </si>
  <si>
    <t>posta@jablunkov.cz</t>
  </si>
  <si>
    <t>Vavřač</t>
  </si>
  <si>
    <t>jiri.vavrac@jablunkov.cz</t>
  </si>
  <si>
    <t>Marek</t>
  </si>
  <si>
    <t>Sikora</t>
  </si>
  <si>
    <t>marek.sikora@jablunkov.cz</t>
  </si>
  <si>
    <t>Povodňová komise - 35% Krizové řízení - 10% Pracovní pohotovost - 10% Evidenční činnost - 10%</t>
  </si>
  <si>
    <t>zlepšení individuálního ohodnocení zaměstnance</t>
  </si>
  <si>
    <t>Fryštátská</t>
  </si>
  <si>
    <t>72/1</t>
  </si>
  <si>
    <t>Karviná 1</t>
  </si>
  <si>
    <t>es5bv8q</t>
  </si>
  <si>
    <t>epodatelna@karvina.cz</t>
  </si>
  <si>
    <t>Odbor stavební a životního prostředí / Oddělení životního prostředí</t>
  </si>
  <si>
    <t>Gabriela</t>
  </si>
  <si>
    <t>Hovjacká</t>
  </si>
  <si>
    <t>gabriela.hovjacka@karvina.cz</t>
  </si>
  <si>
    <t>Holajnová</t>
  </si>
  <si>
    <t>marcela.holajnova@karvina.cz</t>
  </si>
  <si>
    <t>Vodoprávní úřad vykonává další agendy jako orgán veřejné správy v oblasti odpadového hospodářství (dle zákona č. 185/2001 Sb., o odpadech a o změně některých dalších zákonů, ve znění pozdějších předpisů), a jako orgán ochrany ovzduší ( dle zákona č. 201/2012 Sb., o ochraně ovzduší, ve znění pozdějších předpisů). 55:45</t>
  </si>
  <si>
    <t>sjednocení postupů vodoprávních úřadů</t>
  </si>
  <si>
    <t>Štefánikova</t>
  </si>
  <si>
    <t>1163/12</t>
  </si>
  <si>
    <t>Kopřivnice 1</t>
  </si>
  <si>
    <t>42bb7zg</t>
  </si>
  <si>
    <t>posta@koprivnice.cz</t>
  </si>
  <si>
    <t>Sopuch</t>
  </si>
  <si>
    <t>jiri.sopuch@koprivnice.cz</t>
  </si>
  <si>
    <t>Vedoucí vodoprávní úřadu vykonává zároveň funkci vedoucího oddělení odpadového hospodářství na odboru, zákon č. 185/2001 Sb., a zajišťuje některé samosprávné činnosti v oblasti údržby vodních děl v majetku města Kopřivnice, připravuje zprávy do rady města a pod. Tyto činnosti činí přibližně 15% času k celkové agendě VPÚ.</t>
  </si>
  <si>
    <t>Zaměstnavatel se snaží vytvářet dobré pracovní podmínky.</t>
  </si>
  <si>
    <t>Stabilita zákonných a podzákonných předpisů a norem.</t>
  </si>
  <si>
    <t>Metodika by měla být jednoznačná, bez možnosti různých výkladů</t>
  </si>
  <si>
    <t>405/43</t>
  </si>
  <si>
    <t>Kravaře u Hlučína</t>
  </si>
  <si>
    <t>iv5bfnz</t>
  </si>
  <si>
    <t>posta@kravare.cz</t>
  </si>
  <si>
    <t>Odbor výstavby, územního plánování a životního prostředí</t>
  </si>
  <si>
    <t>Holeschová</t>
  </si>
  <si>
    <t>jitka.holeschova@kravare.cz</t>
  </si>
  <si>
    <t>Borunská</t>
  </si>
  <si>
    <t>lucie.borunska@kravare.cz</t>
  </si>
  <si>
    <t>Zákon č. 449/2001 Sb. o myslivosti včetně prováděcích předpisů, zákon č. 289/1995 Sb.o lesích a o změně a doplnění některých zákonů (lesní zákon) včetně prováděcích předpisů, zákon č. 149/2003 Sb. o vádění do oběhu reprodukčního materiálu lesních dřevin lesnicky významných druhů a umělých kříženců, určeného k obnově lesa a k zalesňování, a o změně některých souvisejících zákonů (zákon o obchodu s reprodukčním materiálem lesních dřevin) včetně prováděcích předpisů. Tyto agendy jsou celkově vůči agnedě vodoprávního úřadu zastoupeny 10 %.</t>
  </si>
  <si>
    <t>Hlavní náměstí</t>
  </si>
  <si>
    <t>96/1</t>
  </si>
  <si>
    <t>ndgbdc9</t>
  </si>
  <si>
    <t>epodatelna@mukrnov.cz</t>
  </si>
  <si>
    <t>Odbor životního prostředí/oddělení vodního a odpadového hospodářství</t>
  </si>
  <si>
    <t>Suchý</t>
  </si>
  <si>
    <t>psuchy@mukrnov.cz</t>
  </si>
  <si>
    <t>absence specializovaného softwaru pro stavební úřad, nedostatek vozidel</t>
  </si>
  <si>
    <t>ywmb4nc</t>
  </si>
  <si>
    <t>posta@novyji-town.cz</t>
  </si>
  <si>
    <t>Petřkovská</t>
  </si>
  <si>
    <t>jpetrkovska@novyjicin-town.cz</t>
  </si>
  <si>
    <t>vyměřuje a stanovuje správní poplatky podle zákona č.634/2004 Sb.(za rok 2015 - 106) zpracovává majetkovou a provozní evidenci vodovodů a kanalizací podle z.č. 274/2001 Sb.v platném znění, schvaluje havarijní plány, kanalizační řády,vodoprávní dozor, povodňové prohlídky, kontrolní prohlídky, havarijní služby</t>
  </si>
  <si>
    <t>nedostatečné kancelářské prostory</t>
  </si>
  <si>
    <t>zkvalitnění styku se stranami- zajištění diskrétnosti při jednání</t>
  </si>
  <si>
    <t>každá z výše uvedených forem má něco pozitivního a proto se domníváme, že je výhodná kombinace všech tří forem</t>
  </si>
  <si>
    <t>právník se specializací vodního práva (např. na telefonu tzv. HOT LINE)</t>
  </si>
  <si>
    <t>16/25</t>
  </si>
  <si>
    <t>kyebfxv</t>
  </si>
  <si>
    <t>podatelna@odry.cz</t>
  </si>
  <si>
    <t>Noemi</t>
  </si>
  <si>
    <t>Kulíková</t>
  </si>
  <si>
    <t>kulikova@odry.cz</t>
  </si>
  <si>
    <t>Coufal</t>
  </si>
  <si>
    <t>coufal@odry.cz</t>
  </si>
  <si>
    <t>ochrana přírody (z. 114/1992 Sb.), odpadové hospodářství (z. 185/2001 Sb.), ochrana ovzduší (z. 86/2002 Sb.), ochrana zemědělského půdního fondu (z. 334/1992 Sb.), státní správa lesů (z. 289/1995 Sb.), lázeňský zákon (164/2001 Sb.)</t>
  </si>
  <si>
    <t>382/69</t>
  </si>
  <si>
    <t>5eabx4t</t>
  </si>
  <si>
    <t>posta@opava-city.cz</t>
  </si>
  <si>
    <t>Odbor životního prostředí / oddělení ochrany vod a zemědělského půdního fondu</t>
  </si>
  <si>
    <t>Podstufková</t>
  </si>
  <si>
    <t>eva.podstufkova@opava-city.cz</t>
  </si>
  <si>
    <t>- provozní a majetková evidence §§ 6,7 vyhl. č. 428/2001 - havárie §41 VZ, souhlasy VÚ § 17 VZ, provozní řády, manipulační řády, ochranná pásma, vyhlašování záplavových</t>
  </si>
  <si>
    <t>absence právníka na odboru</t>
  </si>
  <si>
    <t>možnost přímé právní konzultace</t>
  </si>
  <si>
    <t>-aby metodická pomoc byla v takovém rozsahu, že povede ke sjednocení postupu všech VÚ, -sjednocení metodiky vycházející z MZP a z MŽP, - jednoznačné právní názory na výklad zákonných ustanovení</t>
  </si>
  <si>
    <t>zjednodušení legislativy hlavně u stavebního zákona a u rozsahu vydávaných závazných stanovisek</t>
  </si>
  <si>
    <t>Osvobození</t>
  </si>
  <si>
    <t>r7qbskc</t>
  </si>
  <si>
    <t>posta@muor.cz</t>
  </si>
  <si>
    <t>Radislav</t>
  </si>
  <si>
    <t>Hájek</t>
  </si>
  <si>
    <t>radislav.hajek@muor.cz</t>
  </si>
  <si>
    <t>Komínková</t>
  </si>
  <si>
    <t>lucie.kominkova@muor.cz</t>
  </si>
  <si>
    <t>zákon č. 128/2000 Sb. - 20%, č. 44/1988 Sb. - 20%</t>
  </si>
  <si>
    <t>přístup k ČSN (digitální)</t>
  </si>
  <si>
    <t>jednotná metodika, bez možností různých výkladů</t>
  </si>
  <si>
    <t>Prokešovo náměstí</t>
  </si>
  <si>
    <t>Ostrava 1</t>
  </si>
  <si>
    <t>5zubv7w</t>
  </si>
  <si>
    <t>posta@ostrava.cz</t>
  </si>
  <si>
    <t>Valerián</t>
  </si>
  <si>
    <t>pvalerian@ostrava.cz</t>
  </si>
  <si>
    <t>Vaněk</t>
  </si>
  <si>
    <t>jvanek@ostrava.cz</t>
  </si>
  <si>
    <t>uveřejňování výkladů</t>
  </si>
  <si>
    <t>230/1</t>
  </si>
  <si>
    <t>7zkbugk</t>
  </si>
  <si>
    <t>mesto@rymarov.cz</t>
  </si>
  <si>
    <t>Životního prostředí</t>
  </si>
  <si>
    <t>Čermák</t>
  </si>
  <si>
    <t>cermak@rymarov.cz</t>
  </si>
  <si>
    <t>Rozsíval</t>
  </si>
  <si>
    <t>rozsival@rymarov.cz</t>
  </si>
  <si>
    <t>zákon o odpadech č. 185/2001 Sb.,, 22%</t>
  </si>
  <si>
    <t>Jablunkovská</t>
  </si>
  <si>
    <t>4anbqsj</t>
  </si>
  <si>
    <t>epodatelna@trinecko.cz</t>
  </si>
  <si>
    <t>Odbor životního prostředí / oddělení vodoprávní úřad</t>
  </si>
  <si>
    <t>Silvie</t>
  </si>
  <si>
    <t>Cholewiková</t>
  </si>
  <si>
    <t>silvie.cholewikova@trinecko.cz</t>
  </si>
  <si>
    <t>Worek</t>
  </si>
  <si>
    <t>samospráva - zákon o obcích</t>
  </si>
  <si>
    <t>náměstí Jana Zajíce</t>
  </si>
  <si>
    <t>3seb39i</t>
  </si>
  <si>
    <t>podatelna@vitkov.info</t>
  </si>
  <si>
    <t>Marková</t>
  </si>
  <si>
    <t>markova@vitkov.info</t>
  </si>
  <si>
    <t>Slavomír</t>
  </si>
  <si>
    <t>Jaššo</t>
  </si>
  <si>
    <t>jasso@vitkov.info</t>
  </si>
  <si>
    <t>přestupky na úseku ochrany životního prostředí, zákon č. 200/1990 Sb., o přestupcích, 5%</t>
  </si>
  <si>
    <t>Bystřice pod Hostýnem 1</t>
  </si>
  <si>
    <t>vqqbu36</t>
  </si>
  <si>
    <t>posta@mubph.cz</t>
  </si>
  <si>
    <t>Zlámalová</t>
  </si>
  <si>
    <t>zlamalova@mubph.cz</t>
  </si>
  <si>
    <t>Řičánková</t>
  </si>
  <si>
    <t>MPA</t>
  </si>
  <si>
    <t>ricankova@mubph.cz</t>
  </si>
  <si>
    <t>úřad poskytuje dobré technické zázemí pro výkon činnosti vodoprávního úřadu</t>
  </si>
  <si>
    <t>x8qbfvu</t>
  </si>
  <si>
    <t>podatelna@holesov.cz</t>
  </si>
  <si>
    <t>Oddělení životního prostředí</t>
  </si>
  <si>
    <t>Vedrová</t>
  </si>
  <si>
    <t>hana.vedrova@holesov.cz</t>
  </si>
  <si>
    <t>agenda ochrany před povodněmi, vodoprávní dozor (zákon 254/2001 Sb.)</t>
  </si>
  <si>
    <t>115/1</t>
  </si>
  <si>
    <t>bg26fur</t>
  </si>
  <si>
    <t>meu@mesto-kromeriz.cz</t>
  </si>
  <si>
    <t>Odbor životního prostředí / oddělení ochrany vod a prostředí</t>
  </si>
  <si>
    <t>Ševčíková</t>
  </si>
  <si>
    <t>bozena.sevcikova@mesto-kromeriz.cz</t>
  </si>
  <si>
    <t>Vodák</t>
  </si>
  <si>
    <t>petr.vodak@mesto-kromeriz.cz</t>
  </si>
  <si>
    <t>Znalost prostředí, legislativy, dobrý kolektiv, dobré vedení.</t>
  </si>
  <si>
    <t>m35bcw4</t>
  </si>
  <si>
    <t>podatelna@mesto.luhacovice.cz</t>
  </si>
  <si>
    <t>Záhorovský</t>
  </si>
  <si>
    <t>zahorovsky@mesto.luhacovice.cz</t>
  </si>
  <si>
    <t>Odpovídající materiální a technické vybavení, vhodné zázemí pro výkon státní správy.</t>
  </si>
  <si>
    <t>Tématická odborná školení dle potřeby pracovníků VPÚ (dle návrhu témat aktuální problematiky) např. 2x ročně v rámci kraje za účasti přizvaných odborníků.</t>
  </si>
  <si>
    <t>Otrokovice 02</t>
  </si>
  <si>
    <t>jfrb7zs</t>
  </si>
  <si>
    <t>radnice@muotrokovice.cz</t>
  </si>
  <si>
    <t>Odbor životního prostředí / oddělení vodního hspodářství</t>
  </si>
  <si>
    <t>Zakopal</t>
  </si>
  <si>
    <t>zakopal@muotrokovice.cz</t>
  </si>
  <si>
    <t>Tomečková</t>
  </si>
  <si>
    <t>tomeckova@muotrokovice.cz</t>
  </si>
  <si>
    <t>havárie, povodně, manipulační řády, kanalizační řády, TBD, koordinovaná stanoviska, statistiky, dotazníky pro ministerstva, majetková a provozní evidence, vodoprávní evidence, nápravná opatření, povinnost veřejné služby, ...</t>
  </si>
  <si>
    <t>epqbwzr</t>
  </si>
  <si>
    <t>podatelna@roznov.cz</t>
  </si>
  <si>
    <t>Hrabovská</t>
  </si>
  <si>
    <t>hrabovska.zp@roznov.cz</t>
  </si>
  <si>
    <t>50% - obsáhlá problematika povodňových opatření a jejich řešení a organizace, řešení havárií,schvalování havarijních a kanalizačních rádů, agenda zákona č. 274/2001 Sb., o vodovodech a kanalizacích a předpisů souvisejícich, koordinovaná stanoviska, práce na příkaz samosprávy města</t>
  </si>
  <si>
    <t>Podmínky hodnotíme celkem chvalitebně. Jako velice problematické hodnotíme to, že jako pracovníci vykonávající činnost státní správy jsme v zaměstnaneckém poměru ve vztahu k obcím. Státní správa by neměla být vykonávána na obcích. Není tak vyloučena možnost ovlivnění.</t>
  </si>
  <si>
    <t>1) zásadním požadavkem je oddělení státní správy od samosprávy, 2) odborné semináře, popřípadě proškolení v nových právních předpisech provádět pro státní správu zcela zdarma.</t>
  </si>
  <si>
    <t>Tématická školení pro státní správu zdarma. Ministerstvo pro místní rozvoj vodoprávní úřady neproškolilo nikdy ( mám 30 let zkušeností na vodoprávním úřadě). Považuji toto za veliky nedostatek.</t>
  </si>
  <si>
    <t>Provádět školení a metodické porady zdarma při každé změně zákona, popřípadě při přijetí důležitých prováděcích předpisů a vyhlášek. Zmenšit administrativní zátěž. Zapracování důležitých judikatůr pro činnost vodoprávních úřadů do metodických pomocí, popřípadě proškolovat pracovníky i v právním minimu.</t>
  </si>
  <si>
    <t>ef2b3c5</t>
  </si>
  <si>
    <t>epodatelna@mesto-uh.cz</t>
  </si>
  <si>
    <t>Odbor stavebního úřadu a životního prostředí, oddělení vodoprávního úřadu a životního prostředí</t>
  </si>
  <si>
    <t>Krčma</t>
  </si>
  <si>
    <t>PhD.</t>
  </si>
  <si>
    <t>jan.krcma@mesto-uh.cz</t>
  </si>
  <si>
    <t>Schneiderová</t>
  </si>
  <si>
    <t>eva.schneiderova@mesto-uh.cz</t>
  </si>
  <si>
    <t>Povodňová ochrana - vodní zákon - nárazově Havárie - vodní zákon - nárazově Vodoprávní dozory - vodní zákon - cca 5 % orgán státní správy podle zákona o minerálních zdrojích č. 164/2001 Sb. - zanedbatelné</t>
  </si>
  <si>
    <t>navýšení počtu zaměstanců o osobu s právním vzděláním</t>
  </si>
  <si>
    <t>Výklady ministerstev, zveřejňování odpovědí na dotazy na než již bylo ministerstvy odpovězeno</t>
  </si>
  <si>
    <t>e3kbzf6</t>
  </si>
  <si>
    <t>podatelna@ub.cz</t>
  </si>
  <si>
    <t>Odbor životního prostředí a zemědělství / oddělení státní správy v oblasti životního prostředí</t>
  </si>
  <si>
    <t>Vozár</t>
  </si>
  <si>
    <t>petr.vozar@ub.cz</t>
  </si>
  <si>
    <t>Vaculík</t>
  </si>
  <si>
    <t>svatopluk.vaculik@ub.cz</t>
  </si>
  <si>
    <t>Na příkaz samosprávy vydáváme za samosprávu vyjádření dle zákona č. 128/2000 Sb. - 1% a koordinovaná závazná stanoviska dotčených orgánů dle zákona č. 183/2006 Sb. 10%</t>
  </si>
  <si>
    <t>Porady KÚ alespoň 2 x ročně</t>
  </si>
  <si>
    <t>wi4brk7</t>
  </si>
  <si>
    <t>podatelna@mu-vk.cz</t>
  </si>
  <si>
    <t>Odbor životního prostředí, oddělení školství a památkové péče</t>
  </si>
  <si>
    <t>Slánský</t>
  </si>
  <si>
    <t>slansky@mu-vk.cz</t>
  </si>
  <si>
    <t>Fuksová</t>
  </si>
  <si>
    <t>fuksova@mu-vk.cz</t>
  </si>
  <si>
    <t>Koordinovaná stanoviska dotčených orgánů (stavební zákon) 10%</t>
  </si>
  <si>
    <t>Soudní</t>
  </si>
  <si>
    <t>9c4bard</t>
  </si>
  <si>
    <t>epodatelna@muvalmez.cz</t>
  </si>
  <si>
    <t>Frydrych</t>
  </si>
  <si>
    <t>frydrych@muvalmez.cz</t>
  </si>
  <si>
    <t>Frydrych Rostislav Ing.</t>
  </si>
  <si>
    <t>- nejsou k dispozici technické normy v digitální formě</t>
  </si>
  <si>
    <t>- zajištění administratvních prací, kterou vykonávají odborní pracovníci na úkor řešení vodoprávní problematiky</t>
  </si>
  <si>
    <t>Prozatím jsme se nezúčastnili žádné porady ani metodického školení ministerstva pro místní rozvoj</t>
  </si>
  <si>
    <t>wwybt2j</t>
  </si>
  <si>
    <t>www.podatelna@mestovizovice.cz</t>
  </si>
  <si>
    <t>Pacoň</t>
  </si>
  <si>
    <t>www.martin.pacon@vizovice.eu</t>
  </si>
  <si>
    <t>eva.jelenkova@vizovice.eu</t>
  </si>
  <si>
    <t>Svárov</t>
  </si>
  <si>
    <t>Vsetín 1</t>
  </si>
  <si>
    <t>75sb29d</t>
  </si>
  <si>
    <t>posta@mestovsetin.cz</t>
  </si>
  <si>
    <t>Odbor životního prostředí / oddělení vodního a odpadového hospodářství</t>
  </si>
  <si>
    <t>Tesařová</t>
  </si>
  <si>
    <t>Anna</t>
  </si>
  <si>
    <t>Primesová</t>
  </si>
  <si>
    <t>anna.primesova@mestovsetin.cz</t>
  </si>
  <si>
    <t>Agenda ochrany před povodněmi, vodoprávní dozor, řešení havárii a havarijní služba, schvalování havarijních plánů, nakládání s vodami, schvalování OHP a ochranných pásem vodních děl, vodoprávní evidence, přestupky na úseku vodního hospodářství, stížnosti a podání - zákon č. 254/2001 Sb 50 %. Schvalování kanalizačních řádů, Majetková a provozní evidence VAK- zákon 274/2001 Sb., VAK 10 %. Koordinovaná stanoviska, jako dotčený orgán státní správy, povolování vodních děl, kolaudace vodních děl - 183/2006 Sb., stavební zákon 50 %.. Další položkou jsou rovněž statistická hlášení a výkazy pro MZE, MŽP, ČSU, MMR a obsáhlá administrativa</t>
  </si>
  <si>
    <t>Problematické hodnotíme naše zařazení v organizační struktuře úřadu, ne zcela kompetibilní softwerové vybavení s MZE, neuspokojivý stav služebních vozidel. V loňském dotazníku bylo uvedeno, že práce vodoprávního úřadu je obsahově velmi náročná a nedostatečně finanční ohodnocena. V katalogu platových tříd je zařazena do 9. třídy, byť pracovník vodoprávního úřadu musí zvládnout nejen zák. 183/2006, 254/2004, 274/2001 a nově 89/2012 ale spoustu dalších vyhlášek a nařízení oproti obecnému stavebnímu úřadu - za rok činnosti bez efektu.</t>
  </si>
  <si>
    <t>Naprostá nelogičnost návrhu nového stavebního zákona, který v současné době probíhá schvalováním. Vodovody a kanalizace mají povolovat obecné stavební úřady, Tato agenda spadá do působnosti Ministerstva zemědělství, které vede majetkovou a provozní evidenci vodovodů a kanalizací z důvodů, že vodovody a kanalizace se nezanáší do katastru, jak má vodoprávní úřad vést a předkládat údaje MZE, když vlastní povolování bude na obecném stavebním úřadě, který vůbec nemá znalosti zákona VAK č. 274/2001 Sb. Chtělo by to víc logiky a spolupráce mezi ministerstvy, případně se zajímat o problematiku přímo na úřadech, které tyto stavby povolují, potom by nevznikaly zákony, které naprosto postrádají logiku.</t>
  </si>
  <si>
    <t>Každý rok při vyplňování tohoto dotazníku poukazuji na to, že vodoprávní úřady mají stěžejní zákon č. 254/2001 Sb., o vodách, zákon č. 274/2001 Sb., zákon o vodovodech a kanalizacích, 183/2006 Sb., stavební zákon a 500/2004 Sb., správní řád, i přes tato upozornění má dotazník neustále stejnou formu a řeší se tu jen paragrafy stavebního zákona.</t>
  </si>
  <si>
    <t>Zlepšení metodické pomoci spatřujeme v tom, že školení pořádaná pro vodoprávní úřady pracovníky MZE a MŽP by měla být bezplatná. Ministertvo pro místní rozvoj školení pro vodoprávní úřady vůbec nevypisuje, jako by ani nevědělo, že vodoprávní úřady postupují při svém rozhodování rovněž podle stavebního zákona. Dotazník MMR je šit na míru stavebním úřadům, vodprávní úřady ale postupují kromě stavebního zákona i podle vodního zákona a zákona VAK, dotazník cituje jednotlivé paragrafy stavebního zákona, ale vodní zákon, který je pro vodoprvní úřady stěžejním, je tam odbyt jednou položkou. Dotazník vůbec nepostihuje skutečnou práci vodoprávního úřadu. Vodoprávní úřad je při svém rozhodování povinen dodržovat nejen zákony, ale spoustu vyhlášek a nařízení. Jejich časté novely vyžadují proškolování pracovníků VU. Tato školení a seminiáře by měly být bezplatné, protože při jejich finanční náročnosti se tak mohou vždy zúčastnit jen jedinci.</t>
  </si>
  <si>
    <t>5ttb7bs</t>
  </si>
  <si>
    <t>posta@zlin.eu</t>
  </si>
  <si>
    <t>Vašátková</t>
  </si>
  <si>
    <t>martinavasatkova@zlin.eu</t>
  </si>
  <si>
    <t>Pracovní prostředí, technické vybavení</t>
  </si>
  <si>
    <t>Mít k dispozici technické normy v digitální podobě</t>
  </si>
  <si>
    <t>Vodičkova</t>
  </si>
  <si>
    <t>681/18</t>
  </si>
  <si>
    <t>b4eb2my</t>
  </si>
  <si>
    <t>posta@praha1.cz</t>
  </si>
  <si>
    <t>Odbor výstavby</t>
  </si>
  <si>
    <t>Oldřich</t>
  </si>
  <si>
    <t>Dajbych</t>
  </si>
  <si>
    <t>oldrich.dajbych@praha 1.cz</t>
  </si>
  <si>
    <t>Ambrová</t>
  </si>
  <si>
    <t>lucie.ambrova@praha1.cz</t>
  </si>
  <si>
    <t>600/20</t>
  </si>
  <si>
    <t>Praha 39</t>
  </si>
  <si>
    <t>y7yb44i</t>
  </si>
  <si>
    <t>podatelna@p2.mepnet.cz</t>
  </si>
  <si>
    <t>Dřízhalová</t>
  </si>
  <si>
    <t>drizhalovah@p2.mepnet.cz</t>
  </si>
  <si>
    <t>Mach</t>
  </si>
  <si>
    <t>machm@p2.mepnet.cz</t>
  </si>
  <si>
    <t>silniční správní úřad příslušný podle § 40 odst. 1 zákona č. 13/1997 Sb., o pozemních komunikacích, ve znění pozdějších předpisů 50:50</t>
  </si>
  <si>
    <t>Podmínky pro výkon státní správy na ÚMČ Praha 2 jsou (včetně programového vybavení) velmi dobré,což zahrnuje i využívání digitalizovaného archivu.</t>
  </si>
  <si>
    <t>Zlepšení komunikace mezi správci programů využívaných stavebním úřadem - spisová služba, VITA stavební úřad a služba pro digitalizaci archivu..</t>
  </si>
  <si>
    <t>Zřízení portálu pouze pro stavení úřady pro složitější a specifické případy.</t>
  </si>
  <si>
    <t>Seifertova</t>
  </si>
  <si>
    <t>559/51</t>
  </si>
  <si>
    <t>eqkbt8g</t>
  </si>
  <si>
    <t>podatelna@praha3.cz</t>
  </si>
  <si>
    <t>Odbor výstavby / stavební oddělení</t>
  </si>
  <si>
    <t>Tětek</t>
  </si>
  <si>
    <t>vaclavt@praha3.cz</t>
  </si>
  <si>
    <t>Dagmar</t>
  </si>
  <si>
    <t>Kirchnerová</t>
  </si>
  <si>
    <t>dagmark@praha3.cz</t>
  </si>
  <si>
    <t>lépe by měla fungovat zpětná vazba mezi kooperujícími odbory</t>
  </si>
  <si>
    <t>viz řádek 120</t>
  </si>
  <si>
    <t>Včasné zpracování a uveřejnění metodických postupů a řešení</t>
  </si>
  <si>
    <t>Antala Staška</t>
  </si>
  <si>
    <t>2059/80b</t>
  </si>
  <si>
    <t>ergbrf7</t>
  </si>
  <si>
    <t>radnice@praha4.cz</t>
  </si>
  <si>
    <t>Odbor stavebí / oddělení vodohospodářské a územního rozhodování</t>
  </si>
  <si>
    <t>Kotasová</t>
  </si>
  <si>
    <t>eva.kotasova@praha4.cz</t>
  </si>
  <si>
    <t>Chalupová</t>
  </si>
  <si>
    <t>anna.chalupova@praha.cz</t>
  </si>
  <si>
    <t>náměstí 14. října</t>
  </si>
  <si>
    <t>1381/4</t>
  </si>
  <si>
    <t>yctbyzq</t>
  </si>
  <si>
    <t>podatelna@praha5.cz</t>
  </si>
  <si>
    <t>Odbor životního prostředí / oddělení odpadového a vodního hospodářství</t>
  </si>
  <si>
    <t>Kučera</t>
  </si>
  <si>
    <t>miroslav.kucera@praha5.cz</t>
  </si>
  <si>
    <t>Wolfová</t>
  </si>
  <si>
    <t>jarmila.wolfova@praha5.cz</t>
  </si>
  <si>
    <t>Výkon spec. staveb. úřadu na našem odboru se vykonává od 1.3.2011.</t>
  </si>
  <si>
    <t>Čs. armády</t>
  </si>
  <si>
    <t>601/23</t>
  </si>
  <si>
    <t>bmzbbv7c</t>
  </si>
  <si>
    <t>podatelna@praha6.cz</t>
  </si>
  <si>
    <t>Odbor výstavby / oddělení investičně náročných staveb</t>
  </si>
  <si>
    <t>Malotin</t>
  </si>
  <si>
    <t>pmalotin@praha6.cz</t>
  </si>
  <si>
    <t>Marmazinský</t>
  </si>
  <si>
    <t>dmarmazi@praha6.cz</t>
  </si>
  <si>
    <t>obecný stavební úřad, speciální stavební úřad dopravní infrastruktura zákon 183/2006 Sb.</t>
  </si>
  <si>
    <t>halové kanceláře</t>
  </si>
  <si>
    <t>sjednocení vodoprávní agendy obdobně na všech 22 vodoprávních úřadech, vydání metodické příručky nadřízeným orgánem lepší informování o nových předpisech</t>
  </si>
  <si>
    <t>nábřeží kpt. Jaroše</t>
  </si>
  <si>
    <t>1000/7</t>
  </si>
  <si>
    <t>r44b2x7</t>
  </si>
  <si>
    <t>podatelna@p7.mepnet.cz</t>
  </si>
  <si>
    <t>Odbor výstavby a územního rozhodování / oddělení vodohospdářské</t>
  </si>
  <si>
    <t>Hartmann</t>
  </si>
  <si>
    <t>hartmanna@p7.mepnet.cz</t>
  </si>
  <si>
    <t>Vybavení a metodické vedení nadřízeným orgánem - v pořádku</t>
  </si>
  <si>
    <t>Bez námětů</t>
  </si>
  <si>
    <t>Konzultace konkrétních problémů pomocí E-mailů</t>
  </si>
  <si>
    <t>Zenklova</t>
  </si>
  <si>
    <t>1/35</t>
  </si>
  <si>
    <t>g5ybpd2</t>
  </si>
  <si>
    <t>posta@praha8.cz</t>
  </si>
  <si>
    <t>Odbor územního rozvoje a výstavby/oddělení vodoprávní</t>
  </si>
  <si>
    <t>Kryštof</t>
  </si>
  <si>
    <t>pavel.krystof@praha8.cz</t>
  </si>
  <si>
    <t>Klára</t>
  </si>
  <si>
    <t>Borecká</t>
  </si>
  <si>
    <t>Klara.Borecka@praha8.cz</t>
  </si>
  <si>
    <t>Sokolovská</t>
  </si>
  <si>
    <t>324/14</t>
  </si>
  <si>
    <t>nddbppc</t>
  </si>
  <si>
    <t>podatelna@praha9.cz</t>
  </si>
  <si>
    <t>Odbor výstavby a územního rozvoje / oddělení speciálního stavebního řádu a organizační</t>
  </si>
  <si>
    <t>vanekv@praha9.cz</t>
  </si>
  <si>
    <t>Kubalík</t>
  </si>
  <si>
    <t>kubaliv@praha9.cz</t>
  </si>
  <si>
    <t>Školení</t>
  </si>
  <si>
    <t>Vršovická</t>
  </si>
  <si>
    <t>1429/68</t>
  </si>
  <si>
    <t>irnb7wg</t>
  </si>
  <si>
    <t>posta@praha10.cz</t>
  </si>
  <si>
    <t>Odbor stavební / oddělení územního a speciálního řízení, kontrola staveb</t>
  </si>
  <si>
    <t>Albert</t>
  </si>
  <si>
    <t>jaroslava@praha10.cz</t>
  </si>
  <si>
    <t>Paulíny</t>
  </si>
  <si>
    <t>katerinapa@praha10.cz</t>
  </si>
  <si>
    <t>Ocelíkova</t>
  </si>
  <si>
    <t>672/1</t>
  </si>
  <si>
    <t>Praha 415</t>
  </si>
  <si>
    <t>nr5bpci</t>
  </si>
  <si>
    <t>podatelna@praha11.cz</t>
  </si>
  <si>
    <t>Odbor výstavby/oddělení stavebního a vodoprávního řízení</t>
  </si>
  <si>
    <t>Preradová</t>
  </si>
  <si>
    <t>preradovaj@praha11.cz</t>
  </si>
  <si>
    <t>Kutnarová</t>
  </si>
  <si>
    <t>kutnaroval@praha11.cz</t>
  </si>
  <si>
    <t>Stále je co zlepšovat.</t>
  </si>
  <si>
    <t>propojení SF Vita s ekonomickým systémem</t>
  </si>
  <si>
    <t>častější kontakt s metodicky nadřízeným orgánem</t>
  </si>
  <si>
    <t>Úřad městské části Praha12</t>
  </si>
  <si>
    <t>Písková</t>
  </si>
  <si>
    <t>830/25</t>
  </si>
  <si>
    <t>Praha 412</t>
  </si>
  <si>
    <t>ktcbbxd</t>
  </si>
  <si>
    <t>podatelna@praha12.cz</t>
  </si>
  <si>
    <t>Odbor životního prostředí a dopravy- oddělení vodního a odpadového hospodářství</t>
  </si>
  <si>
    <t>Tatai</t>
  </si>
  <si>
    <t>tatai.ivan@praha12.cz</t>
  </si>
  <si>
    <t>Stradiot</t>
  </si>
  <si>
    <t>stradiot.josef@praha12.cz</t>
  </si>
  <si>
    <t>Ochrany přírody a krajiny č. 114/92 Sb. 14% Ochrany ZPF č. 334/92 Sb. 12 % Ochrany LPF č. 289/95 Sb. 2% Ochrany zvířat č. 246/92 Sb. 8% Ochrany ovzduší č.201/2012 Sb.10% Rostlinolékařské správy č. 236/2004 Sb. 2% Pozemních komunikací č.13/1997 Sb. 30%, Odpadového hospodářství č. 185/2001 Sb. 12%</t>
  </si>
  <si>
    <t>Existence systému VITA</t>
  </si>
  <si>
    <t>Výše uvedené formy nám vyhovují</t>
  </si>
  <si>
    <t>Vyhovuje mi způsob zasílání metodik nadřízených orgánů, bylo by vhodné zasílat i spec. SÚ dokumenty vhodné pro jejich činnost, které jsou však adresovány pouze obecným SÚ, vzhledem ke změně působnosti našeho dobri však předpokládám samovolnou změnu</t>
  </si>
  <si>
    <t>Sluneční náměstí</t>
  </si>
  <si>
    <t>2580/13</t>
  </si>
  <si>
    <t>Praha 58</t>
  </si>
  <si>
    <t>zv6bsur</t>
  </si>
  <si>
    <t>epodatelna@p13.mepnet.cz</t>
  </si>
  <si>
    <t>Odbor stavební</t>
  </si>
  <si>
    <t>Círus</t>
  </si>
  <si>
    <t>CirusT@P13.mepnet.cz</t>
  </si>
  <si>
    <t>Dáša</t>
  </si>
  <si>
    <t>Horecká</t>
  </si>
  <si>
    <t>HoreckaD@P13.mepnet.cz</t>
  </si>
  <si>
    <t>Pracovnice vodoprávního úřadu vydávají rovněž územní rozhodnutí ke stavbám vodních děl, případně společná územní a stavební řízení (10%)</t>
  </si>
  <si>
    <t>Bratří Venclíků</t>
  </si>
  <si>
    <t>1073/8</t>
  </si>
  <si>
    <t>pmabtfa</t>
  </si>
  <si>
    <t>podatelna@praha14</t>
  </si>
  <si>
    <t>Odbor výstavby / oddělení povolování průmyslových staveb, vodních děl, inženýrských sítí, pozemních komunikací a reklam</t>
  </si>
  <si>
    <t>Joudová</t>
  </si>
  <si>
    <t>vera.joudova@praha14.cz</t>
  </si>
  <si>
    <t>Rangotisová</t>
  </si>
  <si>
    <t>iva.rangotisova@praha14.cz</t>
  </si>
  <si>
    <t>povolování pozemních komunikací - zákon č. 13/1997 15%</t>
  </si>
  <si>
    <t>pomalé řešení problémů ze strany oddělení informatiky</t>
  </si>
  <si>
    <t>Boloňská</t>
  </si>
  <si>
    <t>478/1</t>
  </si>
  <si>
    <t>nkybvp5</t>
  </si>
  <si>
    <t>podatelna@p.15 mepnet.cz</t>
  </si>
  <si>
    <t>Zárubová</t>
  </si>
  <si>
    <t>281003318, 281003310</t>
  </si>
  <si>
    <t>kamila.zarubova@praha15.cz</t>
  </si>
  <si>
    <t>Mühlmannová</t>
  </si>
  <si>
    <t>281003423, 281003310</t>
  </si>
  <si>
    <t>jaroslava.muhlmannova@praha15.cz</t>
  </si>
  <si>
    <t>Bez připomínek</t>
  </si>
  <si>
    <t>Václava Balého</t>
  </si>
  <si>
    <t>23/3</t>
  </si>
  <si>
    <t>ntsbt5z</t>
  </si>
  <si>
    <t>elpodatelna@p16.mepnet.cz</t>
  </si>
  <si>
    <t>Odbor výstavby, dopravy a životního prostředí / oddělení životního prostředí</t>
  </si>
  <si>
    <t>Hübnerová</t>
  </si>
  <si>
    <t>lenka.hubnerova@p16.mepnet.cz</t>
  </si>
  <si>
    <t>Vodoprávní úřad vykonává agendu obecného stavebního úřadu v případě umístění staveb vodních děl a to ve spojeném územním a stavebním řízení (15procent). Vodoprávní úřad je zařazen pod odd.životního prostředí, který vykonává agendu dle složkových zákonů o</t>
  </si>
  <si>
    <t>technická podpora je výborná, ale chybí porady s nadřízeným odvolacím orgánem</t>
  </si>
  <si>
    <t>Zlepšení právní podpory - odd.životního prostředí nemá k dispozici specializovaného právníka</t>
  </si>
  <si>
    <t>Požadavek obnovení porad s odvolacím orgánem (krajským úřadem - Magistrát hl.m.Prahy) Pravidelná setkání vodoprávních úřadů s Ministerstvem zemědělství a Ministerstvem životního prostředí</t>
  </si>
  <si>
    <t>Ministerstvo zemědělství vytváří výklady k vodnímu zákonu a k zákonu o vodovodech a kanalizacích, uvítala bych aby uvedenou činnost provádělo i Ministerstvo životního prostředí</t>
  </si>
  <si>
    <t>Žalanského</t>
  </si>
  <si>
    <t>291/12b</t>
  </si>
  <si>
    <t>Praha 618</t>
  </si>
  <si>
    <t>4mnbvza</t>
  </si>
  <si>
    <t>podatelna@repy.mepnet.cz</t>
  </si>
  <si>
    <t>Odbor životního prostředí a dopravy</t>
  </si>
  <si>
    <t>Svítek</t>
  </si>
  <si>
    <t>svitekm@repy.mepnet.cz</t>
  </si>
  <si>
    <t>Goll</t>
  </si>
  <si>
    <t>gollj@repy.mepnet.cz</t>
  </si>
  <si>
    <t>nevidím problém</t>
  </si>
  <si>
    <t>metodické pokyny jsou fajn</t>
  </si>
  <si>
    <t>Bechyňská</t>
  </si>
  <si>
    <t>87ubtf2</t>
  </si>
  <si>
    <t>podatelna@letnany.cz</t>
  </si>
  <si>
    <t>Odbor výstavby a územního rozhodování</t>
  </si>
  <si>
    <t>Ryčl</t>
  </si>
  <si>
    <t>vaclav.rycl@letnany.cz</t>
  </si>
  <si>
    <t>Korec</t>
  </si>
  <si>
    <t>martin.korec@letnany.cz</t>
  </si>
  <si>
    <t>programové zázemí školení dostupnost právních předpisů a norem</t>
  </si>
  <si>
    <t>Semilská</t>
  </si>
  <si>
    <t>43/1</t>
  </si>
  <si>
    <t>ji9buvp</t>
  </si>
  <si>
    <t>podatelna@kbely.mepnet.cz</t>
  </si>
  <si>
    <t>Odbor životního prostředí, dopravy a místního hospodářství / oddělení životního prostředí</t>
  </si>
  <si>
    <t>blanka.pokorna@kbely.mepnet.cz</t>
  </si>
  <si>
    <t>Mgr. Bc</t>
  </si>
  <si>
    <t>Marek.Tomas@kbely.mepnet.cz</t>
  </si>
  <si>
    <t>podpora ÚMČ při účasti na školeních a seminářích, zajištění potřebného i nadstandardního vybavení pro výkon pracovní činnosti</t>
  </si>
  <si>
    <t>Jívanská</t>
  </si>
  <si>
    <t>647/10</t>
  </si>
  <si>
    <t>seibq29</t>
  </si>
  <si>
    <t>urad@pocernice.cz</t>
  </si>
  <si>
    <t>Horyna</t>
  </si>
  <si>
    <t>miroslav_horyna@pocernice.cz</t>
  </si>
  <si>
    <t>vždy je co zlepšovat</t>
  </si>
  <si>
    <t>častější školení kvůli změně legislativy</t>
  </si>
  <si>
    <t>častější vydávání metodických pokynů</t>
  </si>
  <si>
    <t>Staroklánovická</t>
  </si>
  <si>
    <t>bz3bbxj</t>
  </si>
  <si>
    <t>podatelna@praha21.cz</t>
  </si>
  <si>
    <t>Odbor životního prostředí a dopravy / vodoprávní úřad</t>
  </si>
  <si>
    <t>Březina</t>
  </si>
  <si>
    <t>roman.brezina@praha21.cz</t>
  </si>
  <si>
    <t>Gurovičová</t>
  </si>
  <si>
    <t>jana.gurovicova@praha21.cz</t>
  </si>
  <si>
    <t>vodoprávní evidence(20), výzvy k předložení způsobu likvidace odpadních vod(15)</t>
  </si>
  <si>
    <t>casove neni mozno pracovat v terenu, prakticky vse delam tzv. od stolu</t>
  </si>
  <si>
    <t>pravni poradenstvi, alespon castecna vypomoc dalsiho pracovnika se stanovisky</t>
  </si>
  <si>
    <t>Nové náměstí</t>
  </si>
  <si>
    <t>1250/10</t>
  </si>
  <si>
    <t>Praha 114</t>
  </si>
  <si>
    <t>42ebvne</t>
  </si>
  <si>
    <t>podatelna@praha22.cz</t>
  </si>
  <si>
    <t>Vinklářová</t>
  </si>
  <si>
    <t>pavla.vinklarova@praha22.cz</t>
  </si>
  <si>
    <t>Roder</t>
  </si>
  <si>
    <t>frantisek.roder@praha22.cz</t>
  </si>
  <si>
    <t>Jednotlivé aspekty hodnotíme následovně: materiální vybavení - 2 (odbor nemá k dispozici vlastní automobil apod., personální vybavení - 3, pracovní prostředí - 1, platové podmínky - 3</t>
  </si>
  <si>
    <t>Průběžné zlepšování platových podmínek s ohledem na požadované vzdělání a zkušenosti pracovníků na výkon vodoprávního úřadu</t>
  </si>
  <si>
    <t>Více bezplatných školení požádaných MHMP pro pracovníky vodoprávních úřadů</t>
  </si>
  <si>
    <t>alej Svobody</t>
  </si>
  <si>
    <t>882/60</t>
  </si>
  <si>
    <t>2dibh62</t>
  </si>
  <si>
    <t>postaumo1@plzen.eu</t>
  </si>
  <si>
    <t>Odbor investiční a stavebně správní / oddělení stavebně správní</t>
  </si>
  <si>
    <t>Hanzelín</t>
  </si>
  <si>
    <t>hanzelin@plzen.ru</t>
  </si>
  <si>
    <t>Radka</t>
  </si>
  <si>
    <t>Votýpková</t>
  </si>
  <si>
    <t>votypkova@plzen.eu</t>
  </si>
  <si>
    <t>Koterovská</t>
  </si>
  <si>
    <t>Plzeň 26</t>
  </si>
  <si>
    <t>egwbyju</t>
  </si>
  <si>
    <t>e-podatelnaUMO2@plzen.eu</t>
  </si>
  <si>
    <t>Odbor stavebně správní a dopravy</t>
  </si>
  <si>
    <t>Kolafa</t>
  </si>
  <si>
    <t>kolafa@plzen.eu</t>
  </si>
  <si>
    <t>stavební 95%</t>
  </si>
  <si>
    <t>sady Pětatřicátníků</t>
  </si>
  <si>
    <t>72/9</t>
  </si>
  <si>
    <t>ufxbt4h</t>
  </si>
  <si>
    <t>postaumo3@plzen.eu</t>
  </si>
  <si>
    <t>Odbor stavebně správní a investic</t>
  </si>
  <si>
    <t>Gracík</t>
  </si>
  <si>
    <t>gracik@plzen.eu</t>
  </si>
  <si>
    <t>z.č. 183/2006 Sb. - obecný stavební úřad - 4198%; speciální stavební úřad pro dopravní stavby - 0%</t>
  </si>
  <si>
    <t>technické a programové vybavení</t>
  </si>
  <si>
    <t>Mohylová</t>
  </si>
  <si>
    <t>1139/55</t>
  </si>
  <si>
    <t>Mohylová 55</t>
  </si>
  <si>
    <t>aupa97w</t>
  </si>
  <si>
    <t>postaumo4@plzen.eu</t>
  </si>
  <si>
    <t>Šárka</t>
  </si>
  <si>
    <t>Hrabáková</t>
  </si>
  <si>
    <t>hrabakova@plzen.eu</t>
  </si>
  <si>
    <t>Myslivcová</t>
  </si>
  <si>
    <t>myslivcova@plzen.eu</t>
  </si>
  <si>
    <t>Prvomájová</t>
  </si>
  <si>
    <t>100/21</t>
  </si>
  <si>
    <t>Křimice</t>
  </si>
  <si>
    <t>u98b2yk</t>
  </si>
  <si>
    <t>postaumo5@plzen.eu</t>
  </si>
  <si>
    <t>Odbor výstavby / stavební úřad</t>
  </si>
  <si>
    <t>Beran</t>
  </si>
  <si>
    <t>beranji@plzen.eu</t>
  </si>
  <si>
    <t>doprava a životní prostředí</t>
  </si>
  <si>
    <t>vždy je co zlepšovat...</t>
  </si>
  <si>
    <t>posílení o pracovníka</t>
  </si>
  <si>
    <t>Klatovská</t>
  </si>
  <si>
    <t>243/96</t>
  </si>
  <si>
    <t>Plzeň 21</t>
  </si>
  <si>
    <t>mcyb4a9</t>
  </si>
  <si>
    <t>kokoskovaji@plzen.eu</t>
  </si>
  <si>
    <t>Odbor výstavby a dopravy</t>
  </si>
  <si>
    <t>Kokošková</t>
  </si>
  <si>
    <t>silniční správní úřad zákon. č. 13/1997 Sb., obecný stavební úřad z.č. 183/2006 Sb.</t>
  </si>
  <si>
    <t>nevyhovující prostory</t>
  </si>
  <si>
    <t>nový úřad s bezbariérovým přístupem a zajištěné parkování</t>
  </si>
  <si>
    <t>V Radčicích</t>
  </si>
  <si>
    <t>9/19</t>
  </si>
  <si>
    <t>Plzeň-Radčice</t>
  </si>
  <si>
    <t>v59b4a5</t>
  </si>
  <si>
    <t>kohoutovate@plzen.eu</t>
  </si>
  <si>
    <t>Jílková</t>
  </si>
  <si>
    <t>jilkova@plzen.eu</t>
  </si>
  <si>
    <t>tomanovao@plzen.eu</t>
  </si>
  <si>
    <t>90% stavební úřad - zák.č. 183/2006 Sb. a 5%silničně správní - zák.č. 13/1997 Sb.</t>
  </si>
  <si>
    <t>všechny informace i podklady k dispozici</t>
  </si>
  <si>
    <t>Veská</t>
  </si>
  <si>
    <t>139/11</t>
  </si>
  <si>
    <t>Plzeň-Černice</t>
  </si>
  <si>
    <t>59tastc</t>
  </si>
  <si>
    <t>postaumo8@plzen.eu</t>
  </si>
  <si>
    <t>Odbor výstavby, dopravy a životního prostředí</t>
  </si>
  <si>
    <t>Šperlová</t>
  </si>
  <si>
    <t>sperlova@plzen.eu</t>
  </si>
  <si>
    <t>stavební úřad 70 %, silniční správní úřad 20 %, ochrana životního prostředí 10%</t>
  </si>
  <si>
    <t>Chotíkovská</t>
  </si>
  <si>
    <t>72/14</t>
  </si>
  <si>
    <t>6xib4ax</t>
  </si>
  <si>
    <t>postaumo9@plzen.eu</t>
  </si>
  <si>
    <t>odbor výstavby a dopravy</t>
  </si>
  <si>
    <t>Bedřiška</t>
  </si>
  <si>
    <t>Lemanová</t>
  </si>
  <si>
    <t>lemanova@plzen.eu</t>
  </si>
  <si>
    <t>K Sinoru</t>
  </si>
  <si>
    <t>62/51</t>
  </si>
  <si>
    <t>4ifa947</t>
  </si>
  <si>
    <t>postaumo10@plzen.eu</t>
  </si>
  <si>
    <t>Odbor stavební a dopravy</t>
  </si>
  <si>
    <t>Strejcová</t>
  </si>
  <si>
    <t>strjecovab@plzen.eu</t>
  </si>
  <si>
    <t>Mašek</t>
  </si>
  <si>
    <t>masekp@plzen.eu</t>
  </si>
  <si>
    <t>vše potřebné je k dispozici</t>
  </si>
  <si>
    <t>zvýšení mezd</t>
  </si>
  <si>
    <t>Měnínská</t>
  </si>
  <si>
    <t>524/4</t>
  </si>
  <si>
    <t>qykbwe7</t>
  </si>
  <si>
    <t>podatelna@stred.brno.cz</t>
  </si>
  <si>
    <t>Odbor územního řízení a stavebního řádu - Stavební úřad</t>
  </si>
  <si>
    <t>Hlávková</t>
  </si>
  <si>
    <t>ivana.hlavkova@brno-stred.cz</t>
  </si>
  <si>
    <t>Slomek</t>
  </si>
  <si>
    <t>jakub.slomek@brno-stred.cz</t>
  </si>
  <si>
    <t>praxe</t>
  </si>
  <si>
    <t>Horova</t>
  </si>
  <si>
    <t>1623/28</t>
  </si>
  <si>
    <t>Brno 16</t>
  </si>
  <si>
    <t>n97byjq</t>
  </si>
  <si>
    <t>podatelna@zabovresky.cz</t>
  </si>
  <si>
    <t>Havlík</t>
  </si>
  <si>
    <t>havlik@zabovresky.cz</t>
  </si>
  <si>
    <t>Silniční správní orgán a obecný stavební úřad</t>
  </si>
  <si>
    <t>Palackého třída</t>
  </si>
  <si>
    <t>1365/59</t>
  </si>
  <si>
    <t>Královo Pole</t>
  </si>
  <si>
    <t>xyxbwjb</t>
  </si>
  <si>
    <t>podatelna@krpole.brno.cz</t>
  </si>
  <si>
    <t>Odbor územního a stavebního řízení</t>
  </si>
  <si>
    <t>Pillerová</t>
  </si>
  <si>
    <t>pillerova@krpole.brno.cz</t>
  </si>
  <si>
    <t>Janotová</t>
  </si>
  <si>
    <t>janotova@krpole.brno.cz</t>
  </si>
  <si>
    <t>Bratislavská</t>
  </si>
  <si>
    <t>251/70</t>
  </si>
  <si>
    <t>cqubvxs</t>
  </si>
  <si>
    <t>info@sever.brno.cz</t>
  </si>
  <si>
    <t>Rézlová</t>
  </si>
  <si>
    <t>rezlova.hana@sever.brno.cz</t>
  </si>
  <si>
    <t>Kalinová</t>
  </si>
  <si>
    <t>kalinova.lenka@sever.brno.cz</t>
  </si>
  <si>
    <t>5% vodoprávní úřad - zák.č.254/2001 Sb., 55%silniční správní úřad - zák.č.13/1997 Sb., 20% speciální stavební úřad pro stavby pozemních komunikací - zák.č.13/1997 Sb., 20% obecný stavební úřad zák.č.183/2006 Sb.</t>
  </si>
  <si>
    <t>1. materiální zázemí - dobré podmínky. 2. Promísení výkonu státní správy a samosprávy - nepříliš vyhovující stav</t>
  </si>
  <si>
    <t>zcela oddělit výkon přenesené působnosti státní správy od výkonu samosprávy</t>
  </si>
  <si>
    <t>mohou být i písemné metodické pokyny</t>
  </si>
  <si>
    <t>Více metodické pomoci, vždyť téměř vůbec žádáná není</t>
  </si>
  <si>
    <t>Úřad městské části města Brna Brno-Židenice</t>
  </si>
  <si>
    <t>Gajdošova</t>
  </si>
  <si>
    <t>4392/7</t>
  </si>
  <si>
    <t>Brno 15</t>
  </si>
  <si>
    <t>rnpbwhi</t>
  </si>
  <si>
    <t>podatelna.zidenice@brno.cz</t>
  </si>
  <si>
    <t>Odbor výstavby a územního plánování/referát životního prostředí/vodoprávní úřad</t>
  </si>
  <si>
    <t>buresova@zidenice.brno.cz</t>
  </si>
  <si>
    <t>Magdaléna</t>
  </si>
  <si>
    <t>Paračková</t>
  </si>
  <si>
    <t>parackova@zidenice.brno.cz</t>
  </si>
  <si>
    <t>ochrana přírody a krajiny 114/1992, ochrana zvířat proti týrání zákon č. 246/1992, ochrany ovzduší zákon č. 201/2012, agenda odpadyzákon č. 185/2001, agenda zemědělství zákon č. 252/1997</t>
  </si>
  <si>
    <t>Bolzanova</t>
  </si>
  <si>
    <t>763/1</t>
  </si>
  <si>
    <t>Brno 18</t>
  </si>
  <si>
    <t>bs3bz7t</t>
  </si>
  <si>
    <t>info@cernovice.brno.cz</t>
  </si>
  <si>
    <t>Odbor dopravy, majetku a životního prostředí</t>
  </si>
  <si>
    <t>Ján</t>
  </si>
  <si>
    <t>Jirků</t>
  </si>
  <si>
    <t>jirku.jan@cernovice.brno.cz</t>
  </si>
  <si>
    <t>Blažková</t>
  </si>
  <si>
    <t>blazkova.klara@cernovice.brno.cz</t>
  </si>
  <si>
    <t>152/13</t>
  </si>
  <si>
    <t>Brno 17</t>
  </si>
  <si>
    <t>xphb8g8</t>
  </si>
  <si>
    <t>podatelna@brno-jih.cz</t>
  </si>
  <si>
    <t>Stavební úřad</t>
  </si>
  <si>
    <t>Burianová</t>
  </si>
  <si>
    <t>hana.burianová@brno-jih.cz</t>
  </si>
  <si>
    <t>Dvořáková</t>
  </si>
  <si>
    <t>ivana.dvorakova@brno-jih.cz</t>
  </si>
  <si>
    <t>Dlouhá</t>
  </si>
  <si>
    <t>577/3</t>
  </si>
  <si>
    <t>Brno 25</t>
  </si>
  <si>
    <t>hm2byk9</t>
  </si>
  <si>
    <t>podatelna@bohunice.brno.cz</t>
  </si>
  <si>
    <t>Stavební odbor</t>
  </si>
  <si>
    <t>Zitterbartová</t>
  </si>
  <si>
    <t>staveb@bohunice.brno.cz</t>
  </si>
  <si>
    <t>obecný stavební úřad (183/2006 Sb.) 95%, speciální stavební úřad silniční (13/1997 Sb.) 1%, přidělování čísel evidenčních (128/2000 Sb.) 1%, vidimace (21/2006 Sb.) 1%, editace RÚIAN (111/2009 Sb.) 1%</t>
  </si>
  <si>
    <t>po organizační a materiální stránce jsou ze strany ÚMČ vytvořeny vyhovující podmínky pro výkon agendy</t>
  </si>
  <si>
    <t>Oderská</t>
  </si>
  <si>
    <t>260/4</t>
  </si>
  <si>
    <t>2rbbwxi</t>
  </si>
  <si>
    <t>info@staryliskovec.cz</t>
  </si>
  <si>
    <t>Odbor výstavby a územního plánování</t>
  </si>
  <si>
    <t>Stožická</t>
  </si>
  <si>
    <t>libuse.stozicka@staryliskovec.cz</t>
  </si>
  <si>
    <t>tajemník povodňové komise</t>
  </si>
  <si>
    <t>Oblá</t>
  </si>
  <si>
    <t>518/75a</t>
  </si>
  <si>
    <t>Brno 34</t>
  </si>
  <si>
    <t>ixpbwsj</t>
  </si>
  <si>
    <t>info@nliskovec.brno.cz</t>
  </si>
  <si>
    <t>Odbor stavební a speciální</t>
  </si>
  <si>
    <t>Tokošová</t>
  </si>
  <si>
    <t>tokosova@nliskovec.brno.cz</t>
  </si>
  <si>
    <t>obecný stavební úřad I. stupně, spec. silniční stavební úřad</t>
  </si>
  <si>
    <t>Bašného</t>
  </si>
  <si>
    <t>71/36</t>
  </si>
  <si>
    <t>Brno 23</t>
  </si>
  <si>
    <t>x3gbyji</t>
  </si>
  <si>
    <t>podatelna@kohoutovice.brno.cz</t>
  </si>
  <si>
    <t>Štolcová</t>
  </si>
  <si>
    <t>stolcova@kohoutovice.brno.cz</t>
  </si>
  <si>
    <t>Ludmila</t>
  </si>
  <si>
    <t>Odrazilová</t>
  </si>
  <si>
    <t>odrazilova@kohoutovice.brno.cz</t>
  </si>
  <si>
    <t>jsou vytvořeny odpovídající podmínky pro výkon vodoprávního úřadu</t>
  </si>
  <si>
    <t>Veslařská</t>
  </si>
  <si>
    <t>97/56</t>
  </si>
  <si>
    <t>Brno 37</t>
  </si>
  <si>
    <t>a7kbm</t>
  </si>
  <si>
    <t>podatelna@jundrov.brno.cz</t>
  </si>
  <si>
    <t>Ocelková</t>
  </si>
  <si>
    <t>stavebni@jundrov.brno.cz</t>
  </si>
  <si>
    <t>obecný stavební úřad, spediální stavební úřad - doprava, přidělování č.evidenčních, editace RÚIAN, archivace, podklady pro RMČ,ZMČ ap, právní porady pro samosprávu MČ, částečný výkon IT, jiné úkoly od tajemníka</t>
  </si>
  <si>
    <t>neustále se měnící programy - upgrady bez metodické pomoci, helpdesky pomalé neúčinné, zbytečně komplikované ovládání programů, zbytečné povinnosti z nejednoznačných zákonů a vyhlášek</t>
  </si>
  <si>
    <t>více času IT technika pro nás jako uživatele PC, zajištění dalšího zaměstnaneckého místa pro stavební úřad, vč. vodoprávního a dopravy</t>
  </si>
  <si>
    <t>telefon, helpline, v žádném případě HELPDESK!</t>
  </si>
  <si>
    <t>více informací z judikatury, metodického vývoje, více školení v rámci MMB</t>
  </si>
  <si>
    <t>náměstí 28. dubna</t>
  </si>
  <si>
    <t>145/60</t>
  </si>
  <si>
    <t>Brno 35</t>
  </si>
  <si>
    <t>6kibw39</t>
  </si>
  <si>
    <t>podatelna@bystrc.cz</t>
  </si>
  <si>
    <t>Krejčová</t>
  </si>
  <si>
    <t>krejcova@bystrc.cz</t>
  </si>
  <si>
    <t>Vinarská</t>
  </si>
  <si>
    <t>vinarska@bystrc.cz</t>
  </si>
  <si>
    <t>chybí administrativní síla</t>
  </si>
  <si>
    <t>Vavřinecká</t>
  </si>
  <si>
    <t>733/15</t>
  </si>
  <si>
    <t>bikbnyc</t>
  </si>
  <si>
    <t>podatelna.komin@brno.cz</t>
  </si>
  <si>
    <t>stavební úřad</t>
  </si>
  <si>
    <t>Karin</t>
  </si>
  <si>
    <t>Kovářová</t>
  </si>
  <si>
    <t>724162814, 541428165</t>
  </si>
  <si>
    <t>kovarova@komin.brno.cz</t>
  </si>
  <si>
    <t>Nývlt</t>
  </si>
  <si>
    <t>724162814, 541428188</t>
  </si>
  <si>
    <t>nyvlt@komin.brno.cz</t>
  </si>
  <si>
    <t>speciální stavební úřad ve věcech místních komunikací a veřejně přístupných účelových komunikací podle ustanovení § 40 odst. 5 písm d) zákona č. 13/1997 Sb. o pozemních komunikacích - 80%</t>
  </si>
  <si>
    <t>legislativní a hardwarové vybavení</t>
  </si>
  <si>
    <t>Úřad městké části Brno-Medlánky</t>
  </si>
  <si>
    <t>Hudcova</t>
  </si>
  <si>
    <t>239/7</t>
  </si>
  <si>
    <t>Brno 21</t>
  </si>
  <si>
    <t>xddbyg8</t>
  </si>
  <si>
    <t>podatelna@medlanky.brno.cz</t>
  </si>
  <si>
    <t>Úsek stavební</t>
  </si>
  <si>
    <t>Janouchová</t>
  </si>
  <si>
    <t>janouchova@medlanky.brno.cz</t>
  </si>
  <si>
    <t>obecný stavební úřad (zákon č. 183/2006 Sb.) 98%, speciální stavební úřad pro pozemní komunikace (zákon č. 13/1997 Sb.) 1%</t>
  </si>
  <si>
    <t>došlo k organizačním změnám</t>
  </si>
  <si>
    <t>78/11</t>
  </si>
  <si>
    <t>py6bvvq</t>
  </si>
  <si>
    <t>podani@reckovice.brno.cz</t>
  </si>
  <si>
    <t>Vodoprávní úřad</t>
  </si>
  <si>
    <t>Pavlíčková</t>
  </si>
  <si>
    <t>pavlickova@reckovice.brno.cz</t>
  </si>
  <si>
    <t>Kukla</t>
  </si>
  <si>
    <t>kukla@reckovice.brno.cz</t>
  </si>
  <si>
    <t>Selská</t>
  </si>
  <si>
    <t>32/66</t>
  </si>
  <si>
    <t>Brno 14</t>
  </si>
  <si>
    <t>3xjbvwx</t>
  </si>
  <si>
    <t>podatelna@malomerice.cz</t>
  </si>
  <si>
    <t>Úsek investic, dopravy a vodního hospodářství</t>
  </si>
  <si>
    <t>investice@malomerice.cz</t>
  </si>
  <si>
    <t>0,90-137/2006 Sb.,0,08- 13/1997 Sb., 0,01 - krizové řízení</t>
  </si>
  <si>
    <t>vybavení HW a SW v odpovídající podobě</t>
  </si>
  <si>
    <t>kumulace začíná být příliš obsáhlá</t>
  </si>
  <si>
    <t>Velkopavlovická</t>
  </si>
  <si>
    <t>4310/25</t>
  </si>
  <si>
    <t>Brno 29</t>
  </si>
  <si>
    <t>gxxbyhw</t>
  </si>
  <si>
    <t>podatelna@vinohrady.brno.cz</t>
  </si>
  <si>
    <t>Odbor finanční a výstavby</t>
  </si>
  <si>
    <t>Kubíček</t>
  </si>
  <si>
    <t>kubicek@vinohrady.brno.cz</t>
  </si>
  <si>
    <t>Agendu obecného stavebního úřadu dle stavebního zákona v 90% k celkové agendě vodoprávního úřadu.</t>
  </si>
  <si>
    <t>Vybavení a pracovní prostředí hodnotím pozitivně.</t>
  </si>
  <si>
    <t>Jírova</t>
  </si>
  <si>
    <t>Brno 28</t>
  </si>
  <si>
    <t>u8jbv72</t>
  </si>
  <si>
    <t>podatelna.lisen@brno.cz</t>
  </si>
  <si>
    <t>Útvar tajemníka</t>
  </si>
  <si>
    <t>Sehnalová</t>
  </si>
  <si>
    <t>sehnalova@brno-lisen.cz</t>
  </si>
  <si>
    <t>Staněk</t>
  </si>
  <si>
    <t>stanek@brno-lisen.cz</t>
  </si>
  <si>
    <t>Odpad. hospodářství, ochrana ovzduší, kácení dřevin mimo les, samost.působnost: deratizace, likvidace nelegálních skládek, údržba veřejné zeleně.</t>
  </si>
  <si>
    <t>Budínská</t>
  </si>
  <si>
    <t>88/2</t>
  </si>
  <si>
    <t>Slatina</t>
  </si>
  <si>
    <t>bj9b3rx</t>
  </si>
  <si>
    <t>podatelna.slatina@brno.cz</t>
  </si>
  <si>
    <t>Odbor výstavby a územního rozvoje</t>
  </si>
  <si>
    <t>Machová</t>
  </si>
  <si>
    <t>machova.nada@mcslatina.cz</t>
  </si>
  <si>
    <t>Tuřanské náměstí</t>
  </si>
  <si>
    <t>84/1</t>
  </si>
  <si>
    <t>Brno 22</t>
  </si>
  <si>
    <t>f9ubyek</t>
  </si>
  <si>
    <t>epodatelna@turany.cz</t>
  </si>
  <si>
    <t>Odbor stavební a technický</t>
  </si>
  <si>
    <t>Gallová</t>
  </si>
  <si>
    <t>gallova@turany.cz</t>
  </si>
  <si>
    <t>Zdeňka</t>
  </si>
  <si>
    <t>Martinková</t>
  </si>
  <si>
    <t>martinkova@seznam.cz</t>
  </si>
  <si>
    <t>OBECNÝ STAVEBNÍ ÚŘAD, SILNIČNÍ PRÁVNÍ ÚŘAD</t>
  </si>
  <si>
    <t>POTŘEBNÉ TECHNICKÉ VYBAVENÍ , POTŘEBNÉ PROSTORY PRO PRÁCI</t>
  </si>
  <si>
    <t>NEJSOU</t>
  </si>
  <si>
    <t>Chrlické nám.</t>
  </si>
  <si>
    <t>1/4</t>
  </si>
  <si>
    <t>Brno 43</t>
  </si>
  <si>
    <t>sfbbyk3</t>
  </si>
  <si>
    <t>epodatelna@chrlice.brno.cz</t>
  </si>
  <si>
    <t>Úsek vodního hospodářství</t>
  </si>
  <si>
    <t>Kaštanová</t>
  </si>
  <si>
    <t>ilona.kastanova@chrlice.brno.cz</t>
  </si>
  <si>
    <t>k disopozici veškeré vybavení, včetně elektronického</t>
  </si>
  <si>
    <t>Bosonožské nám.</t>
  </si>
  <si>
    <t>74/1</t>
  </si>
  <si>
    <t>Brno 42</t>
  </si>
  <si>
    <t>kk8bxef</t>
  </si>
  <si>
    <t>podatelna@bosonohy.cz</t>
  </si>
  <si>
    <t>vodoprávní úřad</t>
  </si>
  <si>
    <t>Návrat</t>
  </si>
  <si>
    <t>Pavelková</t>
  </si>
  <si>
    <t>lucie.pavelkova@bosonohy.cz</t>
  </si>
  <si>
    <t>silniční</t>
  </si>
  <si>
    <t>metodické pokyny, porady nadřízených orgánů</t>
  </si>
  <si>
    <t>Úřad městské části Brno - Ivanovice</t>
  </si>
  <si>
    <t>Mácova</t>
  </si>
  <si>
    <t>37/3</t>
  </si>
  <si>
    <t>e4gbwnv</t>
  </si>
  <si>
    <t>podatelna@ivanovice.brno.cz</t>
  </si>
  <si>
    <t>Daniela</t>
  </si>
  <si>
    <t>stavebniurad@ivanovice.brno.cz</t>
  </si>
  <si>
    <t>Ronovská</t>
  </si>
  <si>
    <t>20/10</t>
  </si>
  <si>
    <t>b8pbw3n</t>
  </si>
  <si>
    <t>podatelna.oresin@brno.cz</t>
  </si>
  <si>
    <t>stavebni@oresin.brno.cz</t>
  </si>
  <si>
    <t>541237257, 728615196</t>
  </si>
  <si>
    <t>obecný stavební úřad, volby, místní poplatky, lokální administrace, kácení, zábory veřejného prostranství,......</t>
  </si>
  <si>
    <t>málo prostoru a nevyhovující podmínky pro jednání</t>
  </si>
  <si>
    <t>nová budova</t>
  </si>
</sst>
</file>

<file path=xl/styles.xml><?xml version="1.0" encoding="utf-8"?>
<styleSheet xmlns="http://schemas.openxmlformats.org/spreadsheetml/2006/main" xmlns:mc="http://schemas.openxmlformats.org/markup-compatibility/2006" xmlns:x14ac="http://schemas.microsoft.com/office/spreadsheetml/2009/9/ac" mc:Ignorable="x14ac">
  <fonts count="70"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b/>
      <sz val="9"/>
      <color rgb="FF000000"/>
      <name val="Arial"/>
      <family val="2"/>
      <charset val="238"/>
    </font>
    <font>
      <sz val="11"/>
      <color rgb="FF000000"/>
      <name val="Calibri"/>
      <family val="2"/>
      <charset val="238"/>
      <scheme val="minor"/>
    </font>
    <font>
      <sz val="10"/>
      <name val="MS Sans Serif"/>
      <family val="2"/>
      <charset val="238"/>
    </font>
    <font>
      <sz val="9"/>
      <color rgb="FF000000"/>
      <name val="Arial"/>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1"/>
      <color theme="1"/>
      <name val="Calibri"/>
      <family val="2"/>
      <scheme val="minor"/>
    </font>
    <font>
      <sz val="11"/>
      <name val="Calibri"/>
      <family val="2"/>
      <charset val="238"/>
    </font>
    <font>
      <b/>
      <sz val="11"/>
      <name val="Calibri"/>
      <family val="2"/>
      <charset val="238"/>
    </font>
    <font>
      <sz val="10"/>
      <name val="MS Sans Serif"/>
      <family val="2"/>
      <charset val="238"/>
    </font>
    <font>
      <sz val="11"/>
      <color theme="1"/>
      <name val="Symbol"/>
      <family val="1"/>
      <charset val="2"/>
    </font>
    <font>
      <b/>
      <sz val="9"/>
      <color theme="1"/>
      <name val="Calibri"/>
      <family val="2"/>
      <charset val="238"/>
      <scheme val="minor"/>
    </font>
    <font>
      <sz val="9"/>
      <color theme="1"/>
      <name val="Calibri"/>
      <family val="2"/>
      <charset val="238"/>
      <scheme val="minor"/>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511703848384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style="thin">
        <color rgb="FF000000"/>
      </left>
      <right style="thin">
        <color rgb="FF000000"/>
      </right>
      <top/>
      <bottom style="medium">
        <color indexed="64"/>
      </bottom>
      <diagonal/>
    </border>
    <border>
      <left/>
      <right style="thin">
        <color rgb="FF000000"/>
      </right>
      <top/>
      <bottom style="medium">
        <color indexed="64"/>
      </bottom>
      <diagonal/>
    </border>
    <border>
      <left style="thin">
        <color rgb="FF000000"/>
      </left>
      <right style="thin">
        <color indexed="64"/>
      </right>
      <top style="thin">
        <color indexed="64"/>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rgb="FF000000"/>
      </bottom>
      <diagonal/>
    </border>
  </borders>
  <cellStyleXfs count="64711">
    <xf numFmtId="0" fontId="0"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7" fillId="0" borderId="0"/>
    <xf numFmtId="0" fontId="15" fillId="0" borderId="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36" fillId="0" borderId="0">
      <alignment vertical="top"/>
    </xf>
    <xf numFmtId="0" fontId="18" fillId="0" borderId="0"/>
    <xf numFmtId="0" fontId="36" fillId="0" borderId="0">
      <alignment vertical="top"/>
    </xf>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40" fillId="0" borderId="0" applyNumberFormat="0" applyFill="0" applyBorder="0" applyAlignment="0" applyProtection="0">
      <alignment vertical="top"/>
      <protection locked="0"/>
    </xf>
    <xf numFmtId="0" fontId="15" fillId="0" borderId="0"/>
    <xf numFmtId="0" fontId="15" fillId="0" borderId="0"/>
    <xf numFmtId="0" fontId="15" fillId="0" borderId="0"/>
    <xf numFmtId="0" fontId="18" fillId="0" borderId="0"/>
    <xf numFmtId="0" fontId="15" fillId="0" borderId="0"/>
    <xf numFmtId="0" fontId="46" fillId="0" borderId="0"/>
    <xf numFmtId="0" fontId="46" fillId="0" borderId="0"/>
    <xf numFmtId="0" fontId="15" fillId="0" borderId="0"/>
    <xf numFmtId="0" fontId="18" fillId="23" borderId="9" applyNumberFormat="0" applyFont="0" applyAlignment="0" applyProtection="0"/>
    <xf numFmtId="0" fontId="14"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1" fillId="20" borderId="0" applyNumberFormat="0" applyBorder="0" applyAlignment="0" applyProtection="0"/>
    <xf numFmtId="0" fontId="22" fillId="21" borderId="5" applyNumberFormat="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7" fillId="22" borderId="0" applyNumberFormat="0" applyBorder="0" applyAlignment="0" applyProtection="0"/>
    <xf numFmtId="0" fontId="17" fillId="0" borderId="0"/>
    <xf numFmtId="0" fontId="15" fillId="0" borderId="0"/>
    <xf numFmtId="0" fontId="15" fillId="0" borderId="0"/>
    <xf numFmtId="0" fontId="15" fillId="0" borderId="0"/>
    <xf numFmtId="0" fontId="15" fillId="0" borderId="0"/>
    <xf numFmtId="0" fontId="36"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36" fillId="0" borderId="0">
      <alignment vertical="top"/>
    </xf>
    <xf numFmtId="0" fontId="15" fillId="0" borderId="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48" fillId="23" borderId="9" applyNumberFormat="0" applyFont="0" applyAlignment="0" applyProtection="0"/>
    <xf numFmtId="0" fontId="4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28" fillId="0" borderId="10" applyNumberFormat="0" applyFill="0" applyAlignment="0" applyProtection="0"/>
    <xf numFmtId="0" fontId="29" fillId="24" borderId="0" applyNumberFormat="0" applyBorder="0" applyAlignment="0" applyProtection="0"/>
    <xf numFmtId="0" fontId="30" fillId="0" borderId="0" applyNumberFormat="0" applyFill="0" applyBorder="0" applyAlignment="0" applyProtection="0"/>
    <xf numFmtId="0" fontId="31" fillId="25" borderId="11" applyNumberFormat="0" applyAlignment="0" applyProtection="0"/>
    <xf numFmtId="0" fontId="32" fillId="26" borderId="11"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35" fillId="0" borderId="0"/>
    <xf numFmtId="0" fontId="18" fillId="23" borderId="9" applyNumberFormat="0" applyFont="0" applyAlignment="0" applyProtection="0"/>
    <xf numFmtId="0" fontId="18" fillId="23" borderId="9" applyNumberFormat="0" applyFont="0" applyAlignment="0" applyProtection="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0" borderId="0"/>
    <xf numFmtId="0" fontId="18" fillId="0" borderId="0"/>
    <xf numFmtId="0" fontId="18"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0" borderId="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2" fillId="24" borderId="0" applyNumberFormat="0" applyBorder="0" applyAlignment="0" applyProtection="0"/>
    <xf numFmtId="0" fontId="53" fillId="20" borderId="0" applyNumberFormat="0" applyBorder="0" applyAlignment="0" applyProtection="0"/>
    <xf numFmtId="0" fontId="54" fillId="22" borderId="0" applyNumberFormat="0" applyBorder="0" applyAlignment="0" applyProtection="0"/>
    <xf numFmtId="0" fontId="55" fillId="25" borderId="11" applyNumberFormat="0" applyAlignment="0" applyProtection="0"/>
    <xf numFmtId="0" fontId="56" fillId="26" borderId="12" applyNumberFormat="0" applyAlignment="0" applyProtection="0"/>
    <xf numFmtId="0" fontId="57" fillId="26" borderId="11" applyNumberFormat="0" applyAlignment="0" applyProtection="0"/>
    <xf numFmtId="0" fontId="58" fillId="0" borderId="10" applyNumberFormat="0" applyFill="0" applyAlignment="0" applyProtection="0"/>
    <xf numFmtId="0" fontId="59" fillId="21" borderId="5" applyNumberFormat="0" applyAlignment="0" applyProtection="0"/>
    <xf numFmtId="0" fontId="60" fillId="0" borderId="0" applyNumberFormat="0" applyFill="0" applyBorder="0" applyAlignment="0" applyProtection="0"/>
    <xf numFmtId="0" fontId="13" fillId="23" borderId="9" applyNumberFormat="0" applyFont="0" applyAlignment="0" applyProtection="0"/>
    <xf numFmtId="0" fontId="61" fillId="0" borderId="0" applyNumberFormat="0" applyFill="0" applyBorder="0" applyAlignment="0" applyProtection="0"/>
    <xf numFmtId="0" fontId="43" fillId="0" borderId="4" applyNumberFormat="0" applyFill="0" applyAlignment="0" applyProtection="0"/>
    <xf numFmtId="0" fontId="62" fillId="27" borderId="0" applyNumberFormat="0" applyBorder="0" applyAlignment="0" applyProtection="0"/>
    <xf numFmtId="0" fontId="13" fillId="2" borderId="0" applyNumberFormat="0" applyBorder="0" applyAlignment="0" applyProtection="0"/>
    <xf numFmtId="0" fontId="13" fillId="8" borderId="0" applyNumberFormat="0" applyBorder="0" applyAlignment="0" applyProtection="0"/>
    <xf numFmtId="0" fontId="62" fillId="14" borderId="0" applyNumberFormat="0" applyBorder="0" applyAlignment="0" applyProtection="0"/>
    <xf numFmtId="0" fontId="62" fillId="2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62" fillId="15" borderId="0" applyNumberFormat="0" applyBorder="0" applyAlignment="0" applyProtection="0"/>
    <xf numFmtId="0" fontId="62" fillId="2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62" fillId="16" borderId="0" applyNumberFormat="0" applyBorder="0" applyAlignment="0" applyProtection="0"/>
    <xf numFmtId="0" fontId="62" fillId="3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62" fillId="17" borderId="0" applyNumberFormat="0" applyBorder="0" applyAlignment="0" applyProtection="0"/>
    <xf numFmtId="0" fontId="62" fillId="3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62" fillId="18" borderId="0" applyNumberFormat="0" applyBorder="0" applyAlignment="0" applyProtection="0"/>
    <xf numFmtId="0" fontId="62" fillId="3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62" fillId="19"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0" borderId="0"/>
    <xf numFmtId="0" fontId="13" fillId="23" borderId="9"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5" fillId="0" borderId="0"/>
    <xf numFmtId="0" fontId="13" fillId="0" borderId="0"/>
    <xf numFmtId="0" fontId="18" fillId="0" borderId="0"/>
    <xf numFmtId="0" fontId="63" fillId="0" borderId="0"/>
    <xf numFmtId="0" fontId="13" fillId="0" borderId="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5" fillId="0" borderId="0"/>
    <xf numFmtId="0" fontId="13" fillId="0" borderId="0"/>
    <xf numFmtId="0" fontId="15" fillId="0" borderId="0"/>
    <xf numFmtId="0" fontId="15" fillId="0" borderId="0"/>
    <xf numFmtId="0" fontId="15"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15" fillId="0" borderId="0"/>
    <xf numFmtId="0" fontId="46" fillId="0" borderId="0"/>
    <xf numFmtId="0" fontId="35" fillId="0" borderId="0"/>
    <xf numFmtId="0" fontId="15" fillId="0" borderId="0"/>
    <xf numFmtId="0" fontId="35" fillId="0" borderId="0"/>
    <xf numFmtId="0" fontId="15" fillId="0" borderId="0"/>
    <xf numFmtId="0" fontId="15" fillId="0" borderId="0"/>
    <xf numFmtId="0" fontId="35" fillId="0" borderId="0"/>
    <xf numFmtId="0" fontId="35" fillId="0" borderId="0"/>
    <xf numFmtId="0" fontId="1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8"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8"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43"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22"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59"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50"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51"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27" fillId="22" borderId="0" applyNumberFormat="0" applyBorder="0" applyAlignment="0" applyProtection="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3"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46" fillId="0" borderId="0"/>
    <xf numFmtId="0" fontId="46"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15" fillId="0" borderId="0"/>
    <xf numFmtId="0" fontId="18" fillId="0" borderId="0"/>
    <xf numFmtId="0" fontId="18"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46" fillId="0" borderId="0"/>
    <xf numFmtId="0" fontId="46" fillId="0" borderId="0"/>
    <xf numFmtId="0" fontId="15" fillId="0" borderId="0"/>
    <xf numFmtId="0" fontId="46" fillId="0" borderId="0"/>
    <xf numFmtId="0" fontId="46" fillId="0" borderId="0"/>
    <xf numFmtId="0" fontId="46" fillId="0" borderId="0"/>
    <xf numFmtId="0" fontId="46" fillId="0" borderId="0"/>
    <xf numFmtId="0" fontId="46" fillId="0" borderId="0"/>
    <xf numFmtId="0" fontId="15" fillId="0" borderId="0"/>
    <xf numFmtId="0" fontId="46" fillId="0" borderId="0"/>
    <xf numFmtId="0" fontId="15" fillId="0" borderId="0"/>
    <xf numFmtId="0" fontId="15" fillId="0" borderId="0"/>
    <xf numFmtId="0" fontId="15" fillId="0" borderId="0"/>
    <xf numFmtId="0" fontId="15" fillId="0" borderId="0"/>
    <xf numFmtId="0" fontId="15" fillId="0" borderId="0"/>
    <xf numFmtId="0" fontId="46" fillId="0" borderId="0"/>
    <xf numFmtId="0" fontId="46" fillId="0" borderId="0"/>
    <xf numFmtId="0" fontId="15" fillId="0" borderId="0"/>
    <xf numFmtId="0" fontId="35" fillId="0" borderId="0"/>
    <xf numFmtId="0" fontId="15" fillId="0" borderId="0"/>
    <xf numFmtId="0" fontId="35" fillId="0" borderId="0"/>
    <xf numFmtId="0" fontId="35" fillId="0" borderId="0"/>
    <xf numFmtId="0" fontId="35" fillId="0" borderId="0"/>
    <xf numFmtId="0" fontId="35" fillId="0" borderId="0"/>
    <xf numFmtId="0" fontId="3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0" borderId="0"/>
    <xf numFmtId="0" fontId="15" fillId="0" borderId="0"/>
    <xf numFmtId="0" fontId="15" fillId="0" borderId="0"/>
    <xf numFmtId="0" fontId="15" fillId="0" borderId="0"/>
    <xf numFmtId="0" fontId="15" fillId="0" borderId="0"/>
    <xf numFmtId="0" fontId="35" fillId="0" borderId="0"/>
    <xf numFmtId="0" fontId="35" fillId="0" borderId="0"/>
    <xf numFmtId="0" fontId="35" fillId="0" borderId="0"/>
    <xf numFmtId="0" fontId="35" fillId="0" borderId="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8"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2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5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31"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55"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32"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57"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33"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56"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19" fillId="32" borderId="0" applyNumberFormat="0" applyBorder="0" applyAlignment="0" applyProtection="0"/>
    <xf numFmtId="0" fontId="13"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23" borderId="9" applyNumberFormat="0" applyFont="0" applyAlignment="0" applyProtection="0"/>
    <xf numFmtId="0" fontId="13" fillId="0" borderId="0"/>
    <xf numFmtId="0" fontId="12" fillId="0" borderId="0"/>
    <xf numFmtId="0" fontId="12" fillId="0" borderId="0"/>
    <xf numFmtId="0" fontId="12" fillId="0" borderId="0"/>
    <xf numFmtId="0" fontId="12" fillId="0" borderId="0"/>
    <xf numFmtId="0" fontId="11"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8" fillId="0" borderId="0"/>
    <xf numFmtId="0" fontId="18" fillId="0" borderId="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0" borderId="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0" borderId="0"/>
    <xf numFmtId="0" fontId="10" fillId="6"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0" borderId="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5"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7" fillId="0" borderId="0"/>
    <xf numFmtId="0" fontId="17" fillId="0" borderId="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0" borderId="0"/>
    <xf numFmtId="0" fontId="10" fillId="6"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2"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0" borderId="0"/>
    <xf numFmtId="0" fontId="10" fillId="5" borderId="0" applyNumberFormat="0" applyBorder="0" applyAlignment="0" applyProtection="0"/>
    <xf numFmtId="0" fontId="10" fillId="7" borderId="0" applyNumberFormat="0" applyBorder="0" applyAlignment="0" applyProtection="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0" borderId="0"/>
    <xf numFmtId="0" fontId="10" fillId="0" borderId="0"/>
    <xf numFmtId="0" fontId="10" fillId="3"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0" borderId="0"/>
    <xf numFmtId="0" fontId="10" fillId="9"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8" fillId="0" borderId="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0" borderId="0"/>
    <xf numFmtId="0" fontId="10" fillId="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4"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0" borderId="0"/>
    <xf numFmtId="0" fontId="10" fillId="9" borderId="0" applyNumberFormat="0" applyBorder="0" applyAlignment="0" applyProtection="0"/>
    <xf numFmtId="0" fontId="10" fillId="2"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5"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2" borderId="0" applyNumberFormat="0" applyBorder="0" applyAlignment="0" applyProtection="0"/>
    <xf numFmtId="0" fontId="10" fillId="0" borderId="0"/>
    <xf numFmtId="0" fontId="10" fillId="0" borderId="0"/>
    <xf numFmtId="0" fontId="10" fillId="0" borderId="0"/>
    <xf numFmtId="0" fontId="10" fillId="23" borderId="9" applyNumberFormat="0" applyFont="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7" borderId="0" applyNumberFormat="0" applyBorder="0" applyAlignment="0" applyProtection="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0" borderId="0"/>
    <xf numFmtId="0" fontId="10" fillId="23" borderId="9" applyNumberFormat="0" applyFont="0" applyAlignment="0" applyProtection="0"/>
    <xf numFmtId="0" fontId="10" fillId="10"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66"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7" fillId="0" borderId="0"/>
    <xf numFmtId="0" fontId="10"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0" borderId="0"/>
    <xf numFmtId="0" fontId="10" fillId="8" borderId="0" applyNumberFormat="0" applyBorder="0" applyAlignment="0" applyProtection="0"/>
    <xf numFmtId="0" fontId="10" fillId="10" borderId="0" applyNumberFormat="0" applyBorder="0" applyAlignment="0" applyProtection="0"/>
    <xf numFmtId="0" fontId="10" fillId="0" borderId="0"/>
    <xf numFmtId="0" fontId="10" fillId="8" borderId="0" applyNumberFormat="0" applyBorder="0" applyAlignment="0" applyProtection="0"/>
    <xf numFmtId="0" fontId="10" fillId="0" borderId="0"/>
    <xf numFmtId="0" fontId="10" fillId="10"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3" borderId="0" applyNumberFormat="0" applyBorder="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0" borderId="0"/>
    <xf numFmtId="0" fontId="10" fillId="9"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0" borderId="0"/>
    <xf numFmtId="0" fontId="10" fillId="3"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23" borderId="9" applyNumberFormat="0" applyFont="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4" borderId="0" applyNumberFormat="0" applyBorder="0" applyAlignment="0" applyProtection="0"/>
    <xf numFmtId="0" fontId="10" fillId="4" borderId="0" applyNumberFormat="0" applyBorder="0" applyAlignment="0" applyProtection="0"/>
    <xf numFmtId="0" fontId="10" fillId="0" borderId="0"/>
    <xf numFmtId="0" fontId="10" fillId="10"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6"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0" borderId="0"/>
    <xf numFmtId="0" fontId="10" fillId="4" borderId="0" applyNumberFormat="0" applyBorder="0" applyAlignment="0" applyProtection="0"/>
    <xf numFmtId="0" fontId="10" fillId="23" borderId="9" applyNumberFormat="0" applyFont="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23" borderId="9" applyNumberFormat="0" applyFont="0" applyAlignment="0" applyProtection="0"/>
    <xf numFmtId="0" fontId="10" fillId="12" borderId="0" applyNumberFormat="0" applyBorder="0" applyAlignment="0" applyProtection="0"/>
    <xf numFmtId="0" fontId="10" fillId="0" borderId="0"/>
    <xf numFmtId="0" fontId="10" fillId="2" borderId="0" applyNumberFormat="0" applyBorder="0" applyAlignment="0" applyProtection="0"/>
    <xf numFmtId="0" fontId="10" fillId="0" borderId="0"/>
    <xf numFmtId="0" fontId="10" fillId="5"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0" borderId="0"/>
    <xf numFmtId="0" fontId="10" fillId="1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3" borderId="0" applyNumberFormat="0" applyBorder="0" applyAlignment="0" applyProtection="0"/>
    <xf numFmtId="0" fontId="10" fillId="0" borderId="0"/>
    <xf numFmtId="0" fontId="10" fillId="10" borderId="0" applyNumberFormat="0" applyBorder="0" applyAlignment="0" applyProtection="0"/>
    <xf numFmtId="0" fontId="10" fillId="23" borderId="9" applyNumberFormat="0" applyFont="0" applyAlignment="0" applyProtection="0"/>
    <xf numFmtId="0" fontId="10" fillId="8"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0" borderId="0"/>
    <xf numFmtId="0" fontId="10" fillId="23" borderId="9" applyNumberFormat="0" applyFont="0" applyAlignment="0" applyProtection="0"/>
    <xf numFmtId="0" fontId="10" fillId="0" borderId="0"/>
    <xf numFmtId="0" fontId="10" fillId="13" borderId="0" applyNumberFormat="0" applyBorder="0" applyAlignment="0" applyProtection="0"/>
    <xf numFmtId="0" fontId="10" fillId="0" borderId="0"/>
    <xf numFmtId="0" fontId="10" fillId="0" borderId="0"/>
    <xf numFmtId="0" fontId="10" fillId="0" borderId="0"/>
    <xf numFmtId="0" fontId="10" fillId="5"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10" borderId="0" applyNumberFormat="0" applyBorder="0" applyAlignment="0" applyProtection="0"/>
    <xf numFmtId="0" fontId="10" fillId="0" borderId="0"/>
    <xf numFmtId="0" fontId="10" fillId="10"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0" borderId="0"/>
    <xf numFmtId="0" fontId="10" fillId="6"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23" borderId="9" applyNumberFormat="0" applyFont="0" applyAlignment="0" applyProtection="0"/>
    <xf numFmtId="0" fontId="10" fillId="11"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23" borderId="9" applyNumberFormat="0" applyFont="0" applyAlignment="0" applyProtection="0"/>
    <xf numFmtId="0" fontId="10" fillId="23" borderId="9" applyNumberFormat="0" applyFont="0" applyAlignment="0" applyProtection="0"/>
    <xf numFmtId="0" fontId="10" fillId="2" borderId="0" applyNumberFormat="0" applyBorder="0" applyAlignment="0" applyProtection="0"/>
    <xf numFmtId="0" fontId="10" fillId="2"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0" borderId="0"/>
    <xf numFmtId="0" fontId="10" fillId="8"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0" borderId="0"/>
    <xf numFmtId="0" fontId="10" fillId="7" borderId="0" applyNumberFormat="0" applyBorder="0" applyAlignment="0" applyProtection="0"/>
    <xf numFmtId="0" fontId="10" fillId="23" borderId="9" applyNumberFormat="0" applyFont="0" applyAlignment="0" applyProtection="0"/>
    <xf numFmtId="0" fontId="10" fillId="9" borderId="0" applyNumberFormat="0" applyBorder="0" applyAlignment="0" applyProtection="0"/>
    <xf numFmtId="0" fontId="10" fillId="1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0" borderId="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12" borderId="0" applyNumberFormat="0" applyBorder="0" applyAlignment="0" applyProtection="0"/>
    <xf numFmtId="0" fontId="10" fillId="23" borderId="9" applyNumberFormat="0" applyFont="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2" borderId="0" applyNumberFormat="0" applyBorder="0" applyAlignment="0" applyProtection="0"/>
    <xf numFmtId="0" fontId="10" fillId="0" borderId="0"/>
    <xf numFmtId="0" fontId="10" fillId="3"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2" borderId="0" applyNumberFormat="0" applyBorder="0" applyAlignment="0" applyProtection="0"/>
    <xf numFmtId="0" fontId="10" fillId="12" borderId="0" applyNumberFormat="0" applyBorder="0" applyAlignment="0" applyProtection="0"/>
    <xf numFmtId="0" fontId="10" fillId="0" borderId="0"/>
    <xf numFmtId="0" fontId="10" fillId="23" borderId="9" applyNumberFormat="0" applyFont="0" applyAlignment="0" applyProtection="0"/>
    <xf numFmtId="0" fontId="10" fillId="6" borderId="0" applyNumberFormat="0" applyBorder="0" applyAlignment="0" applyProtection="0"/>
    <xf numFmtId="0" fontId="10" fillId="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3" borderId="0" applyNumberFormat="0" applyBorder="0" applyAlignment="0" applyProtection="0"/>
    <xf numFmtId="0" fontId="10"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0" fillId="23" borderId="9" applyNumberFormat="0" applyFont="0" applyAlignment="0" applyProtection="0"/>
    <xf numFmtId="0" fontId="18" fillId="0" borderId="0"/>
    <xf numFmtId="0" fontId="9" fillId="0" borderId="0"/>
    <xf numFmtId="0" fontId="18" fillId="0" borderId="0"/>
    <xf numFmtId="0" fontId="18"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1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8" fillId="0" borderId="0"/>
    <xf numFmtId="0" fontId="18" fillId="0" borderId="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8"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8" fillId="0" borderId="0"/>
    <xf numFmtId="0" fontId="18" fillId="0" borderId="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8" fillId="0" borderId="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23" borderId="9" applyNumberFormat="0" applyFont="0" applyAlignment="0" applyProtection="0"/>
    <xf numFmtId="0" fontId="9" fillId="0" borderId="0"/>
    <xf numFmtId="0" fontId="18" fillId="0" borderId="0"/>
    <xf numFmtId="0" fontId="18" fillId="0" borderId="0"/>
    <xf numFmtId="0" fontId="18" fillId="0" borderId="0"/>
    <xf numFmtId="0" fontId="18" fillId="0" borderId="0"/>
    <xf numFmtId="0" fontId="18" fillId="0" borderId="0"/>
    <xf numFmtId="0" fontId="9" fillId="0" borderId="0"/>
    <xf numFmtId="0" fontId="18" fillId="0" borderId="0"/>
    <xf numFmtId="0" fontId="8" fillId="0" borderId="0"/>
    <xf numFmtId="0" fontId="7" fillId="0" borderId="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23" borderId="9"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0" borderId="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0" borderId="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0" borderId="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0" borderId="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23" borderId="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0" borderId="0"/>
    <xf numFmtId="0" fontId="6" fillId="0" borderId="0"/>
    <xf numFmtId="0" fontId="6" fillId="10"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0" borderId="0"/>
    <xf numFmtId="0" fontId="6" fillId="10" borderId="0" applyNumberFormat="0" applyBorder="0" applyAlignment="0" applyProtection="0"/>
    <xf numFmtId="0" fontId="6" fillId="0" borderId="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0" borderId="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5"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0" borderId="0"/>
    <xf numFmtId="0" fontId="6" fillId="6"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0" borderId="0"/>
    <xf numFmtId="0" fontId="6" fillId="5" borderId="0" applyNumberFormat="0" applyBorder="0" applyAlignment="0" applyProtection="0"/>
    <xf numFmtId="0" fontId="6" fillId="7" borderId="0" applyNumberFormat="0" applyBorder="0" applyAlignment="0" applyProtection="0"/>
    <xf numFmtId="0" fontId="6" fillId="0" borderId="0"/>
    <xf numFmtId="0" fontId="6" fillId="23" borderId="9"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7"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0" borderId="0"/>
    <xf numFmtId="0" fontId="6" fillId="0" borderId="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0" borderId="0"/>
    <xf numFmtId="0" fontId="6" fillId="9"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0" borderId="0"/>
    <xf numFmtId="0" fontId="6" fillId="7"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4"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2"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5"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0" borderId="0"/>
    <xf numFmtId="0" fontId="6" fillId="0" borderId="0"/>
    <xf numFmtId="0" fontId="6" fillId="0" borderId="0"/>
    <xf numFmtId="0" fontId="6" fillId="23" borderId="9" applyNumberFormat="0" applyFont="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7" borderId="0" applyNumberFormat="0" applyBorder="0" applyAlignment="0" applyProtection="0"/>
    <xf numFmtId="0" fontId="6" fillId="8" borderId="0" applyNumberFormat="0" applyBorder="0" applyAlignment="0" applyProtection="0"/>
    <xf numFmtId="0" fontId="6" fillId="0" borderId="0"/>
    <xf numFmtId="0" fontId="6" fillId="10"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0" borderId="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0" borderId="0"/>
    <xf numFmtId="0" fontId="6" fillId="23" borderId="9" applyNumberFormat="0" applyFont="0" applyAlignment="0" applyProtection="0"/>
    <xf numFmtId="0" fontId="6" fillId="10"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0" borderId="0"/>
    <xf numFmtId="0" fontId="6" fillId="8" borderId="0" applyNumberFormat="0" applyBorder="0" applyAlignment="0" applyProtection="0"/>
    <xf numFmtId="0" fontId="6" fillId="10" borderId="0" applyNumberFormat="0" applyBorder="0" applyAlignment="0" applyProtection="0"/>
    <xf numFmtId="0" fontId="6" fillId="0" borderId="0"/>
    <xf numFmtId="0" fontId="6" fillId="8" borderId="0" applyNumberFormat="0" applyBorder="0" applyAlignment="0" applyProtection="0"/>
    <xf numFmtId="0" fontId="6" fillId="0" borderId="0"/>
    <xf numFmtId="0" fontId="6" fillId="10"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3" borderId="0" applyNumberFormat="0" applyBorder="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0" borderId="0"/>
    <xf numFmtId="0" fontId="6" fillId="9"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0" borderId="0"/>
    <xf numFmtId="0" fontId="6" fillId="3"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23" borderId="9" applyNumberFormat="0" applyFont="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4" borderId="0" applyNumberFormat="0" applyBorder="0" applyAlignment="0" applyProtection="0"/>
    <xf numFmtId="0" fontId="6" fillId="4" borderId="0" applyNumberFormat="0" applyBorder="0" applyAlignment="0" applyProtection="0"/>
    <xf numFmtId="0" fontId="6" fillId="0" borderId="0"/>
    <xf numFmtId="0" fontId="6" fillId="10"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8"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6"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0" borderId="0"/>
    <xf numFmtId="0" fontId="6" fillId="4" borderId="0" applyNumberFormat="0" applyBorder="0" applyAlignment="0" applyProtection="0"/>
    <xf numFmtId="0" fontId="6" fillId="23" borderId="9" applyNumberFormat="0" applyFont="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23" borderId="9" applyNumberFormat="0" applyFont="0" applyAlignment="0" applyProtection="0"/>
    <xf numFmtId="0" fontId="6"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5" borderId="0" applyNumberFormat="0" applyBorder="0" applyAlignment="0" applyProtection="0"/>
    <xf numFmtId="0" fontId="6" fillId="2"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0" borderId="0"/>
    <xf numFmtId="0" fontId="6" fillId="12"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0" borderId="0"/>
    <xf numFmtId="0" fontId="6" fillId="10" borderId="0" applyNumberFormat="0" applyBorder="0" applyAlignment="0" applyProtection="0"/>
    <xf numFmtId="0" fontId="6" fillId="23" borderId="9" applyNumberFormat="0" applyFont="0" applyAlignment="0" applyProtection="0"/>
    <xf numFmtId="0" fontId="6" fillId="8"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0" borderId="0"/>
    <xf numFmtId="0" fontId="6" fillId="23" borderId="9" applyNumberFormat="0" applyFont="0" applyAlignment="0" applyProtection="0"/>
    <xf numFmtId="0" fontId="6" fillId="0" borderId="0"/>
    <xf numFmtId="0" fontId="6" fillId="13" borderId="0" applyNumberFormat="0" applyBorder="0" applyAlignment="0" applyProtection="0"/>
    <xf numFmtId="0" fontId="6" fillId="0" borderId="0"/>
    <xf numFmtId="0" fontId="6" fillId="0" borderId="0"/>
    <xf numFmtId="0" fontId="6" fillId="0" borderId="0"/>
    <xf numFmtId="0" fontId="6" fillId="5"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0" borderId="0"/>
    <xf numFmtId="0" fontId="6" fillId="10"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0" borderId="0"/>
    <xf numFmtId="0" fontId="6" fillId="6"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23" borderId="9" applyNumberFormat="0" applyFont="0" applyAlignment="0" applyProtection="0"/>
    <xf numFmtId="0" fontId="6" fillId="11"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23" borderId="9" applyNumberFormat="0" applyFont="0" applyAlignment="0" applyProtection="0"/>
    <xf numFmtId="0" fontId="6" fillId="23" borderId="9" applyNumberFormat="0" applyFont="0" applyAlignment="0" applyProtection="0"/>
    <xf numFmtId="0" fontId="6" fillId="2"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0" borderId="0"/>
    <xf numFmtId="0" fontId="6" fillId="8"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0" borderId="0"/>
    <xf numFmtId="0" fontId="6" fillId="7" borderId="0" applyNumberFormat="0" applyBorder="0" applyAlignment="0" applyProtection="0"/>
    <xf numFmtId="0" fontId="6" fillId="23" borderId="9" applyNumberFormat="0" applyFont="0" applyAlignment="0" applyProtection="0"/>
    <xf numFmtId="0" fontId="6" fillId="9"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11" borderId="0" applyNumberFormat="0" applyBorder="0" applyAlignment="0" applyProtection="0"/>
    <xf numFmtId="0" fontId="6" fillId="0" borderId="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12" borderId="0" applyNumberFormat="0" applyBorder="0" applyAlignment="0" applyProtection="0"/>
    <xf numFmtId="0" fontId="6" fillId="23" borderId="9" applyNumberFormat="0" applyFont="0" applyAlignment="0" applyProtection="0"/>
    <xf numFmtId="0" fontId="6" fillId="13" borderId="0" applyNumberFormat="0" applyBorder="0" applyAlignment="0" applyProtection="0"/>
    <xf numFmtId="0" fontId="6" fillId="13"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2" borderId="0" applyNumberFormat="0" applyBorder="0" applyAlignment="0" applyProtection="0"/>
    <xf numFmtId="0" fontId="6" fillId="0" borderId="0"/>
    <xf numFmtId="0" fontId="6" fillId="3"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12" borderId="0" applyNumberFormat="0" applyBorder="0" applyAlignment="0" applyProtection="0"/>
    <xf numFmtId="0" fontId="6" fillId="0" borderId="0"/>
    <xf numFmtId="0" fontId="6" fillId="23" borderId="9" applyNumberFormat="0" applyFont="0" applyAlignment="0" applyProtection="0"/>
    <xf numFmtId="0" fontId="6" fillId="6"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3"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0" borderId="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0" borderId="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0" borderId="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0" borderId="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0" borderId="0"/>
    <xf numFmtId="0" fontId="6" fillId="0" borderId="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23" borderId="9" applyNumberFormat="0" applyFont="0" applyAlignment="0" applyProtection="0"/>
    <xf numFmtId="0" fontId="6"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5" fillId="0" borderId="0"/>
    <xf numFmtId="0" fontId="5" fillId="0" borderId="0"/>
    <xf numFmtId="0" fontId="5" fillId="0" borderId="0"/>
    <xf numFmtId="0" fontId="18"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20" fillId="0" borderId="4" applyNumberFormat="0" applyFill="0" applyAlignment="0" applyProtection="0"/>
    <xf numFmtId="0" fontId="20" fillId="0" borderId="4" applyNumberFormat="0" applyFill="0" applyAlignment="0" applyProtection="0"/>
    <xf numFmtId="0" fontId="21" fillId="20" borderId="0" applyNumberFormat="0" applyBorder="0" applyAlignment="0" applyProtection="0"/>
    <xf numFmtId="0" fontId="21" fillId="20" borderId="0" applyNumberFormat="0" applyBorder="0" applyAlignment="0" applyProtection="0"/>
    <xf numFmtId="0" fontId="22" fillId="21" borderId="5" applyNumberFormat="0" applyAlignment="0" applyProtection="0"/>
    <xf numFmtId="0" fontId="22" fillId="21" borderId="5"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18" fillId="0" borderId="0"/>
    <xf numFmtId="0" fontId="17" fillId="0" borderId="0"/>
    <xf numFmtId="0" fontId="18" fillId="0" borderId="0"/>
    <xf numFmtId="0" fontId="66"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5" fillId="0" borderId="0"/>
    <xf numFmtId="0" fontId="46" fillId="0" borderId="0"/>
    <xf numFmtId="0" fontId="15" fillId="0" borderId="0"/>
    <xf numFmtId="0" fontId="46" fillId="0" borderId="0"/>
    <xf numFmtId="0" fontId="15" fillId="0" borderId="0"/>
    <xf numFmtId="0" fontId="35" fillId="0" borderId="0"/>
    <xf numFmtId="0" fontId="15" fillId="0" borderId="0"/>
    <xf numFmtId="0" fontId="28" fillId="0" borderId="10" applyNumberFormat="0" applyFill="0" applyAlignment="0" applyProtection="0"/>
    <xf numFmtId="0" fontId="28" fillId="0" borderId="10" applyNumberFormat="0" applyFill="0" applyAlignment="0" applyProtection="0"/>
    <xf numFmtId="0" fontId="29" fillId="24" borderId="0" applyNumberFormat="0" applyBorder="0" applyAlignment="0" applyProtection="0"/>
    <xf numFmtId="0" fontId="29" fillId="24"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25" borderId="11" applyNumberFormat="0" applyAlignment="0" applyProtection="0"/>
    <xf numFmtId="0" fontId="31" fillId="25" borderId="11" applyNumberFormat="0" applyAlignment="0" applyProtection="0"/>
    <xf numFmtId="0" fontId="32" fillId="26" borderId="11" applyNumberFormat="0" applyAlignment="0" applyProtection="0"/>
    <xf numFmtId="0" fontId="32" fillId="26" borderId="11" applyNumberFormat="0" applyAlignment="0" applyProtection="0"/>
    <xf numFmtId="0" fontId="33" fillId="26" borderId="12" applyNumberFormat="0" applyAlignment="0" applyProtection="0"/>
    <xf numFmtId="0" fontId="33" fillId="26" borderId="12"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18" borderId="0" applyNumberFormat="0" applyBorder="0" applyAlignment="0" applyProtection="0"/>
    <xf numFmtId="0" fontId="62" fillId="19" borderId="0" applyNumberFormat="0" applyBorder="0" applyAlignment="0" applyProtection="0"/>
    <xf numFmtId="0" fontId="43" fillId="0" borderId="4" applyNumberFormat="0" applyFill="0" applyAlignment="0" applyProtection="0"/>
    <xf numFmtId="0" fontId="53" fillId="20" borderId="0" applyNumberFormat="0" applyBorder="0" applyAlignment="0" applyProtection="0"/>
    <xf numFmtId="0" fontId="59" fillId="21" borderId="5" applyNumberFormat="0" applyAlignment="0" applyProtection="0"/>
    <xf numFmtId="0" fontId="49" fillId="0" borderId="6" applyNumberFormat="0" applyFill="0" applyAlignment="0" applyProtection="0"/>
    <xf numFmtId="0" fontId="50" fillId="0" borderId="7" applyNumberFormat="0" applyFill="0" applyAlignment="0" applyProtection="0"/>
    <xf numFmtId="0" fontId="51" fillId="0" borderId="8" applyNumberFormat="0" applyFill="0" applyAlignment="0" applyProtection="0"/>
    <xf numFmtId="0" fontId="51" fillId="0" borderId="0" applyNumberFormat="0" applyFill="0" applyBorder="0" applyAlignment="0" applyProtection="0"/>
    <xf numFmtId="0" fontId="54" fillId="22" borderId="0" applyNumberFormat="0" applyBorder="0" applyAlignment="0" applyProtection="0"/>
    <xf numFmtId="0" fontId="58" fillId="0" borderId="10" applyNumberFormat="0" applyFill="0" applyAlignment="0" applyProtection="0"/>
    <xf numFmtId="0" fontId="52" fillId="24" borderId="0" applyNumberFormat="0" applyBorder="0" applyAlignment="0" applyProtection="0"/>
    <xf numFmtId="0" fontId="60" fillId="0" borderId="0" applyNumberFormat="0" applyFill="0" applyBorder="0" applyAlignment="0" applyProtection="0"/>
    <xf numFmtId="0" fontId="55" fillId="25" borderId="11" applyNumberFormat="0" applyAlignment="0" applyProtection="0"/>
    <xf numFmtId="0" fontId="57" fillId="26" borderId="11" applyNumberFormat="0" applyAlignment="0" applyProtection="0"/>
    <xf numFmtId="0" fontId="56" fillId="26" borderId="12" applyNumberFormat="0" applyAlignment="0" applyProtection="0"/>
    <xf numFmtId="0" fontId="61" fillId="0" borderId="0" applyNumberFormat="0" applyFill="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2" fillId="0" borderId="0"/>
  </cellStyleXfs>
  <cellXfs count="167">
    <xf numFmtId="0" fontId="0" fillId="0" borderId="0" xfId="0"/>
    <xf numFmtId="0" fontId="0" fillId="0" borderId="0" xfId="0" applyAlignment="1">
      <alignment vertical="top"/>
    </xf>
    <xf numFmtId="1" fontId="41" fillId="0" borderId="1" xfId="0" applyNumberFormat="1" applyFont="1" applyBorder="1" applyAlignment="1">
      <alignment vertical="top"/>
    </xf>
    <xf numFmtId="0" fontId="0" fillId="0" borderId="0" xfId="0" applyFill="1" applyBorder="1" applyAlignment="1">
      <alignment vertical="top"/>
    </xf>
    <xf numFmtId="1" fontId="0" fillId="0" borderId="0" xfId="0" applyNumberFormat="1" applyFill="1" applyBorder="1" applyAlignment="1">
      <alignment vertical="top"/>
    </xf>
    <xf numFmtId="0" fontId="42"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42" fillId="0" borderId="0" xfId="0" applyFont="1" applyFill="1" applyBorder="1" applyAlignment="1">
      <alignment vertical="top"/>
    </xf>
    <xf numFmtId="1" fontId="41" fillId="0" borderId="0"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38" fillId="0" borderId="0" xfId="0" applyFont="1" applyFill="1" applyBorder="1" applyAlignment="1">
      <alignment vertical="top"/>
    </xf>
    <xf numFmtId="0" fontId="38" fillId="0" borderId="0" xfId="0" applyFont="1" applyAlignment="1">
      <alignment horizontal="center" vertical="top"/>
    </xf>
    <xf numFmtId="0" fontId="38"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37"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33"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41" fillId="33" borderId="1" xfId="0" applyFont="1" applyFill="1" applyBorder="1" applyAlignment="1">
      <alignment vertical="top"/>
    </xf>
    <xf numFmtId="0" fontId="41" fillId="33" borderId="1" xfId="0" applyFont="1" applyFill="1" applyBorder="1" applyAlignment="1">
      <alignment horizontal="center" vertical="top"/>
    </xf>
    <xf numFmtId="0" fontId="0" fillId="34" borderId="1" xfId="0" applyFont="1" applyFill="1" applyBorder="1" applyAlignment="1">
      <alignment vertical="top"/>
    </xf>
    <xf numFmtId="0" fontId="45" fillId="34" borderId="1" xfId="0" applyFont="1" applyFill="1" applyBorder="1" applyAlignment="1">
      <alignment vertical="center" wrapText="1"/>
    </xf>
    <xf numFmtId="0" fontId="0" fillId="0" borderId="0" xfId="0" applyFont="1" applyFill="1" applyAlignment="1">
      <alignment vertical="top"/>
    </xf>
    <xf numFmtId="0" fontId="0" fillId="0" borderId="0" xfId="0" applyFont="1" applyBorder="1" applyAlignment="1">
      <alignment horizontal="center" vertical="center"/>
    </xf>
    <xf numFmtId="0" fontId="41" fillId="33" borderId="1" xfId="0" applyFont="1" applyFill="1" applyBorder="1" applyAlignment="1">
      <alignment horizontal="left" vertical="top" wrapText="1"/>
    </xf>
    <xf numFmtId="0" fontId="0" fillId="34" borderId="1" xfId="0" applyFont="1" applyFill="1" applyBorder="1" applyAlignment="1">
      <alignment vertical="center" wrapText="1"/>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41" fillId="33" borderId="1" xfId="0" applyFont="1" applyFill="1" applyBorder="1"/>
    <xf numFmtId="0" fontId="41" fillId="33" borderId="2" xfId="0" applyFont="1" applyFill="1" applyBorder="1"/>
    <xf numFmtId="0" fontId="0" fillId="0" borderId="1" xfId="0" applyBorder="1" applyAlignment="1">
      <alignment vertical="top"/>
    </xf>
    <xf numFmtId="0" fontId="0" fillId="0" borderId="0" xfId="0" applyFont="1" applyFill="1" applyBorder="1"/>
    <xf numFmtId="0" fontId="41" fillId="0" borderId="0" xfId="0" applyFont="1" applyFill="1" applyBorder="1" applyAlignment="1">
      <alignment horizontal="left" vertical="top" wrapText="1"/>
    </xf>
    <xf numFmtId="0" fontId="41" fillId="0" borderId="0" xfId="0" applyFont="1" applyFill="1" applyBorder="1" applyAlignment="1">
      <alignment vertical="top"/>
    </xf>
    <xf numFmtId="0" fontId="0" fillId="0" borderId="0" xfId="0" applyFont="1" applyFill="1" applyBorder="1" applyAlignment="1">
      <alignment vertical="center" wrapText="1"/>
    </xf>
    <xf numFmtId="0" fontId="0" fillId="33" borderId="1" xfId="0" applyFont="1" applyFill="1" applyBorder="1" applyAlignment="1">
      <alignment vertical="top"/>
    </xf>
    <xf numFmtId="0" fontId="0" fillId="33" borderId="1" xfId="0" applyFont="1" applyFill="1" applyBorder="1" applyAlignment="1">
      <alignment horizontal="left" vertical="top"/>
    </xf>
    <xf numFmtId="0" fontId="0" fillId="33" borderId="1" xfId="0" applyFont="1" applyFill="1" applyBorder="1" applyAlignment="1">
      <alignment horizontal="center" vertical="top" wrapText="1"/>
    </xf>
    <xf numFmtId="0" fontId="0" fillId="33" borderId="1" xfId="0" applyFont="1" applyFill="1" applyBorder="1" applyAlignment="1">
      <alignment horizontal="left" vertical="top" wrapText="1"/>
    </xf>
    <xf numFmtId="0" fontId="0" fillId="0" borderId="1" xfId="0" applyFont="1" applyBorder="1" applyAlignment="1">
      <alignment horizontal="right" vertical="top"/>
    </xf>
    <xf numFmtId="0" fontId="0" fillId="33" borderId="3" xfId="0" applyFont="1" applyFill="1" applyBorder="1" applyAlignment="1">
      <alignment horizontal="left" vertical="top" wrapText="1"/>
    </xf>
    <xf numFmtId="0" fontId="0" fillId="0" borderId="3" xfId="0" applyFont="1" applyBorder="1" applyAlignment="1">
      <alignment horizontal="right" vertical="top"/>
    </xf>
    <xf numFmtId="0" fontId="0" fillId="33" borderId="2" xfId="0" applyFont="1" applyFill="1" applyBorder="1" applyAlignment="1">
      <alignment vertical="top"/>
    </xf>
    <xf numFmtId="0" fontId="0" fillId="0" borderId="2" xfId="0" applyFont="1" applyBorder="1" applyAlignment="1">
      <alignment horizontal="right" vertical="top"/>
    </xf>
    <xf numFmtId="0" fontId="0" fillId="0" borderId="15" xfId="0" applyFont="1" applyBorder="1" applyAlignment="1">
      <alignment horizontal="right" vertical="top"/>
    </xf>
    <xf numFmtId="0" fontId="0" fillId="33" borderId="1" xfId="0" applyFont="1" applyFill="1" applyBorder="1" applyAlignment="1">
      <alignment horizontal="center" vertical="top"/>
    </xf>
    <xf numFmtId="0" fontId="41" fillId="33" borderId="1" xfId="0" applyFont="1" applyFill="1" applyBorder="1" applyAlignment="1">
      <alignment horizontal="center" vertical="top"/>
    </xf>
    <xf numFmtId="0" fontId="41" fillId="0" borderId="0" xfId="0" applyFont="1" applyFill="1" applyBorder="1" applyAlignment="1">
      <alignment horizontal="center" vertical="top"/>
    </xf>
    <xf numFmtId="0" fontId="41" fillId="33" borderId="1" xfId="0" applyFont="1" applyFill="1" applyBorder="1" applyAlignment="1">
      <alignment horizontal="left" vertical="top" wrapText="1"/>
    </xf>
    <xf numFmtId="0" fontId="0" fillId="0" borderId="0" xfId="0" applyFont="1" applyFill="1" applyBorder="1"/>
    <xf numFmtId="0" fontId="41" fillId="0" borderId="0" xfId="0" applyFont="1" applyAlignment="1">
      <alignment vertical="top"/>
    </xf>
    <xf numFmtId="0" fontId="41" fillId="34" borderId="1" xfId="0" applyFont="1" applyFill="1" applyBorder="1" applyAlignment="1">
      <alignment vertical="center" wrapText="1"/>
    </xf>
    <xf numFmtId="0" fontId="39" fillId="0" borderId="0" xfId="0" applyFont="1" applyFill="1" applyBorder="1" applyAlignment="1">
      <alignment vertical="top" wrapText="1"/>
    </xf>
    <xf numFmtId="1" fontId="64" fillId="0" borderId="0" xfId="0" applyNumberFormat="1" applyFont="1" applyFill="1" applyBorder="1" applyAlignment="1">
      <alignment horizontal="center" vertical="top"/>
    </xf>
    <xf numFmtId="0" fontId="41" fillId="0" borderId="0" xfId="0" applyFont="1" applyFill="1" applyAlignment="1">
      <alignment vertical="top"/>
    </xf>
    <xf numFmtId="0" fontId="64" fillId="0" borderId="0" xfId="0" applyFont="1" applyFill="1" applyBorder="1" applyAlignment="1">
      <alignment horizontal="center" vertical="top"/>
    </xf>
    <xf numFmtId="0" fontId="65" fillId="0" borderId="0" xfId="0" applyFont="1" applyFill="1" applyBorder="1" applyAlignment="1">
      <alignment vertical="top"/>
    </xf>
    <xf numFmtId="0" fontId="65" fillId="0" borderId="0" xfId="0" applyFont="1" applyFill="1" applyBorder="1" applyAlignment="1">
      <alignment horizontal="center" vertical="top"/>
    </xf>
    <xf numFmtId="1" fontId="41" fillId="33" borderId="1" xfId="0" applyNumberFormat="1" applyFont="1" applyFill="1" applyBorder="1" applyAlignment="1">
      <alignment vertical="top"/>
    </xf>
    <xf numFmtId="1" fontId="65" fillId="0" borderId="0" xfId="0" applyNumberFormat="1" applyFont="1" applyFill="1" applyBorder="1" applyAlignment="1">
      <alignment horizontal="center" vertical="top"/>
    </xf>
    <xf numFmtId="0" fontId="39" fillId="0" borderId="0" xfId="0" applyFont="1" applyFill="1" applyBorder="1" applyAlignment="1">
      <alignment vertical="center" wrapText="1"/>
    </xf>
    <xf numFmtId="0" fontId="0" fillId="33" borderId="1"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0" fillId="33" borderId="1" xfId="0" applyFill="1" applyBorder="1" applyAlignment="1">
      <alignment horizontal="left" vertical="top" wrapText="1"/>
    </xf>
    <xf numFmtId="0" fontId="0" fillId="0" borderId="1" xfId="0" applyFill="1" applyBorder="1" applyAlignment="1">
      <alignment vertical="top"/>
    </xf>
    <xf numFmtId="0" fontId="0" fillId="33" borderId="1" xfId="0" applyFill="1" applyBorder="1" applyAlignment="1">
      <alignment vertical="top"/>
    </xf>
    <xf numFmtId="0" fontId="0" fillId="33" borderId="1"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vertical="top"/>
    </xf>
    <xf numFmtId="0" fontId="37"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3" borderId="1" xfId="0" applyFont="1" applyFill="1" applyBorder="1" applyAlignment="1">
      <alignment horizontal="center"/>
    </xf>
    <xf numFmtId="0" fontId="0" fillId="0" borderId="0" xfId="0" applyFont="1"/>
    <xf numFmtId="0" fontId="41" fillId="33" borderId="1" xfId="0" applyFont="1" applyFill="1" applyBorder="1" applyAlignment="1">
      <alignment horizontal="left"/>
    </xf>
    <xf numFmtId="0" fontId="41" fillId="33" borderId="1" xfId="0" applyFont="1" applyFill="1" applyBorder="1" applyAlignment="1">
      <alignment horizontal="center"/>
    </xf>
    <xf numFmtId="0" fontId="0" fillId="0" borderId="0" xfId="0" applyFont="1" applyAlignment="1">
      <alignment horizontal="center"/>
    </xf>
    <xf numFmtId="0" fontId="41" fillId="0" borderId="1" xfId="0" applyFont="1" applyBorder="1" applyAlignment="1">
      <alignment horizontal="right"/>
    </xf>
    <xf numFmtId="0" fontId="41" fillId="0" borderId="1" xfId="0" applyFont="1" applyFill="1" applyBorder="1" applyAlignment="1">
      <alignment horizontal="right"/>
    </xf>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41" fillId="0" borderId="1" xfId="0" applyFont="1" applyFill="1" applyBorder="1"/>
    <xf numFmtId="0" fontId="41" fillId="0" borderId="1" xfId="0" applyFont="1" applyBorder="1"/>
    <xf numFmtId="0" fontId="0" fillId="0" borderId="0" xfId="0" applyFont="1" applyBorder="1" applyAlignment="1">
      <alignment horizontal="right"/>
    </xf>
    <xf numFmtId="0" fontId="0" fillId="33" borderId="1" xfId="0" applyFont="1" applyFill="1" applyBorder="1"/>
    <xf numFmtId="1" fontId="41" fillId="0" borderId="1" xfId="0" applyNumberFormat="1" applyFont="1" applyBorder="1" applyAlignment="1">
      <alignment horizontal="right"/>
    </xf>
    <xf numFmtId="0" fontId="0" fillId="33" borderId="2" xfId="0" applyFont="1" applyFill="1" applyBorder="1"/>
    <xf numFmtId="1" fontId="41" fillId="0" borderId="1" xfId="0" applyNumberFormat="1" applyFont="1" applyBorder="1"/>
    <xf numFmtId="0" fontId="41" fillId="0" borderId="17" xfId="0" applyFont="1" applyFill="1" applyBorder="1"/>
    <xf numFmtId="0" fontId="41" fillId="0" borderId="0" xfId="0" applyFont="1" applyFill="1" applyAlignment="1">
      <alignment horizontal="center"/>
    </xf>
    <xf numFmtId="0" fontId="41" fillId="0" borderId="0" xfId="0" applyFont="1" applyFill="1"/>
    <xf numFmtId="0" fontId="0" fillId="0" borderId="0" xfId="0" applyFill="1"/>
    <xf numFmtId="0" fontId="0" fillId="0" borderId="0" xfId="0" applyAlignment="1">
      <alignment horizontal="center"/>
    </xf>
    <xf numFmtId="0" fontId="0" fillId="33" borderId="1" xfId="0" applyFont="1" applyFill="1" applyBorder="1" applyAlignment="1">
      <alignment horizontal="center"/>
    </xf>
    <xf numFmtId="0" fontId="0" fillId="33" borderId="1" xfId="0" applyFont="1" applyFill="1" applyBorder="1" applyAlignment="1">
      <alignment horizontal="left"/>
    </xf>
    <xf numFmtId="0" fontId="41" fillId="0" borderId="0" xfId="0" applyFont="1"/>
    <xf numFmtId="1" fontId="41" fillId="0" borderId="1" xfId="0" applyNumberFormat="1" applyFont="1" applyFill="1" applyBorder="1"/>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0" fontId="20" fillId="0" borderId="0" xfId="0" applyFont="1"/>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0" fillId="33" borderId="1" xfId="0" applyFont="1" applyFill="1" applyBorder="1" applyAlignment="1">
      <alignment horizontal="center" vertical="top"/>
    </xf>
    <xf numFmtId="0" fontId="44" fillId="35" borderId="1" xfId="64710" applyFont="1" applyFill="1" applyBorder="1" applyAlignment="1">
      <alignment vertical="top" wrapText="1"/>
    </xf>
    <xf numFmtId="0" fontId="44" fillId="36" borderId="1" xfId="64710" applyFont="1" applyFill="1" applyBorder="1" applyAlignment="1">
      <alignment horizontal="center" vertical="top" wrapText="1"/>
    </xf>
    <xf numFmtId="0" fontId="44" fillId="36" borderId="19" xfId="64710" applyFont="1" applyFill="1" applyBorder="1" applyAlignment="1">
      <alignment horizontal="center" vertical="top" wrapText="1"/>
    </xf>
    <xf numFmtId="0" fontId="44" fillId="0" borderId="0" xfId="64710" applyFont="1" applyAlignment="1">
      <alignment vertical="top" wrapText="1"/>
    </xf>
    <xf numFmtId="0" fontId="44" fillId="33" borderId="21" xfId="64710" applyFont="1" applyFill="1" applyBorder="1" applyAlignment="1">
      <alignment horizontal="left" vertical="top" wrapText="1"/>
    </xf>
    <xf numFmtId="0" fontId="44" fillId="33" borderId="22" xfId="64710" applyFont="1" applyFill="1" applyBorder="1" applyAlignment="1">
      <alignment horizontal="left" vertical="top" wrapText="1"/>
    </xf>
    <xf numFmtId="0" fontId="47" fillId="36" borderId="16" xfId="64590" applyFont="1" applyFill="1" applyBorder="1" applyAlignment="1">
      <alignment horizontal="center" vertical="top" wrapText="1"/>
    </xf>
    <xf numFmtId="0" fontId="47" fillId="0" borderId="18" xfId="0" applyFont="1" applyFill="1" applyBorder="1" applyAlignment="1">
      <alignment horizontal="left" vertical="top" wrapText="1"/>
    </xf>
    <xf numFmtId="49" fontId="47" fillId="0" borderId="18" xfId="0" applyNumberFormat="1" applyFont="1" applyFill="1" applyBorder="1" applyAlignment="1">
      <alignment horizontal="left" vertical="top" wrapText="1"/>
    </xf>
    <xf numFmtId="0" fontId="47" fillId="0" borderId="18" xfId="0" applyFont="1" applyFill="1" applyBorder="1" applyAlignment="1">
      <alignment horizontal="center" vertical="top" wrapText="1"/>
    </xf>
    <xf numFmtId="16" fontId="47" fillId="0" borderId="18" xfId="0" applyNumberFormat="1" applyFont="1" applyFill="1" applyBorder="1" applyAlignment="1">
      <alignment horizontal="center" vertical="top" wrapText="1"/>
    </xf>
    <xf numFmtId="0" fontId="44" fillId="35" borderId="3" xfId="64710" applyFont="1" applyFill="1" applyBorder="1" applyAlignment="1">
      <alignment vertical="top" wrapText="1"/>
    </xf>
    <xf numFmtId="0" fontId="44" fillId="35" borderId="20" xfId="64710" applyFont="1" applyFill="1" applyBorder="1" applyAlignment="1">
      <alignment vertical="top" wrapText="1"/>
    </xf>
    <xf numFmtId="0" fontId="41" fillId="33" borderId="3" xfId="0" applyFont="1" applyFill="1" applyBorder="1" applyAlignment="1">
      <alignment horizontal="center"/>
    </xf>
    <xf numFmtId="0" fontId="41" fillId="33" borderId="13" xfId="0" applyFont="1" applyFill="1" applyBorder="1" applyAlignment="1">
      <alignment horizontal="center"/>
    </xf>
    <xf numFmtId="0" fontId="41" fillId="33" borderId="14" xfId="0" applyFont="1" applyFill="1" applyBorder="1" applyAlignment="1"/>
    <xf numFmtId="0" fontId="41" fillId="33" borderId="1" xfId="0" applyFont="1" applyFill="1" applyBorder="1" applyAlignment="1">
      <alignment horizontal="center"/>
    </xf>
    <xf numFmtId="0" fontId="41" fillId="33" borderId="1" xfId="0" applyFont="1" applyFill="1" applyBorder="1" applyAlignment="1"/>
    <xf numFmtId="0" fontId="0" fillId="33" borderId="1" xfId="0" applyFont="1" applyFill="1" applyBorder="1" applyAlignment="1">
      <alignment horizontal="center"/>
    </xf>
    <xf numFmtId="0" fontId="0" fillId="33" borderId="1" xfId="0" applyFont="1" applyFill="1" applyBorder="1" applyAlignment="1"/>
    <xf numFmtId="0" fontId="0" fillId="33" borderId="3" xfId="0" applyFont="1" applyFill="1" applyBorder="1" applyAlignment="1">
      <alignment horizontal="center"/>
    </xf>
    <xf numFmtId="0" fontId="0" fillId="33" borderId="13" xfId="0" applyFont="1" applyFill="1" applyBorder="1" applyAlignment="1">
      <alignment horizontal="center"/>
    </xf>
    <xf numFmtId="0" fontId="0" fillId="33" borderId="14" xfId="0" applyFont="1" applyFill="1" applyBorder="1" applyAlignment="1"/>
    <xf numFmtId="0" fontId="0" fillId="33" borderId="3" xfId="0" applyFont="1" applyFill="1" applyBorder="1" applyAlignment="1">
      <alignment horizontal="center" vertical="top"/>
    </xf>
    <xf numFmtId="0" fontId="0" fillId="33" borderId="13" xfId="0" applyFont="1" applyFill="1" applyBorder="1" applyAlignment="1">
      <alignment horizontal="center" vertical="top"/>
    </xf>
    <xf numFmtId="0" fontId="0" fillId="33" borderId="14" xfId="0" applyFont="1" applyFill="1" applyBorder="1" applyAlignment="1">
      <alignment horizontal="center" vertical="top"/>
    </xf>
    <xf numFmtId="0" fontId="0" fillId="33" borderId="1" xfId="0" applyFont="1" applyFill="1" applyBorder="1" applyAlignment="1">
      <alignment horizontal="center" vertical="top"/>
    </xf>
    <xf numFmtId="0" fontId="0" fillId="0" borderId="1" xfId="0" applyFont="1" applyBorder="1" applyAlignment="1">
      <alignment horizontal="center" vertical="top"/>
    </xf>
    <xf numFmtId="0" fontId="0" fillId="33" borderId="3" xfId="0" applyFill="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 fillId="0" borderId="13" xfId="64710" applyFont="1" applyBorder="1" applyAlignment="1">
      <alignment vertical="top" wrapText="1"/>
    </xf>
    <xf numFmtId="0" fontId="1" fillId="0" borderId="14" xfId="64710" applyFont="1" applyBorder="1" applyAlignment="1">
      <alignment vertical="top" wrapText="1"/>
    </xf>
    <xf numFmtId="0" fontId="68" fillId="37" borderId="1" xfId="0" applyFont="1" applyFill="1" applyBorder="1" applyAlignment="1">
      <alignment vertical="top"/>
    </xf>
    <xf numFmtId="0" fontId="68" fillId="37" borderId="23" xfId="0" applyFont="1" applyFill="1" applyBorder="1" applyAlignment="1">
      <alignment vertical="top"/>
    </xf>
    <xf numFmtId="0" fontId="68" fillId="37" borderId="25" xfId="0" applyFont="1" applyFill="1" applyBorder="1" applyAlignment="1">
      <alignment vertical="top"/>
    </xf>
    <xf numFmtId="0" fontId="47" fillId="0" borderId="0" xfId="64710" applyFont="1"/>
    <xf numFmtId="0" fontId="68" fillId="0" borderId="24" xfId="0" applyFont="1" applyFill="1" applyBorder="1" applyAlignment="1">
      <alignment horizontal="center" vertical="top"/>
    </xf>
    <xf numFmtId="0" fontId="47" fillId="0" borderId="0" xfId="64710" applyFont="1" applyFill="1" applyAlignment="1">
      <alignment horizontal="center"/>
    </xf>
    <xf numFmtId="0" fontId="69" fillId="0" borderId="1" xfId="0" applyFont="1" applyFill="1" applyBorder="1" applyAlignment="1">
      <alignment vertical="top"/>
    </xf>
    <xf numFmtId="0" fontId="47" fillId="0" borderId="0" xfId="64710" applyFont="1" applyFill="1"/>
    <xf numFmtId="9" fontId="47" fillId="0" borderId="18" xfId="0" applyNumberFormat="1" applyFont="1" applyFill="1" applyBorder="1" applyAlignment="1">
      <alignment horizontal="left" vertical="top" wrapText="1"/>
    </xf>
    <xf numFmtId="0" fontId="47" fillId="0" borderId="0" xfId="64710" applyFont="1" applyAlignment="1">
      <alignment horizontal="center"/>
    </xf>
    <xf numFmtId="0" fontId="69" fillId="0" borderId="0" xfId="0" applyFont="1"/>
  </cellXfs>
  <cellStyles count="64711">
    <cellStyle name="20 % – Zvýraznění1" xfId="1" builtinId="30" customBuiltin="1"/>
    <cellStyle name="20 % – Zvýraznění1 10" xfId="677"/>
    <cellStyle name="20 % – Zvýraznění1 10 10" xfId="37978"/>
    <cellStyle name="20 % – Zvýraznění1 10 11" xfId="37979"/>
    <cellStyle name="20 % – Zvýraznění1 10 2" xfId="678"/>
    <cellStyle name="20 % – Zvýraznění1 10 2 2" xfId="8449"/>
    <cellStyle name="20 % – Zvýraznění1 10 2 2 2" xfId="23665"/>
    <cellStyle name="20 % – Zvýraznění1 10 2 2 3" xfId="45565"/>
    <cellStyle name="20 % – Zvýraznění1 10 2 2 4" xfId="45566"/>
    <cellStyle name="20 % – Zvýraznění1 10 2 2 5" xfId="45567"/>
    <cellStyle name="20 % – Zvýraznění1 10 2 3" xfId="11693"/>
    <cellStyle name="20 % – Zvýraznění1 10 2 3 2" xfId="26889"/>
    <cellStyle name="20 % – Zvýraznění1 10 2 3 3" xfId="45568"/>
    <cellStyle name="20 % – Zvýraznění1 10 2 3 4" xfId="45569"/>
    <cellStyle name="20 % – Zvýraznění1 10 2 4" xfId="15493"/>
    <cellStyle name="20 % – Zvýraznění1 10 2 4 2" xfId="30674"/>
    <cellStyle name="20 % – Zvýraznění1 10 2 5" xfId="34479"/>
    <cellStyle name="20 % – Zvýraznění1 10 2 6" xfId="19299"/>
    <cellStyle name="20 % – Zvýraznění1 10 2 7" xfId="37980"/>
    <cellStyle name="20 % – Zvýraznění1 10 2 8" xfId="37981"/>
    <cellStyle name="20 % – Zvýraznění1 10 3" xfId="679"/>
    <cellStyle name="20 % – Zvýraznění1 10 3 2" xfId="8450"/>
    <cellStyle name="20 % – Zvýraznění1 10 3 2 2" xfId="23666"/>
    <cellStyle name="20 % – Zvýraznění1 10 3 2 3" xfId="45570"/>
    <cellStyle name="20 % – Zvýraznění1 10 3 2 4" xfId="45571"/>
    <cellStyle name="20 % – Zvýraznění1 10 3 2 5" xfId="45572"/>
    <cellStyle name="20 % – Zvýraznění1 10 3 3" xfId="11694"/>
    <cellStyle name="20 % – Zvýraznění1 10 3 3 2" xfId="26890"/>
    <cellStyle name="20 % – Zvýraznění1 10 3 3 3" xfId="45573"/>
    <cellStyle name="20 % – Zvýraznění1 10 3 3 4" xfId="45574"/>
    <cellStyle name="20 % – Zvýraznění1 10 3 4" xfId="15494"/>
    <cellStyle name="20 % – Zvýraznění1 10 3 4 2" xfId="30675"/>
    <cellStyle name="20 % – Zvýraznění1 10 3 5" xfId="34480"/>
    <cellStyle name="20 % – Zvýraznění1 10 3 6" xfId="19300"/>
    <cellStyle name="20 % – Zvýraznění1 10 3 7" xfId="37982"/>
    <cellStyle name="20 % – Zvýraznění1 10 3 8" xfId="37983"/>
    <cellStyle name="20 % – Zvýraznění1 10 4" xfId="680"/>
    <cellStyle name="20 % – Zvýraznění1 10 4 2" xfId="8451"/>
    <cellStyle name="20 % – Zvýraznění1 10 4 2 2" xfId="23667"/>
    <cellStyle name="20 % – Zvýraznění1 10 4 2 3" xfId="45575"/>
    <cellStyle name="20 % – Zvýraznění1 10 4 2 4" xfId="45576"/>
    <cellStyle name="20 % – Zvýraznění1 10 4 2 5" xfId="45577"/>
    <cellStyle name="20 % – Zvýraznění1 10 4 3" xfId="11695"/>
    <cellStyle name="20 % – Zvýraznění1 10 4 3 2" xfId="26891"/>
    <cellStyle name="20 % – Zvýraznění1 10 4 3 3" xfId="45578"/>
    <cellStyle name="20 % – Zvýraznění1 10 4 3 4" xfId="45579"/>
    <cellStyle name="20 % – Zvýraznění1 10 4 4" xfId="15495"/>
    <cellStyle name="20 % – Zvýraznění1 10 4 4 2" xfId="30676"/>
    <cellStyle name="20 % – Zvýraznění1 10 4 5" xfId="34481"/>
    <cellStyle name="20 % – Zvýraznění1 10 4 6" xfId="19301"/>
    <cellStyle name="20 % – Zvýraznění1 10 4 7" xfId="37984"/>
    <cellStyle name="20 % – Zvýraznění1 10 4 8" xfId="37985"/>
    <cellStyle name="20 % – Zvýraznění1 10 5" xfId="8098"/>
    <cellStyle name="20 % – Zvýraznění1 10 5 2" xfId="23314"/>
    <cellStyle name="20 % – Zvýraznění1 10 5 3" xfId="45580"/>
    <cellStyle name="20 % – Zvýraznění1 10 5 4" xfId="45581"/>
    <cellStyle name="20 % – Zvýraznění1 10 5 5" xfId="45582"/>
    <cellStyle name="20 % – Zvýraznění1 10 6" xfId="11692"/>
    <cellStyle name="20 % – Zvýraznění1 10 6 2" xfId="26888"/>
    <cellStyle name="20 % – Zvýraznění1 10 6 3" xfId="45583"/>
    <cellStyle name="20 % – Zvýraznění1 10 6 4" xfId="45584"/>
    <cellStyle name="20 % – Zvýraznění1 10 7" xfId="15492"/>
    <cellStyle name="20 % – Zvýraznění1 10 7 2" xfId="30673"/>
    <cellStyle name="20 % – Zvýraznění1 10 8" xfId="34478"/>
    <cellStyle name="20 % – Zvýraznění1 10 9" xfId="19298"/>
    <cellStyle name="20 % – Zvýraznění1 11" xfId="681"/>
    <cellStyle name="20 % – Zvýraznění1 11 10" xfId="37986"/>
    <cellStyle name="20 % – Zvýraznění1 11 11" xfId="37987"/>
    <cellStyle name="20 % – Zvýraznění1 11 2" xfId="682"/>
    <cellStyle name="20 % – Zvýraznění1 11 2 2" xfId="8452"/>
    <cellStyle name="20 % – Zvýraznění1 11 2 2 2" xfId="23668"/>
    <cellStyle name="20 % – Zvýraznění1 11 2 2 3" xfId="45585"/>
    <cellStyle name="20 % – Zvýraznění1 11 2 2 4" xfId="45586"/>
    <cellStyle name="20 % – Zvýraznění1 11 2 2 5" xfId="45587"/>
    <cellStyle name="20 % – Zvýraznění1 11 2 3" xfId="11697"/>
    <cellStyle name="20 % – Zvýraznění1 11 2 3 2" xfId="26893"/>
    <cellStyle name="20 % – Zvýraznění1 11 2 3 3" xfId="45588"/>
    <cellStyle name="20 % – Zvýraznění1 11 2 3 4" xfId="45589"/>
    <cellStyle name="20 % – Zvýraznění1 11 2 4" xfId="15497"/>
    <cellStyle name="20 % – Zvýraznění1 11 2 4 2" xfId="30678"/>
    <cellStyle name="20 % – Zvýraznění1 11 2 5" xfId="34483"/>
    <cellStyle name="20 % – Zvýraznění1 11 2 6" xfId="19303"/>
    <cellStyle name="20 % – Zvýraznění1 11 2 7" xfId="37988"/>
    <cellStyle name="20 % – Zvýraznění1 11 2 8" xfId="37989"/>
    <cellStyle name="20 % – Zvýraznění1 11 3" xfId="683"/>
    <cellStyle name="20 % – Zvýraznění1 11 3 2" xfId="8453"/>
    <cellStyle name="20 % – Zvýraznění1 11 3 2 2" xfId="23669"/>
    <cellStyle name="20 % – Zvýraznění1 11 3 2 3" xfId="45590"/>
    <cellStyle name="20 % – Zvýraznění1 11 3 2 4" xfId="45591"/>
    <cellStyle name="20 % – Zvýraznění1 11 3 2 5" xfId="45592"/>
    <cellStyle name="20 % – Zvýraznění1 11 3 3" xfId="11698"/>
    <cellStyle name="20 % – Zvýraznění1 11 3 3 2" xfId="26894"/>
    <cellStyle name="20 % – Zvýraznění1 11 3 3 3" xfId="45593"/>
    <cellStyle name="20 % – Zvýraznění1 11 3 3 4" xfId="45594"/>
    <cellStyle name="20 % – Zvýraznění1 11 3 4" xfId="15498"/>
    <cellStyle name="20 % – Zvýraznění1 11 3 4 2" xfId="30679"/>
    <cellStyle name="20 % – Zvýraznění1 11 3 5" xfId="34484"/>
    <cellStyle name="20 % – Zvýraznění1 11 3 6" xfId="19304"/>
    <cellStyle name="20 % – Zvýraznění1 11 3 7" xfId="37990"/>
    <cellStyle name="20 % – Zvýraznění1 11 3 8" xfId="37991"/>
    <cellStyle name="20 % – Zvýraznění1 11 4" xfId="684"/>
    <cellStyle name="20 % – Zvýraznění1 11 4 2" xfId="8454"/>
    <cellStyle name="20 % – Zvýraznění1 11 4 2 2" xfId="23670"/>
    <cellStyle name="20 % – Zvýraznění1 11 4 2 3" xfId="45595"/>
    <cellStyle name="20 % – Zvýraznění1 11 4 2 4" xfId="45596"/>
    <cellStyle name="20 % – Zvýraznění1 11 4 2 5" xfId="45597"/>
    <cellStyle name="20 % – Zvýraznění1 11 4 3" xfId="11699"/>
    <cellStyle name="20 % – Zvýraznění1 11 4 3 2" xfId="26895"/>
    <cellStyle name="20 % – Zvýraznění1 11 4 3 3" xfId="45598"/>
    <cellStyle name="20 % – Zvýraznění1 11 4 3 4" xfId="45599"/>
    <cellStyle name="20 % – Zvýraznění1 11 4 4" xfId="15499"/>
    <cellStyle name="20 % – Zvýraznění1 11 4 4 2" xfId="30680"/>
    <cellStyle name="20 % – Zvýraznění1 11 4 5" xfId="34485"/>
    <cellStyle name="20 % – Zvýraznění1 11 4 6" xfId="19305"/>
    <cellStyle name="20 % – Zvýraznění1 11 4 7" xfId="37992"/>
    <cellStyle name="20 % – Zvýraznění1 11 4 8" xfId="37993"/>
    <cellStyle name="20 % – Zvýraznění1 11 5" xfId="7971"/>
    <cellStyle name="20 % – Zvýraznění1 11 5 2" xfId="23188"/>
    <cellStyle name="20 % – Zvýraznění1 11 5 3" xfId="45600"/>
    <cellStyle name="20 % – Zvýraznění1 11 5 4" xfId="45601"/>
    <cellStyle name="20 % – Zvýraznění1 11 5 5" xfId="45602"/>
    <cellStyle name="20 % – Zvýraznění1 11 6" xfId="11696"/>
    <cellStyle name="20 % – Zvýraznění1 11 6 2" xfId="26892"/>
    <cellStyle name="20 % – Zvýraznění1 11 6 3" xfId="45603"/>
    <cellStyle name="20 % – Zvýraznění1 11 6 4" xfId="45604"/>
    <cellStyle name="20 % – Zvýraznění1 11 7" xfId="15496"/>
    <cellStyle name="20 % – Zvýraznění1 11 7 2" xfId="30677"/>
    <cellStyle name="20 % – Zvýraznění1 11 8" xfId="34482"/>
    <cellStyle name="20 % – Zvýraznění1 11 9" xfId="19302"/>
    <cellStyle name="20 % – Zvýraznění1 12" xfId="685"/>
    <cellStyle name="20 % – Zvýraznění1 12 10" xfId="37994"/>
    <cellStyle name="20 % – Zvýraznění1 12 11" xfId="37995"/>
    <cellStyle name="20 % – Zvýraznění1 12 2" xfId="686"/>
    <cellStyle name="20 % – Zvýraznění1 12 2 2" xfId="8455"/>
    <cellStyle name="20 % – Zvýraznění1 12 2 2 2" xfId="23671"/>
    <cellStyle name="20 % – Zvýraznění1 12 2 2 3" xfId="45605"/>
    <cellStyle name="20 % – Zvýraznění1 12 2 2 4" xfId="45606"/>
    <cellStyle name="20 % – Zvýraznění1 12 2 2 5" xfId="45607"/>
    <cellStyle name="20 % – Zvýraznění1 12 2 3" xfId="11701"/>
    <cellStyle name="20 % – Zvýraznění1 12 2 3 2" xfId="26897"/>
    <cellStyle name="20 % – Zvýraznění1 12 2 3 3" xfId="45608"/>
    <cellStyle name="20 % – Zvýraznění1 12 2 3 4" xfId="45609"/>
    <cellStyle name="20 % – Zvýraznění1 12 2 4" xfId="15501"/>
    <cellStyle name="20 % – Zvýraznění1 12 2 4 2" xfId="30682"/>
    <cellStyle name="20 % – Zvýraznění1 12 2 5" xfId="34487"/>
    <cellStyle name="20 % – Zvýraznění1 12 2 6" xfId="19307"/>
    <cellStyle name="20 % – Zvýraznění1 12 2 7" xfId="37996"/>
    <cellStyle name="20 % – Zvýraznění1 12 2 8" xfId="37997"/>
    <cellStyle name="20 % – Zvýraznění1 12 3" xfId="687"/>
    <cellStyle name="20 % – Zvýraznění1 12 3 2" xfId="8456"/>
    <cellStyle name="20 % – Zvýraznění1 12 3 2 2" xfId="23672"/>
    <cellStyle name="20 % – Zvýraznění1 12 3 2 3" xfId="45610"/>
    <cellStyle name="20 % – Zvýraznění1 12 3 2 4" xfId="45611"/>
    <cellStyle name="20 % – Zvýraznění1 12 3 2 5" xfId="45612"/>
    <cellStyle name="20 % – Zvýraznění1 12 3 3" xfId="11702"/>
    <cellStyle name="20 % – Zvýraznění1 12 3 3 2" xfId="26898"/>
    <cellStyle name="20 % – Zvýraznění1 12 3 3 3" xfId="45613"/>
    <cellStyle name="20 % – Zvýraznění1 12 3 3 4" xfId="45614"/>
    <cellStyle name="20 % – Zvýraznění1 12 3 4" xfId="15502"/>
    <cellStyle name="20 % – Zvýraznění1 12 3 4 2" xfId="30683"/>
    <cellStyle name="20 % – Zvýraznění1 12 3 5" xfId="34488"/>
    <cellStyle name="20 % – Zvýraznění1 12 3 6" xfId="19308"/>
    <cellStyle name="20 % – Zvýraznění1 12 3 7" xfId="37998"/>
    <cellStyle name="20 % – Zvýraznění1 12 3 8" xfId="37999"/>
    <cellStyle name="20 % – Zvýraznění1 12 4" xfId="688"/>
    <cellStyle name="20 % – Zvýraznění1 12 4 2" xfId="8457"/>
    <cellStyle name="20 % – Zvýraznění1 12 4 2 2" xfId="23673"/>
    <cellStyle name="20 % – Zvýraznění1 12 4 2 3" xfId="45615"/>
    <cellStyle name="20 % – Zvýraznění1 12 4 2 4" xfId="45616"/>
    <cellStyle name="20 % – Zvýraznění1 12 4 2 5" xfId="45617"/>
    <cellStyle name="20 % – Zvýraznění1 12 4 3" xfId="11703"/>
    <cellStyle name="20 % – Zvýraznění1 12 4 3 2" xfId="26899"/>
    <cellStyle name="20 % – Zvýraznění1 12 4 3 3" xfId="45618"/>
    <cellStyle name="20 % – Zvýraznění1 12 4 3 4" xfId="45619"/>
    <cellStyle name="20 % – Zvýraznění1 12 4 4" xfId="15503"/>
    <cellStyle name="20 % – Zvýraznění1 12 4 4 2" xfId="30684"/>
    <cellStyle name="20 % – Zvýraznění1 12 4 5" xfId="34489"/>
    <cellStyle name="20 % – Zvýraznění1 12 4 6" xfId="19309"/>
    <cellStyle name="20 % – Zvýraznění1 12 4 7" xfId="38000"/>
    <cellStyle name="20 % – Zvýraznění1 12 4 8" xfId="38001"/>
    <cellStyle name="20 % – Zvýraznění1 12 5" xfId="8022"/>
    <cellStyle name="20 % – Zvýraznění1 12 5 2" xfId="23238"/>
    <cellStyle name="20 % – Zvýraznění1 12 5 3" xfId="45620"/>
    <cellStyle name="20 % – Zvýraznění1 12 5 4" xfId="45621"/>
    <cellStyle name="20 % – Zvýraznění1 12 5 5" xfId="45622"/>
    <cellStyle name="20 % – Zvýraznění1 12 6" xfId="11700"/>
    <cellStyle name="20 % – Zvýraznění1 12 6 2" xfId="26896"/>
    <cellStyle name="20 % – Zvýraznění1 12 6 3" xfId="45623"/>
    <cellStyle name="20 % – Zvýraznění1 12 6 4" xfId="45624"/>
    <cellStyle name="20 % – Zvýraznění1 12 7" xfId="15500"/>
    <cellStyle name="20 % – Zvýraznění1 12 7 2" xfId="30681"/>
    <cellStyle name="20 % – Zvýraznění1 12 8" xfId="34486"/>
    <cellStyle name="20 % – Zvýraznění1 12 9" xfId="19306"/>
    <cellStyle name="20 % – Zvýraznění1 13" xfId="689"/>
    <cellStyle name="20 % – Zvýraznění1 13 2" xfId="690"/>
    <cellStyle name="20 % – Zvýraznění1 14" xfId="691"/>
    <cellStyle name="20 % – Zvýraznění1 14 2" xfId="692"/>
    <cellStyle name="20 % – Zvýraznění1 15" xfId="693"/>
    <cellStyle name="20 % – Zvýraznění1 15 2" xfId="694"/>
    <cellStyle name="20 % – Zvýraznění1 16" xfId="695"/>
    <cellStyle name="20 % – Zvýraznění1 16 2" xfId="696"/>
    <cellStyle name="20 % – Zvýraznění1 17" xfId="697"/>
    <cellStyle name="20 % – Zvýraznění1 17 2" xfId="698"/>
    <cellStyle name="20 % – Zvýraznění1 18" xfId="699"/>
    <cellStyle name="20 % – Zvýraznění1 18 2" xfId="700"/>
    <cellStyle name="20 % – Zvýraznění1 19" xfId="701"/>
    <cellStyle name="20 % – Zvýraznění1 19 2" xfId="702"/>
    <cellStyle name="20 % – Zvýraznění1 2" xfId="2"/>
    <cellStyle name="20 % – Zvýraznění1 2 10" xfId="703"/>
    <cellStyle name="20 % – Zvýraznění1 2 10 2" xfId="704"/>
    <cellStyle name="20 % – Zvýraznění1 2 11" xfId="705"/>
    <cellStyle name="20 % – Zvýraznění1 2 11 2" xfId="706"/>
    <cellStyle name="20 % – Zvýraznění1 2 12" xfId="707"/>
    <cellStyle name="20 % – Zvýraznění1 2 12 2" xfId="708"/>
    <cellStyle name="20 % – Zvýraznění1 2 13" xfId="709"/>
    <cellStyle name="20 % – Zvýraznění1 2 13 2" xfId="710"/>
    <cellStyle name="20 % – Zvýraznění1 2 14" xfId="711"/>
    <cellStyle name="20 % – Zvýraznění1 2 2" xfId="101"/>
    <cellStyle name="20 % – Zvýraznění1 2 2 10" xfId="712"/>
    <cellStyle name="20 % – Zvýraznění1 2 2 10 2" xfId="713"/>
    <cellStyle name="20 % – Zvýraznění1 2 2 11" xfId="714"/>
    <cellStyle name="20 % – Zvýraznění1 2 2 11 2" xfId="715"/>
    <cellStyle name="20 % – Zvýraznění1 2 2 12" xfId="716"/>
    <cellStyle name="20 % – Zvýraznění1 2 2 12 2" xfId="717"/>
    <cellStyle name="20 % – Zvýraznění1 2 2 13" xfId="718"/>
    <cellStyle name="20 % – Zvýraznění1 2 2 2" xfId="213"/>
    <cellStyle name="20 % – Zvýraznění1 2 2 2 10" xfId="719"/>
    <cellStyle name="20 % – Zvýraznění1 2 2 2 2" xfId="720"/>
    <cellStyle name="20 % – Zvýraznění1 2 2 2 2 2" xfId="721"/>
    <cellStyle name="20 % – Zvýraznění1 2 2 2 3" xfId="722"/>
    <cellStyle name="20 % – Zvýraznění1 2 2 2 3 2" xfId="723"/>
    <cellStyle name="20 % – Zvýraznění1 2 2 2 4" xfId="724"/>
    <cellStyle name="20 % – Zvýraznění1 2 2 2 4 2" xfId="725"/>
    <cellStyle name="20 % – Zvýraznění1 2 2 2 5" xfId="726"/>
    <cellStyle name="20 % – Zvýraznění1 2 2 2 5 2" xfId="727"/>
    <cellStyle name="20 % – Zvýraznění1 2 2 2 6" xfId="728"/>
    <cellStyle name="20 % – Zvýraznění1 2 2 2 6 2" xfId="729"/>
    <cellStyle name="20 % – Zvýraznění1 2 2 2 7" xfId="730"/>
    <cellStyle name="20 % – Zvýraznění1 2 2 2 7 2" xfId="731"/>
    <cellStyle name="20 % – Zvýraznění1 2 2 2 8" xfId="732"/>
    <cellStyle name="20 % – Zvýraznění1 2 2 2 8 2" xfId="733"/>
    <cellStyle name="20 % – Zvýraznění1 2 2 2 9" xfId="734"/>
    <cellStyle name="20 % – Zvýraznění1 2 2 2 9 2" xfId="735"/>
    <cellStyle name="20 % – Zvýraznění1 2 2 3" xfId="243"/>
    <cellStyle name="20 % – Zvýraznění1 2 2 3 10" xfId="736"/>
    <cellStyle name="20 % – Zvýraznění1 2 2 3 2" xfId="737"/>
    <cellStyle name="20 % – Zvýraznění1 2 2 3 2 2" xfId="738"/>
    <cellStyle name="20 % – Zvýraznění1 2 2 3 3" xfId="739"/>
    <cellStyle name="20 % – Zvýraznění1 2 2 3 3 2" xfId="740"/>
    <cellStyle name="20 % – Zvýraznění1 2 2 3 4" xfId="741"/>
    <cellStyle name="20 % – Zvýraznění1 2 2 3 4 2" xfId="742"/>
    <cellStyle name="20 % – Zvýraznění1 2 2 3 5" xfId="743"/>
    <cellStyle name="20 % – Zvýraznění1 2 2 3 5 2" xfId="744"/>
    <cellStyle name="20 % – Zvýraznění1 2 2 3 6" xfId="745"/>
    <cellStyle name="20 % – Zvýraznění1 2 2 3 6 2" xfId="746"/>
    <cellStyle name="20 % – Zvýraznění1 2 2 3 7" xfId="747"/>
    <cellStyle name="20 % – Zvýraznění1 2 2 3 7 2" xfId="748"/>
    <cellStyle name="20 % – Zvýraznění1 2 2 3 8" xfId="749"/>
    <cellStyle name="20 % – Zvýraznění1 2 2 3 8 2" xfId="750"/>
    <cellStyle name="20 % – Zvýraznění1 2 2 3 9" xfId="751"/>
    <cellStyle name="20 % – Zvýraznění1 2 2 3 9 2" xfId="752"/>
    <cellStyle name="20 % – Zvýraznění1 2 2 4" xfId="376"/>
    <cellStyle name="20 % – Zvýraznění1 2 2 4 10" xfId="753"/>
    <cellStyle name="20 % – Zvýraznění1 2 2 4 2" xfId="754"/>
    <cellStyle name="20 % – Zvýraznění1 2 2 4 2 2" xfId="755"/>
    <cellStyle name="20 % – Zvýraznění1 2 2 4 3" xfId="756"/>
    <cellStyle name="20 % – Zvýraznění1 2 2 4 3 2" xfId="757"/>
    <cellStyle name="20 % – Zvýraznění1 2 2 4 4" xfId="758"/>
    <cellStyle name="20 % – Zvýraznění1 2 2 4 4 2" xfId="759"/>
    <cellStyle name="20 % – Zvýraznění1 2 2 4 5" xfId="760"/>
    <cellStyle name="20 % – Zvýraznění1 2 2 4 5 2" xfId="761"/>
    <cellStyle name="20 % – Zvýraznění1 2 2 4 6" xfId="762"/>
    <cellStyle name="20 % – Zvýraznění1 2 2 4 6 2" xfId="763"/>
    <cellStyle name="20 % – Zvýraznění1 2 2 4 7" xfId="764"/>
    <cellStyle name="20 % – Zvýraznění1 2 2 4 7 2" xfId="765"/>
    <cellStyle name="20 % – Zvýraznění1 2 2 4 8" xfId="766"/>
    <cellStyle name="20 % – Zvýraznění1 2 2 4 8 2" xfId="767"/>
    <cellStyle name="20 % – Zvýraznění1 2 2 4 9" xfId="768"/>
    <cellStyle name="20 % – Zvýraznění1 2 2 4 9 2" xfId="769"/>
    <cellStyle name="20 % – Zvýraznění1 2 2 5" xfId="770"/>
    <cellStyle name="20 % – Zvýraznění1 2 2 5 2" xfId="771"/>
    <cellStyle name="20 % – Zvýraznění1 2 2 6" xfId="772"/>
    <cellStyle name="20 % – Zvýraznění1 2 2 6 2" xfId="773"/>
    <cellStyle name="20 % – Zvýraznění1 2 2 7" xfId="774"/>
    <cellStyle name="20 % – Zvýraznění1 2 2 7 2" xfId="775"/>
    <cellStyle name="20 % – Zvýraznění1 2 2 8" xfId="776"/>
    <cellStyle name="20 % – Zvýraznění1 2 2 8 2" xfId="777"/>
    <cellStyle name="20 % – Zvýraznění1 2 2 9" xfId="778"/>
    <cellStyle name="20 % – Zvýraznění1 2 2 9 2" xfId="779"/>
    <cellStyle name="20 % – Zvýraznění1 2 3" xfId="212"/>
    <cellStyle name="20 % – Zvýraznění1 2 3 10" xfId="780"/>
    <cellStyle name="20 % – Zvýraznění1 2 3 2" xfId="781"/>
    <cellStyle name="20 % – Zvýraznění1 2 3 2 2" xfId="782"/>
    <cellStyle name="20 % – Zvýraznění1 2 3 3" xfId="783"/>
    <cellStyle name="20 % – Zvýraznění1 2 3 3 2" xfId="784"/>
    <cellStyle name="20 % – Zvýraznění1 2 3 4" xfId="785"/>
    <cellStyle name="20 % – Zvýraznění1 2 3 4 2" xfId="786"/>
    <cellStyle name="20 % – Zvýraznění1 2 3 5" xfId="787"/>
    <cellStyle name="20 % – Zvýraznění1 2 3 5 2" xfId="788"/>
    <cellStyle name="20 % – Zvýraznění1 2 3 6" xfId="789"/>
    <cellStyle name="20 % – Zvýraznění1 2 3 6 2" xfId="790"/>
    <cellStyle name="20 % – Zvýraznění1 2 3 7" xfId="791"/>
    <cellStyle name="20 % – Zvýraznění1 2 3 7 2" xfId="792"/>
    <cellStyle name="20 % – Zvýraznění1 2 3 8" xfId="793"/>
    <cellStyle name="20 % – Zvýraznění1 2 3 8 2" xfId="794"/>
    <cellStyle name="20 % – Zvýraznění1 2 3 9" xfId="795"/>
    <cellStyle name="20 % – Zvýraznění1 2 3 9 2" xfId="796"/>
    <cellStyle name="20 % – Zvýraznění1 2 4" xfId="242"/>
    <cellStyle name="20 % – Zvýraznění1 2 4 10" xfId="797"/>
    <cellStyle name="20 % – Zvýraznění1 2 4 2" xfId="798"/>
    <cellStyle name="20 % – Zvýraznění1 2 4 2 2" xfId="799"/>
    <cellStyle name="20 % – Zvýraznění1 2 4 3" xfId="800"/>
    <cellStyle name="20 % – Zvýraznění1 2 4 3 2" xfId="801"/>
    <cellStyle name="20 % – Zvýraznění1 2 4 4" xfId="802"/>
    <cellStyle name="20 % – Zvýraznění1 2 4 4 2" xfId="803"/>
    <cellStyle name="20 % – Zvýraznění1 2 4 5" xfId="804"/>
    <cellStyle name="20 % – Zvýraznění1 2 4 5 2" xfId="805"/>
    <cellStyle name="20 % – Zvýraznění1 2 4 6" xfId="806"/>
    <cellStyle name="20 % – Zvýraznění1 2 4 6 2" xfId="807"/>
    <cellStyle name="20 % – Zvýraznění1 2 4 7" xfId="808"/>
    <cellStyle name="20 % – Zvýraznění1 2 4 7 2" xfId="809"/>
    <cellStyle name="20 % – Zvýraznění1 2 4 8" xfId="810"/>
    <cellStyle name="20 % – Zvýraznění1 2 4 8 2" xfId="811"/>
    <cellStyle name="20 % – Zvýraznění1 2 4 9" xfId="812"/>
    <cellStyle name="20 % – Zvýraznění1 2 4 9 2" xfId="813"/>
    <cellStyle name="20 % – Zvýraznění1 2 5" xfId="377"/>
    <cellStyle name="20 % – Zvýraznění1 2 5 10" xfId="814"/>
    <cellStyle name="20 % – Zvýraznění1 2 5 2" xfId="815"/>
    <cellStyle name="20 % – Zvýraznění1 2 5 2 2" xfId="816"/>
    <cellStyle name="20 % – Zvýraznění1 2 5 3" xfId="817"/>
    <cellStyle name="20 % – Zvýraznění1 2 5 3 2" xfId="818"/>
    <cellStyle name="20 % – Zvýraznění1 2 5 4" xfId="819"/>
    <cellStyle name="20 % – Zvýraznění1 2 5 4 2" xfId="820"/>
    <cellStyle name="20 % – Zvýraznění1 2 5 5" xfId="821"/>
    <cellStyle name="20 % – Zvýraznění1 2 5 5 2" xfId="822"/>
    <cellStyle name="20 % – Zvýraznění1 2 5 6" xfId="823"/>
    <cellStyle name="20 % – Zvýraznění1 2 5 6 2" xfId="824"/>
    <cellStyle name="20 % – Zvýraznění1 2 5 7" xfId="825"/>
    <cellStyle name="20 % – Zvýraznění1 2 5 7 2" xfId="826"/>
    <cellStyle name="20 % – Zvýraznění1 2 5 8" xfId="827"/>
    <cellStyle name="20 % – Zvýraznění1 2 5 8 2" xfId="828"/>
    <cellStyle name="20 % – Zvýraznění1 2 5 9" xfId="829"/>
    <cellStyle name="20 % – Zvýraznění1 2 5 9 2" xfId="830"/>
    <cellStyle name="20 % – Zvýraznění1 2 6" xfId="831"/>
    <cellStyle name="20 % – Zvýraznění1 2 6 2" xfId="832"/>
    <cellStyle name="20 % – Zvýraznění1 2 7" xfId="833"/>
    <cellStyle name="20 % – Zvýraznění1 2 7 2" xfId="834"/>
    <cellStyle name="20 % – Zvýraznění1 2 8" xfId="835"/>
    <cellStyle name="20 % – Zvýraznění1 2 8 2" xfId="836"/>
    <cellStyle name="20 % – Zvýraznění1 2 9" xfId="837"/>
    <cellStyle name="20 % – Zvýraznění1 2 9 2" xfId="838"/>
    <cellStyle name="20 % – Zvýraznění1 20" xfId="839"/>
    <cellStyle name="20 % – Zvýraznění1 20 2" xfId="11246"/>
    <cellStyle name="20 % – Zvýraznění1 20 2 2" xfId="26446"/>
    <cellStyle name="20 % – Zvýraznění1 20 2 3" xfId="45625"/>
    <cellStyle name="20 % – Zvýraznění1 20 2 4" xfId="45626"/>
    <cellStyle name="20 % – Zvýraznění1 20 2 5" xfId="45627"/>
    <cellStyle name="20 % – Zvýraznění1 20 3" xfId="11705"/>
    <cellStyle name="20 % – Zvýraznění1 20 3 2" xfId="26900"/>
    <cellStyle name="20 % – Zvýraznění1 20 3 3" xfId="45628"/>
    <cellStyle name="20 % – Zvýraznění1 20 3 4" xfId="45629"/>
    <cellStyle name="20 % – Zvýraznění1 20 4" xfId="15504"/>
    <cellStyle name="20 % – Zvýraznění1 20 4 2" xfId="30685"/>
    <cellStyle name="20 % – Zvýraznění1 20 5" xfId="34490"/>
    <cellStyle name="20 % – Zvýraznění1 20 6" xfId="19310"/>
    <cellStyle name="20 % – Zvýraznění1 20 7" xfId="38002"/>
    <cellStyle name="20 % – Zvýraznění1 20 8" xfId="38003"/>
    <cellStyle name="20 % – Zvýraznění1 21" xfId="7577"/>
    <cellStyle name="20 % – Zvýraznění1 21 2" xfId="22798"/>
    <cellStyle name="20 % – Zvýraznění1 21 3" xfId="45630"/>
    <cellStyle name="20 % – Zvýraznění1 21 4" xfId="45631"/>
    <cellStyle name="20 % – Zvýraznění1 22" xfId="45632"/>
    <cellStyle name="20 % – Zvýraznění1 3" xfId="125"/>
    <cellStyle name="20 % – Zvýraznění1 3 10" xfId="840"/>
    <cellStyle name="20 % – Zvýraznění1 3 10 10" xfId="38004"/>
    <cellStyle name="20 % – Zvýraznění1 3 10 11" xfId="38005"/>
    <cellStyle name="20 % – Zvýraznění1 3 10 2" xfId="841"/>
    <cellStyle name="20 % – Zvýraznění1 3 10 2 2" xfId="8458"/>
    <cellStyle name="20 % – Zvýraznění1 3 10 2 2 2" xfId="23674"/>
    <cellStyle name="20 % – Zvýraznění1 3 10 2 2 3" xfId="45633"/>
    <cellStyle name="20 % – Zvýraznění1 3 10 2 2 4" xfId="45634"/>
    <cellStyle name="20 % – Zvýraznění1 3 10 2 2 5" xfId="45635"/>
    <cellStyle name="20 % – Zvýraznění1 3 10 2 3" xfId="11707"/>
    <cellStyle name="20 % – Zvýraznění1 3 10 2 3 2" xfId="26902"/>
    <cellStyle name="20 % – Zvýraznění1 3 10 2 3 3" xfId="45636"/>
    <cellStyle name="20 % – Zvýraznění1 3 10 2 3 4" xfId="45637"/>
    <cellStyle name="20 % – Zvýraznění1 3 10 2 4" xfId="15506"/>
    <cellStyle name="20 % – Zvýraznění1 3 10 2 4 2" xfId="30687"/>
    <cellStyle name="20 % – Zvýraznění1 3 10 2 5" xfId="34492"/>
    <cellStyle name="20 % – Zvýraznění1 3 10 2 6" xfId="19312"/>
    <cellStyle name="20 % – Zvýraznění1 3 10 2 7" xfId="38006"/>
    <cellStyle name="20 % – Zvýraznění1 3 10 2 8" xfId="38007"/>
    <cellStyle name="20 % – Zvýraznění1 3 10 3" xfId="842"/>
    <cellStyle name="20 % – Zvýraznění1 3 10 3 2" xfId="8459"/>
    <cellStyle name="20 % – Zvýraznění1 3 10 3 2 2" xfId="23675"/>
    <cellStyle name="20 % – Zvýraznění1 3 10 3 2 3" xfId="45638"/>
    <cellStyle name="20 % – Zvýraznění1 3 10 3 2 4" xfId="45639"/>
    <cellStyle name="20 % – Zvýraznění1 3 10 3 2 5" xfId="45640"/>
    <cellStyle name="20 % – Zvýraznění1 3 10 3 3" xfId="11708"/>
    <cellStyle name="20 % – Zvýraznění1 3 10 3 3 2" xfId="26903"/>
    <cellStyle name="20 % – Zvýraznění1 3 10 3 3 3" xfId="45641"/>
    <cellStyle name="20 % – Zvýraznění1 3 10 3 3 4" xfId="45642"/>
    <cellStyle name="20 % – Zvýraznění1 3 10 3 4" xfId="15507"/>
    <cellStyle name="20 % – Zvýraznění1 3 10 3 4 2" xfId="30688"/>
    <cellStyle name="20 % – Zvýraznění1 3 10 3 5" xfId="34493"/>
    <cellStyle name="20 % – Zvýraznění1 3 10 3 6" xfId="19313"/>
    <cellStyle name="20 % – Zvýraznění1 3 10 3 7" xfId="38008"/>
    <cellStyle name="20 % – Zvýraznění1 3 10 3 8" xfId="38009"/>
    <cellStyle name="20 % – Zvýraznění1 3 10 4" xfId="843"/>
    <cellStyle name="20 % – Zvýraznění1 3 10 4 2" xfId="8460"/>
    <cellStyle name="20 % – Zvýraznění1 3 10 4 2 2" xfId="23676"/>
    <cellStyle name="20 % – Zvýraznění1 3 10 4 2 3" xfId="45643"/>
    <cellStyle name="20 % – Zvýraznění1 3 10 4 2 4" xfId="45644"/>
    <cellStyle name="20 % – Zvýraznění1 3 10 4 2 5" xfId="45645"/>
    <cellStyle name="20 % – Zvýraznění1 3 10 4 3" xfId="11709"/>
    <cellStyle name="20 % – Zvýraznění1 3 10 4 3 2" xfId="26904"/>
    <cellStyle name="20 % – Zvýraznění1 3 10 4 3 3" xfId="45646"/>
    <cellStyle name="20 % – Zvýraznění1 3 10 4 3 4" xfId="45647"/>
    <cellStyle name="20 % – Zvýraznění1 3 10 4 4" xfId="15508"/>
    <cellStyle name="20 % – Zvýraznění1 3 10 4 4 2" xfId="30689"/>
    <cellStyle name="20 % – Zvýraznění1 3 10 4 5" xfId="34494"/>
    <cellStyle name="20 % – Zvýraznění1 3 10 4 6" xfId="19314"/>
    <cellStyle name="20 % – Zvýraznění1 3 10 4 7" xfId="38010"/>
    <cellStyle name="20 % – Zvýraznění1 3 10 4 8" xfId="38011"/>
    <cellStyle name="20 % – Zvýraznění1 3 10 5" xfId="8036"/>
    <cellStyle name="20 % – Zvýraznění1 3 10 5 2" xfId="23252"/>
    <cellStyle name="20 % – Zvýraznění1 3 10 5 3" xfId="45648"/>
    <cellStyle name="20 % – Zvýraznění1 3 10 5 4" xfId="45649"/>
    <cellStyle name="20 % – Zvýraznění1 3 10 5 5" xfId="45650"/>
    <cellStyle name="20 % – Zvýraznění1 3 10 6" xfId="11706"/>
    <cellStyle name="20 % – Zvýraznění1 3 10 6 2" xfId="26901"/>
    <cellStyle name="20 % – Zvýraznění1 3 10 6 3" xfId="45651"/>
    <cellStyle name="20 % – Zvýraznění1 3 10 6 4" xfId="45652"/>
    <cellStyle name="20 % – Zvýraznění1 3 10 7" xfId="15505"/>
    <cellStyle name="20 % – Zvýraznění1 3 10 7 2" xfId="30686"/>
    <cellStyle name="20 % – Zvýraznění1 3 10 8" xfId="34491"/>
    <cellStyle name="20 % – Zvýraznění1 3 10 9" xfId="19311"/>
    <cellStyle name="20 % – Zvýraznění1 3 11" xfId="844"/>
    <cellStyle name="20 % – Zvýraznění1 3 11 2" xfId="8461"/>
    <cellStyle name="20 % – Zvýraznění1 3 11 2 2" xfId="23677"/>
    <cellStyle name="20 % – Zvýraznění1 3 11 2 3" xfId="45653"/>
    <cellStyle name="20 % – Zvýraznění1 3 11 2 4" xfId="45654"/>
    <cellStyle name="20 % – Zvýraznění1 3 11 2 5" xfId="45655"/>
    <cellStyle name="20 % – Zvýraznění1 3 11 3" xfId="11710"/>
    <cellStyle name="20 % – Zvýraznění1 3 11 3 2" xfId="26905"/>
    <cellStyle name="20 % – Zvýraznění1 3 11 3 3" xfId="45656"/>
    <cellStyle name="20 % – Zvýraznění1 3 11 3 4" xfId="45657"/>
    <cellStyle name="20 % – Zvýraznění1 3 11 4" xfId="15509"/>
    <cellStyle name="20 % – Zvýraznění1 3 11 4 2" xfId="30690"/>
    <cellStyle name="20 % – Zvýraznění1 3 11 5" xfId="34495"/>
    <cellStyle name="20 % – Zvýraznění1 3 11 6" xfId="19315"/>
    <cellStyle name="20 % – Zvýraznění1 3 11 7" xfId="38012"/>
    <cellStyle name="20 % – Zvýraznění1 3 11 8" xfId="38013"/>
    <cellStyle name="20 % – Zvýraznění1 3 12" xfId="845"/>
    <cellStyle name="20 % – Zvýraznění1 3 12 2" xfId="8462"/>
    <cellStyle name="20 % – Zvýraznění1 3 12 2 2" xfId="23678"/>
    <cellStyle name="20 % – Zvýraznění1 3 12 2 3" xfId="45658"/>
    <cellStyle name="20 % – Zvýraznění1 3 12 2 4" xfId="45659"/>
    <cellStyle name="20 % – Zvýraznění1 3 12 2 5" xfId="45660"/>
    <cellStyle name="20 % – Zvýraznění1 3 12 3" xfId="11711"/>
    <cellStyle name="20 % – Zvýraznění1 3 12 3 2" xfId="26906"/>
    <cellStyle name="20 % – Zvýraznění1 3 12 3 3" xfId="45661"/>
    <cellStyle name="20 % – Zvýraznění1 3 12 3 4" xfId="45662"/>
    <cellStyle name="20 % – Zvýraznění1 3 12 4" xfId="15510"/>
    <cellStyle name="20 % – Zvýraznění1 3 12 4 2" xfId="30691"/>
    <cellStyle name="20 % – Zvýraznění1 3 12 5" xfId="34496"/>
    <cellStyle name="20 % – Zvýraznění1 3 12 6" xfId="19316"/>
    <cellStyle name="20 % – Zvýraznění1 3 12 7" xfId="38014"/>
    <cellStyle name="20 % – Zvýraznění1 3 12 8" xfId="38015"/>
    <cellStyle name="20 % – Zvýraznění1 3 13" xfId="846"/>
    <cellStyle name="20 % – Zvýraznění1 3 13 2" xfId="8463"/>
    <cellStyle name="20 % – Zvýraznění1 3 13 2 2" xfId="23679"/>
    <cellStyle name="20 % – Zvýraznění1 3 13 2 3" xfId="45663"/>
    <cellStyle name="20 % – Zvýraznění1 3 13 2 4" xfId="45664"/>
    <cellStyle name="20 % – Zvýraznění1 3 13 2 5" xfId="45665"/>
    <cellStyle name="20 % – Zvýraznění1 3 13 3" xfId="11712"/>
    <cellStyle name="20 % – Zvýraznění1 3 13 3 2" xfId="26907"/>
    <cellStyle name="20 % – Zvýraznění1 3 13 3 3" xfId="45666"/>
    <cellStyle name="20 % – Zvýraznění1 3 13 3 4" xfId="45667"/>
    <cellStyle name="20 % – Zvýraznění1 3 13 4" xfId="15511"/>
    <cellStyle name="20 % – Zvýraznění1 3 13 4 2" xfId="30692"/>
    <cellStyle name="20 % – Zvýraznění1 3 13 5" xfId="34497"/>
    <cellStyle name="20 % – Zvýraznění1 3 13 6" xfId="19317"/>
    <cellStyle name="20 % – Zvýraznění1 3 13 7" xfId="38016"/>
    <cellStyle name="20 % – Zvýraznění1 3 13 8" xfId="38017"/>
    <cellStyle name="20 % – Zvýraznění1 3 14" xfId="847"/>
    <cellStyle name="20 % – Zvýraznění1 3 14 2" xfId="848"/>
    <cellStyle name="20 % – Zvýraznění1 3 15" xfId="849"/>
    <cellStyle name="20 % – Zvýraznění1 3 15 2" xfId="850"/>
    <cellStyle name="20 % – Zvýraznění1 3 16" xfId="851"/>
    <cellStyle name="20 % – Zvýraznění1 3 16 2" xfId="852"/>
    <cellStyle name="20 % – Zvýraznění1 3 17" xfId="853"/>
    <cellStyle name="20 % – Zvýraznění1 3 17 2" xfId="854"/>
    <cellStyle name="20 % – Zvýraznění1 3 18" xfId="855"/>
    <cellStyle name="20 % – Zvýraznění1 3 18 2" xfId="856"/>
    <cellStyle name="20 % – Zvýraznění1 3 19" xfId="857"/>
    <cellStyle name="20 % – Zvýraznění1 3 19 2" xfId="858"/>
    <cellStyle name="20 % – Zvýraznění1 3 2" xfId="378"/>
    <cellStyle name="20 % – Zvýraznění1 3 2 10" xfId="859"/>
    <cellStyle name="20 % – Zvýraznění1 3 2 10 2" xfId="8464"/>
    <cellStyle name="20 % – Zvýraznění1 3 2 10 2 2" xfId="23680"/>
    <cellStyle name="20 % – Zvýraznění1 3 2 10 2 3" xfId="45668"/>
    <cellStyle name="20 % – Zvýraznění1 3 2 10 2 4" xfId="45669"/>
    <cellStyle name="20 % – Zvýraznění1 3 2 10 2 5" xfId="45670"/>
    <cellStyle name="20 % – Zvýraznění1 3 2 10 3" xfId="11713"/>
    <cellStyle name="20 % – Zvýraznění1 3 2 10 3 2" xfId="26908"/>
    <cellStyle name="20 % – Zvýraznění1 3 2 10 3 3" xfId="45671"/>
    <cellStyle name="20 % – Zvýraznění1 3 2 10 3 4" xfId="45672"/>
    <cellStyle name="20 % – Zvýraznění1 3 2 10 4" xfId="15512"/>
    <cellStyle name="20 % – Zvýraznění1 3 2 10 4 2" xfId="30693"/>
    <cellStyle name="20 % – Zvýraznění1 3 2 10 5" xfId="34498"/>
    <cellStyle name="20 % – Zvýraznění1 3 2 10 6" xfId="19318"/>
    <cellStyle name="20 % – Zvýraznění1 3 2 10 7" xfId="38018"/>
    <cellStyle name="20 % – Zvýraznění1 3 2 10 8" xfId="38019"/>
    <cellStyle name="20 % – Zvýraznění1 3 2 11" xfId="860"/>
    <cellStyle name="20 % – Zvýraznění1 3 2 11 2" xfId="8465"/>
    <cellStyle name="20 % – Zvýraznění1 3 2 11 2 2" xfId="23681"/>
    <cellStyle name="20 % – Zvýraznění1 3 2 11 2 3" xfId="45673"/>
    <cellStyle name="20 % – Zvýraznění1 3 2 11 2 4" xfId="45674"/>
    <cellStyle name="20 % – Zvýraznění1 3 2 11 2 5" xfId="45675"/>
    <cellStyle name="20 % – Zvýraznění1 3 2 11 3" xfId="11714"/>
    <cellStyle name="20 % – Zvýraznění1 3 2 11 3 2" xfId="26909"/>
    <cellStyle name="20 % – Zvýraznění1 3 2 11 3 3" xfId="45676"/>
    <cellStyle name="20 % – Zvýraznění1 3 2 11 3 4" xfId="45677"/>
    <cellStyle name="20 % – Zvýraznění1 3 2 11 4" xfId="15513"/>
    <cellStyle name="20 % – Zvýraznění1 3 2 11 4 2" xfId="30694"/>
    <cellStyle name="20 % – Zvýraznění1 3 2 11 5" xfId="34499"/>
    <cellStyle name="20 % – Zvýraznění1 3 2 11 6" xfId="19319"/>
    <cellStyle name="20 % – Zvýraznění1 3 2 11 7" xfId="38020"/>
    <cellStyle name="20 % – Zvýraznění1 3 2 11 8" xfId="38021"/>
    <cellStyle name="20 % – Zvýraznění1 3 2 12" xfId="861"/>
    <cellStyle name="20 % – Zvýraznění1 3 2 12 2" xfId="862"/>
    <cellStyle name="20 % – Zvýraznění1 3 2 13" xfId="863"/>
    <cellStyle name="20 % – Zvýraznění1 3 2 13 2" xfId="864"/>
    <cellStyle name="20 % – Zvýraznění1 3 2 14" xfId="865"/>
    <cellStyle name="20 % – Zvýraznění1 3 2 14 2" xfId="866"/>
    <cellStyle name="20 % – Zvýraznění1 3 2 15" xfId="867"/>
    <cellStyle name="20 % – Zvýraznění1 3 2 15 2" xfId="868"/>
    <cellStyle name="20 % – Zvýraznění1 3 2 16" xfId="869"/>
    <cellStyle name="20 % – Zvýraznění1 3 2 16 2" xfId="870"/>
    <cellStyle name="20 % – Zvýraznění1 3 2 17" xfId="871"/>
    <cellStyle name="20 % – Zvýraznění1 3 2 17 2" xfId="872"/>
    <cellStyle name="20 % – Zvýraznění1 3 2 18" xfId="873"/>
    <cellStyle name="20 % – Zvýraznění1 3 2 18 2" xfId="874"/>
    <cellStyle name="20 % – Zvýraznění1 3 2 19" xfId="875"/>
    <cellStyle name="20 % – Zvýraznění1 3 2 2" xfId="379"/>
    <cellStyle name="20 % – Zvýraznění1 3 2 2 10" xfId="876"/>
    <cellStyle name="20 % – Zvýraznění1 3 2 2 10 2" xfId="11127"/>
    <cellStyle name="20 % – Zvýraznění1 3 2 2 10 2 2" xfId="26327"/>
    <cellStyle name="20 % – Zvýraznění1 3 2 2 10 2 3" xfId="45678"/>
    <cellStyle name="20 % – Zvýraznění1 3 2 2 10 2 4" xfId="45679"/>
    <cellStyle name="20 % – Zvýraznění1 3 2 2 10 2 5" xfId="45680"/>
    <cellStyle name="20 % – Zvýraznění1 3 2 2 10 3" xfId="11715"/>
    <cellStyle name="20 % – Zvýraznění1 3 2 2 10 3 2" xfId="26910"/>
    <cellStyle name="20 % – Zvýraznění1 3 2 2 10 3 3" xfId="45681"/>
    <cellStyle name="20 % – Zvýraznění1 3 2 2 10 3 4" xfId="45682"/>
    <cellStyle name="20 % – Zvýraznění1 3 2 2 10 4" xfId="15514"/>
    <cellStyle name="20 % – Zvýraznění1 3 2 2 10 4 2" xfId="30695"/>
    <cellStyle name="20 % – Zvýraznění1 3 2 2 10 5" xfId="34500"/>
    <cellStyle name="20 % – Zvýraznění1 3 2 2 10 6" xfId="19320"/>
    <cellStyle name="20 % – Zvýraznění1 3 2 2 10 7" xfId="38022"/>
    <cellStyle name="20 % – Zvýraznění1 3 2 2 10 8" xfId="38023"/>
    <cellStyle name="20 % – Zvýraznění1 3 2 2 11" xfId="7869"/>
    <cellStyle name="20 % – Zvýraznění1 3 2 2 11 2" xfId="23088"/>
    <cellStyle name="20 % – Zvýraznění1 3 2 2 11 3" xfId="45683"/>
    <cellStyle name="20 % – Zvýraznění1 3 2 2 11 4" xfId="45684"/>
    <cellStyle name="20 % – Zvýraznění1 3 2 2 11 5" xfId="45685"/>
    <cellStyle name="20 % – Zvýraznění1 3 2 2 12" xfId="11477"/>
    <cellStyle name="20 % – Zvýraznění1 3 2 2 12 2" xfId="26673"/>
    <cellStyle name="20 % – Zvýraznění1 3 2 2 12 3" xfId="45686"/>
    <cellStyle name="20 % – Zvýraznění1 3 2 2 12 4" xfId="45687"/>
    <cellStyle name="20 % – Zvýraznění1 3 2 2 13" xfId="15277"/>
    <cellStyle name="20 % – Zvýraznění1 3 2 2 13 2" xfId="30458"/>
    <cellStyle name="20 % – Zvýraznění1 3 2 2 14" xfId="34263"/>
    <cellStyle name="20 % – Zvýraznění1 3 2 2 15" xfId="19083"/>
    <cellStyle name="20 % – Zvýraznění1 3 2 2 16" xfId="38024"/>
    <cellStyle name="20 % – Zvýraznění1 3 2 2 17" xfId="38025"/>
    <cellStyle name="20 % – Zvýraznění1 3 2 2 2" xfId="877"/>
    <cellStyle name="20 % – Zvýraznění1 3 2 2 2 2" xfId="878"/>
    <cellStyle name="20 % – Zvýraznění1 3 2 2 3" xfId="879"/>
    <cellStyle name="20 % – Zvýraznění1 3 2 2 3 2" xfId="880"/>
    <cellStyle name="20 % – Zvýraznění1 3 2 2 4" xfId="881"/>
    <cellStyle name="20 % – Zvýraznění1 3 2 2 4 2" xfId="882"/>
    <cellStyle name="20 % – Zvýraznění1 3 2 2 5" xfId="883"/>
    <cellStyle name="20 % – Zvýraznění1 3 2 2 5 2" xfId="884"/>
    <cellStyle name="20 % – Zvýraznění1 3 2 2 6" xfId="885"/>
    <cellStyle name="20 % – Zvýraznění1 3 2 2 6 2" xfId="886"/>
    <cellStyle name="20 % – Zvýraznění1 3 2 2 7" xfId="887"/>
    <cellStyle name="20 % – Zvýraznění1 3 2 2 7 2" xfId="8466"/>
    <cellStyle name="20 % – Zvýraznění1 3 2 2 7 2 2" xfId="23682"/>
    <cellStyle name="20 % – Zvýraznění1 3 2 2 7 2 3" xfId="45688"/>
    <cellStyle name="20 % – Zvýraznění1 3 2 2 7 2 4" xfId="45689"/>
    <cellStyle name="20 % – Zvýraznění1 3 2 2 7 2 5" xfId="45690"/>
    <cellStyle name="20 % – Zvýraznění1 3 2 2 7 3" xfId="11716"/>
    <cellStyle name="20 % – Zvýraznění1 3 2 2 7 3 2" xfId="26911"/>
    <cellStyle name="20 % – Zvýraznění1 3 2 2 7 3 3" xfId="45691"/>
    <cellStyle name="20 % – Zvýraznění1 3 2 2 7 3 4" xfId="45692"/>
    <cellStyle name="20 % – Zvýraznění1 3 2 2 7 4" xfId="15515"/>
    <cellStyle name="20 % – Zvýraznění1 3 2 2 7 4 2" xfId="30696"/>
    <cellStyle name="20 % – Zvýraznění1 3 2 2 7 5" xfId="34501"/>
    <cellStyle name="20 % – Zvýraznění1 3 2 2 7 6" xfId="19321"/>
    <cellStyle name="20 % – Zvýraznění1 3 2 2 7 7" xfId="38026"/>
    <cellStyle name="20 % – Zvýraznění1 3 2 2 7 8" xfId="38027"/>
    <cellStyle name="20 % – Zvýraznění1 3 2 2 8" xfId="888"/>
    <cellStyle name="20 % – Zvýraznění1 3 2 2 8 2" xfId="8467"/>
    <cellStyle name="20 % – Zvýraznění1 3 2 2 8 2 2" xfId="23683"/>
    <cellStyle name="20 % – Zvýraznění1 3 2 2 8 2 3" xfId="45693"/>
    <cellStyle name="20 % – Zvýraznění1 3 2 2 8 2 4" xfId="45694"/>
    <cellStyle name="20 % – Zvýraznění1 3 2 2 8 2 5" xfId="45695"/>
    <cellStyle name="20 % – Zvýraznění1 3 2 2 8 3" xfId="11717"/>
    <cellStyle name="20 % – Zvýraznění1 3 2 2 8 3 2" xfId="26912"/>
    <cellStyle name="20 % – Zvýraznění1 3 2 2 8 3 3" xfId="45696"/>
    <cellStyle name="20 % – Zvýraznění1 3 2 2 8 3 4" xfId="45697"/>
    <cellStyle name="20 % – Zvýraznění1 3 2 2 8 4" xfId="15516"/>
    <cellStyle name="20 % – Zvýraznění1 3 2 2 8 4 2" xfId="30697"/>
    <cellStyle name="20 % – Zvýraznění1 3 2 2 8 5" xfId="34502"/>
    <cellStyle name="20 % – Zvýraznění1 3 2 2 8 6" xfId="19322"/>
    <cellStyle name="20 % – Zvýraznění1 3 2 2 8 7" xfId="38028"/>
    <cellStyle name="20 % – Zvýraznění1 3 2 2 8 8" xfId="38029"/>
    <cellStyle name="20 % – Zvýraznění1 3 2 2 9" xfId="889"/>
    <cellStyle name="20 % – Zvýraznění1 3 2 2 9 2" xfId="8468"/>
    <cellStyle name="20 % – Zvýraznění1 3 2 2 9 2 2" xfId="23684"/>
    <cellStyle name="20 % – Zvýraznění1 3 2 2 9 2 3" xfId="45698"/>
    <cellStyle name="20 % – Zvýraznění1 3 2 2 9 2 4" xfId="45699"/>
    <cellStyle name="20 % – Zvýraznění1 3 2 2 9 2 5" xfId="45700"/>
    <cellStyle name="20 % – Zvýraznění1 3 2 2 9 3" xfId="11718"/>
    <cellStyle name="20 % – Zvýraznění1 3 2 2 9 3 2" xfId="26913"/>
    <cellStyle name="20 % – Zvýraznění1 3 2 2 9 3 3" xfId="45701"/>
    <cellStyle name="20 % – Zvýraznění1 3 2 2 9 3 4" xfId="45702"/>
    <cellStyle name="20 % – Zvýraznění1 3 2 2 9 4" xfId="15517"/>
    <cellStyle name="20 % – Zvýraznění1 3 2 2 9 4 2" xfId="30698"/>
    <cellStyle name="20 % – Zvýraznění1 3 2 2 9 5" xfId="34503"/>
    <cellStyle name="20 % – Zvýraznění1 3 2 2 9 6" xfId="19323"/>
    <cellStyle name="20 % – Zvýraznění1 3 2 2 9 7" xfId="38030"/>
    <cellStyle name="20 % – Zvýraznění1 3 2 2 9 8" xfId="38031"/>
    <cellStyle name="20 % – Zvýraznění1 3 2 3" xfId="380"/>
    <cellStyle name="20 % – Zvýraznění1 3 2 3 10" xfId="19084"/>
    <cellStyle name="20 % – Zvýraznění1 3 2 3 11" xfId="38032"/>
    <cellStyle name="20 % – Zvýraznění1 3 2 3 12" xfId="38033"/>
    <cellStyle name="20 % – Zvýraznění1 3 2 3 2" xfId="890"/>
    <cellStyle name="20 % – Zvýraznění1 3 2 3 2 2" xfId="8469"/>
    <cellStyle name="20 % – Zvýraznění1 3 2 3 2 2 2" xfId="23685"/>
    <cellStyle name="20 % – Zvýraznění1 3 2 3 2 2 3" xfId="45703"/>
    <cellStyle name="20 % – Zvýraznění1 3 2 3 2 2 4" xfId="45704"/>
    <cellStyle name="20 % – Zvýraznění1 3 2 3 2 2 5" xfId="45705"/>
    <cellStyle name="20 % – Zvýraznění1 3 2 3 2 3" xfId="11719"/>
    <cellStyle name="20 % – Zvýraznění1 3 2 3 2 3 2" xfId="26914"/>
    <cellStyle name="20 % – Zvýraznění1 3 2 3 2 3 3" xfId="45706"/>
    <cellStyle name="20 % – Zvýraznění1 3 2 3 2 3 4" xfId="45707"/>
    <cellStyle name="20 % – Zvýraznění1 3 2 3 2 4" xfId="15518"/>
    <cellStyle name="20 % – Zvýraznění1 3 2 3 2 4 2" xfId="30699"/>
    <cellStyle name="20 % – Zvýraznění1 3 2 3 2 5" xfId="34504"/>
    <cellStyle name="20 % – Zvýraznění1 3 2 3 2 6" xfId="19324"/>
    <cellStyle name="20 % – Zvýraznění1 3 2 3 2 7" xfId="38034"/>
    <cellStyle name="20 % – Zvýraznění1 3 2 3 2 8" xfId="38035"/>
    <cellStyle name="20 % – Zvýraznění1 3 2 3 3" xfId="891"/>
    <cellStyle name="20 % – Zvýraznění1 3 2 3 3 2" xfId="8470"/>
    <cellStyle name="20 % – Zvýraznění1 3 2 3 3 2 2" xfId="23686"/>
    <cellStyle name="20 % – Zvýraznění1 3 2 3 3 2 3" xfId="45708"/>
    <cellStyle name="20 % – Zvýraznění1 3 2 3 3 2 4" xfId="45709"/>
    <cellStyle name="20 % – Zvýraznění1 3 2 3 3 2 5" xfId="45710"/>
    <cellStyle name="20 % – Zvýraznění1 3 2 3 3 3" xfId="11720"/>
    <cellStyle name="20 % – Zvýraznění1 3 2 3 3 3 2" xfId="26915"/>
    <cellStyle name="20 % – Zvýraznění1 3 2 3 3 3 3" xfId="45711"/>
    <cellStyle name="20 % – Zvýraznění1 3 2 3 3 3 4" xfId="45712"/>
    <cellStyle name="20 % – Zvýraznění1 3 2 3 3 4" xfId="15519"/>
    <cellStyle name="20 % – Zvýraznění1 3 2 3 3 4 2" xfId="30700"/>
    <cellStyle name="20 % – Zvýraznění1 3 2 3 3 5" xfId="34505"/>
    <cellStyle name="20 % – Zvýraznění1 3 2 3 3 6" xfId="19325"/>
    <cellStyle name="20 % – Zvýraznění1 3 2 3 3 7" xfId="38036"/>
    <cellStyle name="20 % – Zvýraznění1 3 2 3 3 8" xfId="38037"/>
    <cellStyle name="20 % – Zvýraznění1 3 2 3 4" xfId="892"/>
    <cellStyle name="20 % – Zvýraznění1 3 2 3 4 2" xfId="8471"/>
    <cellStyle name="20 % – Zvýraznění1 3 2 3 4 2 2" xfId="23687"/>
    <cellStyle name="20 % – Zvýraznění1 3 2 3 4 2 3" xfId="45713"/>
    <cellStyle name="20 % – Zvýraznění1 3 2 3 4 2 4" xfId="45714"/>
    <cellStyle name="20 % – Zvýraznění1 3 2 3 4 2 5" xfId="45715"/>
    <cellStyle name="20 % – Zvýraznění1 3 2 3 4 3" xfId="11721"/>
    <cellStyle name="20 % – Zvýraznění1 3 2 3 4 3 2" xfId="26916"/>
    <cellStyle name="20 % – Zvýraznění1 3 2 3 4 3 3" xfId="45716"/>
    <cellStyle name="20 % – Zvýraznění1 3 2 3 4 3 4" xfId="45717"/>
    <cellStyle name="20 % – Zvýraznění1 3 2 3 4 4" xfId="15520"/>
    <cellStyle name="20 % – Zvýraznění1 3 2 3 4 4 2" xfId="30701"/>
    <cellStyle name="20 % – Zvýraznění1 3 2 3 4 5" xfId="34506"/>
    <cellStyle name="20 % – Zvýraznění1 3 2 3 4 6" xfId="19326"/>
    <cellStyle name="20 % – Zvýraznění1 3 2 3 4 7" xfId="38038"/>
    <cellStyle name="20 % – Zvýraznění1 3 2 3 4 8" xfId="38039"/>
    <cellStyle name="20 % – Zvýraznění1 3 2 3 5" xfId="893"/>
    <cellStyle name="20 % – Zvýraznění1 3 2 3 5 2" xfId="11171"/>
    <cellStyle name="20 % – Zvýraznění1 3 2 3 5 2 2" xfId="26371"/>
    <cellStyle name="20 % – Zvýraznění1 3 2 3 5 2 3" xfId="45718"/>
    <cellStyle name="20 % – Zvýraznění1 3 2 3 5 2 4" xfId="45719"/>
    <cellStyle name="20 % – Zvýraznění1 3 2 3 5 2 5" xfId="45720"/>
    <cellStyle name="20 % – Zvýraznění1 3 2 3 5 3" xfId="11722"/>
    <cellStyle name="20 % – Zvýraznění1 3 2 3 5 3 2" xfId="26917"/>
    <cellStyle name="20 % – Zvýraznění1 3 2 3 5 3 3" xfId="45721"/>
    <cellStyle name="20 % – Zvýraznění1 3 2 3 5 3 4" xfId="45722"/>
    <cellStyle name="20 % – Zvýraznění1 3 2 3 5 4" xfId="15521"/>
    <cellStyle name="20 % – Zvýraznění1 3 2 3 5 4 2" xfId="30702"/>
    <cellStyle name="20 % – Zvýraznění1 3 2 3 5 5" xfId="34507"/>
    <cellStyle name="20 % – Zvýraznění1 3 2 3 5 6" xfId="19327"/>
    <cellStyle name="20 % – Zvýraznění1 3 2 3 5 7" xfId="38040"/>
    <cellStyle name="20 % – Zvýraznění1 3 2 3 5 8" xfId="38041"/>
    <cellStyle name="20 % – Zvýraznění1 3 2 3 6" xfId="7795"/>
    <cellStyle name="20 % – Zvýraznění1 3 2 3 6 2" xfId="23014"/>
    <cellStyle name="20 % – Zvýraznění1 3 2 3 6 3" xfId="45723"/>
    <cellStyle name="20 % – Zvýraznění1 3 2 3 6 4" xfId="45724"/>
    <cellStyle name="20 % – Zvýraznění1 3 2 3 6 5" xfId="45725"/>
    <cellStyle name="20 % – Zvýraznění1 3 2 3 7" xfId="11478"/>
    <cellStyle name="20 % – Zvýraznění1 3 2 3 7 2" xfId="26674"/>
    <cellStyle name="20 % – Zvýraznění1 3 2 3 7 3" xfId="45726"/>
    <cellStyle name="20 % – Zvýraznění1 3 2 3 7 4" xfId="45727"/>
    <cellStyle name="20 % – Zvýraznění1 3 2 3 8" xfId="15278"/>
    <cellStyle name="20 % – Zvýraznění1 3 2 3 8 2" xfId="30459"/>
    <cellStyle name="20 % – Zvýraznění1 3 2 3 9" xfId="34264"/>
    <cellStyle name="20 % – Zvýraznění1 3 2 4" xfId="381"/>
    <cellStyle name="20 % – Zvýraznění1 3 2 4 10" xfId="19085"/>
    <cellStyle name="20 % – Zvýraznění1 3 2 4 11" xfId="38042"/>
    <cellStyle name="20 % – Zvýraznění1 3 2 4 12" xfId="38043"/>
    <cellStyle name="20 % – Zvýraznění1 3 2 4 2" xfId="894"/>
    <cellStyle name="20 % – Zvýraznění1 3 2 4 2 2" xfId="8472"/>
    <cellStyle name="20 % – Zvýraznění1 3 2 4 2 2 2" xfId="23688"/>
    <cellStyle name="20 % – Zvýraznění1 3 2 4 2 2 3" xfId="45728"/>
    <cellStyle name="20 % – Zvýraznění1 3 2 4 2 2 4" xfId="45729"/>
    <cellStyle name="20 % – Zvýraznění1 3 2 4 2 2 5" xfId="45730"/>
    <cellStyle name="20 % – Zvýraznění1 3 2 4 2 3" xfId="11723"/>
    <cellStyle name="20 % – Zvýraznění1 3 2 4 2 3 2" xfId="26918"/>
    <cellStyle name="20 % – Zvýraznění1 3 2 4 2 3 3" xfId="45731"/>
    <cellStyle name="20 % – Zvýraznění1 3 2 4 2 3 4" xfId="45732"/>
    <cellStyle name="20 % – Zvýraznění1 3 2 4 2 4" xfId="15522"/>
    <cellStyle name="20 % – Zvýraznění1 3 2 4 2 4 2" xfId="30703"/>
    <cellStyle name="20 % – Zvýraznění1 3 2 4 2 5" xfId="34508"/>
    <cellStyle name="20 % – Zvýraznění1 3 2 4 2 6" xfId="19328"/>
    <cellStyle name="20 % – Zvýraznění1 3 2 4 2 7" xfId="38044"/>
    <cellStyle name="20 % – Zvýraznění1 3 2 4 2 8" xfId="38045"/>
    <cellStyle name="20 % – Zvýraznění1 3 2 4 3" xfId="895"/>
    <cellStyle name="20 % – Zvýraznění1 3 2 4 3 2" xfId="8473"/>
    <cellStyle name="20 % – Zvýraznění1 3 2 4 3 2 2" xfId="23689"/>
    <cellStyle name="20 % – Zvýraznění1 3 2 4 3 2 3" xfId="45733"/>
    <cellStyle name="20 % – Zvýraznění1 3 2 4 3 2 4" xfId="45734"/>
    <cellStyle name="20 % – Zvýraznění1 3 2 4 3 2 5" xfId="45735"/>
    <cellStyle name="20 % – Zvýraznění1 3 2 4 3 3" xfId="11724"/>
    <cellStyle name="20 % – Zvýraznění1 3 2 4 3 3 2" xfId="26919"/>
    <cellStyle name="20 % – Zvýraznění1 3 2 4 3 3 3" xfId="45736"/>
    <cellStyle name="20 % – Zvýraznění1 3 2 4 3 3 4" xfId="45737"/>
    <cellStyle name="20 % – Zvýraznění1 3 2 4 3 4" xfId="15523"/>
    <cellStyle name="20 % – Zvýraznění1 3 2 4 3 4 2" xfId="30704"/>
    <cellStyle name="20 % – Zvýraznění1 3 2 4 3 5" xfId="34509"/>
    <cellStyle name="20 % – Zvýraznění1 3 2 4 3 6" xfId="19329"/>
    <cellStyle name="20 % – Zvýraznění1 3 2 4 3 7" xfId="38046"/>
    <cellStyle name="20 % – Zvýraznění1 3 2 4 3 8" xfId="38047"/>
    <cellStyle name="20 % – Zvýraznění1 3 2 4 4" xfId="896"/>
    <cellStyle name="20 % – Zvýraznění1 3 2 4 4 2" xfId="8474"/>
    <cellStyle name="20 % – Zvýraznění1 3 2 4 4 2 2" xfId="23690"/>
    <cellStyle name="20 % – Zvýraznění1 3 2 4 4 2 3" xfId="45738"/>
    <cellStyle name="20 % – Zvýraznění1 3 2 4 4 2 4" xfId="45739"/>
    <cellStyle name="20 % – Zvýraznění1 3 2 4 4 2 5" xfId="45740"/>
    <cellStyle name="20 % – Zvýraznění1 3 2 4 4 3" xfId="11725"/>
    <cellStyle name="20 % – Zvýraznění1 3 2 4 4 3 2" xfId="26920"/>
    <cellStyle name="20 % – Zvýraznění1 3 2 4 4 3 3" xfId="45741"/>
    <cellStyle name="20 % – Zvýraznění1 3 2 4 4 3 4" xfId="45742"/>
    <cellStyle name="20 % – Zvýraznění1 3 2 4 4 4" xfId="15524"/>
    <cellStyle name="20 % – Zvýraznění1 3 2 4 4 4 2" xfId="30705"/>
    <cellStyle name="20 % – Zvýraznění1 3 2 4 4 5" xfId="34510"/>
    <cellStyle name="20 % – Zvýraznění1 3 2 4 4 6" xfId="19330"/>
    <cellStyle name="20 % – Zvýraznění1 3 2 4 4 7" xfId="38048"/>
    <cellStyle name="20 % – Zvýraznění1 3 2 4 4 8" xfId="38049"/>
    <cellStyle name="20 % – Zvýraznění1 3 2 4 5" xfId="897"/>
    <cellStyle name="20 % – Zvýraznění1 3 2 4 5 2" xfId="11297"/>
    <cellStyle name="20 % – Zvýraznění1 3 2 4 5 2 2" xfId="26497"/>
    <cellStyle name="20 % – Zvýraznění1 3 2 4 5 2 3" xfId="45743"/>
    <cellStyle name="20 % – Zvýraznění1 3 2 4 5 2 4" xfId="45744"/>
    <cellStyle name="20 % – Zvýraznění1 3 2 4 5 2 5" xfId="45745"/>
    <cellStyle name="20 % – Zvýraznění1 3 2 4 5 3" xfId="11726"/>
    <cellStyle name="20 % – Zvýraznění1 3 2 4 5 3 2" xfId="26921"/>
    <cellStyle name="20 % – Zvýraznění1 3 2 4 5 3 3" xfId="45746"/>
    <cellStyle name="20 % – Zvýraznění1 3 2 4 5 3 4" xfId="45747"/>
    <cellStyle name="20 % – Zvýraznění1 3 2 4 5 4" xfId="15525"/>
    <cellStyle name="20 % – Zvýraznění1 3 2 4 5 4 2" xfId="30706"/>
    <cellStyle name="20 % – Zvýraznění1 3 2 4 5 5" xfId="34511"/>
    <cellStyle name="20 % – Zvýraznění1 3 2 4 5 6" xfId="19331"/>
    <cellStyle name="20 % – Zvýraznění1 3 2 4 5 7" xfId="38050"/>
    <cellStyle name="20 % – Zvýraznění1 3 2 4 5 8" xfId="38051"/>
    <cellStyle name="20 % – Zvýraznění1 3 2 4 6" xfId="7684"/>
    <cellStyle name="20 % – Zvýraznění1 3 2 4 6 2" xfId="22903"/>
    <cellStyle name="20 % – Zvýraznění1 3 2 4 6 3" xfId="45748"/>
    <cellStyle name="20 % – Zvýraznění1 3 2 4 6 4" xfId="45749"/>
    <cellStyle name="20 % – Zvýraznění1 3 2 4 6 5" xfId="45750"/>
    <cellStyle name="20 % – Zvýraznění1 3 2 4 7" xfId="11479"/>
    <cellStyle name="20 % – Zvýraznění1 3 2 4 7 2" xfId="26675"/>
    <cellStyle name="20 % – Zvýraznění1 3 2 4 7 3" xfId="45751"/>
    <cellStyle name="20 % – Zvýraznění1 3 2 4 7 4" xfId="45752"/>
    <cellStyle name="20 % – Zvýraznění1 3 2 4 8" xfId="15279"/>
    <cellStyle name="20 % – Zvýraznění1 3 2 4 8 2" xfId="30460"/>
    <cellStyle name="20 % – Zvýraznění1 3 2 4 9" xfId="34265"/>
    <cellStyle name="20 % – Zvýraznění1 3 2 5" xfId="898"/>
    <cellStyle name="20 % – Zvýraznění1 3 2 5 10" xfId="38052"/>
    <cellStyle name="20 % – Zvýraznění1 3 2 5 11" xfId="38053"/>
    <cellStyle name="20 % – Zvýraznění1 3 2 5 2" xfId="899"/>
    <cellStyle name="20 % – Zvýraznění1 3 2 5 2 2" xfId="8475"/>
    <cellStyle name="20 % – Zvýraznění1 3 2 5 2 2 2" xfId="23691"/>
    <cellStyle name="20 % – Zvýraznění1 3 2 5 2 2 3" xfId="45753"/>
    <cellStyle name="20 % – Zvýraznění1 3 2 5 2 2 4" xfId="45754"/>
    <cellStyle name="20 % – Zvýraznění1 3 2 5 2 2 5" xfId="45755"/>
    <cellStyle name="20 % – Zvýraznění1 3 2 5 2 3" xfId="11728"/>
    <cellStyle name="20 % – Zvýraznění1 3 2 5 2 3 2" xfId="26923"/>
    <cellStyle name="20 % – Zvýraznění1 3 2 5 2 3 3" xfId="45756"/>
    <cellStyle name="20 % – Zvýraznění1 3 2 5 2 3 4" xfId="45757"/>
    <cellStyle name="20 % – Zvýraznění1 3 2 5 2 4" xfId="15527"/>
    <cellStyle name="20 % – Zvýraznění1 3 2 5 2 4 2" xfId="30708"/>
    <cellStyle name="20 % – Zvýraznění1 3 2 5 2 5" xfId="34513"/>
    <cellStyle name="20 % – Zvýraznění1 3 2 5 2 6" xfId="19333"/>
    <cellStyle name="20 % – Zvýraznění1 3 2 5 2 7" xfId="38054"/>
    <cellStyle name="20 % – Zvýraznění1 3 2 5 2 8" xfId="38055"/>
    <cellStyle name="20 % – Zvýraznění1 3 2 5 3" xfId="900"/>
    <cellStyle name="20 % – Zvýraznění1 3 2 5 3 2" xfId="8476"/>
    <cellStyle name="20 % – Zvýraznění1 3 2 5 3 2 2" xfId="23692"/>
    <cellStyle name="20 % – Zvýraznění1 3 2 5 3 2 3" xfId="45758"/>
    <cellStyle name="20 % – Zvýraznění1 3 2 5 3 2 4" xfId="45759"/>
    <cellStyle name="20 % – Zvýraznění1 3 2 5 3 2 5" xfId="45760"/>
    <cellStyle name="20 % – Zvýraznění1 3 2 5 3 3" xfId="11729"/>
    <cellStyle name="20 % – Zvýraznění1 3 2 5 3 3 2" xfId="26924"/>
    <cellStyle name="20 % – Zvýraznění1 3 2 5 3 3 3" xfId="45761"/>
    <cellStyle name="20 % – Zvýraznění1 3 2 5 3 3 4" xfId="45762"/>
    <cellStyle name="20 % – Zvýraznění1 3 2 5 3 4" xfId="15528"/>
    <cellStyle name="20 % – Zvýraznění1 3 2 5 3 4 2" xfId="30709"/>
    <cellStyle name="20 % – Zvýraznění1 3 2 5 3 5" xfId="34514"/>
    <cellStyle name="20 % – Zvýraznění1 3 2 5 3 6" xfId="19334"/>
    <cellStyle name="20 % – Zvýraznění1 3 2 5 3 7" xfId="38056"/>
    <cellStyle name="20 % – Zvýraznění1 3 2 5 3 8" xfId="38057"/>
    <cellStyle name="20 % – Zvýraznění1 3 2 5 4" xfId="901"/>
    <cellStyle name="20 % – Zvýraznění1 3 2 5 4 2" xfId="8477"/>
    <cellStyle name="20 % – Zvýraznění1 3 2 5 4 2 2" xfId="23693"/>
    <cellStyle name="20 % – Zvýraznění1 3 2 5 4 2 3" xfId="45763"/>
    <cellStyle name="20 % – Zvýraznění1 3 2 5 4 2 4" xfId="45764"/>
    <cellStyle name="20 % – Zvýraznění1 3 2 5 4 2 5" xfId="45765"/>
    <cellStyle name="20 % – Zvýraznění1 3 2 5 4 3" xfId="11730"/>
    <cellStyle name="20 % – Zvýraznění1 3 2 5 4 3 2" xfId="26925"/>
    <cellStyle name="20 % – Zvýraznění1 3 2 5 4 3 3" xfId="45766"/>
    <cellStyle name="20 % – Zvýraznění1 3 2 5 4 3 4" xfId="45767"/>
    <cellStyle name="20 % – Zvýraznění1 3 2 5 4 4" xfId="15529"/>
    <cellStyle name="20 % – Zvýraznění1 3 2 5 4 4 2" xfId="30710"/>
    <cellStyle name="20 % – Zvýraznění1 3 2 5 4 5" xfId="34515"/>
    <cellStyle name="20 % – Zvýraznění1 3 2 5 4 6" xfId="19335"/>
    <cellStyle name="20 % – Zvýraznění1 3 2 5 4 7" xfId="38058"/>
    <cellStyle name="20 % – Zvýraznění1 3 2 5 4 8" xfId="38059"/>
    <cellStyle name="20 % – Zvýraznění1 3 2 5 5" xfId="7888"/>
    <cellStyle name="20 % – Zvýraznění1 3 2 5 5 2" xfId="23105"/>
    <cellStyle name="20 % – Zvýraznění1 3 2 5 5 3" xfId="45768"/>
    <cellStyle name="20 % – Zvýraznění1 3 2 5 5 4" xfId="45769"/>
    <cellStyle name="20 % – Zvýraznění1 3 2 5 5 5" xfId="45770"/>
    <cellStyle name="20 % – Zvýraznění1 3 2 5 6" xfId="11727"/>
    <cellStyle name="20 % – Zvýraznění1 3 2 5 6 2" xfId="26922"/>
    <cellStyle name="20 % – Zvýraznění1 3 2 5 6 3" xfId="45771"/>
    <cellStyle name="20 % – Zvýraznění1 3 2 5 6 4" xfId="45772"/>
    <cellStyle name="20 % – Zvýraznění1 3 2 5 7" xfId="15526"/>
    <cellStyle name="20 % – Zvýraznění1 3 2 5 7 2" xfId="30707"/>
    <cellStyle name="20 % – Zvýraznění1 3 2 5 8" xfId="34512"/>
    <cellStyle name="20 % – Zvýraznění1 3 2 5 9" xfId="19332"/>
    <cellStyle name="20 % – Zvýraznění1 3 2 6" xfId="902"/>
    <cellStyle name="20 % – Zvýraznění1 3 2 6 10" xfId="38060"/>
    <cellStyle name="20 % – Zvýraznění1 3 2 6 11" xfId="38061"/>
    <cellStyle name="20 % – Zvýraznění1 3 2 6 2" xfId="903"/>
    <cellStyle name="20 % – Zvýraznění1 3 2 6 2 2" xfId="8478"/>
    <cellStyle name="20 % – Zvýraznění1 3 2 6 2 2 2" xfId="23694"/>
    <cellStyle name="20 % – Zvýraznění1 3 2 6 2 2 3" xfId="45773"/>
    <cellStyle name="20 % – Zvýraznění1 3 2 6 2 2 4" xfId="45774"/>
    <cellStyle name="20 % – Zvýraznění1 3 2 6 2 2 5" xfId="45775"/>
    <cellStyle name="20 % – Zvýraznění1 3 2 6 2 3" xfId="11732"/>
    <cellStyle name="20 % – Zvýraznění1 3 2 6 2 3 2" xfId="26927"/>
    <cellStyle name="20 % – Zvýraznění1 3 2 6 2 3 3" xfId="45776"/>
    <cellStyle name="20 % – Zvýraznění1 3 2 6 2 3 4" xfId="45777"/>
    <cellStyle name="20 % – Zvýraznění1 3 2 6 2 4" xfId="15531"/>
    <cellStyle name="20 % – Zvýraznění1 3 2 6 2 4 2" xfId="30712"/>
    <cellStyle name="20 % – Zvýraznění1 3 2 6 2 5" xfId="34517"/>
    <cellStyle name="20 % – Zvýraznění1 3 2 6 2 6" xfId="19337"/>
    <cellStyle name="20 % – Zvýraznění1 3 2 6 2 7" xfId="38062"/>
    <cellStyle name="20 % – Zvýraznění1 3 2 6 2 8" xfId="38063"/>
    <cellStyle name="20 % – Zvýraznění1 3 2 6 3" xfId="904"/>
    <cellStyle name="20 % – Zvýraznění1 3 2 6 3 2" xfId="8479"/>
    <cellStyle name="20 % – Zvýraznění1 3 2 6 3 2 2" xfId="23695"/>
    <cellStyle name="20 % – Zvýraznění1 3 2 6 3 2 3" xfId="45778"/>
    <cellStyle name="20 % – Zvýraznění1 3 2 6 3 2 4" xfId="45779"/>
    <cellStyle name="20 % – Zvýraznění1 3 2 6 3 2 5" xfId="45780"/>
    <cellStyle name="20 % – Zvýraznění1 3 2 6 3 3" xfId="11733"/>
    <cellStyle name="20 % – Zvýraznění1 3 2 6 3 3 2" xfId="26928"/>
    <cellStyle name="20 % – Zvýraznění1 3 2 6 3 3 3" xfId="45781"/>
    <cellStyle name="20 % – Zvýraznění1 3 2 6 3 3 4" xfId="45782"/>
    <cellStyle name="20 % – Zvýraznění1 3 2 6 3 4" xfId="15532"/>
    <cellStyle name="20 % – Zvýraznění1 3 2 6 3 4 2" xfId="30713"/>
    <cellStyle name="20 % – Zvýraznění1 3 2 6 3 5" xfId="34518"/>
    <cellStyle name="20 % – Zvýraznění1 3 2 6 3 6" xfId="19338"/>
    <cellStyle name="20 % – Zvýraznění1 3 2 6 3 7" xfId="38064"/>
    <cellStyle name="20 % – Zvýraznění1 3 2 6 3 8" xfId="38065"/>
    <cellStyle name="20 % – Zvýraznění1 3 2 6 4" xfId="905"/>
    <cellStyle name="20 % – Zvýraznění1 3 2 6 4 2" xfId="8480"/>
    <cellStyle name="20 % – Zvýraznění1 3 2 6 4 2 2" xfId="23696"/>
    <cellStyle name="20 % – Zvýraznění1 3 2 6 4 2 3" xfId="45783"/>
    <cellStyle name="20 % – Zvýraznění1 3 2 6 4 2 4" xfId="45784"/>
    <cellStyle name="20 % – Zvýraznění1 3 2 6 4 2 5" xfId="45785"/>
    <cellStyle name="20 % – Zvýraznění1 3 2 6 4 3" xfId="11734"/>
    <cellStyle name="20 % – Zvýraznění1 3 2 6 4 3 2" xfId="26929"/>
    <cellStyle name="20 % – Zvýraznění1 3 2 6 4 3 3" xfId="45786"/>
    <cellStyle name="20 % – Zvýraznění1 3 2 6 4 3 4" xfId="45787"/>
    <cellStyle name="20 % – Zvýraznění1 3 2 6 4 4" xfId="15533"/>
    <cellStyle name="20 % – Zvýraznění1 3 2 6 4 4 2" xfId="30714"/>
    <cellStyle name="20 % – Zvýraznění1 3 2 6 4 5" xfId="34519"/>
    <cellStyle name="20 % – Zvýraznění1 3 2 6 4 6" xfId="19339"/>
    <cellStyle name="20 % – Zvýraznění1 3 2 6 4 7" xfId="38066"/>
    <cellStyle name="20 % – Zvýraznění1 3 2 6 4 8" xfId="38067"/>
    <cellStyle name="20 % – Zvýraznění1 3 2 6 5" xfId="8262"/>
    <cellStyle name="20 % – Zvýraznění1 3 2 6 5 2" xfId="23478"/>
    <cellStyle name="20 % – Zvýraznění1 3 2 6 5 3" xfId="45788"/>
    <cellStyle name="20 % – Zvýraznění1 3 2 6 5 4" xfId="45789"/>
    <cellStyle name="20 % – Zvýraznění1 3 2 6 5 5" xfId="45790"/>
    <cellStyle name="20 % – Zvýraznění1 3 2 6 6" xfId="11731"/>
    <cellStyle name="20 % – Zvýraznění1 3 2 6 6 2" xfId="26926"/>
    <cellStyle name="20 % – Zvýraznění1 3 2 6 6 3" xfId="45791"/>
    <cellStyle name="20 % – Zvýraznění1 3 2 6 6 4" xfId="45792"/>
    <cellStyle name="20 % – Zvýraznění1 3 2 6 7" xfId="15530"/>
    <cellStyle name="20 % – Zvýraznění1 3 2 6 7 2" xfId="30711"/>
    <cellStyle name="20 % – Zvýraznění1 3 2 6 8" xfId="34516"/>
    <cellStyle name="20 % – Zvýraznění1 3 2 6 9" xfId="19336"/>
    <cellStyle name="20 % – Zvýraznění1 3 2 7" xfId="906"/>
    <cellStyle name="20 % – Zvýraznění1 3 2 7 10" xfId="38068"/>
    <cellStyle name="20 % – Zvýraznění1 3 2 7 11" xfId="38069"/>
    <cellStyle name="20 % – Zvýraznění1 3 2 7 2" xfId="907"/>
    <cellStyle name="20 % – Zvýraznění1 3 2 7 2 2" xfId="8481"/>
    <cellStyle name="20 % – Zvýraznění1 3 2 7 2 2 2" xfId="23697"/>
    <cellStyle name="20 % – Zvýraznění1 3 2 7 2 2 3" xfId="45793"/>
    <cellStyle name="20 % – Zvýraznění1 3 2 7 2 2 4" xfId="45794"/>
    <cellStyle name="20 % – Zvýraznění1 3 2 7 2 2 5" xfId="45795"/>
    <cellStyle name="20 % – Zvýraznění1 3 2 7 2 3" xfId="11736"/>
    <cellStyle name="20 % – Zvýraznění1 3 2 7 2 3 2" xfId="26931"/>
    <cellStyle name="20 % – Zvýraznění1 3 2 7 2 3 3" xfId="45796"/>
    <cellStyle name="20 % – Zvýraznění1 3 2 7 2 3 4" xfId="45797"/>
    <cellStyle name="20 % – Zvýraznění1 3 2 7 2 4" xfId="15535"/>
    <cellStyle name="20 % – Zvýraznění1 3 2 7 2 4 2" xfId="30716"/>
    <cellStyle name="20 % – Zvýraznění1 3 2 7 2 5" xfId="34521"/>
    <cellStyle name="20 % – Zvýraznění1 3 2 7 2 6" xfId="19341"/>
    <cellStyle name="20 % – Zvýraznění1 3 2 7 2 7" xfId="38070"/>
    <cellStyle name="20 % – Zvýraznění1 3 2 7 2 8" xfId="38071"/>
    <cellStyle name="20 % – Zvýraznění1 3 2 7 3" xfId="908"/>
    <cellStyle name="20 % – Zvýraznění1 3 2 7 3 2" xfId="8482"/>
    <cellStyle name="20 % – Zvýraznění1 3 2 7 3 2 2" xfId="23698"/>
    <cellStyle name="20 % – Zvýraznění1 3 2 7 3 2 3" xfId="45798"/>
    <cellStyle name="20 % – Zvýraznění1 3 2 7 3 2 4" xfId="45799"/>
    <cellStyle name="20 % – Zvýraznění1 3 2 7 3 2 5" xfId="45800"/>
    <cellStyle name="20 % – Zvýraznění1 3 2 7 3 3" xfId="11737"/>
    <cellStyle name="20 % – Zvýraznění1 3 2 7 3 3 2" xfId="26932"/>
    <cellStyle name="20 % – Zvýraznění1 3 2 7 3 3 3" xfId="45801"/>
    <cellStyle name="20 % – Zvýraznění1 3 2 7 3 3 4" xfId="45802"/>
    <cellStyle name="20 % – Zvýraznění1 3 2 7 3 4" xfId="15536"/>
    <cellStyle name="20 % – Zvýraznění1 3 2 7 3 4 2" xfId="30717"/>
    <cellStyle name="20 % – Zvýraznění1 3 2 7 3 5" xfId="34522"/>
    <cellStyle name="20 % – Zvýraznění1 3 2 7 3 6" xfId="19342"/>
    <cellStyle name="20 % – Zvýraznění1 3 2 7 3 7" xfId="38072"/>
    <cellStyle name="20 % – Zvýraznění1 3 2 7 3 8" xfId="38073"/>
    <cellStyle name="20 % – Zvýraznění1 3 2 7 4" xfId="909"/>
    <cellStyle name="20 % – Zvýraznění1 3 2 7 4 2" xfId="8483"/>
    <cellStyle name="20 % – Zvýraznění1 3 2 7 4 2 2" xfId="23699"/>
    <cellStyle name="20 % – Zvýraznění1 3 2 7 4 2 3" xfId="45803"/>
    <cellStyle name="20 % – Zvýraznění1 3 2 7 4 2 4" xfId="45804"/>
    <cellStyle name="20 % – Zvýraznění1 3 2 7 4 2 5" xfId="45805"/>
    <cellStyle name="20 % – Zvýraznění1 3 2 7 4 3" xfId="11738"/>
    <cellStyle name="20 % – Zvýraznění1 3 2 7 4 3 2" xfId="26933"/>
    <cellStyle name="20 % – Zvýraznění1 3 2 7 4 3 3" xfId="45806"/>
    <cellStyle name="20 % – Zvýraznění1 3 2 7 4 3 4" xfId="45807"/>
    <cellStyle name="20 % – Zvýraznění1 3 2 7 4 4" xfId="15537"/>
    <cellStyle name="20 % – Zvýraznění1 3 2 7 4 4 2" xfId="30718"/>
    <cellStyle name="20 % – Zvýraznění1 3 2 7 4 5" xfId="34523"/>
    <cellStyle name="20 % – Zvýraznění1 3 2 7 4 6" xfId="19343"/>
    <cellStyle name="20 % – Zvýraznění1 3 2 7 4 7" xfId="38074"/>
    <cellStyle name="20 % – Zvýraznění1 3 2 7 4 8" xfId="38075"/>
    <cellStyle name="20 % – Zvýraznění1 3 2 7 5" xfId="8350"/>
    <cellStyle name="20 % – Zvýraznění1 3 2 7 5 2" xfId="23566"/>
    <cellStyle name="20 % – Zvýraznění1 3 2 7 5 3" xfId="45808"/>
    <cellStyle name="20 % – Zvýraznění1 3 2 7 5 4" xfId="45809"/>
    <cellStyle name="20 % – Zvýraznění1 3 2 7 5 5" xfId="45810"/>
    <cellStyle name="20 % – Zvýraznění1 3 2 7 6" xfId="11735"/>
    <cellStyle name="20 % – Zvýraznění1 3 2 7 6 2" xfId="26930"/>
    <cellStyle name="20 % – Zvýraznění1 3 2 7 6 3" xfId="45811"/>
    <cellStyle name="20 % – Zvýraznění1 3 2 7 6 4" xfId="45812"/>
    <cellStyle name="20 % – Zvýraznění1 3 2 7 7" xfId="15534"/>
    <cellStyle name="20 % – Zvýraznění1 3 2 7 7 2" xfId="30715"/>
    <cellStyle name="20 % – Zvýraznění1 3 2 7 8" xfId="34520"/>
    <cellStyle name="20 % – Zvýraznění1 3 2 7 9" xfId="19340"/>
    <cellStyle name="20 % – Zvýraznění1 3 2 8" xfId="910"/>
    <cellStyle name="20 % – Zvýraznění1 3 2 8 10" xfId="38076"/>
    <cellStyle name="20 % – Zvýraznění1 3 2 8 11" xfId="38077"/>
    <cellStyle name="20 % – Zvýraznění1 3 2 8 2" xfId="911"/>
    <cellStyle name="20 % – Zvýraznění1 3 2 8 2 2" xfId="8484"/>
    <cellStyle name="20 % – Zvýraznění1 3 2 8 2 2 2" xfId="23700"/>
    <cellStyle name="20 % – Zvýraznění1 3 2 8 2 2 3" xfId="45813"/>
    <cellStyle name="20 % – Zvýraznění1 3 2 8 2 2 4" xfId="45814"/>
    <cellStyle name="20 % – Zvýraznění1 3 2 8 2 2 5" xfId="45815"/>
    <cellStyle name="20 % – Zvýraznění1 3 2 8 2 3" xfId="11740"/>
    <cellStyle name="20 % – Zvýraznění1 3 2 8 2 3 2" xfId="26935"/>
    <cellStyle name="20 % – Zvýraznění1 3 2 8 2 3 3" xfId="45816"/>
    <cellStyle name="20 % – Zvýraznění1 3 2 8 2 3 4" xfId="45817"/>
    <cellStyle name="20 % – Zvýraznění1 3 2 8 2 4" xfId="15539"/>
    <cellStyle name="20 % – Zvýraznění1 3 2 8 2 4 2" xfId="30720"/>
    <cellStyle name="20 % – Zvýraznění1 3 2 8 2 5" xfId="34525"/>
    <cellStyle name="20 % – Zvýraznění1 3 2 8 2 6" xfId="19345"/>
    <cellStyle name="20 % – Zvýraznění1 3 2 8 2 7" xfId="38078"/>
    <cellStyle name="20 % – Zvýraznění1 3 2 8 2 8" xfId="38079"/>
    <cellStyle name="20 % – Zvýraznění1 3 2 8 3" xfId="912"/>
    <cellStyle name="20 % – Zvýraznění1 3 2 8 3 2" xfId="8485"/>
    <cellStyle name="20 % – Zvýraznění1 3 2 8 3 2 2" xfId="23701"/>
    <cellStyle name="20 % – Zvýraznění1 3 2 8 3 2 3" xfId="45818"/>
    <cellStyle name="20 % – Zvýraznění1 3 2 8 3 2 4" xfId="45819"/>
    <cellStyle name="20 % – Zvýraznění1 3 2 8 3 2 5" xfId="45820"/>
    <cellStyle name="20 % – Zvýraznění1 3 2 8 3 3" xfId="11741"/>
    <cellStyle name="20 % – Zvýraznění1 3 2 8 3 3 2" xfId="26936"/>
    <cellStyle name="20 % – Zvýraznění1 3 2 8 3 3 3" xfId="45821"/>
    <cellStyle name="20 % – Zvýraznění1 3 2 8 3 3 4" xfId="45822"/>
    <cellStyle name="20 % – Zvýraznění1 3 2 8 3 4" xfId="15540"/>
    <cellStyle name="20 % – Zvýraznění1 3 2 8 3 4 2" xfId="30721"/>
    <cellStyle name="20 % – Zvýraznění1 3 2 8 3 5" xfId="34526"/>
    <cellStyle name="20 % – Zvýraznění1 3 2 8 3 6" xfId="19346"/>
    <cellStyle name="20 % – Zvýraznění1 3 2 8 3 7" xfId="38080"/>
    <cellStyle name="20 % – Zvýraznění1 3 2 8 3 8" xfId="38081"/>
    <cellStyle name="20 % – Zvýraznění1 3 2 8 4" xfId="913"/>
    <cellStyle name="20 % – Zvýraznění1 3 2 8 4 2" xfId="8486"/>
    <cellStyle name="20 % – Zvýraznění1 3 2 8 4 2 2" xfId="23702"/>
    <cellStyle name="20 % – Zvýraznění1 3 2 8 4 2 3" xfId="45823"/>
    <cellStyle name="20 % – Zvýraznění1 3 2 8 4 2 4" xfId="45824"/>
    <cellStyle name="20 % – Zvýraznění1 3 2 8 4 2 5" xfId="45825"/>
    <cellStyle name="20 % – Zvýraznění1 3 2 8 4 3" xfId="11742"/>
    <cellStyle name="20 % – Zvýraznění1 3 2 8 4 3 2" xfId="26937"/>
    <cellStyle name="20 % – Zvýraznění1 3 2 8 4 3 3" xfId="45826"/>
    <cellStyle name="20 % – Zvýraznění1 3 2 8 4 3 4" xfId="45827"/>
    <cellStyle name="20 % – Zvýraznění1 3 2 8 4 4" xfId="15541"/>
    <cellStyle name="20 % – Zvýraznění1 3 2 8 4 4 2" xfId="30722"/>
    <cellStyle name="20 % – Zvýraznění1 3 2 8 4 5" xfId="34527"/>
    <cellStyle name="20 % – Zvýraznění1 3 2 8 4 6" xfId="19347"/>
    <cellStyle name="20 % – Zvýraznění1 3 2 8 4 7" xfId="38082"/>
    <cellStyle name="20 % – Zvýraznění1 3 2 8 4 8" xfId="38083"/>
    <cellStyle name="20 % – Zvýraznění1 3 2 8 5" xfId="8433"/>
    <cellStyle name="20 % – Zvýraznění1 3 2 8 5 2" xfId="23649"/>
    <cellStyle name="20 % – Zvýraznění1 3 2 8 5 3" xfId="45828"/>
    <cellStyle name="20 % – Zvýraznění1 3 2 8 5 4" xfId="45829"/>
    <cellStyle name="20 % – Zvýraznění1 3 2 8 5 5" xfId="45830"/>
    <cellStyle name="20 % – Zvýraznění1 3 2 8 6" xfId="11739"/>
    <cellStyle name="20 % – Zvýraznění1 3 2 8 6 2" xfId="26934"/>
    <cellStyle name="20 % – Zvýraznění1 3 2 8 6 3" xfId="45831"/>
    <cellStyle name="20 % – Zvýraznění1 3 2 8 6 4" xfId="45832"/>
    <cellStyle name="20 % – Zvýraznění1 3 2 8 7" xfId="15538"/>
    <cellStyle name="20 % – Zvýraznění1 3 2 8 7 2" xfId="30719"/>
    <cellStyle name="20 % – Zvýraznění1 3 2 8 8" xfId="34524"/>
    <cellStyle name="20 % – Zvýraznění1 3 2 8 9" xfId="19344"/>
    <cellStyle name="20 % – Zvýraznění1 3 2 9" xfId="914"/>
    <cellStyle name="20 % – Zvýraznění1 3 2 9 2" xfId="8487"/>
    <cellStyle name="20 % – Zvýraznění1 3 2 9 2 2" xfId="23703"/>
    <cellStyle name="20 % – Zvýraznění1 3 2 9 2 3" xfId="45833"/>
    <cellStyle name="20 % – Zvýraznění1 3 2 9 2 4" xfId="45834"/>
    <cellStyle name="20 % – Zvýraznění1 3 2 9 2 5" xfId="45835"/>
    <cellStyle name="20 % – Zvýraznění1 3 2 9 3" xfId="11743"/>
    <cellStyle name="20 % – Zvýraznění1 3 2 9 3 2" xfId="26938"/>
    <cellStyle name="20 % – Zvýraznění1 3 2 9 3 3" xfId="45836"/>
    <cellStyle name="20 % – Zvýraznění1 3 2 9 3 4" xfId="45837"/>
    <cellStyle name="20 % – Zvýraznění1 3 2 9 4" xfId="15542"/>
    <cellStyle name="20 % – Zvýraznění1 3 2 9 4 2" xfId="30723"/>
    <cellStyle name="20 % – Zvýraznění1 3 2 9 5" xfId="34528"/>
    <cellStyle name="20 % – Zvýraznění1 3 2 9 6" xfId="19348"/>
    <cellStyle name="20 % – Zvýraznění1 3 2 9 7" xfId="38084"/>
    <cellStyle name="20 % – Zvýraznění1 3 2 9 8" xfId="38085"/>
    <cellStyle name="20 % – Zvýraznění1 3 20" xfId="915"/>
    <cellStyle name="20 % – Zvýraznění1 3 20 2" xfId="916"/>
    <cellStyle name="20 % – Zvýraznění1 3 21" xfId="917"/>
    <cellStyle name="20 % – Zvýraznění1 3 21 2" xfId="11128"/>
    <cellStyle name="20 % – Zvýraznění1 3 21 2 2" xfId="26328"/>
    <cellStyle name="20 % – Zvýraznění1 3 21 2 3" xfId="45838"/>
    <cellStyle name="20 % – Zvýraznění1 3 21 2 4" xfId="45839"/>
    <cellStyle name="20 % – Zvýraznění1 3 21 2 5" xfId="45840"/>
    <cellStyle name="20 % – Zvýraznění1 3 21 3" xfId="11744"/>
    <cellStyle name="20 % – Zvýraznění1 3 21 3 2" xfId="26939"/>
    <cellStyle name="20 % – Zvýraznění1 3 21 3 3" xfId="45841"/>
    <cellStyle name="20 % – Zvýraznění1 3 21 3 4" xfId="45842"/>
    <cellStyle name="20 % – Zvýraznění1 3 21 4" xfId="15543"/>
    <cellStyle name="20 % – Zvýraznění1 3 21 4 2" xfId="30724"/>
    <cellStyle name="20 % – Zvýraznění1 3 21 5" xfId="34529"/>
    <cellStyle name="20 % – Zvýraznění1 3 21 6" xfId="19349"/>
    <cellStyle name="20 % – Zvýraznění1 3 21 7" xfId="38086"/>
    <cellStyle name="20 % – Zvýraznění1 3 21 8" xfId="38087"/>
    <cellStyle name="20 % – Zvýraznění1 3 22" xfId="7598"/>
    <cellStyle name="20 % – Zvýraznění1 3 22 2" xfId="22817"/>
    <cellStyle name="20 % – Zvýraznění1 3 22 3" xfId="45843"/>
    <cellStyle name="20 % – Zvýraznění1 3 22 4" xfId="45844"/>
    <cellStyle name="20 % – Zvýraznění1 3 23" xfId="45845"/>
    <cellStyle name="20 % – Zvýraznění1 3 3" xfId="382"/>
    <cellStyle name="20 % – Zvýraznění1 3 3 10" xfId="918"/>
    <cellStyle name="20 % – Zvýraznění1 3 3 10 2" xfId="8488"/>
    <cellStyle name="20 % – Zvýraznění1 3 3 10 2 2" xfId="23704"/>
    <cellStyle name="20 % – Zvýraznění1 3 3 10 2 3" xfId="45846"/>
    <cellStyle name="20 % – Zvýraznění1 3 3 10 2 4" xfId="45847"/>
    <cellStyle name="20 % – Zvýraznění1 3 3 10 2 5" xfId="45848"/>
    <cellStyle name="20 % – Zvýraznění1 3 3 10 3" xfId="11745"/>
    <cellStyle name="20 % – Zvýraznění1 3 3 10 3 2" xfId="26940"/>
    <cellStyle name="20 % – Zvýraznění1 3 3 10 3 3" xfId="45849"/>
    <cellStyle name="20 % – Zvýraznění1 3 3 10 3 4" xfId="45850"/>
    <cellStyle name="20 % – Zvýraznění1 3 3 10 4" xfId="15544"/>
    <cellStyle name="20 % – Zvýraznění1 3 3 10 4 2" xfId="30725"/>
    <cellStyle name="20 % – Zvýraznění1 3 3 10 5" xfId="34530"/>
    <cellStyle name="20 % – Zvýraznění1 3 3 10 6" xfId="19350"/>
    <cellStyle name="20 % – Zvýraznění1 3 3 10 7" xfId="38088"/>
    <cellStyle name="20 % – Zvýraznění1 3 3 10 8" xfId="38089"/>
    <cellStyle name="20 % – Zvýraznění1 3 3 11" xfId="919"/>
    <cellStyle name="20 % – Zvýraznění1 3 3 11 2" xfId="11265"/>
    <cellStyle name="20 % – Zvýraznění1 3 3 11 2 2" xfId="26465"/>
    <cellStyle name="20 % – Zvýraznění1 3 3 11 2 3" xfId="45851"/>
    <cellStyle name="20 % – Zvýraznění1 3 3 11 2 4" xfId="45852"/>
    <cellStyle name="20 % – Zvýraznění1 3 3 11 2 5" xfId="45853"/>
    <cellStyle name="20 % – Zvýraznění1 3 3 11 3" xfId="11746"/>
    <cellStyle name="20 % – Zvýraznění1 3 3 11 3 2" xfId="26941"/>
    <cellStyle name="20 % – Zvýraznění1 3 3 11 3 3" xfId="45854"/>
    <cellStyle name="20 % – Zvýraznění1 3 3 11 3 4" xfId="45855"/>
    <cellStyle name="20 % – Zvýraznění1 3 3 11 4" xfId="15545"/>
    <cellStyle name="20 % – Zvýraznění1 3 3 11 4 2" xfId="30726"/>
    <cellStyle name="20 % – Zvýraznění1 3 3 11 5" xfId="34531"/>
    <cellStyle name="20 % – Zvýraznění1 3 3 11 6" xfId="19351"/>
    <cellStyle name="20 % – Zvýraznění1 3 3 11 7" xfId="38090"/>
    <cellStyle name="20 % – Zvýraznění1 3 3 11 8" xfId="38091"/>
    <cellStyle name="20 % – Zvýraznění1 3 3 12" xfId="7853"/>
    <cellStyle name="20 % – Zvýraznění1 3 3 12 2" xfId="23072"/>
    <cellStyle name="20 % – Zvýraznění1 3 3 12 3" xfId="45856"/>
    <cellStyle name="20 % – Zvýraznění1 3 3 12 4" xfId="45857"/>
    <cellStyle name="20 % – Zvýraznění1 3 3 12 5" xfId="45858"/>
    <cellStyle name="20 % – Zvýraznění1 3 3 13" xfId="11480"/>
    <cellStyle name="20 % – Zvýraznění1 3 3 13 2" xfId="26676"/>
    <cellStyle name="20 % – Zvýraznění1 3 3 13 3" xfId="45859"/>
    <cellStyle name="20 % – Zvýraznění1 3 3 13 4" xfId="45860"/>
    <cellStyle name="20 % – Zvýraznění1 3 3 14" xfId="15280"/>
    <cellStyle name="20 % – Zvýraznění1 3 3 14 2" xfId="30461"/>
    <cellStyle name="20 % – Zvýraznění1 3 3 15" xfId="34266"/>
    <cellStyle name="20 % – Zvýraznění1 3 3 16" xfId="19086"/>
    <cellStyle name="20 % – Zvýraznění1 3 3 17" xfId="38092"/>
    <cellStyle name="20 % – Zvýraznění1 3 3 18" xfId="38093"/>
    <cellStyle name="20 % – Zvýraznění1 3 3 2" xfId="920"/>
    <cellStyle name="20 % – Zvýraznění1 3 3 2 10" xfId="38094"/>
    <cellStyle name="20 % – Zvýraznění1 3 3 2 11" xfId="38095"/>
    <cellStyle name="20 % – Zvýraznění1 3 3 2 2" xfId="921"/>
    <cellStyle name="20 % – Zvýraznění1 3 3 2 2 2" xfId="8489"/>
    <cellStyle name="20 % – Zvýraznění1 3 3 2 2 2 2" xfId="23705"/>
    <cellStyle name="20 % – Zvýraznění1 3 3 2 2 2 3" xfId="45861"/>
    <cellStyle name="20 % – Zvýraznění1 3 3 2 2 2 4" xfId="45862"/>
    <cellStyle name="20 % – Zvýraznění1 3 3 2 2 2 5" xfId="45863"/>
    <cellStyle name="20 % – Zvýraznění1 3 3 2 2 3" xfId="11748"/>
    <cellStyle name="20 % – Zvýraznění1 3 3 2 2 3 2" xfId="26943"/>
    <cellStyle name="20 % – Zvýraznění1 3 3 2 2 3 3" xfId="45864"/>
    <cellStyle name="20 % – Zvýraznění1 3 3 2 2 3 4" xfId="45865"/>
    <cellStyle name="20 % – Zvýraznění1 3 3 2 2 4" xfId="15547"/>
    <cellStyle name="20 % – Zvýraznění1 3 3 2 2 4 2" xfId="30728"/>
    <cellStyle name="20 % – Zvýraznění1 3 3 2 2 5" xfId="34533"/>
    <cellStyle name="20 % – Zvýraznění1 3 3 2 2 6" xfId="19353"/>
    <cellStyle name="20 % – Zvýraznění1 3 3 2 2 7" xfId="38096"/>
    <cellStyle name="20 % – Zvýraznění1 3 3 2 2 8" xfId="38097"/>
    <cellStyle name="20 % – Zvýraznění1 3 3 2 3" xfId="922"/>
    <cellStyle name="20 % – Zvýraznění1 3 3 2 3 2" xfId="8490"/>
    <cellStyle name="20 % – Zvýraznění1 3 3 2 3 2 2" xfId="23706"/>
    <cellStyle name="20 % – Zvýraznění1 3 3 2 3 2 3" xfId="45866"/>
    <cellStyle name="20 % – Zvýraznění1 3 3 2 3 2 4" xfId="45867"/>
    <cellStyle name="20 % – Zvýraznění1 3 3 2 3 2 5" xfId="45868"/>
    <cellStyle name="20 % – Zvýraznění1 3 3 2 3 3" xfId="11749"/>
    <cellStyle name="20 % – Zvýraznění1 3 3 2 3 3 2" xfId="26944"/>
    <cellStyle name="20 % – Zvýraznění1 3 3 2 3 3 3" xfId="45869"/>
    <cellStyle name="20 % – Zvýraznění1 3 3 2 3 3 4" xfId="45870"/>
    <cellStyle name="20 % – Zvýraznění1 3 3 2 3 4" xfId="15548"/>
    <cellStyle name="20 % – Zvýraznění1 3 3 2 3 4 2" xfId="30729"/>
    <cellStyle name="20 % – Zvýraznění1 3 3 2 3 5" xfId="34534"/>
    <cellStyle name="20 % – Zvýraznění1 3 3 2 3 6" xfId="19354"/>
    <cellStyle name="20 % – Zvýraznění1 3 3 2 3 7" xfId="38098"/>
    <cellStyle name="20 % – Zvýraznění1 3 3 2 3 8" xfId="38099"/>
    <cellStyle name="20 % – Zvýraznění1 3 3 2 4" xfId="923"/>
    <cellStyle name="20 % – Zvýraznění1 3 3 2 4 2" xfId="8491"/>
    <cellStyle name="20 % – Zvýraznění1 3 3 2 4 2 2" xfId="23707"/>
    <cellStyle name="20 % – Zvýraznění1 3 3 2 4 2 3" xfId="45871"/>
    <cellStyle name="20 % – Zvýraznění1 3 3 2 4 2 4" xfId="45872"/>
    <cellStyle name="20 % – Zvýraznění1 3 3 2 4 2 5" xfId="45873"/>
    <cellStyle name="20 % – Zvýraznění1 3 3 2 4 3" xfId="11750"/>
    <cellStyle name="20 % – Zvýraznění1 3 3 2 4 3 2" xfId="26945"/>
    <cellStyle name="20 % – Zvýraznění1 3 3 2 4 3 3" xfId="45874"/>
    <cellStyle name="20 % – Zvýraznění1 3 3 2 4 3 4" xfId="45875"/>
    <cellStyle name="20 % – Zvýraznění1 3 3 2 4 4" xfId="15549"/>
    <cellStyle name="20 % – Zvýraznění1 3 3 2 4 4 2" xfId="30730"/>
    <cellStyle name="20 % – Zvýraznění1 3 3 2 4 5" xfId="34535"/>
    <cellStyle name="20 % – Zvýraznění1 3 3 2 4 6" xfId="19355"/>
    <cellStyle name="20 % – Zvýraznění1 3 3 2 4 7" xfId="38100"/>
    <cellStyle name="20 % – Zvýraznění1 3 3 2 4 8" xfId="38101"/>
    <cellStyle name="20 % – Zvýraznění1 3 3 2 5" xfId="7914"/>
    <cellStyle name="20 % – Zvýraznění1 3 3 2 5 2" xfId="23131"/>
    <cellStyle name="20 % – Zvýraznění1 3 3 2 5 3" xfId="45876"/>
    <cellStyle name="20 % – Zvýraznění1 3 3 2 5 4" xfId="45877"/>
    <cellStyle name="20 % – Zvýraznění1 3 3 2 5 5" xfId="45878"/>
    <cellStyle name="20 % – Zvýraznění1 3 3 2 6" xfId="11747"/>
    <cellStyle name="20 % – Zvýraznění1 3 3 2 6 2" xfId="26942"/>
    <cellStyle name="20 % – Zvýraznění1 3 3 2 6 3" xfId="45879"/>
    <cellStyle name="20 % – Zvýraznění1 3 3 2 6 4" xfId="45880"/>
    <cellStyle name="20 % – Zvýraznění1 3 3 2 7" xfId="15546"/>
    <cellStyle name="20 % – Zvýraznění1 3 3 2 7 2" xfId="30727"/>
    <cellStyle name="20 % – Zvýraznění1 3 3 2 8" xfId="34532"/>
    <cellStyle name="20 % – Zvýraznění1 3 3 2 9" xfId="19352"/>
    <cellStyle name="20 % – Zvýraznění1 3 3 3" xfId="924"/>
    <cellStyle name="20 % – Zvýraznění1 3 3 3 10" xfId="38102"/>
    <cellStyle name="20 % – Zvýraznění1 3 3 3 11" xfId="38103"/>
    <cellStyle name="20 % – Zvýraznění1 3 3 3 2" xfId="925"/>
    <cellStyle name="20 % – Zvýraznění1 3 3 3 2 2" xfId="8492"/>
    <cellStyle name="20 % – Zvýraznění1 3 3 3 2 2 2" xfId="23708"/>
    <cellStyle name="20 % – Zvýraznění1 3 3 3 2 2 3" xfId="45881"/>
    <cellStyle name="20 % – Zvýraznění1 3 3 3 2 2 4" xfId="45882"/>
    <cellStyle name="20 % – Zvýraznění1 3 3 3 2 2 5" xfId="45883"/>
    <cellStyle name="20 % – Zvýraznění1 3 3 3 2 3" xfId="11752"/>
    <cellStyle name="20 % – Zvýraznění1 3 3 3 2 3 2" xfId="26947"/>
    <cellStyle name="20 % – Zvýraznění1 3 3 3 2 3 3" xfId="45884"/>
    <cellStyle name="20 % – Zvýraznění1 3 3 3 2 3 4" xfId="45885"/>
    <cellStyle name="20 % – Zvýraznění1 3 3 3 2 4" xfId="15551"/>
    <cellStyle name="20 % – Zvýraznění1 3 3 3 2 4 2" xfId="30732"/>
    <cellStyle name="20 % – Zvýraznění1 3 3 3 2 5" xfId="34537"/>
    <cellStyle name="20 % – Zvýraznění1 3 3 3 2 6" xfId="19357"/>
    <cellStyle name="20 % – Zvýraznění1 3 3 3 2 7" xfId="38104"/>
    <cellStyle name="20 % – Zvýraznění1 3 3 3 2 8" xfId="38105"/>
    <cellStyle name="20 % – Zvýraznění1 3 3 3 3" xfId="926"/>
    <cellStyle name="20 % – Zvýraznění1 3 3 3 3 2" xfId="8493"/>
    <cellStyle name="20 % – Zvýraznění1 3 3 3 3 2 2" xfId="23709"/>
    <cellStyle name="20 % – Zvýraznění1 3 3 3 3 2 3" xfId="45886"/>
    <cellStyle name="20 % – Zvýraznění1 3 3 3 3 2 4" xfId="45887"/>
    <cellStyle name="20 % – Zvýraznění1 3 3 3 3 2 5" xfId="45888"/>
    <cellStyle name="20 % – Zvýraznění1 3 3 3 3 3" xfId="11753"/>
    <cellStyle name="20 % – Zvýraznění1 3 3 3 3 3 2" xfId="26948"/>
    <cellStyle name="20 % – Zvýraznění1 3 3 3 3 3 3" xfId="45889"/>
    <cellStyle name="20 % – Zvýraznění1 3 3 3 3 3 4" xfId="45890"/>
    <cellStyle name="20 % – Zvýraznění1 3 3 3 3 4" xfId="15552"/>
    <cellStyle name="20 % – Zvýraznění1 3 3 3 3 4 2" xfId="30733"/>
    <cellStyle name="20 % – Zvýraznění1 3 3 3 3 5" xfId="34538"/>
    <cellStyle name="20 % – Zvýraznění1 3 3 3 3 6" xfId="19358"/>
    <cellStyle name="20 % – Zvýraznění1 3 3 3 3 7" xfId="38106"/>
    <cellStyle name="20 % – Zvýraznění1 3 3 3 3 8" xfId="38107"/>
    <cellStyle name="20 % – Zvýraznění1 3 3 3 4" xfId="927"/>
    <cellStyle name="20 % – Zvýraznění1 3 3 3 4 2" xfId="8494"/>
    <cellStyle name="20 % – Zvýraznění1 3 3 3 4 2 2" xfId="23710"/>
    <cellStyle name="20 % – Zvýraznění1 3 3 3 4 2 3" xfId="45891"/>
    <cellStyle name="20 % – Zvýraznění1 3 3 3 4 2 4" xfId="45892"/>
    <cellStyle name="20 % – Zvýraznění1 3 3 3 4 2 5" xfId="45893"/>
    <cellStyle name="20 % – Zvýraznění1 3 3 3 4 3" xfId="11754"/>
    <cellStyle name="20 % – Zvýraznění1 3 3 3 4 3 2" xfId="26949"/>
    <cellStyle name="20 % – Zvýraznění1 3 3 3 4 3 3" xfId="45894"/>
    <cellStyle name="20 % – Zvýraznění1 3 3 3 4 3 4" xfId="45895"/>
    <cellStyle name="20 % – Zvýraznění1 3 3 3 4 4" xfId="15553"/>
    <cellStyle name="20 % – Zvýraznění1 3 3 3 4 4 2" xfId="30734"/>
    <cellStyle name="20 % – Zvýraznění1 3 3 3 4 5" xfId="34539"/>
    <cellStyle name="20 % – Zvýraznění1 3 3 3 4 6" xfId="19359"/>
    <cellStyle name="20 % – Zvýraznění1 3 3 3 4 7" xfId="38108"/>
    <cellStyle name="20 % – Zvýraznění1 3 3 3 4 8" xfId="38109"/>
    <cellStyle name="20 % – Zvýraznění1 3 3 3 5" xfId="8067"/>
    <cellStyle name="20 % – Zvýraznění1 3 3 3 5 2" xfId="23283"/>
    <cellStyle name="20 % – Zvýraznění1 3 3 3 5 3" xfId="45896"/>
    <cellStyle name="20 % – Zvýraznění1 3 3 3 5 4" xfId="45897"/>
    <cellStyle name="20 % – Zvýraznění1 3 3 3 5 5" xfId="45898"/>
    <cellStyle name="20 % – Zvýraznění1 3 3 3 6" xfId="11751"/>
    <cellStyle name="20 % – Zvýraznění1 3 3 3 6 2" xfId="26946"/>
    <cellStyle name="20 % – Zvýraznění1 3 3 3 6 3" xfId="45899"/>
    <cellStyle name="20 % – Zvýraznění1 3 3 3 6 4" xfId="45900"/>
    <cellStyle name="20 % – Zvýraznění1 3 3 3 7" xfId="15550"/>
    <cellStyle name="20 % – Zvýraznění1 3 3 3 7 2" xfId="30731"/>
    <cellStyle name="20 % – Zvýraznění1 3 3 3 8" xfId="34536"/>
    <cellStyle name="20 % – Zvýraznění1 3 3 3 9" xfId="19356"/>
    <cellStyle name="20 % – Zvýraznění1 3 3 4" xfId="928"/>
    <cellStyle name="20 % – Zvýraznění1 3 3 4 10" xfId="38110"/>
    <cellStyle name="20 % – Zvýraznění1 3 3 4 11" xfId="38111"/>
    <cellStyle name="20 % – Zvýraznění1 3 3 4 2" xfId="929"/>
    <cellStyle name="20 % – Zvýraznění1 3 3 4 2 2" xfId="8495"/>
    <cellStyle name="20 % – Zvýraznění1 3 3 4 2 2 2" xfId="23711"/>
    <cellStyle name="20 % – Zvýraznění1 3 3 4 2 2 3" xfId="45901"/>
    <cellStyle name="20 % – Zvýraznění1 3 3 4 2 2 4" xfId="45902"/>
    <cellStyle name="20 % – Zvýraznění1 3 3 4 2 2 5" xfId="45903"/>
    <cellStyle name="20 % – Zvýraznění1 3 3 4 2 3" xfId="11756"/>
    <cellStyle name="20 % – Zvýraznění1 3 3 4 2 3 2" xfId="26951"/>
    <cellStyle name="20 % – Zvýraznění1 3 3 4 2 3 3" xfId="45904"/>
    <cellStyle name="20 % – Zvýraznění1 3 3 4 2 3 4" xfId="45905"/>
    <cellStyle name="20 % – Zvýraznění1 3 3 4 2 4" xfId="15555"/>
    <cellStyle name="20 % – Zvýraznění1 3 3 4 2 4 2" xfId="30736"/>
    <cellStyle name="20 % – Zvýraznění1 3 3 4 2 5" xfId="34541"/>
    <cellStyle name="20 % – Zvýraznění1 3 3 4 2 6" xfId="19361"/>
    <cellStyle name="20 % – Zvýraznění1 3 3 4 2 7" xfId="38112"/>
    <cellStyle name="20 % – Zvýraznění1 3 3 4 2 8" xfId="38113"/>
    <cellStyle name="20 % – Zvýraznění1 3 3 4 3" xfId="930"/>
    <cellStyle name="20 % – Zvýraznění1 3 3 4 3 2" xfId="8496"/>
    <cellStyle name="20 % – Zvýraznění1 3 3 4 3 2 2" xfId="23712"/>
    <cellStyle name="20 % – Zvýraznění1 3 3 4 3 2 3" xfId="45906"/>
    <cellStyle name="20 % – Zvýraznění1 3 3 4 3 2 4" xfId="45907"/>
    <cellStyle name="20 % – Zvýraznění1 3 3 4 3 2 5" xfId="45908"/>
    <cellStyle name="20 % – Zvýraznění1 3 3 4 3 3" xfId="11757"/>
    <cellStyle name="20 % – Zvýraznění1 3 3 4 3 3 2" xfId="26952"/>
    <cellStyle name="20 % – Zvýraznění1 3 3 4 3 3 3" xfId="45909"/>
    <cellStyle name="20 % – Zvýraznění1 3 3 4 3 3 4" xfId="45910"/>
    <cellStyle name="20 % – Zvýraznění1 3 3 4 3 4" xfId="15556"/>
    <cellStyle name="20 % – Zvýraznění1 3 3 4 3 4 2" xfId="30737"/>
    <cellStyle name="20 % – Zvýraznění1 3 3 4 3 5" xfId="34542"/>
    <cellStyle name="20 % – Zvýraznění1 3 3 4 3 6" xfId="19362"/>
    <cellStyle name="20 % – Zvýraznění1 3 3 4 3 7" xfId="38114"/>
    <cellStyle name="20 % – Zvýraznění1 3 3 4 3 8" xfId="38115"/>
    <cellStyle name="20 % – Zvýraznění1 3 3 4 4" xfId="931"/>
    <cellStyle name="20 % – Zvýraznění1 3 3 4 4 2" xfId="8497"/>
    <cellStyle name="20 % – Zvýraznění1 3 3 4 4 2 2" xfId="23713"/>
    <cellStyle name="20 % – Zvýraznění1 3 3 4 4 2 3" xfId="45911"/>
    <cellStyle name="20 % – Zvýraznění1 3 3 4 4 2 4" xfId="45912"/>
    <cellStyle name="20 % – Zvýraznění1 3 3 4 4 2 5" xfId="45913"/>
    <cellStyle name="20 % – Zvýraznění1 3 3 4 4 3" xfId="11758"/>
    <cellStyle name="20 % – Zvýraznění1 3 3 4 4 3 2" xfId="26953"/>
    <cellStyle name="20 % – Zvýraznění1 3 3 4 4 3 3" xfId="45914"/>
    <cellStyle name="20 % – Zvýraznění1 3 3 4 4 3 4" xfId="45915"/>
    <cellStyle name="20 % – Zvýraznění1 3 3 4 4 4" xfId="15557"/>
    <cellStyle name="20 % – Zvýraznění1 3 3 4 4 4 2" xfId="30738"/>
    <cellStyle name="20 % – Zvýraznění1 3 3 4 4 5" xfId="34543"/>
    <cellStyle name="20 % – Zvýraznění1 3 3 4 4 6" xfId="19363"/>
    <cellStyle name="20 % – Zvýraznění1 3 3 4 4 7" xfId="38116"/>
    <cellStyle name="20 % – Zvýraznění1 3 3 4 4 8" xfId="38117"/>
    <cellStyle name="20 % – Zvýraznění1 3 3 4 5" xfId="8147"/>
    <cellStyle name="20 % – Zvýraznění1 3 3 4 5 2" xfId="23363"/>
    <cellStyle name="20 % – Zvýraznění1 3 3 4 5 3" xfId="45916"/>
    <cellStyle name="20 % – Zvýraznění1 3 3 4 5 4" xfId="45917"/>
    <cellStyle name="20 % – Zvýraznění1 3 3 4 5 5" xfId="45918"/>
    <cellStyle name="20 % – Zvýraznění1 3 3 4 6" xfId="11755"/>
    <cellStyle name="20 % – Zvýraznění1 3 3 4 6 2" xfId="26950"/>
    <cellStyle name="20 % – Zvýraznění1 3 3 4 6 3" xfId="45919"/>
    <cellStyle name="20 % – Zvýraznění1 3 3 4 6 4" xfId="45920"/>
    <cellStyle name="20 % – Zvýraznění1 3 3 4 7" xfId="15554"/>
    <cellStyle name="20 % – Zvýraznění1 3 3 4 7 2" xfId="30735"/>
    <cellStyle name="20 % – Zvýraznění1 3 3 4 8" xfId="34540"/>
    <cellStyle name="20 % – Zvýraznění1 3 3 4 9" xfId="19360"/>
    <cellStyle name="20 % – Zvýraznění1 3 3 5" xfId="932"/>
    <cellStyle name="20 % – Zvýraznění1 3 3 5 10" xfId="38118"/>
    <cellStyle name="20 % – Zvýraznění1 3 3 5 11" xfId="38119"/>
    <cellStyle name="20 % – Zvýraznění1 3 3 5 2" xfId="933"/>
    <cellStyle name="20 % – Zvýraznění1 3 3 5 2 2" xfId="8498"/>
    <cellStyle name="20 % – Zvýraznění1 3 3 5 2 2 2" xfId="23714"/>
    <cellStyle name="20 % – Zvýraznění1 3 3 5 2 2 3" xfId="45921"/>
    <cellStyle name="20 % – Zvýraznění1 3 3 5 2 2 4" xfId="45922"/>
    <cellStyle name="20 % – Zvýraznění1 3 3 5 2 2 5" xfId="45923"/>
    <cellStyle name="20 % – Zvýraznění1 3 3 5 2 3" xfId="11760"/>
    <cellStyle name="20 % – Zvýraznění1 3 3 5 2 3 2" xfId="26955"/>
    <cellStyle name="20 % – Zvýraznění1 3 3 5 2 3 3" xfId="45924"/>
    <cellStyle name="20 % – Zvýraznění1 3 3 5 2 3 4" xfId="45925"/>
    <cellStyle name="20 % – Zvýraznění1 3 3 5 2 4" xfId="15559"/>
    <cellStyle name="20 % – Zvýraznění1 3 3 5 2 4 2" xfId="30740"/>
    <cellStyle name="20 % – Zvýraznění1 3 3 5 2 5" xfId="34545"/>
    <cellStyle name="20 % – Zvýraznění1 3 3 5 2 6" xfId="19365"/>
    <cellStyle name="20 % – Zvýraznění1 3 3 5 2 7" xfId="38120"/>
    <cellStyle name="20 % – Zvýraznění1 3 3 5 2 8" xfId="38121"/>
    <cellStyle name="20 % – Zvýraznění1 3 3 5 3" xfId="934"/>
    <cellStyle name="20 % – Zvýraznění1 3 3 5 3 2" xfId="8499"/>
    <cellStyle name="20 % – Zvýraznění1 3 3 5 3 2 2" xfId="23715"/>
    <cellStyle name="20 % – Zvýraznění1 3 3 5 3 2 3" xfId="45926"/>
    <cellStyle name="20 % – Zvýraznění1 3 3 5 3 2 4" xfId="45927"/>
    <cellStyle name="20 % – Zvýraznění1 3 3 5 3 2 5" xfId="45928"/>
    <cellStyle name="20 % – Zvýraznění1 3 3 5 3 3" xfId="11761"/>
    <cellStyle name="20 % – Zvýraznění1 3 3 5 3 3 2" xfId="26956"/>
    <cellStyle name="20 % – Zvýraznění1 3 3 5 3 3 3" xfId="45929"/>
    <cellStyle name="20 % – Zvýraznění1 3 3 5 3 3 4" xfId="45930"/>
    <cellStyle name="20 % – Zvýraznění1 3 3 5 3 4" xfId="15560"/>
    <cellStyle name="20 % – Zvýraznění1 3 3 5 3 4 2" xfId="30741"/>
    <cellStyle name="20 % – Zvýraznění1 3 3 5 3 5" xfId="34546"/>
    <cellStyle name="20 % – Zvýraznění1 3 3 5 3 6" xfId="19366"/>
    <cellStyle name="20 % – Zvýraznění1 3 3 5 3 7" xfId="38122"/>
    <cellStyle name="20 % – Zvýraznění1 3 3 5 3 8" xfId="38123"/>
    <cellStyle name="20 % – Zvýraznění1 3 3 5 4" xfId="935"/>
    <cellStyle name="20 % – Zvýraznění1 3 3 5 4 2" xfId="8500"/>
    <cellStyle name="20 % – Zvýraznění1 3 3 5 4 2 2" xfId="23716"/>
    <cellStyle name="20 % – Zvýraznění1 3 3 5 4 2 3" xfId="45931"/>
    <cellStyle name="20 % – Zvýraznění1 3 3 5 4 2 4" xfId="45932"/>
    <cellStyle name="20 % – Zvýraznění1 3 3 5 4 2 5" xfId="45933"/>
    <cellStyle name="20 % – Zvýraznění1 3 3 5 4 3" xfId="11762"/>
    <cellStyle name="20 % – Zvýraznění1 3 3 5 4 3 2" xfId="26957"/>
    <cellStyle name="20 % – Zvýraznění1 3 3 5 4 3 3" xfId="45934"/>
    <cellStyle name="20 % – Zvýraznění1 3 3 5 4 3 4" xfId="45935"/>
    <cellStyle name="20 % – Zvýraznění1 3 3 5 4 4" xfId="15561"/>
    <cellStyle name="20 % – Zvýraznění1 3 3 5 4 4 2" xfId="30742"/>
    <cellStyle name="20 % – Zvýraznění1 3 3 5 4 5" xfId="34547"/>
    <cellStyle name="20 % – Zvýraznění1 3 3 5 4 6" xfId="19367"/>
    <cellStyle name="20 % – Zvýraznění1 3 3 5 4 7" xfId="38124"/>
    <cellStyle name="20 % – Zvýraznění1 3 3 5 4 8" xfId="38125"/>
    <cellStyle name="20 % – Zvýraznění1 3 3 5 5" xfId="8229"/>
    <cellStyle name="20 % – Zvýraznění1 3 3 5 5 2" xfId="23445"/>
    <cellStyle name="20 % – Zvýraznění1 3 3 5 5 3" xfId="45936"/>
    <cellStyle name="20 % – Zvýraznění1 3 3 5 5 4" xfId="45937"/>
    <cellStyle name="20 % – Zvýraznění1 3 3 5 5 5" xfId="45938"/>
    <cellStyle name="20 % – Zvýraznění1 3 3 5 6" xfId="11759"/>
    <cellStyle name="20 % – Zvýraznění1 3 3 5 6 2" xfId="26954"/>
    <cellStyle name="20 % – Zvýraznění1 3 3 5 6 3" xfId="45939"/>
    <cellStyle name="20 % – Zvýraznění1 3 3 5 6 4" xfId="45940"/>
    <cellStyle name="20 % – Zvýraznění1 3 3 5 7" xfId="15558"/>
    <cellStyle name="20 % – Zvýraznění1 3 3 5 7 2" xfId="30739"/>
    <cellStyle name="20 % – Zvýraznění1 3 3 5 8" xfId="34544"/>
    <cellStyle name="20 % – Zvýraznění1 3 3 5 9" xfId="19364"/>
    <cellStyle name="20 % – Zvýraznění1 3 3 6" xfId="936"/>
    <cellStyle name="20 % – Zvýraznění1 3 3 6 10" xfId="38126"/>
    <cellStyle name="20 % – Zvýraznění1 3 3 6 11" xfId="38127"/>
    <cellStyle name="20 % – Zvýraznění1 3 3 6 2" xfId="937"/>
    <cellStyle name="20 % – Zvýraznění1 3 3 6 2 2" xfId="8501"/>
    <cellStyle name="20 % – Zvýraznění1 3 3 6 2 2 2" xfId="23717"/>
    <cellStyle name="20 % – Zvýraznění1 3 3 6 2 2 3" xfId="45941"/>
    <cellStyle name="20 % – Zvýraznění1 3 3 6 2 2 4" xfId="45942"/>
    <cellStyle name="20 % – Zvýraznění1 3 3 6 2 2 5" xfId="45943"/>
    <cellStyle name="20 % – Zvýraznění1 3 3 6 2 3" xfId="11764"/>
    <cellStyle name="20 % – Zvýraznění1 3 3 6 2 3 2" xfId="26959"/>
    <cellStyle name="20 % – Zvýraznění1 3 3 6 2 3 3" xfId="45944"/>
    <cellStyle name="20 % – Zvýraznění1 3 3 6 2 3 4" xfId="45945"/>
    <cellStyle name="20 % – Zvýraznění1 3 3 6 2 4" xfId="15563"/>
    <cellStyle name="20 % – Zvýraznění1 3 3 6 2 4 2" xfId="30744"/>
    <cellStyle name="20 % – Zvýraznění1 3 3 6 2 5" xfId="34549"/>
    <cellStyle name="20 % – Zvýraznění1 3 3 6 2 6" xfId="19369"/>
    <cellStyle name="20 % – Zvýraznění1 3 3 6 2 7" xfId="38128"/>
    <cellStyle name="20 % – Zvýraznění1 3 3 6 2 8" xfId="38129"/>
    <cellStyle name="20 % – Zvýraznění1 3 3 6 3" xfId="938"/>
    <cellStyle name="20 % – Zvýraznění1 3 3 6 3 2" xfId="8502"/>
    <cellStyle name="20 % – Zvýraznění1 3 3 6 3 2 2" xfId="23718"/>
    <cellStyle name="20 % – Zvýraznění1 3 3 6 3 2 3" xfId="45946"/>
    <cellStyle name="20 % – Zvýraznění1 3 3 6 3 2 4" xfId="45947"/>
    <cellStyle name="20 % – Zvýraznění1 3 3 6 3 2 5" xfId="45948"/>
    <cellStyle name="20 % – Zvýraznění1 3 3 6 3 3" xfId="11765"/>
    <cellStyle name="20 % – Zvýraznění1 3 3 6 3 3 2" xfId="26960"/>
    <cellStyle name="20 % – Zvýraznění1 3 3 6 3 3 3" xfId="45949"/>
    <cellStyle name="20 % – Zvýraznění1 3 3 6 3 3 4" xfId="45950"/>
    <cellStyle name="20 % – Zvýraznění1 3 3 6 3 4" xfId="15564"/>
    <cellStyle name="20 % – Zvýraznění1 3 3 6 3 4 2" xfId="30745"/>
    <cellStyle name="20 % – Zvýraznění1 3 3 6 3 5" xfId="34550"/>
    <cellStyle name="20 % – Zvýraznění1 3 3 6 3 6" xfId="19370"/>
    <cellStyle name="20 % – Zvýraznění1 3 3 6 3 7" xfId="38130"/>
    <cellStyle name="20 % – Zvýraznění1 3 3 6 3 8" xfId="38131"/>
    <cellStyle name="20 % – Zvýraznění1 3 3 6 4" xfId="939"/>
    <cellStyle name="20 % – Zvýraznění1 3 3 6 4 2" xfId="8503"/>
    <cellStyle name="20 % – Zvýraznění1 3 3 6 4 2 2" xfId="23719"/>
    <cellStyle name="20 % – Zvýraznění1 3 3 6 4 2 3" xfId="45951"/>
    <cellStyle name="20 % – Zvýraznění1 3 3 6 4 2 4" xfId="45952"/>
    <cellStyle name="20 % – Zvýraznění1 3 3 6 4 2 5" xfId="45953"/>
    <cellStyle name="20 % – Zvýraznění1 3 3 6 4 3" xfId="11766"/>
    <cellStyle name="20 % – Zvýraznění1 3 3 6 4 3 2" xfId="26961"/>
    <cellStyle name="20 % – Zvýraznění1 3 3 6 4 3 3" xfId="45954"/>
    <cellStyle name="20 % – Zvýraznění1 3 3 6 4 3 4" xfId="45955"/>
    <cellStyle name="20 % – Zvýraznění1 3 3 6 4 4" xfId="15565"/>
    <cellStyle name="20 % – Zvýraznění1 3 3 6 4 4 2" xfId="30746"/>
    <cellStyle name="20 % – Zvýraznění1 3 3 6 4 5" xfId="34551"/>
    <cellStyle name="20 % – Zvýraznění1 3 3 6 4 6" xfId="19371"/>
    <cellStyle name="20 % – Zvýraznění1 3 3 6 4 7" xfId="38132"/>
    <cellStyle name="20 % – Zvýraznění1 3 3 6 4 8" xfId="38133"/>
    <cellStyle name="20 % – Zvýraznění1 3 3 6 5" xfId="8322"/>
    <cellStyle name="20 % – Zvýraznění1 3 3 6 5 2" xfId="23538"/>
    <cellStyle name="20 % – Zvýraznění1 3 3 6 5 3" xfId="45956"/>
    <cellStyle name="20 % – Zvýraznění1 3 3 6 5 4" xfId="45957"/>
    <cellStyle name="20 % – Zvýraznění1 3 3 6 5 5" xfId="45958"/>
    <cellStyle name="20 % – Zvýraznění1 3 3 6 6" xfId="11763"/>
    <cellStyle name="20 % – Zvýraznění1 3 3 6 6 2" xfId="26958"/>
    <cellStyle name="20 % – Zvýraznění1 3 3 6 6 3" xfId="45959"/>
    <cellStyle name="20 % – Zvýraznění1 3 3 6 6 4" xfId="45960"/>
    <cellStyle name="20 % – Zvýraznění1 3 3 6 7" xfId="15562"/>
    <cellStyle name="20 % – Zvýraznění1 3 3 6 7 2" xfId="30743"/>
    <cellStyle name="20 % – Zvýraznění1 3 3 6 8" xfId="34548"/>
    <cellStyle name="20 % – Zvýraznění1 3 3 6 9" xfId="19368"/>
    <cellStyle name="20 % – Zvýraznění1 3 3 7" xfId="940"/>
    <cellStyle name="20 % – Zvýraznění1 3 3 7 10" xfId="38134"/>
    <cellStyle name="20 % – Zvýraznění1 3 3 7 11" xfId="38135"/>
    <cellStyle name="20 % – Zvýraznění1 3 3 7 2" xfId="941"/>
    <cellStyle name="20 % – Zvýraznění1 3 3 7 2 2" xfId="8504"/>
    <cellStyle name="20 % – Zvýraznění1 3 3 7 2 2 2" xfId="23720"/>
    <cellStyle name="20 % – Zvýraznění1 3 3 7 2 2 3" xfId="45961"/>
    <cellStyle name="20 % – Zvýraznění1 3 3 7 2 2 4" xfId="45962"/>
    <cellStyle name="20 % – Zvýraznění1 3 3 7 2 2 5" xfId="45963"/>
    <cellStyle name="20 % – Zvýraznění1 3 3 7 2 3" xfId="11768"/>
    <cellStyle name="20 % – Zvýraznění1 3 3 7 2 3 2" xfId="26963"/>
    <cellStyle name="20 % – Zvýraznění1 3 3 7 2 3 3" xfId="45964"/>
    <cellStyle name="20 % – Zvýraznění1 3 3 7 2 3 4" xfId="45965"/>
    <cellStyle name="20 % – Zvýraznění1 3 3 7 2 4" xfId="15567"/>
    <cellStyle name="20 % – Zvýraznění1 3 3 7 2 4 2" xfId="30748"/>
    <cellStyle name="20 % – Zvýraznění1 3 3 7 2 5" xfId="34553"/>
    <cellStyle name="20 % – Zvýraznění1 3 3 7 2 6" xfId="19373"/>
    <cellStyle name="20 % – Zvýraznění1 3 3 7 2 7" xfId="38136"/>
    <cellStyle name="20 % – Zvýraznění1 3 3 7 2 8" xfId="38137"/>
    <cellStyle name="20 % – Zvýraznění1 3 3 7 3" xfId="942"/>
    <cellStyle name="20 % – Zvýraznění1 3 3 7 3 2" xfId="8505"/>
    <cellStyle name="20 % – Zvýraznění1 3 3 7 3 2 2" xfId="23721"/>
    <cellStyle name="20 % – Zvýraznění1 3 3 7 3 2 3" xfId="45966"/>
    <cellStyle name="20 % – Zvýraznění1 3 3 7 3 2 4" xfId="45967"/>
    <cellStyle name="20 % – Zvýraznění1 3 3 7 3 2 5" xfId="45968"/>
    <cellStyle name="20 % – Zvýraznění1 3 3 7 3 3" xfId="11769"/>
    <cellStyle name="20 % – Zvýraznění1 3 3 7 3 3 2" xfId="26964"/>
    <cellStyle name="20 % – Zvýraznění1 3 3 7 3 3 3" xfId="45969"/>
    <cellStyle name="20 % – Zvýraznění1 3 3 7 3 3 4" xfId="45970"/>
    <cellStyle name="20 % – Zvýraznění1 3 3 7 3 4" xfId="15568"/>
    <cellStyle name="20 % – Zvýraznění1 3 3 7 3 4 2" xfId="30749"/>
    <cellStyle name="20 % – Zvýraznění1 3 3 7 3 5" xfId="34554"/>
    <cellStyle name="20 % – Zvýraznění1 3 3 7 3 6" xfId="19374"/>
    <cellStyle name="20 % – Zvýraznění1 3 3 7 3 7" xfId="38138"/>
    <cellStyle name="20 % – Zvýraznění1 3 3 7 3 8" xfId="38139"/>
    <cellStyle name="20 % – Zvýraznění1 3 3 7 4" xfId="943"/>
    <cellStyle name="20 % – Zvýraznění1 3 3 7 4 2" xfId="8506"/>
    <cellStyle name="20 % – Zvýraznění1 3 3 7 4 2 2" xfId="23722"/>
    <cellStyle name="20 % – Zvýraznění1 3 3 7 4 2 3" xfId="45971"/>
    <cellStyle name="20 % – Zvýraznění1 3 3 7 4 2 4" xfId="45972"/>
    <cellStyle name="20 % – Zvýraznění1 3 3 7 4 2 5" xfId="45973"/>
    <cellStyle name="20 % – Zvýraznění1 3 3 7 4 3" xfId="11770"/>
    <cellStyle name="20 % – Zvýraznění1 3 3 7 4 3 2" xfId="26965"/>
    <cellStyle name="20 % – Zvýraznění1 3 3 7 4 3 3" xfId="45974"/>
    <cellStyle name="20 % – Zvýraznění1 3 3 7 4 3 4" xfId="45975"/>
    <cellStyle name="20 % – Zvýraznění1 3 3 7 4 4" xfId="15569"/>
    <cellStyle name="20 % – Zvýraznění1 3 3 7 4 4 2" xfId="30750"/>
    <cellStyle name="20 % – Zvýraznění1 3 3 7 4 5" xfId="34555"/>
    <cellStyle name="20 % – Zvýraznění1 3 3 7 4 6" xfId="19375"/>
    <cellStyle name="20 % – Zvýraznění1 3 3 7 4 7" xfId="38140"/>
    <cellStyle name="20 % – Zvýraznění1 3 3 7 4 8" xfId="38141"/>
    <cellStyle name="20 % – Zvýraznění1 3 3 7 5" xfId="8405"/>
    <cellStyle name="20 % – Zvýraznění1 3 3 7 5 2" xfId="23621"/>
    <cellStyle name="20 % – Zvýraznění1 3 3 7 5 3" xfId="45976"/>
    <cellStyle name="20 % – Zvýraznění1 3 3 7 5 4" xfId="45977"/>
    <cellStyle name="20 % – Zvýraznění1 3 3 7 5 5" xfId="45978"/>
    <cellStyle name="20 % – Zvýraznění1 3 3 7 6" xfId="11767"/>
    <cellStyle name="20 % – Zvýraznění1 3 3 7 6 2" xfId="26962"/>
    <cellStyle name="20 % – Zvýraznění1 3 3 7 6 3" xfId="45979"/>
    <cellStyle name="20 % – Zvýraznění1 3 3 7 6 4" xfId="45980"/>
    <cellStyle name="20 % – Zvýraznění1 3 3 7 7" xfId="15566"/>
    <cellStyle name="20 % – Zvýraznění1 3 3 7 7 2" xfId="30747"/>
    <cellStyle name="20 % – Zvýraznění1 3 3 7 8" xfId="34552"/>
    <cellStyle name="20 % – Zvýraznění1 3 3 7 9" xfId="19372"/>
    <cellStyle name="20 % – Zvýraznění1 3 3 8" xfId="944"/>
    <cellStyle name="20 % – Zvýraznění1 3 3 8 2" xfId="8507"/>
    <cellStyle name="20 % – Zvýraznění1 3 3 8 2 2" xfId="23723"/>
    <cellStyle name="20 % – Zvýraznění1 3 3 8 2 3" xfId="45981"/>
    <cellStyle name="20 % – Zvýraznění1 3 3 8 2 4" xfId="45982"/>
    <cellStyle name="20 % – Zvýraznění1 3 3 8 2 5" xfId="45983"/>
    <cellStyle name="20 % – Zvýraznění1 3 3 8 3" xfId="11771"/>
    <cellStyle name="20 % – Zvýraznění1 3 3 8 3 2" xfId="26966"/>
    <cellStyle name="20 % – Zvýraznění1 3 3 8 3 3" xfId="45984"/>
    <cellStyle name="20 % – Zvýraznění1 3 3 8 3 4" xfId="45985"/>
    <cellStyle name="20 % – Zvýraznění1 3 3 8 4" xfId="15570"/>
    <cellStyle name="20 % – Zvýraznění1 3 3 8 4 2" xfId="30751"/>
    <cellStyle name="20 % – Zvýraznění1 3 3 8 5" xfId="34556"/>
    <cellStyle name="20 % – Zvýraznění1 3 3 8 6" xfId="19376"/>
    <cellStyle name="20 % – Zvýraznění1 3 3 8 7" xfId="38142"/>
    <cellStyle name="20 % – Zvýraznění1 3 3 8 8" xfId="38143"/>
    <cellStyle name="20 % – Zvýraznění1 3 3 9" xfId="945"/>
    <cellStyle name="20 % – Zvýraznění1 3 3 9 2" xfId="8508"/>
    <cellStyle name="20 % – Zvýraznění1 3 3 9 2 2" xfId="23724"/>
    <cellStyle name="20 % – Zvýraznění1 3 3 9 2 3" xfId="45986"/>
    <cellStyle name="20 % – Zvýraznění1 3 3 9 2 4" xfId="45987"/>
    <cellStyle name="20 % – Zvýraznění1 3 3 9 2 5" xfId="45988"/>
    <cellStyle name="20 % – Zvýraznění1 3 3 9 3" xfId="11772"/>
    <cellStyle name="20 % – Zvýraznění1 3 3 9 3 2" xfId="26967"/>
    <cellStyle name="20 % – Zvýraznění1 3 3 9 3 3" xfId="45989"/>
    <cellStyle name="20 % – Zvýraznění1 3 3 9 3 4" xfId="45990"/>
    <cellStyle name="20 % – Zvýraznění1 3 3 9 4" xfId="15571"/>
    <cellStyle name="20 % – Zvýraznění1 3 3 9 4 2" xfId="30752"/>
    <cellStyle name="20 % – Zvýraznění1 3 3 9 5" xfId="34557"/>
    <cellStyle name="20 % – Zvýraznění1 3 3 9 6" xfId="19377"/>
    <cellStyle name="20 % – Zvýraznění1 3 3 9 7" xfId="38144"/>
    <cellStyle name="20 % – Zvýraznění1 3 3 9 8" xfId="38145"/>
    <cellStyle name="20 % – Zvýraznění1 3 4" xfId="383"/>
    <cellStyle name="20 % – Zvýraznění1 3 4 10" xfId="19087"/>
    <cellStyle name="20 % – Zvýraznění1 3 4 11" xfId="38146"/>
    <cellStyle name="20 % – Zvýraznění1 3 4 12" xfId="38147"/>
    <cellStyle name="20 % – Zvýraznění1 3 4 2" xfId="946"/>
    <cellStyle name="20 % – Zvýraznění1 3 4 2 2" xfId="8509"/>
    <cellStyle name="20 % – Zvýraznění1 3 4 2 2 2" xfId="23725"/>
    <cellStyle name="20 % – Zvýraznění1 3 4 2 2 3" xfId="45991"/>
    <cellStyle name="20 % – Zvýraznění1 3 4 2 2 4" xfId="45992"/>
    <cellStyle name="20 % – Zvýraznění1 3 4 2 2 5" xfId="45993"/>
    <cellStyle name="20 % – Zvýraznění1 3 4 2 3" xfId="11773"/>
    <cellStyle name="20 % – Zvýraznění1 3 4 2 3 2" xfId="26968"/>
    <cellStyle name="20 % – Zvýraznění1 3 4 2 3 3" xfId="45994"/>
    <cellStyle name="20 % – Zvýraznění1 3 4 2 3 4" xfId="45995"/>
    <cellStyle name="20 % – Zvýraznění1 3 4 2 4" xfId="15572"/>
    <cellStyle name="20 % – Zvýraznění1 3 4 2 4 2" xfId="30753"/>
    <cellStyle name="20 % – Zvýraznění1 3 4 2 5" xfId="34558"/>
    <cellStyle name="20 % – Zvýraznění1 3 4 2 6" xfId="19378"/>
    <cellStyle name="20 % – Zvýraznění1 3 4 2 7" xfId="38148"/>
    <cellStyle name="20 % – Zvýraznění1 3 4 2 8" xfId="38149"/>
    <cellStyle name="20 % – Zvýraznění1 3 4 3" xfId="947"/>
    <cellStyle name="20 % – Zvýraznění1 3 4 3 2" xfId="8510"/>
    <cellStyle name="20 % – Zvýraznění1 3 4 3 2 2" xfId="23726"/>
    <cellStyle name="20 % – Zvýraznění1 3 4 3 2 3" xfId="45996"/>
    <cellStyle name="20 % – Zvýraznění1 3 4 3 2 4" xfId="45997"/>
    <cellStyle name="20 % – Zvýraznění1 3 4 3 2 5" xfId="45998"/>
    <cellStyle name="20 % – Zvýraznění1 3 4 3 3" xfId="11774"/>
    <cellStyle name="20 % – Zvýraznění1 3 4 3 3 2" xfId="26969"/>
    <cellStyle name="20 % – Zvýraznění1 3 4 3 3 3" xfId="45999"/>
    <cellStyle name="20 % – Zvýraznění1 3 4 3 3 4" xfId="46000"/>
    <cellStyle name="20 % – Zvýraznění1 3 4 3 4" xfId="15573"/>
    <cellStyle name="20 % – Zvýraznění1 3 4 3 4 2" xfId="30754"/>
    <cellStyle name="20 % – Zvýraznění1 3 4 3 5" xfId="34559"/>
    <cellStyle name="20 % – Zvýraznění1 3 4 3 6" xfId="19379"/>
    <cellStyle name="20 % – Zvýraznění1 3 4 3 7" xfId="38150"/>
    <cellStyle name="20 % – Zvýraznění1 3 4 3 8" xfId="38151"/>
    <cellStyle name="20 % – Zvýraznění1 3 4 4" xfId="948"/>
    <cellStyle name="20 % – Zvýraznění1 3 4 4 2" xfId="8511"/>
    <cellStyle name="20 % – Zvýraznění1 3 4 4 2 2" xfId="23727"/>
    <cellStyle name="20 % – Zvýraznění1 3 4 4 2 3" xfId="46001"/>
    <cellStyle name="20 % – Zvýraznění1 3 4 4 2 4" xfId="46002"/>
    <cellStyle name="20 % – Zvýraznění1 3 4 4 2 5" xfId="46003"/>
    <cellStyle name="20 % – Zvýraznění1 3 4 4 3" xfId="11775"/>
    <cellStyle name="20 % – Zvýraznění1 3 4 4 3 2" xfId="26970"/>
    <cellStyle name="20 % – Zvýraznění1 3 4 4 3 3" xfId="46004"/>
    <cellStyle name="20 % – Zvýraznění1 3 4 4 3 4" xfId="46005"/>
    <cellStyle name="20 % – Zvýraznění1 3 4 4 4" xfId="15574"/>
    <cellStyle name="20 % – Zvýraznění1 3 4 4 4 2" xfId="30755"/>
    <cellStyle name="20 % – Zvýraznění1 3 4 4 5" xfId="34560"/>
    <cellStyle name="20 % – Zvýraznění1 3 4 4 6" xfId="19380"/>
    <cellStyle name="20 % – Zvýraznění1 3 4 4 7" xfId="38152"/>
    <cellStyle name="20 % – Zvýraznění1 3 4 4 8" xfId="38153"/>
    <cellStyle name="20 % – Zvýraznění1 3 4 5" xfId="949"/>
    <cellStyle name="20 % – Zvýraznění1 3 4 5 2" xfId="11163"/>
    <cellStyle name="20 % – Zvýraznění1 3 4 5 2 2" xfId="26363"/>
    <cellStyle name="20 % – Zvýraznění1 3 4 5 2 3" xfId="46006"/>
    <cellStyle name="20 % – Zvýraznění1 3 4 5 2 4" xfId="46007"/>
    <cellStyle name="20 % – Zvýraznění1 3 4 5 2 5" xfId="46008"/>
    <cellStyle name="20 % – Zvýraznění1 3 4 5 3" xfId="11776"/>
    <cellStyle name="20 % – Zvýraznění1 3 4 5 3 2" xfId="26971"/>
    <cellStyle name="20 % – Zvýraznění1 3 4 5 3 3" xfId="46009"/>
    <cellStyle name="20 % – Zvýraznění1 3 4 5 3 4" xfId="46010"/>
    <cellStyle name="20 % – Zvýraznění1 3 4 5 4" xfId="15575"/>
    <cellStyle name="20 % – Zvýraznění1 3 4 5 4 2" xfId="30756"/>
    <cellStyle name="20 % – Zvýraznění1 3 4 5 5" xfId="34561"/>
    <cellStyle name="20 % – Zvýraznění1 3 4 5 6" xfId="19381"/>
    <cellStyle name="20 % – Zvýraznění1 3 4 5 7" xfId="38154"/>
    <cellStyle name="20 % – Zvýraznění1 3 4 5 8" xfId="38155"/>
    <cellStyle name="20 % – Zvýraznění1 3 4 6" xfId="7809"/>
    <cellStyle name="20 % – Zvýraznění1 3 4 6 2" xfId="23028"/>
    <cellStyle name="20 % – Zvýraznění1 3 4 6 3" xfId="46011"/>
    <cellStyle name="20 % – Zvýraznění1 3 4 6 4" xfId="46012"/>
    <cellStyle name="20 % – Zvýraznění1 3 4 6 5" xfId="46013"/>
    <cellStyle name="20 % – Zvýraznění1 3 4 7" xfId="11481"/>
    <cellStyle name="20 % – Zvýraznění1 3 4 7 2" xfId="26677"/>
    <cellStyle name="20 % – Zvýraznění1 3 4 7 3" xfId="46014"/>
    <cellStyle name="20 % – Zvýraznění1 3 4 7 4" xfId="46015"/>
    <cellStyle name="20 % – Zvýraznění1 3 4 8" xfId="15281"/>
    <cellStyle name="20 % – Zvýraznění1 3 4 8 2" xfId="30462"/>
    <cellStyle name="20 % – Zvýraznění1 3 4 9" xfId="34267"/>
    <cellStyle name="20 % – Zvýraznění1 3 5" xfId="384"/>
    <cellStyle name="20 % – Zvýraznění1 3 5 10" xfId="19088"/>
    <cellStyle name="20 % – Zvýraznění1 3 5 11" xfId="38156"/>
    <cellStyle name="20 % – Zvýraznění1 3 5 12" xfId="38157"/>
    <cellStyle name="20 % – Zvýraznění1 3 5 2" xfId="950"/>
    <cellStyle name="20 % – Zvýraznění1 3 5 2 2" xfId="8512"/>
    <cellStyle name="20 % – Zvýraznění1 3 5 2 2 2" xfId="23728"/>
    <cellStyle name="20 % – Zvýraznění1 3 5 2 2 3" xfId="46016"/>
    <cellStyle name="20 % – Zvýraznění1 3 5 2 2 4" xfId="46017"/>
    <cellStyle name="20 % – Zvýraznění1 3 5 2 2 5" xfId="46018"/>
    <cellStyle name="20 % – Zvýraznění1 3 5 2 3" xfId="11777"/>
    <cellStyle name="20 % – Zvýraznění1 3 5 2 3 2" xfId="26972"/>
    <cellStyle name="20 % – Zvýraznění1 3 5 2 3 3" xfId="46019"/>
    <cellStyle name="20 % – Zvýraznění1 3 5 2 3 4" xfId="46020"/>
    <cellStyle name="20 % – Zvýraznění1 3 5 2 4" xfId="15576"/>
    <cellStyle name="20 % – Zvýraznění1 3 5 2 4 2" xfId="30757"/>
    <cellStyle name="20 % – Zvýraznění1 3 5 2 5" xfId="34562"/>
    <cellStyle name="20 % – Zvýraznění1 3 5 2 6" xfId="19382"/>
    <cellStyle name="20 % – Zvýraznění1 3 5 2 7" xfId="38158"/>
    <cellStyle name="20 % – Zvýraznění1 3 5 2 8" xfId="38159"/>
    <cellStyle name="20 % – Zvýraznění1 3 5 3" xfId="951"/>
    <cellStyle name="20 % – Zvýraznění1 3 5 3 2" xfId="8513"/>
    <cellStyle name="20 % – Zvýraznění1 3 5 3 2 2" xfId="23729"/>
    <cellStyle name="20 % – Zvýraznění1 3 5 3 2 3" xfId="46021"/>
    <cellStyle name="20 % – Zvýraznění1 3 5 3 2 4" xfId="46022"/>
    <cellStyle name="20 % – Zvýraznění1 3 5 3 2 5" xfId="46023"/>
    <cellStyle name="20 % – Zvýraznění1 3 5 3 3" xfId="11778"/>
    <cellStyle name="20 % – Zvýraznění1 3 5 3 3 2" xfId="26973"/>
    <cellStyle name="20 % – Zvýraznění1 3 5 3 3 3" xfId="46024"/>
    <cellStyle name="20 % – Zvýraznění1 3 5 3 3 4" xfId="46025"/>
    <cellStyle name="20 % – Zvýraznění1 3 5 3 4" xfId="15577"/>
    <cellStyle name="20 % – Zvýraznění1 3 5 3 4 2" xfId="30758"/>
    <cellStyle name="20 % – Zvýraznění1 3 5 3 5" xfId="34563"/>
    <cellStyle name="20 % – Zvýraznění1 3 5 3 6" xfId="19383"/>
    <cellStyle name="20 % – Zvýraznění1 3 5 3 7" xfId="38160"/>
    <cellStyle name="20 % – Zvýraznění1 3 5 3 8" xfId="38161"/>
    <cellStyle name="20 % – Zvýraznění1 3 5 4" xfId="952"/>
    <cellStyle name="20 % – Zvýraznění1 3 5 4 2" xfId="8514"/>
    <cellStyle name="20 % – Zvýraznění1 3 5 4 2 2" xfId="23730"/>
    <cellStyle name="20 % – Zvýraznění1 3 5 4 2 3" xfId="46026"/>
    <cellStyle name="20 % – Zvýraznění1 3 5 4 2 4" xfId="46027"/>
    <cellStyle name="20 % – Zvýraznění1 3 5 4 2 5" xfId="46028"/>
    <cellStyle name="20 % – Zvýraznění1 3 5 4 3" xfId="11779"/>
    <cellStyle name="20 % – Zvýraznění1 3 5 4 3 2" xfId="26974"/>
    <cellStyle name="20 % – Zvýraznění1 3 5 4 3 3" xfId="46029"/>
    <cellStyle name="20 % – Zvýraznění1 3 5 4 3 4" xfId="46030"/>
    <cellStyle name="20 % – Zvýraznění1 3 5 4 4" xfId="15578"/>
    <cellStyle name="20 % – Zvýraznění1 3 5 4 4 2" xfId="30759"/>
    <cellStyle name="20 % – Zvýraznění1 3 5 4 5" xfId="34564"/>
    <cellStyle name="20 % – Zvýraznění1 3 5 4 6" xfId="19384"/>
    <cellStyle name="20 % – Zvýraznění1 3 5 4 7" xfId="38162"/>
    <cellStyle name="20 % – Zvýraznění1 3 5 4 8" xfId="38163"/>
    <cellStyle name="20 % – Zvýraznění1 3 5 5" xfId="953"/>
    <cellStyle name="20 % – Zvýraznění1 3 5 5 2" xfId="11295"/>
    <cellStyle name="20 % – Zvýraznění1 3 5 5 2 2" xfId="26495"/>
    <cellStyle name="20 % – Zvýraznění1 3 5 5 2 3" xfId="46031"/>
    <cellStyle name="20 % – Zvýraznění1 3 5 5 2 4" xfId="46032"/>
    <cellStyle name="20 % – Zvýraznění1 3 5 5 2 5" xfId="46033"/>
    <cellStyle name="20 % – Zvýraznění1 3 5 5 3" xfId="11780"/>
    <cellStyle name="20 % – Zvýraznění1 3 5 5 3 2" xfId="26975"/>
    <cellStyle name="20 % – Zvýraznění1 3 5 5 3 3" xfId="46034"/>
    <cellStyle name="20 % – Zvýraznění1 3 5 5 3 4" xfId="46035"/>
    <cellStyle name="20 % – Zvýraznění1 3 5 5 4" xfId="15579"/>
    <cellStyle name="20 % – Zvýraznění1 3 5 5 4 2" xfId="30760"/>
    <cellStyle name="20 % – Zvýraznění1 3 5 5 5" xfId="34565"/>
    <cellStyle name="20 % – Zvýraznění1 3 5 5 6" xfId="19385"/>
    <cellStyle name="20 % – Zvýraznění1 3 5 5 7" xfId="38164"/>
    <cellStyle name="20 % – Zvýraznění1 3 5 5 8" xfId="38165"/>
    <cellStyle name="20 % – Zvýraznění1 3 5 6" xfId="7762"/>
    <cellStyle name="20 % – Zvýraznění1 3 5 6 2" xfId="22981"/>
    <cellStyle name="20 % – Zvýraznění1 3 5 6 3" xfId="46036"/>
    <cellStyle name="20 % – Zvýraznění1 3 5 6 4" xfId="46037"/>
    <cellStyle name="20 % – Zvýraznění1 3 5 6 5" xfId="46038"/>
    <cellStyle name="20 % – Zvýraznění1 3 5 7" xfId="11482"/>
    <cellStyle name="20 % – Zvýraznění1 3 5 7 2" xfId="26678"/>
    <cellStyle name="20 % – Zvýraznění1 3 5 7 3" xfId="46039"/>
    <cellStyle name="20 % – Zvýraznění1 3 5 7 4" xfId="46040"/>
    <cellStyle name="20 % – Zvýraznění1 3 5 8" xfId="15282"/>
    <cellStyle name="20 % – Zvýraznění1 3 5 8 2" xfId="30463"/>
    <cellStyle name="20 % – Zvýraznění1 3 5 9" xfId="34268"/>
    <cellStyle name="20 % – Zvýraznění1 3 6" xfId="954"/>
    <cellStyle name="20 % – Zvýraznění1 3 6 10" xfId="38166"/>
    <cellStyle name="20 % – Zvýraznění1 3 6 11" xfId="38167"/>
    <cellStyle name="20 % – Zvýraznění1 3 6 2" xfId="955"/>
    <cellStyle name="20 % – Zvýraznění1 3 6 2 2" xfId="8515"/>
    <cellStyle name="20 % – Zvýraznění1 3 6 2 2 2" xfId="23731"/>
    <cellStyle name="20 % – Zvýraznění1 3 6 2 2 3" xfId="46041"/>
    <cellStyle name="20 % – Zvýraznění1 3 6 2 2 4" xfId="46042"/>
    <cellStyle name="20 % – Zvýraznění1 3 6 2 2 5" xfId="46043"/>
    <cellStyle name="20 % – Zvýraznění1 3 6 2 3" xfId="11782"/>
    <cellStyle name="20 % – Zvýraznění1 3 6 2 3 2" xfId="26977"/>
    <cellStyle name="20 % – Zvýraznění1 3 6 2 3 3" xfId="46044"/>
    <cellStyle name="20 % – Zvýraznění1 3 6 2 3 4" xfId="46045"/>
    <cellStyle name="20 % – Zvýraznění1 3 6 2 4" xfId="15581"/>
    <cellStyle name="20 % – Zvýraznění1 3 6 2 4 2" xfId="30762"/>
    <cellStyle name="20 % – Zvýraznění1 3 6 2 5" xfId="34567"/>
    <cellStyle name="20 % – Zvýraznění1 3 6 2 6" xfId="19387"/>
    <cellStyle name="20 % – Zvýraznění1 3 6 2 7" xfId="38168"/>
    <cellStyle name="20 % – Zvýraznění1 3 6 2 8" xfId="38169"/>
    <cellStyle name="20 % – Zvýraznění1 3 6 3" xfId="956"/>
    <cellStyle name="20 % – Zvýraznění1 3 6 3 2" xfId="8516"/>
    <cellStyle name="20 % – Zvýraznění1 3 6 3 2 2" xfId="23732"/>
    <cellStyle name="20 % – Zvýraznění1 3 6 3 2 3" xfId="46046"/>
    <cellStyle name="20 % – Zvýraznění1 3 6 3 2 4" xfId="46047"/>
    <cellStyle name="20 % – Zvýraznění1 3 6 3 2 5" xfId="46048"/>
    <cellStyle name="20 % – Zvýraznění1 3 6 3 3" xfId="11783"/>
    <cellStyle name="20 % – Zvýraznění1 3 6 3 3 2" xfId="26978"/>
    <cellStyle name="20 % – Zvýraznění1 3 6 3 3 3" xfId="46049"/>
    <cellStyle name="20 % – Zvýraznění1 3 6 3 3 4" xfId="46050"/>
    <cellStyle name="20 % – Zvýraznění1 3 6 3 4" xfId="15582"/>
    <cellStyle name="20 % – Zvýraznění1 3 6 3 4 2" xfId="30763"/>
    <cellStyle name="20 % – Zvýraznění1 3 6 3 5" xfId="34568"/>
    <cellStyle name="20 % – Zvýraznění1 3 6 3 6" xfId="19388"/>
    <cellStyle name="20 % – Zvýraznění1 3 6 3 7" xfId="38170"/>
    <cellStyle name="20 % – Zvýraznění1 3 6 3 8" xfId="38171"/>
    <cellStyle name="20 % – Zvýraznění1 3 6 4" xfId="957"/>
    <cellStyle name="20 % – Zvýraznění1 3 6 4 2" xfId="8517"/>
    <cellStyle name="20 % – Zvýraznění1 3 6 4 2 2" xfId="23733"/>
    <cellStyle name="20 % – Zvýraznění1 3 6 4 2 3" xfId="46051"/>
    <cellStyle name="20 % – Zvýraznění1 3 6 4 2 4" xfId="46052"/>
    <cellStyle name="20 % – Zvýraznění1 3 6 4 2 5" xfId="46053"/>
    <cellStyle name="20 % – Zvýraznění1 3 6 4 3" xfId="11784"/>
    <cellStyle name="20 % – Zvýraznění1 3 6 4 3 2" xfId="26979"/>
    <cellStyle name="20 % – Zvýraznění1 3 6 4 3 3" xfId="46054"/>
    <cellStyle name="20 % – Zvýraznění1 3 6 4 3 4" xfId="46055"/>
    <cellStyle name="20 % – Zvýraznění1 3 6 4 4" xfId="15583"/>
    <cellStyle name="20 % – Zvýraznění1 3 6 4 4 2" xfId="30764"/>
    <cellStyle name="20 % – Zvýraznění1 3 6 4 5" xfId="34569"/>
    <cellStyle name="20 % – Zvýraznění1 3 6 4 6" xfId="19389"/>
    <cellStyle name="20 % – Zvýraznění1 3 6 4 7" xfId="38172"/>
    <cellStyle name="20 % – Zvýraznění1 3 6 4 8" xfId="38173"/>
    <cellStyle name="20 % – Zvýraznění1 3 6 5" xfId="8011"/>
    <cellStyle name="20 % – Zvýraznění1 3 6 5 2" xfId="23228"/>
    <cellStyle name="20 % – Zvýraznění1 3 6 5 3" xfId="46056"/>
    <cellStyle name="20 % – Zvýraznění1 3 6 5 4" xfId="46057"/>
    <cellStyle name="20 % – Zvýraznění1 3 6 5 5" xfId="46058"/>
    <cellStyle name="20 % – Zvýraznění1 3 6 6" xfId="11781"/>
    <cellStyle name="20 % – Zvýraznění1 3 6 6 2" xfId="26976"/>
    <cellStyle name="20 % – Zvýraznění1 3 6 6 3" xfId="46059"/>
    <cellStyle name="20 % – Zvýraznění1 3 6 6 4" xfId="46060"/>
    <cellStyle name="20 % – Zvýraznění1 3 6 7" xfId="15580"/>
    <cellStyle name="20 % – Zvýraznění1 3 6 7 2" xfId="30761"/>
    <cellStyle name="20 % – Zvýraznění1 3 6 8" xfId="34566"/>
    <cellStyle name="20 % – Zvýraznění1 3 6 9" xfId="19386"/>
    <cellStyle name="20 % – Zvýraznění1 3 7" xfId="958"/>
    <cellStyle name="20 % – Zvýraznění1 3 7 10" xfId="38174"/>
    <cellStyle name="20 % – Zvýraznění1 3 7 11" xfId="38175"/>
    <cellStyle name="20 % – Zvýraznění1 3 7 2" xfId="959"/>
    <cellStyle name="20 % – Zvýraznění1 3 7 2 2" xfId="8518"/>
    <cellStyle name="20 % – Zvýraznění1 3 7 2 2 2" xfId="23734"/>
    <cellStyle name="20 % – Zvýraznění1 3 7 2 2 3" xfId="46061"/>
    <cellStyle name="20 % – Zvýraznění1 3 7 2 2 4" xfId="46062"/>
    <cellStyle name="20 % – Zvýraznění1 3 7 2 2 5" xfId="46063"/>
    <cellStyle name="20 % – Zvýraznění1 3 7 2 3" xfId="11786"/>
    <cellStyle name="20 % – Zvýraznění1 3 7 2 3 2" xfId="26981"/>
    <cellStyle name="20 % – Zvýraznění1 3 7 2 3 3" xfId="46064"/>
    <cellStyle name="20 % – Zvýraznění1 3 7 2 3 4" xfId="46065"/>
    <cellStyle name="20 % – Zvýraznění1 3 7 2 4" xfId="15585"/>
    <cellStyle name="20 % – Zvýraznění1 3 7 2 4 2" xfId="30766"/>
    <cellStyle name="20 % – Zvýraznění1 3 7 2 5" xfId="34571"/>
    <cellStyle name="20 % – Zvýraznění1 3 7 2 6" xfId="19391"/>
    <cellStyle name="20 % – Zvýraznění1 3 7 2 7" xfId="38176"/>
    <cellStyle name="20 % – Zvýraznění1 3 7 2 8" xfId="38177"/>
    <cellStyle name="20 % – Zvýraznění1 3 7 3" xfId="960"/>
    <cellStyle name="20 % – Zvýraznění1 3 7 3 2" xfId="8519"/>
    <cellStyle name="20 % – Zvýraznění1 3 7 3 2 2" xfId="23735"/>
    <cellStyle name="20 % – Zvýraznění1 3 7 3 2 3" xfId="46066"/>
    <cellStyle name="20 % – Zvýraznění1 3 7 3 2 4" xfId="46067"/>
    <cellStyle name="20 % – Zvýraznění1 3 7 3 2 5" xfId="46068"/>
    <cellStyle name="20 % – Zvýraznění1 3 7 3 3" xfId="11787"/>
    <cellStyle name="20 % – Zvýraznění1 3 7 3 3 2" xfId="26982"/>
    <cellStyle name="20 % – Zvýraznění1 3 7 3 3 3" xfId="46069"/>
    <cellStyle name="20 % – Zvýraznění1 3 7 3 3 4" xfId="46070"/>
    <cellStyle name="20 % – Zvýraznění1 3 7 3 4" xfId="15586"/>
    <cellStyle name="20 % – Zvýraznění1 3 7 3 4 2" xfId="30767"/>
    <cellStyle name="20 % – Zvýraznění1 3 7 3 5" xfId="34572"/>
    <cellStyle name="20 % – Zvýraznění1 3 7 3 6" xfId="19392"/>
    <cellStyle name="20 % – Zvýraznění1 3 7 3 7" xfId="38178"/>
    <cellStyle name="20 % – Zvýraznění1 3 7 3 8" xfId="38179"/>
    <cellStyle name="20 % – Zvýraznění1 3 7 4" xfId="961"/>
    <cellStyle name="20 % – Zvýraznění1 3 7 4 2" xfId="8520"/>
    <cellStyle name="20 % – Zvýraznění1 3 7 4 2 2" xfId="23736"/>
    <cellStyle name="20 % – Zvýraznění1 3 7 4 2 3" xfId="46071"/>
    <cellStyle name="20 % – Zvýraznění1 3 7 4 2 4" xfId="46072"/>
    <cellStyle name="20 % – Zvýraznění1 3 7 4 2 5" xfId="46073"/>
    <cellStyle name="20 % – Zvýraznění1 3 7 4 3" xfId="11788"/>
    <cellStyle name="20 % – Zvýraznění1 3 7 4 3 2" xfId="26983"/>
    <cellStyle name="20 % – Zvýraznění1 3 7 4 3 3" xfId="46074"/>
    <cellStyle name="20 % – Zvýraznění1 3 7 4 3 4" xfId="46075"/>
    <cellStyle name="20 % – Zvýraznění1 3 7 4 4" xfId="15587"/>
    <cellStyle name="20 % – Zvýraznění1 3 7 4 4 2" xfId="30768"/>
    <cellStyle name="20 % – Zvýraznění1 3 7 4 5" xfId="34573"/>
    <cellStyle name="20 % – Zvýraznění1 3 7 4 6" xfId="19393"/>
    <cellStyle name="20 % – Zvýraznění1 3 7 4 7" xfId="38180"/>
    <cellStyle name="20 % – Zvýraznění1 3 7 4 8" xfId="38181"/>
    <cellStyle name="20 % – Zvýraznění1 3 7 5" xfId="8100"/>
    <cellStyle name="20 % – Zvýraznění1 3 7 5 2" xfId="23316"/>
    <cellStyle name="20 % – Zvýraznění1 3 7 5 3" xfId="46076"/>
    <cellStyle name="20 % – Zvýraznění1 3 7 5 4" xfId="46077"/>
    <cellStyle name="20 % – Zvýraznění1 3 7 5 5" xfId="46078"/>
    <cellStyle name="20 % – Zvýraznění1 3 7 6" xfId="11785"/>
    <cellStyle name="20 % – Zvýraznění1 3 7 6 2" xfId="26980"/>
    <cellStyle name="20 % – Zvýraznění1 3 7 6 3" xfId="46079"/>
    <cellStyle name="20 % – Zvýraznění1 3 7 6 4" xfId="46080"/>
    <cellStyle name="20 % – Zvýraznění1 3 7 7" xfId="15584"/>
    <cellStyle name="20 % – Zvýraznění1 3 7 7 2" xfId="30765"/>
    <cellStyle name="20 % – Zvýraznění1 3 7 8" xfId="34570"/>
    <cellStyle name="20 % – Zvýraznění1 3 7 9" xfId="19390"/>
    <cellStyle name="20 % – Zvýraznění1 3 8" xfId="962"/>
    <cellStyle name="20 % – Zvýraznění1 3 8 10" xfId="38182"/>
    <cellStyle name="20 % – Zvýraznění1 3 8 11" xfId="38183"/>
    <cellStyle name="20 % – Zvýraznění1 3 8 2" xfId="963"/>
    <cellStyle name="20 % – Zvýraznění1 3 8 2 2" xfId="8521"/>
    <cellStyle name="20 % – Zvýraznění1 3 8 2 2 2" xfId="23737"/>
    <cellStyle name="20 % – Zvýraznění1 3 8 2 2 3" xfId="46081"/>
    <cellStyle name="20 % – Zvýraznění1 3 8 2 2 4" xfId="46082"/>
    <cellStyle name="20 % – Zvýraznění1 3 8 2 2 5" xfId="46083"/>
    <cellStyle name="20 % – Zvýraznění1 3 8 2 3" xfId="11790"/>
    <cellStyle name="20 % – Zvýraznění1 3 8 2 3 2" xfId="26985"/>
    <cellStyle name="20 % – Zvýraznění1 3 8 2 3 3" xfId="46084"/>
    <cellStyle name="20 % – Zvýraznění1 3 8 2 3 4" xfId="46085"/>
    <cellStyle name="20 % – Zvýraznění1 3 8 2 4" xfId="15589"/>
    <cellStyle name="20 % – Zvýraznění1 3 8 2 4 2" xfId="30770"/>
    <cellStyle name="20 % – Zvýraznění1 3 8 2 5" xfId="34575"/>
    <cellStyle name="20 % – Zvýraznění1 3 8 2 6" xfId="19395"/>
    <cellStyle name="20 % – Zvýraznění1 3 8 2 7" xfId="38184"/>
    <cellStyle name="20 % – Zvýraznění1 3 8 2 8" xfId="38185"/>
    <cellStyle name="20 % – Zvýraznění1 3 8 3" xfId="964"/>
    <cellStyle name="20 % – Zvýraznění1 3 8 3 2" xfId="8522"/>
    <cellStyle name="20 % – Zvýraznění1 3 8 3 2 2" xfId="23738"/>
    <cellStyle name="20 % – Zvýraznění1 3 8 3 2 3" xfId="46086"/>
    <cellStyle name="20 % – Zvýraznění1 3 8 3 2 4" xfId="46087"/>
    <cellStyle name="20 % – Zvýraznění1 3 8 3 2 5" xfId="46088"/>
    <cellStyle name="20 % – Zvýraznění1 3 8 3 3" xfId="11791"/>
    <cellStyle name="20 % – Zvýraznění1 3 8 3 3 2" xfId="26986"/>
    <cellStyle name="20 % – Zvýraznění1 3 8 3 3 3" xfId="46089"/>
    <cellStyle name="20 % – Zvýraznění1 3 8 3 3 4" xfId="46090"/>
    <cellStyle name="20 % – Zvýraznění1 3 8 3 4" xfId="15590"/>
    <cellStyle name="20 % – Zvýraznění1 3 8 3 4 2" xfId="30771"/>
    <cellStyle name="20 % – Zvýraznění1 3 8 3 5" xfId="34576"/>
    <cellStyle name="20 % – Zvýraznění1 3 8 3 6" xfId="19396"/>
    <cellStyle name="20 % – Zvýraznění1 3 8 3 7" xfId="38186"/>
    <cellStyle name="20 % – Zvýraznění1 3 8 3 8" xfId="38187"/>
    <cellStyle name="20 % – Zvýraznění1 3 8 4" xfId="965"/>
    <cellStyle name="20 % – Zvýraznění1 3 8 4 2" xfId="8523"/>
    <cellStyle name="20 % – Zvýraznění1 3 8 4 2 2" xfId="23739"/>
    <cellStyle name="20 % – Zvýraznění1 3 8 4 2 3" xfId="46091"/>
    <cellStyle name="20 % – Zvýraznění1 3 8 4 2 4" xfId="46092"/>
    <cellStyle name="20 % – Zvýraznění1 3 8 4 2 5" xfId="46093"/>
    <cellStyle name="20 % – Zvýraznění1 3 8 4 3" xfId="11792"/>
    <cellStyle name="20 % – Zvýraznění1 3 8 4 3 2" xfId="26987"/>
    <cellStyle name="20 % – Zvýraznění1 3 8 4 3 3" xfId="46094"/>
    <cellStyle name="20 % – Zvýraznění1 3 8 4 3 4" xfId="46095"/>
    <cellStyle name="20 % – Zvýraznění1 3 8 4 4" xfId="15591"/>
    <cellStyle name="20 % – Zvýraznění1 3 8 4 4 2" xfId="30772"/>
    <cellStyle name="20 % – Zvýraznění1 3 8 4 5" xfId="34577"/>
    <cellStyle name="20 % – Zvýraznění1 3 8 4 6" xfId="19397"/>
    <cellStyle name="20 % – Zvýraznění1 3 8 4 7" xfId="38188"/>
    <cellStyle name="20 % – Zvýraznění1 3 8 4 8" xfId="38189"/>
    <cellStyle name="20 % – Zvýraznění1 3 8 5" xfId="8005"/>
    <cellStyle name="20 % – Zvýraznění1 3 8 5 2" xfId="23222"/>
    <cellStyle name="20 % – Zvýraznění1 3 8 5 3" xfId="46096"/>
    <cellStyle name="20 % – Zvýraznění1 3 8 5 4" xfId="46097"/>
    <cellStyle name="20 % – Zvýraznění1 3 8 5 5" xfId="46098"/>
    <cellStyle name="20 % – Zvýraznění1 3 8 6" xfId="11789"/>
    <cellStyle name="20 % – Zvýraznění1 3 8 6 2" xfId="26984"/>
    <cellStyle name="20 % – Zvýraznění1 3 8 6 3" xfId="46099"/>
    <cellStyle name="20 % – Zvýraznění1 3 8 6 4" xfId="46100"/>
    <cellStyle name="20 % – Zvýraznění1 3 8 7" xfId="15588"/>
    <cellStyle name="20 % – Zvýraznění1 3 8 7 2" xfId="30769"/>
    <cellStyle name="20 % – Zvýraznění1 3 8 8" xfId="34574"/>
    <cellStyle name="20 % – Zvýraznění1 3 8 9" xfId="19394"/>
    <cellStyle name="20 % – Zvýraznění1 3 9" xfId="966"/>
    <cellStyle name="20 % – Zvýraznění1 3 9 10" xfId="38190"/>
    <cellStyle name="20 % – Zvýraznění1 3 9 11" xfId="38191"/>
    <cellStyle name="20 % – Zvýraznění1 3 9 2" xfId="967"/>
    <cellStyle name="20 % – Zvýraznění1 3 9 2 2" xfId="8524"/>
    <cellStyle name="20 % – Zvýraznění1 3 9 2 2 2" xfId="23740"/>
    <cellStyle name="20 % – Zvýraznění1 3 9 2 2 3" xfId="46101"/>
    <cellStyle name="20 % – Zvýraznění1 3 9 2 2 4" xfId="46102"/>
    <cellStyle name="20 % – Zvýraznění1 3 9 2 2 5" xfId="46103"/>
    <cellStyle name="20 % – Zvýraznění1 3 9 2 3" xfId="11794"/>
    <cellStyle name="20 % – Zvýraznění1 3 9 2 3 2" xfId="26989"/>
    <cellStyle name="20 % – Zvýraznění1 3 9 2 3 3" xfId="46104"/>
    <cellStyle name="20 % – Zvýraznění1 3 9 2 3 4" xfId="46105"/>
    <cellStyle name="20 % – Zvýraznění1 3 9 2 4" xfId="15593"/>
    <cellStyle name="20 % – Zvýraznění1 3 9 2 4 2" xfId="30774"/>
    <cellStyle name="20 % – Zvýraznění1 3 9 2 5" xfId="34579"/>
    <cellStyle name="20 % – Zvýraznění1 3 9 2 6" xfId="19399"/>
    <cellStyle name="20 % – Zvýraznění1 3 9 2 7" xfId="38192"/>
    <cellStyle name="20 % – Zvýraznění1 3 9 2 8" xfId="38193"/>
    <cellStyle name="20 % – Zvýraznění1 3 9 3" xfId="968"/>
    <cellStyle name="20 % – Zvýraznění1 3 9 3 2" xfId="8525"/>
    <cellStyle name="20 % – Zvýraznění1 3 9 3 2 2" xfId="23741"/>
    <cellStyle name="20 % – Zvýraznění1 3 9 3 2 3" xfId="46106"/>
    <cellStyle name="20 % – Zvýraznění1 3 9 3 2 4" xfId="46107"/>
    <cellStyle name="20 % – Zvýraznění1 3 9 3 2 5" xfId="46108"/>
    <cellStyle name="20 % – Zvýraznění1 3 9 3 3" xfId="11795"/>
    <cellStyle name="20 % – Zvýraznění1 3 9 3 3 2" xfId="26990"/>
    <cellStyle name="20 % – Zvýraznění1 3 9 3 3 3" xfId="46109"/>
    <cellStyle name="20 % – Zvýraznění1 3 9 3 3 4" xfId="46110"/>
    <cellStyle name="20 % – Zvýraznění1 3 9 3 4" xfId="15594"/>
    <cellStyle name="20 % – Zvýraznění1 3 9 3 4 2" xfId="30775"/>
    <cellStyle name="20 % – Zvýraznění1 3 9 3 5" xfId="34580"/>
    <cellStyle name="20 % – Zvýraznění1 3 9 3 6" xfId="19400"/>
    <cellStyle name="20 % – Zvýraznění1 3 9 3 7" xfId="38194"/>
    <cellStyle name="20 % – Zvýraznění1 3 9 3 8" xfId="38195"/>
    <cellStyle name="20 % – Zvýraznění1 3 9 4" xfId="969"/>
    <cellStyle name="20 % – Zvýraznění1 3 9 4 2" xfId="8526"/>
    <cellStyle name="20 % – Zvýraznění1 3 9 4 2 2" xfId="23742"/>
    <cellStyle name="20 % – Zvýraznění1 3 9 4 2 3" xfId="46111"/>
    <cellStyle name="20 % – Zvýraznění1 3 9 4 2 4" xfId="46112"/>
    <cellStyle name="20 % – Zvýraznění1 3 9 4 2 5" xfId="46113"/>
    <cellStyle name="20 % – Zvýraznění1 3 9 4 3" xfId="11796"/>
    <cellStyle name="20 % – Zvýraznění1 3 9 4 3 2" xfId="26991"/>
    <cellStyle name="20 % – Zvýraznění1 3 9 4 3 3" xfId="46114"/>
    <cellStyle name="20 % – Zvýraznění1 3 9 4 3 4" xfId="46115"/>
    <cellStyle name="20 % – Zvýraznění1 3 9 4 4" xfId="15595"/>
    <cellStyle name="20 % – Zvýraznění1 3 9 4 4 2" xfId="30776"/>
    <cellStyle name="20 % – Zvýraznění1 3 9 4 5" xfId="34581"/>
    <cellStyle name="20 % – Zvýraznění1 3 9 4 6" xfId="19401"/>
    <cellStyle name="20 % – Zvýraznění1 3 9 4 7" xfId="38196"/>
    <cellStyle name="20 % – Zvýraznění1 3 9 4 8" xfId="38197"/>
    <cellStyle name="20 % – Zvýraznění1 3 9 5" xfId="8000"/>
    <cellStyle name="20 % – Zvýraznění1 3 9 5 2" xfId="23217"/>
    <cellStyle name="20 % – Zvýraznění1 3 9 5 3" xfId="46116"/>
    <cellStyle name="20 % – Zvýraznění1 3 9 5 4" xfId="46117"/>
    <cellStyle name="20 % – Zvýraznění1 3 9 5 5" xfId="46118"/>
    <cellStyle name="20 % – Zvýraznění1 3 9 6" xfId="11793"/>
    <cellStyle name="20 % – Zvýraznění1 3 9 6 2" xfId="26988"/>
    <cellStyle name="20 % – Zvýraznění1 3 9 6 3" xfId="46119"/>
    <cellStyle name="20 % – Zvýraznění1 3 9 6 4" xfId="46120"/>
    <cellStyle name="20 % – Zvýraznění1 3 9 7" xfId="15592"/>
    <cellStyle name="20 % – Zvýraznění1 3 9 7 2" xfId="30773"/>
    <cellStyle name="20 % – Zvýraznění1 3 9 8" xfId="34578"/>
    <cellStyle name="20 % – Zvýraznění1 3 9 9" xfId="19398"/>
    <cellStyle name="20 % – Zvýraznění1 4" xfId="291"/>
    <cellStyle name="20 % – Zvýraznění1 4 10" xfId="970"/>
    <cellStyle name="20 % – Zvýraznění1 4 10 2" xfId="8527"/>
    <cellStyle name="20 % – Zvýraznění1 4 10 2 2" xfId="23743"/>
    <cellStyle name="20 % – Zvýraznění1 4 10 2 3" xfId="46121"/>
    <cellStyle name="20 % – Zvýraznění1 4 10 2 4" xfId="46122"/>
    <cellStyle name="20 % – Zvýraznění1 4 10 2 5" xfId="46123"/>
    <cellStyle name="20 % – Zvýraznění1 4 10 3" xfId="11797"/>
    <cellStyle name="20 % – Zvýraznění1 4 10 3 2" xfId="26992"/>
    <cellStyle name="20 % – Zvýraznění1 4 10 3 3" xfId="46124"/>
    <cellStyle name="20 % – Zvýraznění1 4 10 3 4" xfId="46125"/>
    <cellStyle name="20 % – Zvýraznění1 4 10 4" xfId="15596"/>
    <cellStyle name="20 % – Zvýraznění1 4 10 4 2" xfId="30777"/>
    <cellStyle name="20 % – Zvýraznění1 4 10 5" xfId="34582"/>
    <cellStyle name="20 % – Zvýraznění1 4 10 6" xfId="19402"/>
    <cellStyle name="20 % – Zvýraznění1 4 10 7" xfId="38198"/>
    <cellStyle name="20 % – Zvýraznění1 4 10 8" xfId="38199"/>
    <cellStyle name="20 % – Zvýraznění1 4 11" xfId="971"/>
    <cellStyle name="20 % – Zvýraznění1 4 11 2" xfId="8528"/>
    <cellStyle name="20 % – Zvýraznění1 4 11 2 2" xfId="23744"/>
    <cellStyle name="20 % – Zvýraznění1 4 11 2 3" xfId="46126"/>
    <cellStyle name="20 % – Zvýraznění1 4 11 2 4" xfId="46127"/>
    <cellStyle name="20 % – Zvýraznění1 4 11 2 5" xfId="46128"/>
    <cellStyle name="20 % – Zvýraznění1 4 11 3" xfId="11798"/>
    <cellStyle name="20 % – Zvýraznění1 4 11 3 2" xfId="26993"/>
    <cellStyle name="20 % – Zvýraznění1 4 11 3 3" xfId="46129"/>
    <cellStyle name="20 % – Zvýraznění1 4 11 3 4" xfId="46130"/>
    <cellStyle name="20 % – Zvýraznění1 4 11 4" xfId="15597"/>
    <cellStyle name="20 % – Zvýraznění1 4 11 4 2" xfId="30778"/>
    <cellStyle name="20 % – Zvýraznění1 4 11 5" xfId="34583"/>
    <cellStyle name="20 % – Zvýraznění1 4 11 6" xfId="19403"/>
    <cellStyle name="20 % – Zvýraznění1 4 11 7" xfId="38200"/>
    <cellStyle name="20 % – Zvýraznění1 4 11 8" xfId="38201"/>
    <cellStyle name="20 % – Zvýraznění1 4 12" xfId="972"/>
    <cellStyle name="20 % – Zvýraznění1 4 12 2" xfId="8529"/>
    <cellStyle name="20 % – Zvýraznění1 4 12 2 2" xfId="23745"/>
    <cellStyle name="20 % – Zvýraznění1 4 12 2 3" xfId="46131"/>
    <cellStyle name="20 % – Zvýraznění1 4 12 2 4" xfId="46132"/>
    <cellStyle name="20 % – Zvýraznění1 4 12 2 5" xfId="46133"/>
    <cellStyle name="20 % – Zvýraznění1 4 12 3" xfId="11799"/>
    <cellStyle name="20 % – Zvýraznění1 4 12 3 2" xfId="26994"/>
    <cellStyle name="20 % – Zvýraznění1 4 12 3 3" xfId="46134"/>
    <cellStyle name="20 % – Zvýraznění1 4 12 3 4" xfId="46135"/>
    <cellStyle name="20 % – Zvýraznění1 4 12 4" xfId="15598"/>
    <cellStyle name="20 % – Zvýraznění1 4 12 4 2" xfId="30779"/>
    <cellStyle name="20 % – Zvýraznění1 4 12 5" xfId="34584"/>
    <cellStyle name="20 % – Zvýraznění1 4 12 6" xfId="19404"/>
    <cellStyle name="20 % – Zvýraznění1 4 12 7" xfId="38202"/>
    <cellStyle name="20 % – Zvýraznění1 4 12 8" xfId="38203"/>
    <cellStyle name="20 % – Zvýraznění1 4 13" xfId="973"/>
    <cellStyle name="20 % – Zvýraznění1 4 13 2" xfId="11120"/>
    <cellStyle name="20 % – Zvýraznění1 4 13 2 2" xfId="26320"/>
    <cellStyle name="20 % – Zvýraznění1 4 13 2 3" xfId="46136"/>
    <cellStyle name="20 % – Zvýraznění1 4 13 2 4" xfId="46137"/>
    <cellStyle name="20 % – Zvýraznění1 4 13 2 5" xfId="46138"/>
    <cellStyle name="20 % – Zvýraznění1 4 13 3" xfId="11800"/>
    <cellStyle name="20 % – Zvýraznění1 4 13 3 2" xfId="26995"/>
    <cellStyle name="20 % – Zvýraznění1 4 13 3 3" xfId="46139"/>
    <cellStyle name="20 % – Zvýraznění1 4 13 3 4" xfId="46140"/>
    <cellStyle name="20 % – Zvýraznění1 4 13 4" xfId="15599"/>
    <cellStyle name="20 % – Zvýraznění1 4 13 4 2" xfId="30780"/>
    <cellStyle name="20 % – Zvýraznění1 4 13 5" xfId="34585"/>
    <cellStyle name="20 % – Zvýraznění1 4 13 6" xfId="19405"/>
    <cellStyle name="20 % – Zvýraznění1 4 13 7" xfId="38204"/>
    <cellStyle name="20 % – Zvýraznění1 4 13 8" xfId="38205"/>
    <cellStyle name="20 % – Zvýraznění1 4 14" xfId="7498"/>
    <cellStyle name="20 % – Zvýraznění1 4 14 2" xfId="11329"/>
    <cellStyle name="20 % – Zvýraznění1 4 14 2 2" xfId="26529"/>
    <cellStyle name="20 % – Zvýraznění1 4 14 2 3" xfId="46141"/>
    <cellStyle name="20 % – Zvýraznění1 4 14 2 4" xfId="46142"/>
    <cellStyle name="20 % – Zvýraznění1 4 14 2 5" xfId="46143"/>
    <cellStyle name="20 % – Zvýraznění1 4 14 3" xfId="15124"/>
    <cellStyle name="20 % – Zvýraznění1 4 14 3 2" xfId="30311"/>
    <cellStyle name="20 % – Zvýraznění1 4 14 3 3" xfId="46144"/>
    <cellStyle name="20 % – Zvýraznění1 4 14 3 4" xfId="46145"/>
    <cellStyle name="20 % – Zvýraznění1 4 14 4" xfId="18927"/>
    <cellStyle name="20 % – Zvýraznění1 4 14 4 2" xfId="34108"/>
    <cellStyle name="20 % – Zvýraznění1 4 14 5" xfId="37899"/>
    <cellStyle name="20 % – Zvýraznění1 4 14 6" xfId="22719"/>
    <cellStyle name="20 % – Zvýraznění1 4 14 7" xfId="38206"/>
    <cellStyle name="20 % – Zvýraznění1 4 14 8" xfId="38207"/>
    <cellStyle name="20 % – Zvýraznění1 4 15" xfId="7614"/>
    <cellStyle name="20 % – Zvýraznění1 4 15 2" xfId="22833"/>
    <cellStyle name="20 % – Zvýraznění1 4 15 3" xfId="46146"/>
    <cellStyle name="20 % – Zvýraznění1 4 15 4" xfId="46147"/>
    <cellStyle name="20 % – Zvýraznění1 4 15 5" xfId="46148"/>
    <cellStyle name="20 % – Zvýraznění1 4 16" xfId="11406"/>
    <cellStyle name="20 % – Zvýraznění1 4 16 2" xfId="26603"/>
    <cellStyle name="20 % – Zvýraznění1 4 16 3" xfId="46149"/>
    <cellStyle name="20 % – Zvýraznění1 4 16 4" xfId="46150"/>
    <cellStyle name="20 % – Zvýraznění1 4 17" xfId="15207"/>
    <cellStyle name="20 % – Zvýraznění1 4 17 2" xfId="30388"/>
    <cellStyle name="20 % – Zvýraznění1 4 18" xfId="34193"/>
    <cellStyle name="20 % – Zvýraznění1 4 19" xfId="19013"/>
    <cellStyle name="20 % – Zvýraznění1 4 2" xfId="330"/>
    <cellStyle name="20 % – Zvýraznění1 4 2 10" xfId="974"/>
    <cellStyle name="20 % – Zvýraznění1 4 2 10 2" xfId="8530"/>
    <cellStyle name="20 % – Zvýraznění1 4 2 10 2 2" xfId="23746"/>
    <cellStyle name="20 % – Zvýraznění1 4 2 10 2 3" xfId="46151"/>
    <cellStyle name="20 % – Zvýraznění1 4 2 10 2 4" xfId="46152"/>
    <cellStyle name="20 % – Zvýraznění1 4 2 10 2 5" xfId="46153"/>
    <cellStyle name="20 % – Zvýraznění1 4 2 10 3" xfId="11801"/>
    <cellStyle name="20 % – Zvýraznění1 4 2 10 3 2" xfId="26996"/>
    <cellStyle name="20 % – Zvýraznění1 4 2 10 3 3" xfId="46154"/>
    <cellStyle name="20 % – Zvýraznění1 4 2 10 3 4" xfId="46155"/>
    <cellStyle name="20 % – Zvýraznění1 4 2 10 4" xfId="15600"/>
    <cellStyle name="20 % – Zvýraznění1 4 2 10 4 2" xfId="30781"/>
    <cellStyle name="20 % – Zvýraznění1 4 2 10 5" xfId="34586"/>
    <cellStyle name="20 % – Zvýraznění1 4 2 10 6" xfId="19406"/>
    <cellStyle name="20 % – Zvýraznění1 4 2 10 7" xfId="38208"/>
    <cellStyle name="20 % – Zvýraznění1 4 2 10 8" xfId="38209"/>
    <cellStyle name="20 % – Zvýraznění1 4 2 11" xfId="975"/>
    <cellStyle name="20 % – Zvýraznění1 4 2 11 2" xfId="11114"/>
    <cellStyle name="20 % – Zvýraznění1 4 2 11 2 2" xfId="26314"/>
    <cellStyle name="20 % – Zvýraznění1 4 2 11 2 3" xfId="46156"/>
    <cellStyle name="20 % – Zvýraznění1 4 2 11 2 4" xfId="46157"/>
    <cellStyle name="20 % – Zvýraznění1 4 2 11 2 5" xfId="46158"/>
    <cellStyle name="20 % – Zvýraznění1 4 2 11 3" xfId="11802"/>
    <cellStyle name="20 % – Zvýraznění1 4 2 11 3 2" xfId="26997"/>
    <cellStyle name="20 % – Zvýraznění1 4 2 11 3 3" xfId="46159"/>
    <cellStyle name="20 % – Zvýraznění1 4 2 11 3 4" xfId="46160"/>
    <cellStyle name="20 % – Zvýraznění1 4 2 11 4" xfId="15601"/>
    <cellStyle name="20 % – Zvýraznění1 4 2 11 4 2" xfId="30782"/>
    <cellStyle name="20 % – Zvýraznění1 4 2 11 5" xfId="34587"/>
    <cellStyle name="20 % – Zvýraznění1 4 2 11 6" xfId="19407"/>
    <cellStyle name="20 % – Zvýraznění1 4 2 11 7" xfId="38210"/>
    <cellStyle name="20 % – Zvýraznění1 4 2 11 8" xfId="38211"/>
    <cellStyle name="20 % – Zvýraznění1 4 2 12" xfId="7499"/>
    <cellStyle name="20 % – Zvýraznění1 4 2 12 2" xfId="11330"/>
    <cellStyle name="20 % – Zvýraznění1 4 2 12 2 2" xfId="26530"/>
    <cellStyle name="20 % – Zvýraznění1 4 2 12 2 3" xfId="46161"/>
    <cellStyle name="20 % – Zvýraznění1 4 2 12 2 4" xfId="46162"/>
    <cellStyle name="20 % – Zvýraznění1 4 2 12 2 5" xfId="46163"/>
    <cellStyle name="20 % – Zvýraznění1 4 2 12 3" xfId="15125"/>
    <cellStyle name="20 % – Zvýraznění1 4 2 12 3 2" xfId="30312"/>
    <cellStyle name="20 % – Zvýraznění1 4 2 12 3 3" xfId="46164"/>
    <cellStyle name="20 % – Zvýraznění1 4 2 12 3 4" xfId="46165"/>
    <cellStyle name="20 % – Zvýraznění1 4 2 12 4" xfId="18928"/>
    <cellStyle name="20 % – Zvýraznění1 4 2 12 4 2" xfId="34109"/>
    <cellStyle name="20 % – Zvýraznění1 4 2 12 5" xfId="37900"/>
    <cellStyle name="20 % – Zvýraznění1 4 2 12 6" xfId="22720"/>
    <cellStyle name="20 % – Zvýraznění1 4 2 12 7" xfId="38212"/>
    <cellStyle name="20 % – Zvýraznění1 4 2 12 8" xfId="38213"/>
    <cellStyle name="20 % – Zvýraznění1 4 2 13" xfId="7642"/>
    <cellStyle name="20 % – Zvýraznění1 4 2 13 2" xfId="22861"/>
    <cellStyle name="20 % – Zvýraznění1 4 2 13 3" xfId="46166"/>
    <cellStyle name="20 % – Zvýraznění1 4 2 13 4" xfId="46167"/>
    <cellStyle name="20 % – Zvýraznění1 4 2 13 5" xfId="46168"/>
    <cellStyle name="20 % – Zvýraznění1 4 2 14" xfId="11434"/>
    <cellStyle name="20 % – Zvýraznění1 4 2 14 2" xfId="26631"/>
    <cellStyle name="20 % – Zvýraznění1 4 2 14 3" xfId="46169"/>
    <cellStyle name="20 % – Zvýraznění1 4 2 14 4" xfId="46170"/>
    <cellStyle name="20 % – Zvýraznění1 4 2 15" xfId="15235"/>
    <cellStyle name="20 % – Zvýraznění1 4 2 15 2" xfId="30416"/>
    <cellStyle name="20 % – Zvýraznění1 4 2 16" xfId="34221"/>
    <cellStyle name="20 % – Zvýraznění1 4 2 17" xfId="19041"/>
    <cellStyle name="20 % – Zvýraznění1 4 2 18" xfId="38214"/>
    <cellStyle name="20 % – Zvýraznění1 4 2 19" xfId="38215"/>
    <cellStyle name="20 % – Zvýraznění1 4 2 2" xfId="359"/>
    <cellStyle name="20 % – Zvýraznění1 4 2 2 10" xfId="34249"/>
    <cellStyle name="20 % – Zvýraznění1 4 2 2 11" xfId="19069"/>
    <cellStyle name="20 % – Zvýraznění1 4 2 2 12" xfId="38216"/>
    <cellStyle name="20 % – Zvýraznění1 4 2 2 13" xfId="38217"/>
    <cellStyle name="20 % – Zvýraznění1 4 2 2 2" xfId="976"/>
    <cellStyle name="20 % – Zvýraznění1 4 2 2 2 2" xfId="8531"/>
    <cellStyle name="20 % – Zvýraznění1 4 2 2 2 2 2" xfId="23747"/>
    <cellStyle name="20 % – Zvýraznění1 4 2 2 2 2 3" xfId="46171"/>
    <cellStyle name="20 % – Zvýraznění1 4 2 2 2 2 4" xfId="46172"/>
    <cellStyle name="20 % – Zvýraznění1 4 2 2 2 2 5" xfId="46173"/>
    <cellStyle name="20 % – Zvýraznění1 4 2 2 2 3" xfId="11803"/>
    <cellStyle name="20 % – Zvýraznění1 4 2 2 2 3 2" xfId="26998"/>
    <cellStyle name="20 % – Zvýraznění1 4 2 2 2 3 3" xfId="46174"/>
    <cellStyle name="20 % – Zvýraznění1 4 2 2 2 3 4" xfId="46175"/>
    <cellStyle name="20 % – Zvýraznění1 4 2 2 2 4" xfId="15602"/>
    <cellStyle name="20 % – Zvýraznění1 4 2 2 2 4 2" xfId="30783"/>
    <cellStyle name="20 % – Zvýraznění1 4 2 2 2 5" xfId="34588"/>
    <cellStyle name="20 % – Zvýraznění1 4 2 2 2 6" xfId="19408"/>
    <cellStyle name="20 % – Zvýraznění1 4 2 2 2 7" xfId="38218"/>
    <cellStyle name="20 % – Zvýraznění1 4 2 2 2 8" xfId="38219"/>
    <cellStyle name="20 % – Zvýraznění1 4 2 2 3" xfId="977"/>
    <cellStyle name="20 % – Zvýraznění1 4 2 2 3 2" xfId="8532"/>
    <cellStyle name="20 % – Zvýraznění1 4 2 2 3 2 2" xfId="23748"/>
    <cellStyle name="20 % – Zvýraznění1 4 2 2 3 2 3" xfId="46176"/>
    <cellStyle name="20 % – Zvýraznění1 4 2 2 3 2 4" xfId="46177"/>
    <cellStyle name="20 % – Zvýraznění1 4 2 2 3 2 5" xfId="46178"/>
    <cellStyle name="20 % – Zvýraznění1 4 2 2 3 3" xfId="11804"/>
    <cellStyle name="20 % – Zvýraznění1 4 2 2 3 3 2" xfId="26999"/>
    <cellStyle name="20 % – Zvýraznění1 4 2 2 3 3 3" xfId="46179"/>
    <cellStyle name="20 % – Zvýraznění1 4 2 2 3 3 4" xfId="46180"/>
    <cellStyle name="20 % – Zvýraznění1 4 2 2 3 4" xfId="15603"/>
    <cellStyle name="20 % – Zvýraznění1 4 2 2 3 4 2" xfId="30784"/>
    <cellStyle name="20 % – Zvýraznění1 4 2 2 3 5" xfId="34589"/>
    <cellStyle name="20 % – Zvýraznění1 4 2 2 3 6" xfId="19409"/>
    <cellStyle name="20 % – Zvýraznění1 4 2 2 3 7" xfId="38220"/>
    <cellStyle name="20 % – Zvýraznění1 4 2 2 3 8" xfId="38221"/>
    <cellStyle name="20 % – Zvýraznění1 4 2 2 4" xfId="978"/>
    <cellStyle name="20 % – Zvýraznění1 4 2 2 4 2" xfId="8533"/>
    <cellStyle name="20 % – Zvýraznění1 4 2 2 4 2 2" xfId="23749"/>
    <cellStyle name="20 % – Zvýraznění1 4 2 2 4 2 3" xfId="46181"/>
    <cellStyle name="20 % – Zvýraznění1 4 2 2 4 2 4" xfId="46182"/>
    <cellStyle name="20 % – Zvýraznění1 4 2 2 4 2 5" xfId="46183"/>
    <cellStyle name="20 % – Zvýraznění1 4 2 2 4 3" xfId="11805"/>
    <cellStyle name="20 % – Zvýraznění1 4 2 2 4 3 2" xfId="27000"/>
    <cellStyle name="20 % – Zvýraznění1 4 2 2 4 3 3" xfId="46184"/>
    <cellStyle name="20 % – Zvýraznění1 4 2 2 4 3 4" xfId="46185"/>
    <cellStyle name="20 % – Zvýraznění1 4 2 2 4 4" xfId="15604"/>
    <cellStyle name="20 % – Zvýraznění1 4 2 2 4 4 2" xfId="30785"/>
    <cellStyle name="20 % – Zvýraznění1 4 2 2 4 5" xfId="34590"/>
    <cellStyle name="20 % – Zvýraznění1 4 2 2 4 6" xfId="19410"/>
    <cellStyle name="20 % – Zvýraznění1 4 2 2 4 7" xfId="38222"/>
    <cellStyle name="20 % – Zvýraznění1 4 2 2 4 8" xfId="38223"/>
    <cellStyle name="20 % – Zvýraznění1 4 2 2 5" xfId="979"/>
    <cellStyle name="20 % – Zvýraznění1 4 2 2 5 2" xfId="11264"/>
    <cellStyle name="20 % – Zvýraznění1 4 2 2 5 2 2" xfId="26464"/>
    <cellStyle name="20 % – Zvýraznění1 4 2 2 5 2 3" xfId="46186"/>
    <cellStyle name="20 % – Zvýraznění1 4 2 2 5 2 4" xfId="46187"/>
    <cellStyle name="20 % – Zvýraznění1 4 2 2 5 2 5" xfId="46188"/>
    <cellStyle name="20 % – Zvýraznění1 4 2 2 5 3" xfId="11806"/>
    <cellStyle name="20 % – Zvýraznění1 4 2 2 5 3 2" xfId="27001"/>
    <cellStyle name="20 % – Zvýraznění1 4 2 2 5 3 3" xfId="46189"/>
    <cellStyle name="20 % – Zvýraznění1 4 2 2 5 3 4" xfId="46190"/>
    <cellStyle name="20 % – Zvýraznění1 4 2 2 5 4" xfId="15605"/>
    <cellStyle name="20 % – Zvýraznění1 4 2 2 5 4 2" xfId="30786"/>
    <cellStyle name="20 % – Zvýraznění1 4 2 2 5 5" xfId="34591"/>
    <cellStyle name="20 % – Zvýraznění1 4 2 2 5 6" xfId="19411"/>
    <cellStyle name="20 % – Zvýraznění1 4 2 2 5 7" xfId="38224"/>
    <cellStyle name="20 % – Zvýraznění1 4 2 2 5 8" xfId="38225"/>
    <cellStyle name="20 % – Zvýraznění1 4 2 2 6" xfId="7500"/>
    <cellStyle name="20 % – Zvýraznění1 4 2 2 6 2" xfId="11331"/>
    <cellStyle name="20 % – Zvýraznění1 4 2 2 6 2 2" xfId="26531"/>
    <cellStyle name="20 % – Zvýraznění1 4 2 2 6 2 3" xfId="46191"/>
    <cellStyle name="20 % – Zvýraznění1 4 2 2 6 2 4" xfId="46192"/>
    <cellStyle name="20 % – Zvýraznění1 4 2 2 6 2 5" xfId="46193"/>
    <cellStyle name="20 % – Zvýraznění1 4 2 2 6 3" xfId="15126"/>
    <cellStyle name="20 % – Zvýraznění1 4 2 2 6 3 2" xfId="30313"/>
    <cellStyle name="20 % – Zvýraznění1 4 2 2 6 3 3" xfId="46194"/>
    <cellStyle name="20 % – Zvýraznění1 4 2 2 6 3 4" xfId="46195"/>
    <cellStyle name="20 % – Zvýraznění1 4 2 2 6 4" xfId="18929"/>
    <cellStyle name="20 % – Zvýraznění1 4 2 2 6 4 2" xfId="34110"/>
    <cellStyle name="20 % – Zvýraznění1 4 2 2 6 5" xfId="37901"/>
    <cellStyle name="20 % – Zvýraznění1 4 2 2 6 6" xfId="22721"/>
    <cellStyle name="20 % – Zvýraznění1 4 2 2 6 7" xfId="38226"/>
    <cellStyle name="20 % – Zvýraznění1 4 2 2 6 8" xfId="38227"/>
    <cellStyle name="20 % – Zvýraznění1 4 2 2 7" xfId="7670"/>
    <cellStyle name="20 % – Zvýraznění1 4 2 2 7 2" xfId="22889"/>
    <cellStyle name="20 % – Zvýraznění1 4 2 2 7 3" xfId="46196"/>
    <cellStyle name="20 % – Zvýraznění1 4 2 2 7 4" xfId="46197"/>
    <cellStyle name="20 % – Zvýraznění1 4 2 2 7 5" xfId="46198"/>
    <cellStyle name="20 % – Zvýraznění1 4 2 2 8" xfId="11462"/>
    <cellStyle name="20 % – Zvýraznění1 4 2 2 8 2" xfId="26659"/>
    <cellStyle name="20 % – Zvýraznění1 4 2 2 8 3" xfId="46199"/>
    <cellStyle name="20 % – Zvýraznění1 4 2 2 8 4" xfId="46200"/>
    <cellStyle name="20 % – Zvýraznění1 4 2 2 9" xfId="15263"/>
    <cellStyle name="20 % – Zvýraznění1 4 2 2 9 2" xfId="30444"/>
    <cellStyle name="20 % – Zvýraznění1 4 2 3" xfId="385"/>
    <cellStyle name="20 % – Zvýraznění1 4 2 3 10" xfId="19089"/>
    <cellStyle name="20 % – Zvýraznění1 4 2 3 11" xfId="38228"/>
    <cellStyle name="20 % – Zvýraznění1 4 2 3 12" xfId="38229"/>
    <cellStyle name="20 % – Zvýraznění1 4 2 3 2" xfId="980"/>
    <cellStyle name="20 % – Zvýraznění1 4 2 3 2 2" xfId="8534"/>
    <cellStyle name="20 % – Zvýraznění1 4 2 3 2 2 2" xfId="23750"/>
    <cellStyle name="20 % – Zvýraznění1 4 2 3 2 2 3" xfId="46201"/>
    <cellStyle name="20 % – Zvýraznění1 4 2 3 2 2 4" xfId="46202"/>
    <cellStyle name="20 % – Zvýraznění1 4 2 3 2 2 5" xfId="46203"/>
    <cellStyle name="20 % – Zvýraznění1 4 2 3 2 3" xfId="11807"/>
    <cellStyle name="20 % – Zvýraznění1 4 2 3 2 3 2" xfId="27002"/>
    <cellStyle name="20 % – Zvýraznění1 4 2 3 2 3 3" xfId="46204"/>
    <cellStyle name="20 % – Zvýraznění1 4 2 3 2 3 4" xfId="46205"/>
    <cellStyle name="20 % – Zvýraznění1 4 2 3 2 4" xfId="15606"/>
    <cellStyle name="20 % – Zvýraznění1 4 2 3 2 4 2" xfId="30787"/>
    <cellStyle name="20 % – Zvýraznění1 4 2 3 2 5" xfId="34592"/>
    <cellStyle name="20 % – Zvýraznění1 4 2 3 2 6" xfId="19412"/>
    <cellStyle name="20 % – Zvýraznění1 4 2 3 2 7" xfId="38230"/>
    <cellStyle name="20 % – Zvýraznění1 4 2 3 2 8" xfId="38231"/>
    <cellStyle name="20 % – Zvýraznění1 4 2 3 3" xfId="981"/>
    <cellStyle name="20 % – Zvýraznění1 4 2 3 3 2" xfId="8535"/>
    <cellStyle name="20 % – Zvýraznění1 4 2 3 3 2 2" xfId="23751"/>
    <cellStyle name="20 % – Zvýraznění1 4 2 3 3 2 3" xfId="46206"/>
    <cellStyle name="20 % – Zvýraznění1 4 2 3 3 2 4" xfId="46207"/>
    <cellStyle name="20 % – Zvýraznění1 4 2 3 3 2 5" xfId="46208"/>
    <cellStyle name="20 % – Zvýraznění1 4 2 3 3 3" xfId="11808"/>
    <cellStyle name="20 % – Zvýraznění1 4 2 3 3 3 2" xfId="27003"/>
    <cellStyle name="20 % – Zvýraznění1 4 2 3 3 3 3" xfId="46209"/>
    <cellStyle name="20 % – Zvýraznění1 4 2 3 3 3 4" xfId="46210"/>
    <cellStyle name="20 % – Zvýraznění1 4 2 3 3 4" xfId="15607"/>
    <cellStyle name="20 % – Zvýraznění1 4 2 3 3 4 2" xfId="30788"/>
    <cellStyle name="20 % – Zvýraznění1 4 2 3 3 5" xfId="34593"/>
    <cellStyle name="20 % – Zvýraznění1 4 2 3 3 6" xfId="19413"/>
    <cellStyle name="20 % – Zvýraznění1 4 2 3 3 7" xfId="38232"/>
    <cellStyle name="20 % – Zvýraznění1 4 2 3 3 8" xfId="38233"/>
    <cellStyle name="20 % – Zvýraznění1 4 2 3 4" xfId="982"/>
    <cellStyle name="20 % – Zvýraznění1 4 2 3 4 2" xfId="8536"/>
    <cellStyle name="20 % – Zvýraznění1 4 2 3 4 2 2" xfId="23752"/>
    <cellStyle name="20 % – Zvýraznění1 4 2 3 4 2 3" xfId="46211"/>
    <cellStyle name="20 % – Zvýraznění1 4 2 3 4 2 4" xfId="46212"/>
    <cellStyle name="20 % – Zvýraznění1 4 2 3 4 2 5" xfId="46213"/>
    <cellStyle name="20 % – Zvýraznění1 4 2 3 4 3" xfId="11809"/>
    <cellStyle name="20 % – Zvýraznění1 4 2 3 4 3 2" xfId="27004"/>
    <cellStyle name="20 % – Zvýraznění1 4 2 3 4 3 3" xfId="46214"/>
    <cellStyle name="20 % – Zvýraznění1 4 2 3 4 3 4" xfId="46215"/>
    <cellStyle name="20 % – Zvýraznění1 4 2 3 4 4" xfId="15608"/>
    <cellStyle name="20 % – Zvýraznění1 4 2 3 4 4 2" xfId="30789"/>
    <cellStyle name="20 % – Zvýraznění1 4 2 3 4 5" xfId="34594"/>
    <cellStyle name="20 % – Zvýraznění1 4 2 3 4 6" xfId="19414"/>
    <cellStyle name="20 % – Zvýraznění1 4 2 3 4 7" xfId="38234"/>
    <cellStyle name="20 % – Zvýraznění1 4 2 3 4 8" xfId="38235"/>
    <cellStyle name="20 % – Zvýraznění1 4 2 3 5" xfId="983"/>
    <cellStyle name="20 % – Zvýraznění1 4 2 3 5 2" xfId="11060"/>
    <cellStyle name="20 % – Zvýraznění1 4 2 3 5 2 2" xfId="26260"/>
    <cellStyle name="20 % – Zvýraznění1 4 2 3 5 2 3" xfId="46216"/>
    <cellStyle name="20 % – Zvýraznění1 4 2 3 5 2 4" xfId="46217"/>
    <cellStyle name="20 % – Zvýraznění1 4 2 3 5 2 5" xfId="46218"/>
    <cellStyle name="20 % – Zvýraznění1 4 2 3 5 3" xfId="11810"/>
    <cellStyle name="20 % – Zvýraznění1 4 2 3 5 3 2" xfId="27005"/>
    <cellStyle name="20 % – Zvýraznění1 4 2 3 5 3 3" xfId="46219"/>
    <cellStyle name="20 % – Zvýraznění1 4 2 3 5 3 4" xfId="46220"/>
    <cellStyle name="20 % – Zvýraznění1 4 2 3 5 4" xfId="15609"/>
    <cellStyle name="20 % – Zvýraznění1 4 2 3 5 4 2" xfId="30790"/>
    <cellStyle name="20 % – Zvýraznění1 4 2 3 5 5" xfId="34595"/>
    <cellStyle name="20 % – Zvýraznění1 4 2 3 5 6" xfId="19415"/>
    <cellStyle name="20 % – Zvýraznění1 4 2 3 5 7" xfId="38236"/>
    <cellStyle name="20 % – Zvýraznění1 4 2 3 5 8" xfId="38237"/>
    <cellStyle name="20 % – Zvýraznění1 4 2 3 6" xfId="7749"/>
    <cellStyle name="20 % – Zvýraznění1 4 2 3 6 2" xfId="22968"/>
    <cellStyle name="20 % – Zvýraznění1 4 2 3 6 3" xfId="46221"/>
    <cellStyle name="20 % – Zvýraznění1 4 2 3 6 4" xfId="46222"/>
    <cellStyle name="20 % – Zvýraznění1 4 2 3 6 5" xfId="46223"/>
    <cellStyle name="20 % – Zvýraznění1 4 2 3 7" xfId="11483"/>
    <cellStyle name="20 % – Zvýraznění1 4 2 3 7 2" xfId="26679"/>
    <cellStyle name="20 % – Zvýraznění1 4 2 3 7 3" xfId="46224"/>
    <cellStyle name="20 % – Zvýraznění1 4 2 3 7 4" xfId="46225"/>
    <cellStyle name="20 % – Zvýraznění1 4 2 3 8" xfId="15283"/>
    <cellStyle name="20 % – Zvýraznění1 4 2 3 8 2" xfId="30464"/>
    <cellStyle name="20 % – Zvýraznění1 4 2 3 9" xfId="34269"/>
    <cellStyle name="20 % – Zvýraznění1 4 2 4" xfId="984"/>
    <cellStyle name="20 % – Zvýraznění1 4 2 4 10" xfId="38238"/>
    <cellStyle name="20 % – Zvýraznění1 4 2 4 11" xfId="38239"/>
    <cellStyle name="20 % – Zvýraznění1 4 2 4 2" xfId="985"/>
    <cellStyle name="20 % – Zvýraznění1 4 2 4 2 2" xfId="8537"/>
    <cellStyle name="20 % – Zvýraznění1 4 2 4 2 2 2" xfId="23753"/>
    <cellStyle name="20 % – Zvýraznění1 4 2 4 2 2 3" xfId="46226"/>
    <cellStyle name="20 % – Zvýraznění1 4 2 4 2 2 4" xfId="46227"/>
    <cellStyle name="20 % – Zvýraznění1 4 2 4 2 2 5" xfId="46228"/>
    <cellStyle name="20 % – Zvýraznění1 4 2 4 2 3" xfId="11812"/>
    <cellStyle name="20 % – Zvýraznění1 4 2 4 2 3 2" xfId="27007"/>
    <cellStyle name="20 % – Zvýraznění1 4 2 4 2 3 3" xfId="46229"/>
    <cellStyle name="20 % – Zvýraznění1 4 2 4 2 3 4" xfId="46230"/>
    <cellStyle name="20 % – Zvýraznění1 4 2 4 2 4" xfId="15611"/>
    <cellStyle name="20 % – Zvýraznění1 4 2 4 2 4 2" xfId="30792"/>
    <cellStyle name="20 % – Zvýraznění1 4 2 4 2 5" xfId="34597"/>
    <cellStyle name="20 % – Zvýraznění1 4 2 4 2 6" xfId="19417"/>
    <cellStyle name="20 % – Zvýraznění1 4 2 4 2 7" xfId="38240"/>
    <cellStyle name="20 % – Zvýraznění1 4 2 4 2 8" xfId="38241"/>
    <cellStyle name="20 % – Zvýraznění1 4 2 4 3" xfId="986"/>
    <cellStyle name="20 % – Zvýraznění1 4 2 4 3 2" xfId="8538"/>
    <cellStyle name="20 % – Zvýraznění1 4 2 4 3 2 2" xfId="23754"/>
    <cellStyle name="20 % – Zvýraznění1 4 2 4 3 2 3" xfId="46231"/>
    <cellStyle name="20 % – Zvýraznění1 4 2 4 3 2 4" xfId="46232"/>
    <cellStyle name="20 % – Zvýraznění1 4 2 4 3 2 5" xfId="46233"/>
    <cellStyle name="20 % – Zvýraznění1 4 2 4 3 3" xfId="11813"/>
    <cellStyle name="20 % – Zvýraznění1 4 2 4 3 3 2" xfId="27008"/>
    <cellStyle name="20 % – Zvýraznění1 4 2 4 3 3 3" xfId="46234"/>
    <cellStyle name="20 % – Zvýraznění1 4 2 4 3 3 4" xfId="46235"/>
    <cellStyle name="20 % – Zvýraznění1 4 2 4 3 4" xfId="15612"/>
    <cellStyle name="20 % – Zvýraznění1 4 2 4 3 4 2" xfId="30793"/>
    <cellStyle name="20 % – Zvýraznění1 4 2 4 3 5" xfId="34598"/>
    <cellStyle name="20 % – Zvýraznění1 4 2 4 3 6" xfId="19418"/>
    <cellStyle name="20 % – Zvýraznění1 4 2 4 3 7" xfId="38242"/>
    <cellStyle name="20 % – Zvýraznění1 4 2 4 3 8" xfId="38243"/>
    <cellStyle name="20 % – Zvýraznění1 4 2 4 4" xfId="987"/>
    <cellStyle name="20 % – Zvýraznění1 4 2 4 4 2" xfId="8539"/>
    <cellStyle name="20 % – Zvýraznění1 4 2 4 4 2 2" xfId="23755"/>
    <cellStyle name="20 % – Zvýraznění1 4 2 4 4 2 3" xfId="46236"/>
    <cellStyle name="20 % – Zvýraznění1 4 2 4 4 2 4" xfId="46237"/>
    <cellStyle name="20 % – Zvýraznění1 4 2 4 4 2 5" xfId="46238"/>
    <cellStyle name="20 % – Zvýraznění1 4 2 4 4 3" xfId="11814"/>
    <cellStyle name="20 % – Zvýraznění1 4 2 4 4 3 2" xfId="27009"/>
    <cellStyle name="20 % – Zvýraznění1 4 2 4 4 3 3" xfId="46239"/>
    <cellStyle name="20 % – Zvýraznění1 4 2 4 4 3 4" xfId="46240"/>
    <cellStyle name="20 % – Zvýraznění1 4 2 4 4 4" xfId="15613"/>
    <cellStyle name="20 % – Zvýraznění1 4 2 4 4 4 2" xfId="30794"/>
    <cellStyle name="20 % – Zvýraznění1 4 2 4 4 5" xfId="34599"/>
    <cellStyle name="20 % – Zvýraznění1 4 2 4 4 6" xfId="19419"/>
    <cellStyle name="20 % – Zvýraznění1 4 2 4 4 7" xfId="38244"/>
    <cellStyle name="20 % – Zvýraznění1 4 2 4 4 8" xfId="38245"/>
    <cellStyle name="20 % – Zvýraznění1 4 2 4 5" xfId="8166"/>
    <cellStyle name="20 % – Zvýraznění1 4 2 4 5 2" xfId="23382"/>
    <cellStyle name="20 % – Zvýraznění1 4 2 4 5 3" xfId="46241"/>
    <cellStyle name="20 % – Zvýraznění1 4 2 4 5 4" xfId="46242"/>
    <cellStyle name="20 % – Zvýraznění1 4 2 4 5 5" xfId="46243"/>
    <cellStyle name="20 % – Zvýraznění1 4 2 4 6" xfId="11811"/>
    <cellStyle name="20 % – Zvýraznění1 4 2 4 6 2" xfId="27006"/>
    <cellStyle name="20 % – Zvýraznění1 4 2 4 6 3" xfId="46244"/>
    <cellStyle name="20 % – Zvýraznění1 4 2 4 6 4" xfId="46245"/>
    <cellStyle name="20 % – Zvýraznění1 4 2 4 7" xfId="15610"/>
    <cellStyle name="20 % – Zvýraznění1 4 2 4 7 2" xfId="30791"/>
    <cellStyle name="20 % – Zvýraznění1 4 2 4 8" xfId="34596"/>
    <cellStyle name="20 % – Zvýraznění1 4 2 4 9" xfId="19416"/>
    <cellStyle name="20 % – Zvýraznění1 4 2 5" xfId="988"/>
    <cellStyle name="20 % – Zvýraznění1 4 2 5 10" xfId="38246"/>
    <cellStyle name="20 % – Zvýraznění1 4 2 5 11" xfId="38247"/>
    <cellStyle name="20 % – Zvýraznění1 4 2 5 2" xfId="989"/>
    <cellStyle name="20 % – Zvýraznění1 4 2 5 2 2" xfId="8540"/>
    <cellStyle name="20 % – Zvýraznění1 4 2 5 2 2 2" xfId="23756"/>
    <cellStyle name="20 % – Zvýraznění1 4 2 5 2 2 3" xfId="46246"/>
    <cellStyle name="20 % – Zvýraznění1 4 2 5 2 2 4" xfId="46247"/>
    <cellStyle name="20 % – Zvýraznění1 4 2 5 2 2 5" xfId="46248"/>
    <cellStyle name="20 % – Zvýraznění1 4 2 5 2 3" xfId="11816"/>
    <cellStyle name="20 % – Zvýraznění1 4 2 5 2 3 2" xfId="27011"/>
    <cellStyle name="20 % – Zvýraznění1 4 2 5 2 3 3" xfId="46249"/>
    <cellStyle name="20 % – Zvýraznění1 4 2 5 2 3 4" xfId="46250"/>
    <cellStyle name="20 % – Zvýraznění1 4 2 5 2 4" xfId="15615"/>
    <cellStyle name="20 % – Zvýraznění1 4 2 5 2 4 2" xfId="30796"/>
    <cellStyle name="20 % – Zvýraznění1 4 2 5 2 5" xfId="34601"/>
    <cellStyle name="20 % – Zvýraznění1 4 2 5 2 6" xfId="19421"/>
    <cellStyle name="20 % – Zvýraznění1 4 2 5 2 7" xfId="38248"/>
    <cellStyle name="20 % – Zvýraznění1 4 2 5 2 8" xfId="38249"/>
    <cellStyle name="20 % – Zvýraznění1 4 2 5 3" xfId="990"/>
    <cellStyle name="20 % – Zvýraznění1 4 2 5 3 2" xfId="8541"/>
    <cellStyle name="20 % – Zvýraznění1 4 2 5 3 2 2" xfId="23757"/>
    <cellStyle name="20 % – Zvýraznění1 4 2 5 3 2 3" xfId="46251"/>
    <cellStyle name="20 % – Zvýraznění1 4 2 5 3 2 4" xfId="46252"/>
    <cellStyle name="20 % – Zvýraznění1 4 2 5 3 2 5" xfId="46253"/>
    <cellStyle name="20 % – Zvýraznění1 4 2 5 3 3" xfId="11817"/>
    <cellStyle name="20 % – Zvýraznění1 4 2 5 3 3 2" xfId="27012"/>
    <cellStyle name="20 % – Zvýraznění1 4 2 5 3 3 3" xfId="46254"/>
    <cellStyle name="20 % – Zvýraznění1 4 2 5 3 3 4" xfId="46255"/>
    <cellStyle name="20 % – Zvýraznění1 4 2 5 3 4" xfId="15616"/>
    <cellStyle name="20 % – Zvýraznění1 4 2 5 3 4 2" xfId="30797"/>
    <cellStyle name="20 % – Zvýraznění1 4 2 5 3 5" xfId="34602"/>
    <cellStyle name="20 % – Zvýraznění1 4 2 5 3 6" xfId="19422"/>
    <cellStyle name="20 % – Zvýraznění1 4 2 5 3 7" xfId="38250"/>
    <cellStyle name="20 % – Zvýraznění1 4 2 5 3 8" xfId="38251"/>
    <cellStyle name="20 % – Zvýraznění1 4 2 5 4" xfId="991"/>
    <cellStyle name="20 % – Zvýraznění1 4 2 5 4 2" xfId="8542"/>
    <cellStyle name="20 % – Zvýraznění1 4 2 5 4 2 2" xfId="23758"/>
    <cellStyle name="20 % – Zvýraznění1 4 2 5 4 2 3" xfId="46256"/>
    <cellStyle name="20 % – Zvýraznění1 4 2 5 4 2 4" xfId="46257"/>
    <cellStyle name="20 % – Zvýraznění1 4 2 5 4 2 5" xfId="46258"/>
    <cellStyle name="20 % – Zvýraznění1 4 2 5 4 3" xfId="11818"/>
    <cellStyle name="20 % – Zvýraznění1 4 2 5 4 3 2" xfId="27013"/>
    <cellStyle name="20 % – Zvýraznění1 4 2 5 4 3 3" xfId="46259"/>
    <cellStyle name="20 % – Zvýraznění1 4 2 5 4 3 4" xfId="46260"/>
    <cellStyle name="20 % – Zvýraznění1 4 2 5 4 4" xfId="15617"/>
    <cellStyle name="20 % – Zvýraznění1 4 2 5 4 4 2" xfId="30798"/>
    <cellStyle name="20 % – Zvýraznění1 4 2 5 4 5" xfId="34603"/>
    <cellStyle name="20 % – Zvýraznění1 4 2 5 4 6" xfId="19423"/>
    <cellStyle name="20 % – Zvýraznění1 4 2 5 4 7" xfId="38252"/>
    <cellStyle name="20 % – Zvýraznění1 4 2 5 4 8" xfId="38253"/>
    <cellStyle name="20 % – Zvýraznění1 4 2 5 5" xfId="8248"/>
    <cellStyle name="20 % – Zvýraznění1 4 2 5 5 2" xfId="23464"/>
    <cellStyle name="20 % – Zvýraznění1 4 2 5 5 3" xfId="46261"/>
    <cellStyle name="20 % – Zvýraznění1 4 2 5 5 4" xfId="46262"/>
    <cellStyle name="20 % – Zvýraznění1 4 2 5 5 5" xfId="46263"/>
    <cellStyle name="20 % – Zvýraznění1 4 2 5 6" xfId="11815"/>
    <cellStyle name="20 % – Zvýraznění1 4 2 5 6 2" xfId="27010"/>
    <cellStyle name="20 % – Zvýraznění1 4 2 5 6 3" xfId="46264"/>
    <cellStyle name="20 % – Zvýraznění1 4 2 5 6 4" xfId="46265"/>
    <cellStyle name="20 % – Zvýraznění1 4 2 5 7" xfId="15614"/>
    <cellStyle name="20 % – Zvýraznění1 4 2 5 7 2" xfId="30795"/>
    <cellStyle name="20 % – Zvýraznění1 4 2 5 8" xfId="34600"/>
    <cellStyle name="20 % – Zvýraznění1 4 2 5 9" xfId="19420"/>
    <cellStyle name="20 % – Zvýraznění1 4 2 6" xfId="992"/>
    <cellStyle name="20 % – Zvýraznění1 4 2 6 10" xfId="38254"/>
    <cellStyle name="20 % – Zvýraznění1 4 2 6 11" xfId="38255"/>
    <cellStyle name="20 % – Zvýraznění1 4 2 6 2" xfId="993"/>
    <cellStyle name="20 % – Zvýraznění1 4 2 6 2 2" xfId="8543"/>
    <cellStyle name="20 % – Zvýraznění1 4 2 6 2 2 2" xfId="23759"/>
    <cellStyle name="20 % – Zvýraznění1 4 2 6 2 2 3" xfId="46266"/>
    <cellStyle name="20 % – Zvýraznění1 4 2 6 2 2 4" xfId="46267"/>
    <cellStyle name="20 % – Zvýraznění1 4 2 6 2 2 5" xfId="46268"/>
    <cellStyle name="20 % – Zvýraznění1 4 2 6 2 3" xfId="11820"/>
    <cellStyle name="20 % – Zvýraznění1 4 2 6 2 3 2" xfId="27015"/>
    <cellStyle name="20 % – Zvýraznění1 4 2 6 2 3 3" xfId="46269"/>
    <cellStyle name="20 % – Zvýraznění1 4 2 6 2 3 4" xfId="46270"/>
    <cellStyle name="20 % – Zvýraznění1 4 2 6 2 4" xfId="15619"/>
    <cellStyle name="20 % – Zvýraznění1 4 2 6 2 4 2" xfId="30800"/>
    <cellStyle name="20 % – Zvýraznění1 4 2 6 2 5" xfId="34605"/>
    <cellStyle name="20 % – Zvýraznění1 4 2 6 2 6" xfId="19425"/>
    <cellStyle name="20 % – Zvýraznění1 4 2 6 2 7" xfId="38256"/>
    <cellStyle name="20 % – Zvýraznění1 4 2 6 2 8" xfId="38257"/>
    <cellStyle name="20 % – Zvýraznění1 4 2 6 3" xfId="994"/>
    <cellStyle name="20 % – Zvýraznění1 4 2 6 3 2" xfId="8544"/>
    <cellStyle name="20 % – Zvýraznění1 4 2 6 3 2 2" xfId="23760"/>
    <cellStyle name="20 % – Zvýraznění1 4 2 6 3 2 3" xfId="46271"/>
    <cellStyle name="20 % – Zvýraznění1 4 2 6 3 2 4" xfId="46272"/>
    <cellStyle name="20 % – Zvýraznění1 4 2 6 3 2 5" xfId="46273"/>
    <cellStyle name="20 % – Zvýraznění1 4 2 6 3 3" xfId="11821"/>
    <cellStyle name="20 % – Zvýraznění1 4 2 6 3 3 2" xfId="27016"/>
    <cellStyle name="20 % – Zvýraznění1 4 2 6 3 3 3" xfId="46274"/>
    <cellStyle name="20 % – Zvýraznění1 4 2 6 3 3 4" xfId="46275"/>
    <cellStyle name="20 % – Zvýraznění1 4 2 6 3 4" xfId="15620"/>
    <cellStyle name="20 % – Zvýraznění1 4 2 6 3 4 2" xfId="30801"/>
    <cellStyle name="20 % – Zvýraznění1 4 2 6 3 5" xfId="34606"/>
    <cellStyle name="20 % – Zvýraznění1 4 2 6 3 6" xfId="19426"/>
    <cellStyle name="20 % – Zvýraznění1 4 2 6 3 7" xfId="38258"/>
    <cellStyle name="20 % – Zvýraznění1 4 2 6 3 8" xfId="38259"/>
    <cellStyle name="20 % – Zvýraznění1 4 2 6 4" xfId="995"/>
    <cellStyle name="20 % – Zvýraznění1 4 2 6 4 2" xfId="8545"/>
    <cellStyle name="20 % – Zvýraznění1 4 2 6 4 2 2" xfId="23761"/>
    <cellStyle name="20 % – Zvýraznění1 4 2 6 4 2 3" xfId="46276"/>
    <cellStyle name="20 % – Zvýraznění1 4 2 6 4 2 4" xfId="46277"/>
    <cellStyle name="20 % – Zvýraznění1 4 2 6 4 2 5" xfId="46278"/>
    <cellStyle name="20 % – Zvýraznění1 4 2 6 4 3" xfId="11822"/>
    <cellStyle name="20 % – Zvýraznění1 4 2 6 4 3 2" xfId="27017"/>
    <cellStyle name="20 % – Zvýraznění1 4 2 6 4 3 3" xfId="46279"/>
    <cellStyle name="20 % – Zvýraznění1 4 2 6 4 3 4" xfId="46280"/>
    <cellStyle name="20 % – Zvýraznění1 4 2 6 4 4" xfId="15621"/>
    <cellStyle name="20 % – Zvýraznění1 4 2 6 4 4 2" xfId="30802"/>
    <cellStyle name="20 % – Zvýraznění1 4 2 6 4 5" xfId="34607"/>
    <cellStyle name="20 % – Zvýraznění1 4 2 6 4 6" xfId="19427"/>
    <cellStyle name="20 % – Zvýraznění1 4 2 6 4 7" xfId="38260"/>
    <cellStyle name="20 % – Zvýraznění1 4 2 6 4 8" xfId="38261"/>
    <cellStyle name="20 % – Zvýraznění1 4 2 6 5" xfId="8336"/>
    <cellStyle name="20 % – Zvýraznění1 4 2 6 5 2" xfId="23552"/>
    <cellStyle name="20 % – Zvýraznění1 4 2 6 5 3" xfId="46281"/>
    <cellStyle name="20 % – Zvýraznění1 4 2 6 5 4" xfId="46282"/>
    <cellStyle name="20 % – Zvýraznění1 4 2 6 5 5" xfId="46283"/>
    <cellStyle name="20 % – Zvýraznění1 4 2 6 6" xfId="11819"/>
    <cellStyle name="20 % – Zvýraznění1 4 2 6 6 2" xfId="27014"/>
    <cellStyle name="20 % – Zvýraznění1 4 2 6 6 3" xfId="46284"/>
    <cellStyle name="20 % – Zvýraznění1 4 2 6 6 4" xfId="46285"/>
    <cellStyle name="20 % – Zvýraznění1 4 2 6 7" xfId="15618"/>
    <cellStyle name="20 % – Zvýraznění1 4 2 6 7 2" xfId="30799"/>
    <cellStyle name="20 % – Zvýraznění1 4 2 6 8" xfId="34604"/>
    <cellStyle name="20 % – Zvýraznění1 4 2 6 9" xfId="19424"/>
    <cellStyle name="20 % – Zvýraznění1 4 2 7" xfId="996"/>
    <cellStyle name="20 % – Zvýraznění1 4 2 7 10" xfId="38262"/>
    <cellStyle name="20 % – Zvýraznění1 4 2 7 11" xfId="38263"/>
    <cellStyle name="20 % – Zvýraznění1 4 2 7 2" xfId="997"/>
    <cellStyle name="20 % – Zvýraznění1 4 2 7 2 2" xfId="8546"/>
    <cellStyle name="20 % – Zvýraznění1 4 2 7 2 2 2" xfId="23762"/>
    <cellStyle name="20 % – Zvýraznění1 4 2 7 2 2 3" xfId="46286"/>
    <cellStyle name="20 % – Zvýraznění1 4 2 7 2 2 4" xfId="46287"/>
    <cellStyle name="20 % – Zvýraznění1 4 2 7 2 2 5" xfId="46288"/>
    <cellStyle name="20 % – Zvýraznění1 4 2 7 2 3" xfId="11824"/>
    <cellStyle name="20 % – Zvýraznění1 4 2 7 2 3 2" xfId="27019"/>
    <cellStyle name="20 % – Zvýraznění1 4 2 7 2 3 3" xfId="46289"/>
    <cellStyle name="20 % – Zvýraznění1 4 2 7 2 3 4" xfId="46290"/>
    <cellStyle name="20 % – Zvýraznění1 4 2 7 2 4" xfId="15623"/>
    <cellStyle name="20 % – Zvýraznění1 4 2 7 2 4 2" xfId="30804"/>
    <cellStyle name="20 % – Zvýraznění1 4 2 7 2 5" xfId="34609"/>
    <cellStyle name="20 % – Zvýraznění1 4 2 7 2 6" xfId="19429"/>
    <cellStyle name="20 % – Zvýraznění1 4 2 7 2 7" xfId="38264"/>
    <cellStyle name="20 % – Zvýraznění1 4 2 7 2 8" xfId="38265"/>
    <cellStyle name="20 % – Zvýraznění1 4 2 7 3" xfId="998"/>
    <cellStyle name="20 % – Zvýraznění1 4 2 7 3 2" xfId="8547"/>
    <cellStyle name="20 % – Zvýraznění1 4 2 7 3 2 2" xfId="23763"/>
    <cellStyle name="20 % – Zvýraznění1 4 2 7 3 2 3" xfId="46291"/>
    <cellStyle name="20 % – Zvýraznění1 4 2 7 3 2 4" xfId="46292"/>
    <cellStyle name="20 % – Zvýraznění1 4 2 7 3 2 5" xfId="46293"/>
    <cellStyle name="20 % – Zvýraznění1 4 2 7 3 3" xfId="11825"/>
    <cellStyle name="20 % – Zvýraznění1 4 2 7 3 3 2" xfId="27020"/>
    <cellStyle name="20 % – Zvýraznění1 4 2 7 3 3 3" xfId="46294"/>
    <cellStyle name="20 % – Zvýraznění1 4 2 7 3 3 4" xfId="46295"/>
    <cellStyle name="20 % – Zvýraznění1 4 2 7 3 4" xfId="15624"/>
    <cellStyle name="20 % – Zvýraznění1 4 2 7 3 4 2" xfId="30805"/>
    <cellStyle name="20 % – Zvýraznění1 4 2 7 3 5" xfId="34610"/>
    <cellStyle name="20 % – Zvýraznění1 4 2 7 3 6" xfId="19430"/>
    <cellStyle name="20 % – Zvýraznění1 4 2 7 3 7" xfId="38266"/>
    <cellStyle name="20 % – Zvýraznění1 4 2 7 3 8" xfId="38267"/>
    <cellStyle name="20 % – Zvýraznění1 4 2 7 4" xfId="999"/>
    <cellStyle name="20 % – Zvýraznění1 4 2 7 4 2" xfId="8548"/>
    <cellStyle name="20 % – Zvýraznění1 4 2 7 4 2 2" xfId="23764"/>
    <cellStyle name="20 % – Zvýraznění1 4 2 7 4 2 3" xfId="46296"/>
    <cellStyle name="20 % – Zvýraznění1 4 2 7 4 2 4" xfId="46297"/>
    <cellStyle name="20 % – Zvýraznění1 4 2 7 4 2 5" xfId="46298"/>
    <cellStyle name="20 % – Zvýraznění1 4 2 7 4 3" xfId="11826"/>
    <cellStyle name="20 % – Zvýraznění1 4 2 7 4 3 2" xfId="27021"/>
    <cellStyle name="20 % – Zvýraznění1 4 2 7 4 3 3" xfId="46299"/>
    <cellStyle name="20 % – Zvýraznění1 4 2 7 4 3 4" xfId="46300"/>
    <cellStyle name="20 % – Zvýraznění1 4 2 7 4 4" xfId="15625"/>
    <cellStyle name="20 % – Zvýraznění1 4 2 7 4 4 2" xfId="30806"/>
    <cellStyle name="20 % – Zvýraznění1 4 2 7 4 5" xfId="34611"/>
    <cellStyle name="20 % – Zvýraznění1 4 2 7 4 6" xfId="19431"/>
    <cellStyle name="20 % – Zvýraznění1 4 2 7 4 7" xfId="38268"/>
    <cellStyle name="20 % – Zvýraznění1 4 2 7 4 8" xfId="38269"/>
    <cellStyle name="20 % – Zvýraznění1 4 2 7 5" xfId="8419"/>
    <cellStyle name="20 % – Zvýraznění1 4 2 7 5 2" xfId="23635"/>
    <cellStyle name="20 % – Zvýraznění1 4 2 7 5 3" xfId="46301"/>
    <cellStyle name="20 % – Zvýraznění1 4 2 7 5 4" xfId="46302"/>
    <cellStyle name="20 % – Zvýraznění1 4 2 7 5 5" xfId="46303"/>
    <cellStyle name="20 % – Zvýraznění1 4 2 7 6" xfId="11823"/>
    <cellStyle name="20 % – Zvýraznění1 4 2 7 6 2" xfId="27018"/>
    <cellStyle name="20 % – Zvýraznění1 4 2 7 6 3" xfId="46304"/>
    <cellStyle name="20 % – Zvýraznění1 4 2 7 6 4" xfId="46305"/>
    <cellStyle name="20 % – Zvýraznění1 4 2 7 7" xfId="15622"/>
    <cellStyle name="20 % – Zvýraznění1 4 2 7 7 2" xfId="30803"/>
    <cellStyle name="20 % – Zvýraznění1 4 2 7 8" xfId="34608"/>
    <cellStyle name="20 % – Zvýraznění1 4 2 7 9" xfId="19428"/>
    <cellStyle name="20 % – Zvýraznění1 4 2 8" xfId="1000"/>
    <cellStyle name="20 % – Zvýraznění1 4 2 8 2" xfId="8549"/>
    <cellStyle name="20 % – Zvýraznění1 4 2 8 2 2" xfId="23765"/>
    <cellStyle name="20 % – Zvýraznění1 4 2 8 2 3" xfId="46306"/>
    <cellStyle name="20 % – Zvýraznění1 4 2 8 2 4" xfId="46307"/>
    <cellStyle name="20 % – Zvýraznění1 4 2 8 2 5" xfId="46308"/>
    <cellStyle name="20 % – Zvýraznění1 4 2 8 3" xfId="11827"/>
    <cellStyle name="20 % – Zvýraznění1 4 2 8 3 2" xfId="27022"/>
    <cellStyle name="20 % – Zvýraznění1 4 2 8 3 3" xfId="46309"/>
    <cellStyle name="20 % – Zvýraznění1 4 2 8 3 4" xfId="46310"/>
    <cellStyle name="20 % – Zvýraznění1 4 2 8 4" xfId="15626"/>
    <cellStyle name="20 % – Zvýraznění1 4 2 8 4 2" xfId="30807"/>
    <cellStyle name="20 % – Zvýraznění1 4 2 8 5" xfId="34612"/>
    <cellStyle name="20 % – Zvýraznění1 4 2 8 6" xfId="19432"/>
    <cellStyle name="20 % – Zvýraznění1 4 2 8 7" xfId="38270"/>
    <cellStyle name="20 % – Zvýraznění1 4 2 8 8" xfId="38271"/>
    <cellStyle name="20 % – Zvýraznění1 4 2 9" xfId="1001"/>
    <cellStyle name="20 % – Zvýraznění1 4 2 9 2" xfId="8550"/>
    <cellStyle name="20 % – Zvýraznění1 4 2 9 2 2" xfId="23766"/>
    <cellStyle name="20 % – Zvýraznění1 4 2 9 2 3" xfId="46311"/>
    <cellStyle name="20 % – Zvýraznění1 4 2 9 2 4" xfId="46312"/>
    <cellStyle name="20 % – Zvýraznění1 4 2 9 2 5" xfId="46313"/>
    <cellStyle name="20 % – Zvýraznění1 4 2 9 3" xfId="11828"/>
    <cellStyle name="20 % – Zvýraznění1 4 2 9 3 2" xfId="27023"/>
    <cellStyle name="20 % – Zvýraznění1 4 2 9 3 3" xfId="46314"/>
    <cellStyle name="20 % – Zvýraznění1 4 2 9 3 4" xfId="46315"/>
    <cellStyle name="20 % – Zvýraznění1 4 2 9 4" xfId="15627"/>
    <cellStyle name="20 % – Zvýraznění1 4 2 9 4 2" xfId="30808"/>
    <cellStyle name="20 % – Zvýraznění1 4 2 9 5" xfId="34613"/>
    <cellStyle name="20 % – Zvýraznění1 4 2 9 6" xfId="19433"/>
    <cellStyle name="20 % – Zvýraznění1 4 2 9 7" xfId="38272"/>
    <cellStyle name="20 % – Zvýraznění1 4 2 9 8" xfId="38273"/>
    <cellStyle name="20 % – Zvýraznění1 4 20" xfId="38274"/>
    <cellStyle name="20 % – Zvýraznění1 4 21" xfId="38275"/>
    <cellStyle name="20 % – Zvýraznění1 4 3" xfId="316"/>
    <cellStyle name="20 % – Zvýraznění1 4 3 10" xfId="34207"/>
    <cellStyle name="20 % – Zvýraznění1 4 3 11" xfId="19027"/>
    <cellStyle name="20 % – Zvýraznění1 4 3 12" xfId="38276"/>
    <cellStyle name="20 % – Zvýraznění1 4 3 13" xfId="38277"/>
    <cellStyle name="20 % – Zvýraznění1 4 3 2" xfId="386"/>
    <cellStyle name="20 % – Zvýraznění1 4 3 2 2" xfId="1002"/>
    <cellStyle name="20 % – Zvýraznění1 4 3 2 2 2" xfId="11231"/>
    <cellStyle name="20 % – Zvýraznění1 4 3 2 2 2 2" xfId="26431"/>
    <cellStyle name="20 % – Zvýraznění1 4 3 2 2 2 3" xfId="46316"/>
    <cellStyle name="20 % – Zvýraznění1 4 3 2 2 2 4" xfId="46317"/>
    <cellStyle name="20 % – Zvýraznění1 4 3 2 2 2 5" xfId="46318"/>
    <cellStyle name="20 % – Zvýraznění1 4 3 2 2 3" xfId="11829"/>
    <cellStyle name="20 % – Zvýraznění1 4 3 2 2 3 2" xfId="27024"/>
    <cellStyle name="20 % – Zvýraznění1 4 3 2 2 3 3" xfId="46319"/>
    <cellStyle name="20 % – Zvýraznění1 4 3 2 2 3 4" xfId="46320"/>
    <cellStyle name="20 % – Zvýraznění1 4 3 2 2 4" xfId="15628"/>
    <cellStyle name="20 % – Zvýraznění1 4 3 2 2 4 2" xfId="30809"/>
    <cellStyle name="20 % – Zvýraznění1 4 3 2 2 5" xfId="34614"/>
    <cellStyle name="20 % – Zvýraznění1 4 3 2 2 6" xfId="19434"/>
    <cellStyle name="20 % – Zvýraznění1 4 3 2 2 7" xfId="38278"/>
    <cellStyle name="20 % – Zvýraznění1 4 3 2 2 8" xfId="38279"/>
    <cellStyle name="20 % – Zvýraznění1 4 3 2 3" xfId="7735"/>
    <cellStyle name="20 % – Zvýraznění1 4 3 2 3 2" xfId="22954"/>
    <cellStyle name="20 % – Zvýraznění1 4 3 2 3 3" xfId="46321"/>
    <cellStyle name="20 % – Zvýraznění1 4 3 2 3 4" xfId="46322"/>
    <cellStyle name="20 % – Zvýraznění1 4 3 2 3 5" xfId="46323"/>
    <cellStyle name="20 % – Zvýraznění1 4 3 2 4" xfId="11484"/>
    <cellStyle name="20 % – Zvýraznění1 4 3 2 4 2" xfId="26680"/>
    <cellStyle name="20 % – Zvýraznění1 4 3 2 4 3" xfId="46324"/>
    <cellStyle name="20 % – Zvýraznění1 4 3 2 4 4" xfId="46325"/>
    <cellStyle name="20 % – Zvýraznění1 4 3 2 5" xfId="15284"/>
    <cellStyle name="20 % – Zvýraznění1 4 3 2 5 2" xfId="30465"/>
    <cellStyle name="20 % – Zvýraznění1 4 3 2 6" xfId="34270"/>
    <cellStyle name="20 % – Zvýraznění1 4 3 2 7" xfId="19090"/>
    <cellStyle name="20 % – Zvýraznění1 4 3 2 8" xfId="38280"/>
    <cellStyle name="20 % – Zvýraznění1 4 3 2 9" xfId="38281"/>
    <cellStyle name="20 % – Zvýraznění1 4 3 3" xfId="1003"/>
    <cellStyle name="20 % – Zvýraznění1 4 3 3 2" xfId="8551"/>
    <cellStyle name="20 % – Zvýraznění1 4 3 3 2 2" xfId="23767"/>
    <cellStyle name="20 % – Zvýraznění1 4 3 3 2 3" xfId="46326"/>
    <cellStyle name="20 % – Zvýraznění1 4 3 3 2 4" xfId="46327"/>
    <cellStyle name="20 % – Zvýraznění1 4 3 3 2 5" xfId="46328"/>
    <cellStyle name="20 % – Zvýraznění1 4 3 3 3" xfId="11830"/>
    <cellStyle name="20 % – Zvýraznění1 4 3 3 3 2" xfId="27025"/>
    <cellStyle name="20 % – Zvýraznění1 4 3 3 3 3" xfId="46329"/>
    <cellStyle name="20 % – Zvýraznění1 4 3 3 3 4" xfId="46330"/>
    <cellStyle name="20 % – Zvýraznění1 4 3 3 4" xfId="15629"/>
    <cellStyle name="20 % – Zvýraznění1 4 3 3 4 2" xfId="30810"/>
    <cellStyle name="20 % – Zvýraznění1 4 3 3 5" xfId="34615"/>
    <cellStyle name="20 % – Zvýraznění1 4 3 3 6" xfId="19435"/>
    <cellStyle name="20 % – Zvýraznění1 4 3 3 7" xfId="38282"/>
    <cellStyle name="20 % – Zvýraznění1 4 3 3 8" xfId="38283"/>
    <cellStyle name="20 % – Zvýraznění1 4 3 4" xfId="1004"/>
    <cellStyle name="20 % – Zvýraznění1 4 3 4 2" xfId="8552"/>
    <cellStyle name="20 % – Zvýraznění1 4 3 4 2 2" xfId="23768"/>
    <cellStyle name="20 % – Zvýraznění1 4 3 4 2 3" xfId="46331"/>
    <cellStyle name="20 % – Zvýraznění1 4 3 4 2 4" xfId="46332"/>
    <cellStyle name="20 % – Zvýraznění1 4 3 4 2 5" xfId="46333"/>
    <cellStyle name="20 % – Zvýraznění1 4 3 4 3" xfId="11831"/>
    <cellStyle name="20 % – Zvýraznění1 4 3 4 3 2" xfId="27026"/>
    <cellStyle name="20 % – Zvýraznění1 4 3 4 3 3" xfId="46334"/>
    <cellStyle name="20 % – Zvýraznění1 4 3 4 3 4" xfId="46335"/>
    <cellStyle name="20 % – Zvýraznění1 4 3 4 4" xfId="15630"/>
    <cellStyle name="20 % – Zvýraznění1 4 3 4 4 2" xfId="30811"/>
    <cellStyle name="20 % – Zvýraznění1 4 3 4 5" xfId="34616"/>
    <cellStyle name="20 % – Zvýraznění1 4 3 4 6" xfId="19436"/>
    <cellStyle name="20 % – Zvýraznění1 4 3 4 7" xfId="38284"/>
    <cellStyle name="20 % – Zvýraznění1 4 3 4 8" xfId="38285"/>
    <cellStyle name="20 % – Zvýraznění1 4 3 5" xfId="1005"/>
    <cellStyle name="20 % – Zvýraznění1 4 3 5 2" xfId="11237"/>
    <cellStyle name="20 % – Zvýraznění1 4 3 5 2 2" xfId="26437"/>
    <cellStyle name="20 % – Zvýraznění1 4 3 5 2 3" xfId="46336"/>
    <cellStyle name="20 % – Zvýraznění1 4 3 5 2 4" xfId="46337"/>
    <cellStyle name="20 % – Zvýraznění1 4 3 5 2 5" xfId="46338"/>
    <cellStyle name="20 % – Zvýraznění1 4 3 5 3" xfId="11832"/>
    <cellStyle name="20 % – Zvýraznění1 4 3 5 3 2" xfId="27027"/>
    <cellStyle name="20 % – Zvýraznění1 4 3 5 3 3" xfId="46339"/>
    <cellStyle name="20 % – Zvýraznění1 4 3 5 3 4" xfId="46340"/>
    <cellStyle name="20 % – Zvýraznění1 4 3 5 4" xfId="15631"/>
    <cellStyle name="20 % – Zvýraznění1 4 3 5 4 2" xfId="30812"/>
    <cellStyle name="20 % – Zvýraznění1 4 3 5 5" xfId="34617"/>
    <cellStyle name="20 % – Zvýraznění1 4 3 5 6" xfId="19437"/>
    <cellStyle name="20 % – Zvýraznění1 4 3 5 7" xfId="38286"/>
    <cellStyle name="20 % – Zvýraznění1 4 3 5 8" xfId="38287"/>
    <cellStyle name="20 % – Zvýraznění1 4 3 6" xfId="7501"/>
    <cellStyle name="20 % – Zvýraznění1 4 3 6 2" xfId="11332"/>
    <cellStyle name="20 % – Zvýraznění1 4 3 6 2 2" xfId="26532"/>
    <cellStyle name="20 % – Zvýraznění1 4 3 6 2 3" xfId="46341"/>
    <cellStyle name="20 % – Zvýraznění1 4 3 6 2 4" xfId="46342"/>
    <cellStyle name="20 % – Zvýraznění1 4 3 6 2 5" xfId="46343"/>
    <cellStyle name="20 % – Zvýraznění1 4 3 6 3" xfId="15127"/>
    <cellStyle name="20 % – Zvýraznění1 4 3 6 3 2" xfId="30314"/>
    <cellStyle name="20 % – Zvýraznění1 4 3 6 3 3" xfId="46344"/>
    <cellStyle name="20 % – Zvýraznění1 4 3 6 3 4" xfId="46345"/>
    <cellStyle name="20 % – Zvýraznění1 4 3 6 4" xfId="18930"/>
    <cellStyle name="20 % – Zvýraznění1 4 3 6 4 2" xfId="34111"/>
    <cellStyle name="20 % – Zvýraznění1 4 3 6 5" xfId="37902"/>
    <cellStyle name="20 % – Zvýraznění1 4 3 6 6" xfId="22722"/>
    <cellStyle name="20 % – Zvýraznění1 4 3 6 7" xfId="38288"/>
    <cellStyle name="20 % – Zvýraznění1 4 3 6 8" xfId="38289"/>
    <cellStyle name="20 % – Zvýraznění1 4 3 7" xfId="7628"/>
    <cellStyle name="20 % – Zvýraznění1 4 3 7 2" xfId="22847"/>
    <cellStyle name="20 % – Zvýraznění1 4 3 7 3" xfId="46346"/>
    <cellStyle name="20 % – Zvýraznění1 4 3 7 4" xfId="46347"/>
    <cellStyle name="20 % – Zvýraznění1 4 3 7 5" xfId="46348"/>
    <cellStyle name="20 % – Zvýraznění1 4 3 8" xfId="11420"/>
    <cellStyle name="20 % – Zvýraznění1 4 3 8 2" xfId="26617"/>
    <cellStyle name="20 % – Zvýraznění1 4 3 8 3" xfId="46349"/>
    <cellStyle name="20 % – Zvýraznění1 4 3 8 4" xfId="46350"/>
    <cellStyle name="20 % – Zvýraznění1 4 3 9" xfId="15221"/>
    <cellStyle name="20 % – Zvýraznění1 4 3 9 2" xfId="30402"/>
    <cellStyle name="20 % – Zvýraznění1 4 4" xfId="345"/>
    <cellStyle name="20 % – Zvýraznění1 4 4 10" xfId="34235"/>
    <cellStyle name="20 % – Zvýraznění1 4 4 11" xfId="19055"/>
    <cellStyle name="20 % – Zvýraznění1 4 4 12" xfId="38290"/>
    <cellStyle name="20 % – Zvýraznění1 4 4 13" xfId="38291"/>
    <cellStyle name="20 % – Zvýraznění1 4 4 2" xfId="1006"/>
    <cellStyle name="20 % – Zvýraznění1 4 4 2 2" xfId="8553"/>
    <cellStyle name="20 % – Zvýraznění1 4 4 2 2 2" xfId="23769"/>
    <cellStyle name="20 % – Zvýraznění1 4 4 2 2 3" xfId="46351"/>
    <cellStyle name="20 % – Zvýraznění1 4 4 2 2 4" xfId="46352"/>
    <cellStyle name="20 % – Zvýraznění1 4 4 2 2 5" xfId="46353"/>
    <cellStyle name="20 % – Zvýraznění1 4 4 2 3" xfId="11833"/>
    <cellStyle name="20 % – Zvýraznění1 4 4 2 3 2" xfId="27028"/>
    <cellStyle name="20 % – Zvýraznění1 4 4 2 3 3" xfId="46354"/>
    <cellStyle name="20 % – Zvýraznění1 4 4 2 3 4" xfId="46355"/>
    <cellStyle name="20 % – Zvýraznění1 4 4 2 4" xfId="15632"/>
    <cellStyle name="20 % – Zvýraznění1 4 4 2 4 2" xfId="30813"/>
    <cellStyle name="20 % – Zvýraznění1 4 4 2 5" xfId="34618"/>
    <cellStyle name="20 % – Zvýraznění1 4 4 2 6" xfId="19438"/>
    <cellStyle name="20 % – Zvýraznění1 4 4 2 7" xfId="38292"/>
    <cellStyle name="20 % – Zvýraznění1 4 4 2 8" xfId="38293"/>
    <cellStyle name="20 % – Zvýraznění1 4 4 3" xfId="1007"/>
    <cellStyle name="20 % – Zvýraznění1 4 4 3 2" xfId="8554"/>
    <cellStyle name="20 % – Zvýraznění1 4 4 3 2 2" xfId="23770"/>
    <cellStyle name="20 % – Zvýraznění1 4 4 3 2 3" xfId="46356"/>
    <cellStyle name="20 % – Zvýraznění1 4 4 3 2 4" xfId="46357"/>
    <cellStyle name="20 % – Zvýraznění1 4 4 3 2 5" xfId="46358"/>
    <cellStyle name="20 % – Zvýraznění1 4 4 3 3" xfId="11834"/>
    <cellStyle name="20 % – Zvýraznění1 4 4 3 3 2" xfId="27029"/>
    <cellStyle name="20 % – Zvýraznění1 4 4 3 3 3" xfId="46359"/>
    <cellStyle name="20 % – Zvýraznění1 4 4 3 3 4" xfId="46360"/>
    <cellStyle name="20 % – Zvýraznění1 4 4 3 4" xfId="15633"/>
    <cellStyle name="20 % – Zvýraznění1 4 4 3 4 2" xfId="30814"/>
    <cellStyle name="20 % – Zvýraznění1 4 4 3 5" xfId="34619"/>
    <cellStyle name="20 % – Zvýraznění1 4 4 3 6" xfId="19439"/>
    <cellStyle name="20 % – Zvýraznění1 4 4 3 7" xfId="38294"/>
    <cellStyle name="20 % – Zvýraznění1 4 4 3 8" xfId="38295"/>
    <cellStyle name="20 % – Zvýraznění1 4 4 4" xfId="1008"/>
    <cellStyle name="20 % – Zvýraznění1 4 4 4 2" xfId="8555"/>
    <cellStyle name="20 % – Zvýraznění1 4 4 4 2 2" xfId="23771"/>
    <cellStyle name="20 % – Zvýraznění1 4 4 4 2 3" xfId="46361"/>
    <cellStyle name="20 % – Zvýraznění1 4 4 4 2 4" xfId="46362"/>
    <cellStyle name="20 % – Zvýraznění1 4 4 4 2 5" xfId="46363"/>
    <cellStyle name="20 % – Zvýraznění1 4 4 4 3" xfId="11835"/>
    <cellStyle name="20 % – Zvýraznění1 4 4 4 3 2" xfId="27030"/>
    <cellStyle name="20 % – Zvýraznění1 4 4 4 3 3" xfId="46364"/>
    <cellStyle name="20 % – Zvýraznění1 4 4 4 3 4" xfId="46365"/>
    <cellStyle name="20 % – Zvýraznění1 4 4 4 4" xfId="15634"/>
    <cellStyle name="20 % – Zvýraznění1 4 4 4 4 2" xfId="30815"/>
    <cellStyle name="20 % – Zvýraznění1 4 4 4 5" xfId="34620"/>
    <cellStyle name="20 % – Zvýraznění1 4 4 4 6" xfId="19440"/>
    <cellStyle name="20 % – Zvýraznění1 4 4 4 7" xfId="38296"/>
    <cellStyle name="20 % – Zvýraznění1 4 4 4 8" xfId="38297"/>
    <cellStyle name="20 % – Zvýraznění1 4 4 5" xfId="1009"/>
    <cellStyle name="20 % – Zvýraznění1 4 4 5 2" xfId="11168"/>
    <cellStyle name="20 % – Zvýraznění1 4 4 5 2 2" xfId="26368"/>
    <cellStyle name="20 % – Zvýraznění1 4 4 5 2 3" xfId="46366"/>
    <cellStyle name="20 % – Zvýraznění1 4 4 5 2 4" xfId="46367"/>
    <cellStyle name="20 % – Zvýraznění1 4 4 5 2 5" xfId="46368"/>
    <cellStyle name="20 % – Zvýraznění1 4 4 5 3" xfId="11836"/>
    <cellStyle name="20 % – Zvýraznění1 4 4 5 3 2" xfId="27031"/>
    <cellStyle name="20 % – Zvýraznění1 4 4 5 3 3" xfId="46369"/>
    <cellStyle name="20 % – Zvýraznění1 4 4 5 3 4" xfId="46370"/>
    <cellStyle name="20 % – Zvýraznění1 4 4 5 4" xfId="15635"/>
    <cellStyle name="20 % – Zvýraznění1 4 4 5 4 2" xfId="30816"/>
    <cellStyle name="20 % – Zvýraznění1 4 4 5 5" xfId="34621"/>
    <cellStyle name="20 % – Zvýraznění1 4 4 5 6" xfId="19441"/>
    <cellStyle name="20 % – Zvýraznění1 4 4 5 7" xfId="38298"/>
    <cellStyle name="20 % – Zvýraznění1 4 4 5 8" xfId="38299"/>
    <cellStyle name="20 % – Zvýraznění1 4 4 6" xfId="7502"/>
    <cellStyle name="20 % – Zvýraznění1 4 4 6 2" xfId="11333"/>
    <cellStyle name="20 % – Zvýraznění1 4 4 6 2 2" xfId="26533"/>
    <cellStyle name="20 % – Zvýraznění1 4 4 6 2 3" xfId="46371"/>
    <cellStyle name="20 % – Zvýraznění1 4 4 6 2 4" xfId="46372"/>
    <cellStyle name="20 % – Zvýraznění1 4 4 6 2 5" xfId="46373"/>
    <cellStyle name="20 % – Zvýraznění1 4 4 6 3" xfId="15128"/>
    <cellStyle name="20 % – Zvýraznění1 4 4 6 3 2" xfId="30315"/>
    <cellStyle name="20 % – Zvýraznění1 4 4 6 3 3" xfId="46374"/>
    <cellStyle name="20 % – Zvýraznění1 4 4 6 3 4" xfId="46375"/>
    <cellStyle name="20 % – Zvýraznění1 4 4 6 4" xfId="18931"/>
    <cellStyle name="20 % – Zvýraznění1 4 4 6 4 2" xfId="34112"/>
    <cellStyle name="20 % – Zvýraznění1 4 4 6 5" xfId="37903"/>
    <cellStyle name="20 % – Zvýraznění1 4 4 6 6" xfId="22723"/>
    <cellStyle name="20 % – Zvýraznění1 4 4 6 7" xfId="38300"/>
    <cellStyle name="20 % – Zvýraznění1 4 4 6 8" xfId="38301"/>
    <cellStyle name="20 % – Zvýraznění1 4 4 7" xfId="7656"/>
    <cellStyle name="20 % – Zvýraznění1 4 4 7 2" xfId="22875"/>
    <cellStyle name="20 % – Zvýraznění1 4 4 7 3" xfId="46376"/>
    <cellStyle name="20 % – Zvýraznění1 4 4 7 4" xfId="46377"/>
    <cellStyle name="20 % – Zvýraznění1 4 4 7 5" xfId="46378"/>
    <cellStyle name="20 % – Zvýraznění1 4 4 8" xfId="11448"/>
    <cellStyle name="20 % – Zvýraznění1 4 4 8 2" xfId="26645"/>
    <cellStyle name="20 % – Zvýraznění1 4 4 8 3" xfId="46379"/>
    <cellStyle name="20 % – Zvýraznění1 4 4 8 4" xfId="46380"/>
    <cellStyle name="20 % – Zvýraznění1 4 4 9" xfId="15249"/>
    <cellStyle name="20 % – Zvýraznění1 4 4 9 2" xfId="30430"/>
    <cellStyle name="20 % – Zvýraznění1 4 5" xfId="387"/>
    <cellStyle name="20 % – Zvýraznění1 4 5 10" xfId="19091"/>
    <cellStyle name="20 % – Zvýraznění1 4 5 11" xfId="38302"/>
    <cellStyle name="20 % – Zvýraznění1 4 5 12" xfId="38303"/>
    <cellStyle name="20 % – Zvýraznění1 4 5 2" xfId="1010"/>
    <cellStyle name="20 % – Zvýraznění1 4 5 2 2" xfId="8556"/>
    <cellStyle name="20 % – Zvýraznění1 4 5 2 2 2" xfId="23772"/>
    <cellStyle name="20 % – Zvýraznění1 4 5 2 2 3" xfId="46381"/>
    <cellStyle name="20 % – Zvýraznění1 4 5 2 2 4" xfId="46382"/>
    <cellStyle name="20 % – Zvýraznění1 4 5 2 2 5" xfId="46383"/>
    <cellStyle name="20 % – Zvýraznění1 4 5 2 3" xfId="11837"/>
    <cellStyle name="20 % – Zvýraznění1 4 5 2 3 2" xfId="27032"/>
    <cellStyle name="20 % – Zvýraznění1 4 5 2 3 3" xfId="46384"/>
    <cellStyle name="20 % – Zvýraznění1 4 5 2 3 4" xfId="46385"/>
    <cellStyle name="20 % – Zvýraznění1 4 5 2 4" xfId="15636"/>
    <cellStyle name="20 % – Zvýraznění1 4 5 2 4 2" xfId="30817"/>
    <cellStyle name="20 % – Zvýraznění1 4 5 2 5" xfId="34622"/>
    <cellStyle name="20 % – Zvýraznění1 4 5 2 6" xfId="19442"/>
    <cellStyle name="20 % – Zvýraznění1 4 5 2 7" xfId="38304"/>
    <cellStyle name="20 % – Zvýraznění1 4 5 2 8" xfId="38305"/>
    <cellStyle name="20 % – Zvýraznění1 4 5 3" xfId="1011"/>
    <cellStyle name="20 % – Zvýraznění1 4 5 3 2" xfId="8557"/>
    <cellStyle name="20 % – Zvýraznění1 4 5 3 2 2" xfId="23773"/>
    <cellStyle name="20 % – Zvýraznění1 4 5 3 2 3" xfId="46386"/>
    <cellStyle name="20 % – Zvýraznění1 4 5 3 2 4" xfId="46387"/>
    <cellStyle name="20 % – Zvýraznění1 4 5 3 2 5" xfId="46388"/>
    <cellStyle name="20 % – Zvýraznění1 4 5 3 3" xfId="11838"/>
    <cellStyle name="20 % – Zvýraznění1 4 5 3 3 2" xfId="27033"/>
    <cellStyle name="20 % – Zvýraznění1 4 5 3 3 3" xfId="46389"/>
    <cellStyle name="20 % – Zvýraznění1 4 5 3 3 4" xfId="46390"/>
    <cellStyle name="20 % – Zvýraznění1 4 5 3 4" xfId="15637"/>
    <cellStyle name="20 % – Zvýraznění1 4 5 3 4 2" xfId="30818"/>
    <cellStyle name="20 % – Zvýraznění1 4 5 3 5" xfId="34623"/>
    <cellStyle name="20 % – Zvýraznění1 4 5 3 6" xfId="19443"/>
    <cellStyle name="20 % – Zvýraznění1 4 5 3 7" xfId="38306"/>
    <cellStyle name="20 % – Zvýraznění1 4 5 3 8" xfId="38307"/>
    <cellStyle name="20 % – Zvýraznění1 4 5 4" xfId="1012"/>
    <cellStyle name="20 % – Zvýraznění1 4 5 4 2" xfId="8558"/>
    <cellStyle name="20 % – Zvýraznění1 4 5 4 2 2" xfId="23774"/>
    <cellStyle name="20 % – Zvýraznění1 4 5 4 2 3" xfId="46391"/>
    <cellStyle name="20 % – Zvýraznění1 4 5 4 2 4" xfId="46392"/>
    <cellStyle name="20 % – Zvýraznění1 4 5 4 2 5" xfId="46393"/>
    <cellStyle name="20 % – Zvýraznění1 4 5 4 3" xfId="11839"/>
    <cellStyle name="20 % – Zvýraznění1 4 5 4 3 2" xfId="27034"/>
    <cellStyle name="20 % – Zvýraznění1 4 5 4 3 3" xfId="46394"/>
    <cellStyle name="20 % – Zvýraznění1 4 5 4 3 4" xfId="46395"/>
    <cellStyle name="20 % – Zvýraznění1 4 5 4 4" xfId="15638"/>
    <cellStyle name="20 % – Zvýraznění1 4 5 4 4 2" xfId="30819"/>
    <cellStyle name="20 % – Zvýraznění1 4 5 4 5" xfId="34624"/>
    <cellStyle name="20 % – Zvýraznění1 4 5 4 6" xfId="19444"/>
    <cellStyle name="20 % – Zvýraznění1 4 5 4 7" xfId="38308"/>
    <cellStyle name="20 % – Zvýraznění1 4 5 4 8" xfId="38309"/>
    <cellStyle name="20 % – Zvýraznění1 4 5 5" xfId="1013"/>
    <cellStyle name="20 % – Zvýraznění1 4 5 5 2" xfId="11115"/>
    <cellStyle name="20 % – Zvýraznění1 4 5 5 2 2" xfId="26315"/>
    <cellStyle name="20 % – Zvýraznění1 4 5 5 2 3" xfId="46396"/>
    <cellStyle name="20 % – Zvýraznění1 4 5 5 2 4" xfId="46397"/>
    <cellStyle name="20 % – Zvýraznění1 4 5 5 2 5" xfId="46398"/>
    <cellStyle name="20 % – Zvýraznění1 4 5 5 3" xfId="11840"/>
    <cellStyle name="20 % – Zvýraznění1 4 5 5 3 2" xfId="27035"/>
    <cellStyle name="20 % – Zvýraznění1 4 5 5 3 3" xfId="46399"/>
    <cellStyle name="20 % – Zvýraznění1 4 5 5 3 4" xfId="46400"/>
    <cellStyle name="20 % – Zvýraznění1 4 5 5 4" xfId="15639"/>
    <cellStyle name="20 % – Zvýraznění1 4 5 5 4 2" xfId="30820"/>
    <cellStyle name="20 % – Zvýraznění1 4 5 5 5" xfId="34625"/>
    <cellStyle name="20 % – Zvýraznění1 4 5 5 6" xfId="19445"/>
    <cellStyle name="20 % – Zvýraznění1 4 5 5 7" xfId="38310"/>
    <cellStyle name="20 % – Zvýraznění1 4 5 5 8" xfId="38311"/>
    <cellStyle name="20 % – Zvýraznění1 4 5 6" xfId="7721"/>
    <cellStyle name="20 % – Zvýraznění1 4 5 6 2" xfId="22940"/>
    <cellStyle name="20 % – Zvýraznění1 4 5 6 3" xfId="46401"/>
    <cellStyle name="20 % – Zvýraznění1 4 5 6 4" xfId="46402"/>
    <cellStyle name="20 % – Zvýraznění1 4 5 6 5" xfId="46403"/>
    <cellStyle name="20 % – Zvýraznění1 4 5 7" xfId="11485"/>
    <cellStyle name="20 % – Zvýraznění1 4 5 7 2" xfId="26681"/>
    <cellStyle name="20 % – Zvýraznění1 4 5 7 3" xfId="46404"/>
    <cellStyle name="20 % – Zvýraznění1 4 5 7 4" xfId="46405"/>
    <cellStyle name="20 % – Zvýraznění1 4 5 8" xfId="15285"/>
    <cellStyle name="20 % – Zvýraznění1 4 5 8 2" xfId="30466"/>
    <cellStyle name="20 % – Zvýraznění1 4 5 9" xfId="34271"/>
    <cellStyle name="20 % – Zvýraznění1 4 6" xfId="1014"/>
    <cellStyle name="20 % – Zvýraznění1 4 6 10" xfId="38312"/>
    <cellStyle name="20 % – Zvýraznění1 4 6 11" xfId="38313"/>
    <cellStyle name="20 % – Zvýraznění1 4 6 2" xfId="1015"/>
    <cellStyle name="20 % – Zvýraznění1 4 6 2 2" xfId="8559"/>
    <cellStyle name="20 % – Zvýraznění1 4 6 2 2 2" xfId="23775"/>
    <cellStyle name="20 % – Zvýraznění1 4 6 2 2 3" xfId="46406"/>
    <cellStyle name="20 % – Zvýraznění1 4 6 2 2 4" xfId="46407"/>
    <cellStyle name="20 % – Zvýraznění1 4 6 2 2 5" xfId="46408"/>
    <cellStyle name="20 % – Zvýraznění1 4 6 2 3" xfId="11842"/>
    <cellStyle name="20 % – Zvýraznění1 4 6 2 3 2" xfId="27037"/>
    <cellStyle name="20 % – Zvýraznění1 4 6 2 3 3" xfId="46409"/>
    <cellStyle name="20 % – Zvýraznění1 4 6 2 3 4" xfId="46410"/>
    <cellStyle name="20 % – Zvýraznění1 4 6 2 4" xfId="15641"/>
    <cellStyle name="20 % – Zvýraznění1 4 6 2 4 2" xfId="30822"/>
    <cellStyle name="20 % – Zvýraznění1 4 6 2 5" xfId="34627"/>
    <cellStyle name="20 % – Zvýraznění1 4 6 2 6" xfId="19447"/>
    <cellStyle name="20 % – Zvýraznění1 4 6 2 7" xfId="38314"/>
    <cellStyle name="20 % – Zvýraznění1 4 6 2 8" xfId="38315"/>
    <cellStyle name="20 % – Zvýraznění1 4 6 3" xfId="1016"/>
    <cellStyle name="20 % – Zvýraznění1 4 6 3 2" xfId="8560"/>
    <cellStyle name="20 % – Zvýraznění1 4 6 3 2 2" xfId="23776"/>
    <cellStyle name="20 % – Zvýraznění1 4 6 3 2 3" xfId="46411"/>
    <cellStyle name="20 % – Zvýraznění1 4 6 3 2 4" xfId="46412"/>
    <cellStyle name="20 % – Zvýraznění1 4 6 3 2 5" xfId="46413"/>
    <cellStyle name="20 % – Zvýraznění1 4 6 3 3" xfId="11843"/>
    <cellStyle name="20 % – Zvýraznění1 4 6 3 3 2" xfId="27038"/>
    <cellStyle name="20 % – Zvýraznění1 4 6 3 3 3" xfId="46414"/>
    <cellStyle name="20 % – Zvýraznění1 4 6 3 3 4" xfId="46415"/>
    <cellStyle name="20 % – Zvýraznění1 4 6 3 4" xfId="15642"/>
    <cellStyle name="20 % – Zvýraznění1 4 6 3 4 2" xfId="30823"/>
    <cellStyle name="20 % – Zvýraznění1 4 6 3 5" xfId="34628"/>
    <cellStyle name="20 % – Zvýraznění1 4 6 3 6" xfId="19448"/>
    <cellStyle name="20 % – Zvýraznění1 4 6 3 7" xfId="38316"/>
    <cellStyle name="20 % – Zvýraznění1 4 6 3 8" xfId="38317"/>
    <cellStyle name="20 % – Zvýraznění1 4 6 4" xfId="1017"/>
    <cellStyle name="20 % – Zvýraznění1 4 6 4 2" xfId="8561"/>
    <cellStyle name="20 % – Zvýraznění1 4 6 4 2 2" xfId="23777"/>
    <cellStyle name="20 % – Zvýraznění1 4 6 4 2 3" xfId="46416"/>
    <cellStyle name="20 % – Zvýraznění1 4 6 4 2 4" xfId="46417"/>
    <cellStyle name="20 % – Zvýraznění1 4 6 4 2 5" xfId="46418"/>
    <cellStyle name="20 % – Zvýraznění1 4 6 4 3" xfId="11844"/>
    <cellStyle name="20 % – Zvýraznění1 4 6 4 3 2" xfId="27039"/>
    <cellStyle name="20 % – Zvýraznění1 4 6 4 3 3" xfId="46419"/>
    <cellStyle name="20 % – Zvýraznění1 4 6 4 3 4" xfId="46420"/>
    <cellStyle name="20 % – Zvýraznění1 4 6 4 4" xfId="15643"/>
    <cellStyle name="20 % – Zvýraznění1 4 6 4 4 2" xfId="30824"/>
    <cellStyle name="20 % – Zvýraznění1 4 6 4 5" xfId="34629"/>
    <cellStyle name="20 % – Zvýraznění1 4 6 4 6" xfId="19449"/>
    <cellStyle name="20 % – Zvýraznění1 4 6 4 7" xfId="38318"/>
    <cellStyle name="20 % – Zvýraznění1 4 6 4 8" xfId="38319"/>
    <cellStyle name="20 % – Zvýraznění1 4 6 5" xfId="8095"/>
    <cellStyle name="20 % – Zvýraznění1 4 6 5 2" xfId="23311"/>
    <cellStyle name="20 % – Zvýraznění1 4 6 5 3" xfId="46421"/>
    <cellStyle name="20 % – Zvýraznění1 4 6 5 4" xfId="46422"/>
    <cellStyle name="20 % – Zvýraznění1 4 6 5 5" xfId="46423"/>
    <cellStyle name="20 % – Zvýraznění1 4 6 6" xfId="11841"/>
    <cellStyle name="20 % – Zvýraznění1 4 6 6 2" xfId="27036"/>
    <cellStyle name="20 % – Zvýraznění1 4 6 6 3" xfId="46424"/>
    <cellStyle name="20 % – Zvýraznění1 4 6 6 4" xfId="46425"/>
    <cellStyle name="20 % – Zvýraznění1 4 6 7" xfId="15640"/>
    <cellStyle name="20 % – Zvýraznění1 4 6 7 2" xfId="30821"/>
    <cellStyle name="20 % – Zvýraznění1 4 6 8" xfId="34626"/>
    <cellStyle name="20 % – Zvýraznění1 4 6 9" xfId="19446"/>
    <cellStyle name="20 % – Zvýraznění1 4 7" xfId="1018"/>
    <cellStyle name="20 % – Zvýraznění1 4 7 10" xfId="38320"/>
    <cellStyle name="20 % – Zvýraznění1 4 7 11" xfId="38321"/>
    <cellStyle name="20 % – Zvýraznění1 4 7 2" xfId="1019"/>
    <cellStyle name="20 % – Zvýraznění1 4 7 2 2" xfId="8562"/>
    <cellStyle name="20 % – Zvýraznění1 4 7 2 2 2" xfId="23778"/>
    <cellStyle name="20 % – Zvýraznění1 4 7 2 2 3" xfId="46426"/>
    <cellStyle name="20 % – Zvýraznění1 4 7 2 2 4" xfId="46427"/>
    <cellStyle name="20 % – Zvýraznění1 4 7 2 2 5" xfId="46428"/>
    <cellStyle name="20 % – Zvýraznění1 4 7 2 3" xfId="11846"/>
    <cellStyle name="20 % – Zvýraznění1 4 7 2 3 2" xfId="27041"/>
    <cellStyle name="20 % – Zvýraznění1 4 7 2 3 3" xfId="46429"/>
    <cellStyle name="20 % – Zvýraznění1 4 7 2 3 4" xfId="46430"/>
    <cellStyle name="20 % – Zvýraznění1 4 7 2 4" xfId="15645"/>
    <cellStyle name="20 % – Zvýraznění1 4 7 2 4 2" xfId="30826"/>
    <cellStyle name="20 % – Zvýraznění1 4 7 2 5" xfId="34631"/>
    <cellStyle name="20 % – Zvýraznění1 4 7 2 6" xfId="19451"/>
    <cellStyle name="20 % – Zvýraznění1 4 7 2 7" xfId="38322"/>
    <cellStyle name="20 % – Zvýraznění1 4 7 2 8" xfId="38323"/>
    <cellStyle name="20 % – Zvýraznění1 4 7 3" xfId="1020"/>
    <cellStyle name="20 % – Zvýraznění1 4 7 3 2" xfId="8563"/>
    <cellStyle name="20 % – Zvýraznění1 4 7 3 2 2" xfId="23779"/>
    <cellStyle name="20 % – Zvýraznění1 4 7 3 2 3" xfId="46431"/>
    <cellStyle name="20 % – Zvýraznění1 4 7 3 2 4" xfId="46432"/>
    <cellStyle name="20 % – Zvýraznění1 4 7 3 2 5" xfId="46433"/>
    <cellStyle name="20 % – Zvýraznění1 4 7 3 3" xfId="11847"/>
    <cellStyle name="20 % – Zvýraznění1 4 7 3 3 2" xfId="27042"/>
    <cellStyle name="20 % – Zvýraznění1 4 7 3 3 3" xfId="46434"/>
    <cellStyle name="20 % – Zvýraznění1 4 7 3 3 4" xfId="46435"/>
    <cellStyle name="20 % – Zvýraznění1 4 7 3 4" xfId="15646"/>
    <cellStyle name="20 % – Zvýraznění1 4 7 3 4 2" xfId="30827"/>
    <cellStyle name="20 % – Zvýraznění1 4 7 3 5" xfId="34632"/>
    <cellStyle name="20 % – Zvýraznění1 4 7 3 6" xfId="19452"/>
    <cellStyle name="20 % – Zvýraznění1 4 7 3 7" xfId="38324"/>
    <cellStyle name="20 % – Zvýraznění1 4 7 3 8" xfId="38325"/>
    <cellStyle name="20 % – Zvýraznění1 4 7 4" xfId="1021"/>
    <cellStyle name="20 % – Zvýraznění1 4 7 4 2" xfId="8564"/>
    <cellStyle name="20 % – Zvýraznění1 4 7 4 2 2" xfId="23780"/>
    <cellStyle name="20 % – Zvýraznění1 4 7 4 2 3" xfId="46436"/>
    <cellStyle name="20 % – Zvýraznění1 4 7 4 2 4" xfId="46437"/>
    <cellStyle name="20 % – Zvýraznění1 4 7 4 2 5" xfId="46438"/>
    <cellStyle name="20 % – Zvýraznění1 4 7 4 3" xfId="11848"/>
    <cellStyle name="20 % – Zvýraznění1 4 7 4 3 2" xfId="27043"/>
    <cellStyle name="20 % – Zvýraznění1 4 7 4 3 3" xfId="46439"/>
    <cellStyle name="20 % – Zvýraznění1 4 7 4 3 4" xfId="46440"/>
    <cellStyle name="20 % – Zvýraznění1 4 7 4 4" xfId="15647"/>
    <cellStyle name="20 % – Zvýraznění1 4 7 4 4 2" xfId="30828"/>
    <cellStyle name="20 % – Zvýraznění1 4 7 4 5" xfId="34633"/>
    <cellStyle name="20 % – Zvýraznění1 4 7 4 6" xfId="19453"/>
    <cellStyle name="20 % – Zvýraznění1 4 7 4 7" xfId="38326"/>
    <cellStyle name="20 % – Zvýraznění1 4 7 4 8" xfId="38327"/>
    <cellStyle name="20 % – Zvýraznění1 4 7 5" xfId="8081"/>
    <cellStyle name="20 % – Zvýraznění1 4 7 5 2" xfId="23297"/>
    <cellStyle name="20 % – Zvýraznění1 4 7 5 3" xfId="46441"/>
    <cellStyle name="20 % – Zvýraznění1 4 7 5 4" xfId="46442"/>
    <cellStyle name="20 % – Zvýraznění1 4 7 5 5" xfId="46443"/>
    <cellStyle name="20 % – Zvýraznění1 4 7 6" xfId="11845"/>
    <cellStyle name="20 % – Zvýraznění1 4 7 6 2" xfId="27040"/>
    <cellStyle name="20 % – Zvýraznění1 4 7 6 3" xfId="46444"/>
    <cellStyle name="20 % – Zvýraznění1 4 7 6 4" xfId="46445"/>
    <cellStyle name="20 % – Zvýraznění1 4 7 7" xfId="15644"/>
    <cellStyle name="20 % – Zvýraznění1 4 7 7 2" xfId="30825"/>
    <cellStyle name="20 % – Zvýraznění1 4 7 8" xfId="34630"/>
    <cellStyle name="20 % – Zvýraznění1 4 7 9" xfId="19450"/>
    <cellStyle name="20 % – Zvýraznění1 4 8" xfId="1022"/>
    <cellStyle name="20 % – Zvýraznění1 4 8 10" xfId="38328"/>
    <cellStyle name="20 % – Zvýraznění1 4 8 11" xfId="38329"/>
    <cellStyle name="20 % – Zvýraznění1 4 8 2" xfId="1023"/>
    <cellStyle name="20 % – Zvýraznění1 4 8 2 2" xfId="8565"/>
    <cellStyle name="20 % – Zvýraznění1 4 8 2 2 2" xfId="23781"/>
    <cellStyle name="20 % – Zvýraznění1 4 8 2 2 3" xfId="46446"/>
    <cellStyle name="20 % – Zvýraznění1 4 8 2 2 4" xfId="46447"/>
    <cellStyle name="20 % – Zvýraznění1 4 8 2 2 5" xfId="46448"/>
    <cellStyle name="20 % – Zvýraznění1 4 8 2 3" xfId="11850"/>
    <cellStyle name="20 % – Zvýraznění1 4 8 2 3 2" xfId="27045"/>
    <cellStyle name="20 % – Zvýraznění1 4 8 2 3 3" xfId="46449"/>
    <cellStyle name="20 % – Zvýraznění1 4 8 2 3 4" xfId="46450"/>
    <cellStyle name="20 % – Zvýraznění1 4 8 2 4" xfId="15649"/>
    <cellStyle name="20 % – Zvýraznění1 4 8 2 4 2" xfId="30830"/>
    <cellStyle name="20 % – Zvýraznění1 4 8 2 5" xfId="34635"/>
    <cellStyle name="20 % – Zvýraznění1 4 8 2 6" xfId="19455"/>
    <cellStyle name="20 % – Zvýraznění1 4 8 2 7" xfId="38330"/>
    <cellStyle name="20 % – Zvýraznění1 4 8 2 8" xfId="38331"/>
    <cellStyle name="20 % – Zvýraznění1 4 8 3" xfId="1024"/>
    <cellStyle name="20 % – Zvýraznění1 4 8 3 2" xfId="8566"/>
    <cellStyle name="20 % – Zvýraznění1 4 8 3 2 2" xfId="23782"/>
    <cellStyle name="20 % – Zvýraznění1 4 8 3 2 3" xfId="46451"/>
    <cellStyle name="20 % – Zvýraznění1 4 8 3 2 4" xfId="46452"/>
    <cellStyle name="20 % – Zvýraznění1 4 8 3 2 5" xfId="46453"/>
    <cellStyle name="20 % – Zvýraznění1 4 8 3 3" xfId="11851"/>
    <cellStyle name="20 % – Zvýraznění1 4 8 3 3 2" xfId="27046"/>
    <cellStyle name="20 % – Zvýraznění1 4 8 3 3 3" xfId="46454"/>
    <cellStyle name="20 % – Zvýraznění1 4 8 3 3 4" xfId="46455"/>
    <cellStyle name="20 % – Zvýraznění1 4 8 3 4" xfId="15650"/>
    <cellStyle name="20 % – Zvýraznění1 4 8 3 4 2" xfId="30831"/>
    <cellStyle name="20 % – Zvýraznění1 4 8 3 5" xfId="34636"/>
    <cellStyle name="20 % – Zvýraznění1 4 8 3 6" xfId="19456"/>
    <cellStyle name="20 % – Zvýraznění1 4 8 3 7" xfId="38332"/>
    <cellStyle name="20 % – Zvýraznění1 4 8 3 8" xfId="38333"/>
    <cellStyle name="20 % – Zvýraznění1 4 8 4" xfId="1025"/>
    <cellStyle name="20 % – Zvýraznění1 4 8 4 2" xfId="8567"/>
    <cellStyle name="20 % – Zvýraznění1 4 8 4 2 2" xfId="23783"/>
    <cellStyle name="20 % – Zvýraznění1 4 8 4 2 3" xfId="46456"/>
    <cellStyle name="20 % – Zvýraznění1 4 8 4 2 4" xfId="46457"/>
    <cellStyle name="20 % – Zvýraznění1 4 8 4 2 5" xfId="46458"/>
    <cellStyle name="20 % – Zvýraznění1 4 8 4 3" xfId="11852"/>
    <cellStyle name="20 % – Zvýraznění1 4 8 4 3 2" xfId="27047"/>
    <cellStyle name="20 % – Zvýraznění1 4 8 4 3 3" xfId="46459"/>
    <cellStyle name="20 % – Zvýraznění1 4 8 4 3 4" xfId="46460"/>
    <cellStyle name="20 % – Zvýraznění1 4 8 4 4" xfId="15651"/>
    <cellStyle name="20 % – Zvýraznění1 4 8 4 4 2" xfId="30832"/>
    <cellStyle name="20 % – Zvýraznění1 4 8 4 5" xfId="34637"/>
    <cellStyle name="20 % – Zvýraznění1 4 8 4 6" xfId="19457"/>
    <cellStyle name="20 % – Zvýraznění1 4 8 4 7" xfId="38334"/>
    <cellStyle name="20 % – Zvýraznění1 4 8 4 8" xfId="38335"/>
    <cellStyle name="20 % – Zvýraznění1 4 8 5" xfId="7957"/>
    <cellStyle name="20 % – Zvýraznění1 4 8 5 2" xfId="23174"/>
    <cellStyle name="20 % – Zvýraznění1 4 8 5 3" xfId="46461"/>
    <cellStyle name="20 % – Zvýraznění1 4 8 5 4" xfId="46462"/>
    <cellStyle name="20 % – Zvýraznění1 4 8 5 5" xfId="46463"/>
    <cellStyle name="20 % – Zvýraznění1 4 8 6" xfId="11849"/>
    <cellStyle name="20 % – Zvýraznění1 4 8 6 2" xfId="27044"/>
    <cellStyle name="20 % – Zvýraznění1 4 8 6 3" xfId="46464"/>
    <cellStyle name="20 % – Zvýraznění1 4 8 6 4" xfId="46465"/>
    <cellStyle name="20 % – Zvýraznění1 4 8 7" xfId="15648"/>
    <cellStyle name="20 % – Zvýraznění1 4 8 7 2" xfId="30829"/>
    <cellStyle name="20 % – Zvýraznění1 4 8 8" xfId="34634"/>
    <cellStyle name="20 % – Zvýraznění1 4 8 9" xfId="19454"/>
    <cellStyle name="20 % – Zvýraznění1 4 9" xfId="1026"/>
    <cellStyle name="20 % – Zvýraznění1 4 9 10" xfId="38336"/>
    <cellStyle name="20 % – Zvýraznění1 4 9 11" xfId="38337"/>
    <cellStyle name="20 % – Zvýraznění1 4 9 2" xfId="1027"/>
    <cellStyle name="20 % – Zvýraznění1 4 9 2 2" xfId="8568"/>
    <cellStyle name="20 % – Zvýraznění1 4 9 2 2 2" xfId="23784"/>
    <cellStyle name="20 % – Zvýraznění1 4 9 2 2 3" xfId="46466"/>
    <cellStyle name="20 % – Zvýraznění1 4 9 2 2 4" xfId="46467"/>
    <cellStyle name="20 % – Zvýraznění1 4 9 2 2 5" xfId="46468"/>
    <cellStyle name="20 % – Zvýraznění1 4 9 2 3" xfId="11854"/>
    <cellStyle name="20 % – Zvýraznění1 4 9 2 3 2" xfId="27049"/>
    <cellStyle name="20 % – Zvýraznění1 4 9 2 3 3" xfId="46469"/>
    <cellStyle name="20 % – Zvýraznění1 4 9 2 3 4" xfId="46470"/>
    <cellStyle name="20 % – Zvýraznění1 4 9 2 4" xfId="15653"/>
    <cellStyle name="20 % – Zvýraznění1 4 9 2 4 2" xfId="30834"/>
    <cellStyle name="20 % – Zvýraznění1 4 9 2 5" xfId="34639"/>
    <cellStyle name="20 % – Zvýraznění1 4 9 2 6" xfId="19459"/>
    <cellStyle name="20 % – Zvýraznění1 4 9 2 7" xfId="38338"/>
    <cellStyle name="20 % – Zvýraznění1 4 9 2 8" xfId="38339"/>
    <cellStyle name="20 % – Zvýraznění1 4 9 3" xfId="1028"/>
    <cellStyle name="20 % – Zvýraznění1 4 9 3 2" xfId="8569"/>
    <cellStyle name="20 % – Zvýraznění1 4 9 3 2 2" xfId="23785"/>
    <cellStyle name="20 % – Zvýraznění1 4 9 3 2 3" xfId="46471"/>
    <cellStyle name="20 % – Zvýraznění1 4 9 3 2 4" xfId="46472"/>
    <cellStyle name="20 % – Zvýraznění1 4 9 3 2 5" xfId="46473"/>
    <cellStyle name="20 % – Zvýraznění1 4 9 3 3" xfId="11855"/>
    <cellStyle name="20 % – Zvýraznění1 4 9 3 3 2" xfId="27050"/>
    <cellStyle name="20 % – Zvýraznění1 4 9 3 3 3" xfId="46474"/>
    <cellStyle name="20 % – Zvýraznění1 4 9 3 3 4" xfId="46475"/>
    <cellStyle name="20 % – Zvýraznění1 4 9 3 4" xfId="15654"/>
    <cellStyle name="20 % – Zvýraznění1 4 9 3 4 2" xfId="30835"/>
    <cellStyle name="20 % – Zvýraznění1 4 9 3 5" xfId="34640"/>
    <cellStyle name="20 % – Zvýraznění1 4 9 3 6" xfId="19460"/>
    <cellStyle name="20 % – Zvýraznění1 4 9 3 7" xfId="38340"/>
    <cellStyle name="20 % – Zvýraznění1 4 9 3 8" xfId="38341"/>
    <cellStyle name="20 % – Zvýraznění1 4 9 4" xfId="1029"/>
    <cellStyle name="20 % – Zvýraznění1 4 9 4 2" xfId="8570"/>
    <cellStyle name="20 % – Zvýraznění1 4 9 4 2 2" xfId="23786"/>
    <cellStyle name="20 % – Zvýraznění1 4 9 4 2 3" xfId="46476"/>
    <cellStyle name="20 % – Zvýraznění1 4 9 4 2 4" xfId="46477"/>
    <cellStyle name="20 % – Zvýraznění1 4 9 4 2 5" xfId="46478"/>
    <cellStyle name="20 % – Zvýraznění1 4 9 4 3" xfId="11856"/>
    <cellStyle name="20 % – Zvýraznění1 4 9 4 3 2" xfId="27051"/>
    <cellStyle name="20 % – Zvýraznění1 4 9 4 3 3" xfId="46479"/>
    <cellStyle name="20 % – Zvýraznění1 4 9 4 3 4" xfId="46480"/>
    <cellStyle name="20 % – Zvýraznění1 4 9 4 4" xfId="15655"/>
    <cellStyle name="20 % – Zvýraznění1 4 9 4 4 2" xfId="30836"/>
    <cellStyle name="20 % – Zvýraznění1 4 9 4 5" xfId="34641"/>
    <cellStyle name="20 % – Zvýraznění1 4 9 4 6" xfId="19461"/>
    <cellStyle name="20 % – Zvýraznění1 4 9 4 7" xfId="38342"/>
    <cellStyle name="20 % – Zvýraznění1 4 9 4 8" xfId="38343"/>
    <cellStyle name="20 % – Zvýraznění1 4 9 5" xfId="7979"/>
    <cellStyle name="20 % – Zvýraznění1 4 9 5 2" xfId="23196"/>
    <cellStyle name="20 % – Zvýraznění1 4 9 5 3" xfId="46481"/>
    <cellStyle name="20 % – Zvýraznění1 4 9 5 4" xfId="46482"/>
    <cellStyle name="20 % – Zvýraznění1 4 9 5 5" xfId="46483"/>
    <cellStyle name="20 % – Zvýraznění1 4 9 6" xfId="11853"/>
    <cellStyle name="20 % – Zvýraznění1 4 9 6 2" xfId="27048"/>
    <cellStyle name="20 % – Zvýraznění1 4 9 6 3" xfId="46484"/>
    <cellStyle name="20 % – Zvýraznění1 4 9 6 4" xfId="46485"/>
    <cellStyle name="20 % – Zvýraznění1 4 9 7" xfId="15652"/>
    <cellStyle name="20 % – Zvýraznění1 4 9 7 2" xfId="30833"/>
    <cellStyle name="20 % – Zvýraznění1 4 9 8" xfId="34638"/>
    <cellStyle name="20 % – Zvýraznění1 4 9 9" xfId="19458"/>
    <cellStyle name="20 % – Zvýraznění1 5" xfId="388"/>
    <cellStyle name="20 % – Zvýraznění1 5 10" xfId="1030"/>
    <cellStyle name="20 % – Zvýraznění1 5 10 2" xfId="8571"/>
    <cellStyle name="20 % – Zvýraznění1 5 10 2 2" xfId="23787"/>
    <cellStyle name="20 % – Zvýraznění1 5 10 2 3" xfId="46486"/>
    <cellStyle name="20 % – Zvýraznění1 5 10 2 4" xfId="46487"/>
    <cellStyle name="20 % – Zvýraznění1 5 10 2 5" xfId="46488"/>
    <cellStyle name="20 % – Zvýraznění1 5 10 3" xfId="11857"/>
    <cellStyle name="20 % – Zvýraznění1 5 10 3 2" xfId="27052"/>
    <cellStyle name="20 % – Zvýraznění1 5 10 3 3" xfId="46489"/>
    <cellStyle name="20 % – Zvýraznění1 5 10 3 4" xfId="46490"/>
    <cellStyle name="20 % – Zvýraznění1 5 10 4" xfId="15656"/>
    <cellStyle name="20 % – Zvýraznění1 5 10 4 2" xfId="30837"/>
    <cellStyle name="20 % – Zvýraznění1 5 10 5" xfId="34642"/>
    <cellStyle name="20 % – Zvýraznění1 5 10 6" xfId="19462"/>
    <cellStyle name="20 % – Zvýraznění1 5 10 7" xfId="38344"/>
    <cellStyle name="20 % – Zvýraznění1 5 10 8" xfId="38345"/>
    <cellStyle name="20 % – Zvýraznění1 5 11" xfId="1031"/>
    <cellStyle name="20 % – Zvýraznění1 5 11 2" xfId="8572"/>
    <cellStyle name="20 % – Zvýraznění1 5 11 2 2" xfId="23788"/>
    <cellStyle name="20 % – Zvýraznění1 5 11 2 3" xfId="46491"/>
    <cellStyle name="20 % – Zvýraznění1 5 11 2 4" xfId="46492"/>
    <cellStyle name="20 % – Zvýraznění1 5 11 2 5" xfId="46493"/>
    <cellStyle name="20 % – Zvýraznění1 5 11 3" xfId="11858"/>
    <cellStyle name="20 % – Zvýraznění1 5 11 3 2" xfId="27053"/>
    <cellStyle name="20 % – Zvýraznění1 5 11 3 3" xfId="46494"/>
    <cellStyle name="20 % – Zvýraznění1 5 11 3 4" xfId="46495"/>
    <cellStyle name="20 % – Zvýraznění1 5 11 4" xfId="15657"/>
    <cellStyle name="20 % – Zvýraznění1 5 11 4 2" xfId="30838"/>
    <cellStyle name="20 % – Zvýraznění1 5 11 5" xfId="34643"/>
    <cellStyle name="20 % – Zvýraznění1 5 11 6" xfId="19463"/>
    <cellStyle name="20 % – Zvýraznění1 5 11 7" xfId="38346"/>
    <cellStyle name="20 % – Zvýraznění1 5 11 8" xfId="38347"/>
    <cellStyle name="20 % – Zvýraznění1 5 12" xfId="1032"/>
    <cellStyle name="20 % – Zvýraznění1 5 12 2" xfId="11315"/>
    <cellStyle name="20 % – Zvýraznění1 5 12 2 2" xfId="26515"/>
    <cellStyle name="20 % – Zvýraznění1 5 12 2 3" xfId="46496"/>
    <cellStyle name="20 % – Zvýraznění1 5 12 2 4" xfId="46497"/>
    <cellStyle name="20 % – Zvýraznění1 5 12 2 5" xfId="46498"/>
    <cellStyle name="20 % – Zvýraznění1 5 12 3" xfId="11859"/>
    <cellStyle name="20 % – Zvýraznění1 5 12 3 2" xfId="27054"/>
    <cellStyle name="20 % – Zvýraznění1 5 12 3 3" xfId="46499"/>
    <cellStyle name="20 % – Zvýraznění1 5 12 3 4" xfId="46500"/>
    <cellStyle name="20 % – Zvýraznění1 5 12 4" xfId="15658"/>
    <cellStyle name="20 % – Zvýraznění1 5 12 4 2" xfId="30839"/>
    <cellStyle name="20 % – Zvýraznění1 5 12 5" xfId="34644"/>
    <cellStyle name="20 % – Zvýraznění1 5 12 6" xfId="19464"/>
    <cellStyle name="20 % – Zvýraznění1 5 12 7" xfId="38348"/>
    <cellStyle name="20 % – Zvýraznění1 5 12 8" xfId="38349"/>
    <cellStyle name="20 % – Zvýraznění1 5 13" xfId="7720"/>
    <cellStyle name="20 % – Zvýraznění1 5 13 2" xfId="22939"/>
    <cellStyle name="20 % – Zvýraznění1 5 13 3" xfId="46501"/>
    <cellStyle name="20 % – Zvýraznění1 5 13 4" xfId="46502"/>
    <cellStyle name="20 % – Zvýraznění1 5 13 5" xfId="46503"/>
    <cellStyle name="20 % – Zvýraznění1 5 14" xfId="11486"/>
    <cellStyle name="20 % – Zvýraznění1 5 14 2" xfId="26682"/>
    <cellStyle name="20 % – Zvýraznění1 5 14 3" xfId="46504"/>
    <cellStyle name="20 % – Zvýraznění1 5 14 4" xfId="46505"/>
    <cellStyle name="20 % – Zvýraznění1 5 15" xfId="15286"/>
    <cellStyle name="20 % – Zvýraznění1 5 15 2" xfId="30467"/>
    <cellStyle name="20 % – Zvýraznění1 5 16" xfId="34272"/>
    <cellStyle name="20 % – Zvýraznění1 5 17" xfId="19092"/>
    <cellStyle name="20 % – Zvýraznění1 5 18" xfId="38350"/>
    <cellStyle name="20 % – Zvýraznění1 5 19" xfId="38351"/>
    <cellStyle name="20 % – Zvýraznění1 5 2" xfId="389"/>
    <cellStyle name="20 % – Zvýraznění1 5 2 10" xfId="19093"/>
    <cellStyle name="20 % – Zvýraznění1 5 2 11" xfId="38352"/>
    <cellStyle name="20 % – Zvýraznění1 5 2 12" xfId="38353"/>
    <cellStyle name="20 % – Zvýraznění1 5 2 2" xfId="1033"/>
    <cellStyle name="20 % – Zvýraznění1 5 2 2 2" xfId="8573"/>
    <cellStyle name="20 % – Zvýraznění1 5 2 2 2 2" xfId="23789"/>
    <cellStyle name="20 % – Zvýraznění1 5 2 2 2 3" xfId="46506"/>
    <cellStyle name="20 % – Zvýraznění1 5 2 2 2 4" xfId="46507"/>
    <cellStyle name="20 % – Zvýraznění1 5 2 2 2 5" xfId="46508"/>
    <cellStyle name="20 % – Zvýraznění1 5 2 2 3" xfId="11860"/>
    <cellStyle name="20 % – Zvýraznění1 5 2 2 3 2" xfId="27055"/>
    <cellStyle name="20 % – Zvýraznění1 5 2 2 3 3" xfId="46509"/>
    <cellStyle name="20 % – Zvýraznění1 5 2 2 3 4" xfId="46510"/>
    <cellStyle name="20 % – Zvýraznění1 5 2 2 4" xfId="15659"/>
    <cellStyle name="20 % – Zvýraznění1 5 2 2 4 2" xfId="30840"/>
    <cellStyle name="20 % – Zvýraznění1 5 2 2 5" xfId="34645"/>
    <cellStyle name="20 % – Zvýraznění1 5 2 2 6" xfId="19465"/>
    <cellStyle name="20 % – Zvýraznění1 5 2 2 7" xfId="38354"/>
    <cellStyle name="20 % – Zvýraznění1 5 2 2 8" xfId="38355"/>
    <cellStyle name="20 % – Zvýraznění1 5 2 3" xfId="1034"/>
    <cellStyle name="20 % – Zvýraznění1 5 2 3 2" xfId="8574"/>
    <cellStyle name="20 % – Zvýraznění1 5 2 3 2 2" xfId="23790"/>
    <cellStyle name="20 % – Zvýraznění1 5 2 3 2 3" xfId="46511"/>
    <cellStyle name="20 % – Zvýraznění1 5 2 3 2 4" xfId="46512"/>
    <cellStyle name="20 % – Zvýraznění1 5 2 3 2 5" xfId="46513"/>
    <cellStyle name="20 % – Zvýraznění1 5 2 3 3" xfId="11861"/>
    <cellStyle name="20 % – Zvýraznění1 5 2 3 3 2" xfId="27056"/>
    <cellStyle name="20 % – Zvýraznění1 5 2 3 3 3" xfId="46514"/>
    <cellStyle name="20 % – Zvýraznění1 5 2 3 3 4" xfId="46515"/>
    <cellStyle name="20 % – Zvýraznění1 5 2 3 4" xfId="15660"/>
    <cellStyle name="20 % – Zvýraznění1 5 2 3 4 2" xfId="30841"/>
    <cellStyle name="20 % – Zvýraznění1 5 2 3 5" xfId="34646"/>
    <cellStyle name="20 % – Zvýraznění1 5 2 3 6" xfId="19466"/>
    <cellStyle name="20 % – Zvýraznění1 5 2 3 7" xfId="38356"/>
    <cellStyle name="20 % – Zvýraznění1 5 2 3 8" xfId="38357"/>
    <cellStyle name="20 % – Zvýraznění1 5 2 4" xfId="1035"/>
    <cellStyle name="20 % – Zvýraznění1 5 2 4 2" xfId="8575"/>
    <cellStyle name="20 % – Zvýraznění1 5 2 4 2 2" xfId="23791"/>
    <cellStyle name="20 % – Zvýraznění1 5 2 4 2 3" xfId="46516"/>
    <cellStyle name="20 % – Zvýraznění1 5 2 4 2 4" xfId="46517"/>
    <cellStyle name="20 % – Zvýraznění1 5 2 4 2 5" xfId="46518"/>
    <cellStyle name="20 % – Zvýraznění1 5 2 4 3" xfId="11862"/>
    <cellStyle name="20 % – Zvýraznění1 5 2 4 3 2" xfId="27057"/>
    <cellStyle name="20 % – Zvýraznění1 5 2 4 3 3" xfId="46519"/>
    <cellStyle name="20 % – Zvýraznění1 5 2 4 3 4" xfId="46520"/>
    <cellStyle name="20 % – Zvýraznění1 5 2 4 4" xfId="15661"/>
    <cellStyle name="20 % – Zvýraznění1 5 2 4 4 2" xfId="30842"/>
    <cellStyle name="20 % – Zvýraznění1 5 2 4 5" xfId="34647"/>
    <cellStyle name="20 % – Zvýraznění1 5 2 4 6" xfId="19467"/>
    <cellStyle name="20 % – Zvýraznění1 5 2 4 7" xfId="38358"/>
    <cellStyle name="20 % – Zvýraznění1 5 2 4 8" xfId="38359"/>
    <cellStyle name="20 % – Zvýraznění1 5 2 5" xfId="1036"/>
    <cellStyle name="20 % – Zvýraznění1 5 2 5 2" xfId="11054"/>
    <cellStyle name="20 % – Zvýraznění1 5 2 5 2 2" xfId="26254"/>
    <cellStyle name="20 % – Zvýraznění1 5 2 5 2 3" xfId="46521"/>
    <cellStyle name="20 % – Zvýraznění1 5 2 5 2 4" xfId="46522"/>
    <cellStyle name="20 % – Zvýraznění1 5 2 5 2 5" xfId="46523"/>
    <cellStyle name="20 % – Zvýraznění1 5 2 5 3" xfId="11863"/>
    <cellStyle name="20 % – Zvýraznění1 5 2 5 3 2" xfId="27058"/>
    <cellStyle name="20 % – Zvýraznění1 5 2 5 3 3" xfId="46524"/>
    <cellStyle name="20 % – Zvýraznění1 5 2 5 3 4" xfId="46525"/>
    <cellStyle name="20 % – Zvýraznění1 5 2 5 4" xfId="15662"/>
    <cellStyle name="20 % – Zvýraznění1 5 2 5 4 2" xfId="30843"/>
    <cellStyle name="20 % – Zvýraznění1 5 2 5 5" xfId="34648"/>
    <cellStyle name="20 % – Zvýraznění1 5 2 5 6" xfId="19468"/>
    <cellStyle name="20 % – Zvýraznění1 5 2 5 7" xfId="38360"/>
    <cellStyle name="20 % – Zvýraznění1 5 2 5 8" xfId="38361"/>
    <cellStyle name="20 % – Zvýraznění1 5 2 6" xfId="7839"/>
    <cellStyle name="20 % – Zvýraznění1 5 2 6 2" xfId="23058"/>
    <cellStyle name="20 % – Zvýraznění1 5 2 6 3" xfId="46526"/>
    <cellStyle name="20 % – Zvýraznění1 5 2 6 4" xfId="46527"/>
    <cellStyle name="20 % – Zvýraznění1 5 2 6 5" xfId="46528"/>
    <cellStyle name="20 % – Zvýraznění1 5 2 7" xfId="11487"/>
    <cellStyle name="20 % – Zvýraznění1 5 2 7 2" xfId="26683"/>
    <cellStyle name="20 % – Zvýraznění1 5 2 7 3" xfId="46529"/>
    <cellStyle name="20 % – Zvýraznění1 5 2 7 4" xfId="46530"/>
    <cellStyle name="20 % – Zvýraznění1 5 2 8" xfId="15287"/>
    <cellStyle name="20 % – Zvýraznění1 5 2 8 2" xfId="30468"/>
    <cellStyle name="20 % – Zvýraznění1 5 2 9" xfId="34273"/>
    <cellStyle name="20 % – Zvýraznění1 5 3" xfId="390"/>
    <cellStyle name="20 % – Zvýraznění1 5 3 10" xfId="19094"/>
    <cellStyle name="20 % – Zvýraznění1 5 3 11" xfId="38362"/>
    <cellStyle name="20 % – Zvýraznění1 5 3 12" xfId="38363"/>
    <cellStyle name="20 % – Zvýraznění1 5 3 2" xfId="1037"/>
    <cellStyle name="20 % – Zvýraznění1 5 3 2 2" xfId="8576"/>
    <cellStyle name="20 % – Zvýraznění1 5 3 2 2 2" xfId="23792"/>
    <cellStyle name="20 % – Zvýraznění1 5 3 2 2 3" xfId="46531"/>
    <cellStyle name="20 % – Zvýraznění1 5 3 2 2 4" xfId="46532"/>
    <cellStyle name="20 % – Zvýraznění1 5 3 2 2 5" xfId="46533"/>
    <cellStyle name="20 % – Zvýraznění1 5 3 2 3" xfId="11864"/>
    <cellStyle name="20 % – Zvýraznění1 5 3 2 3 2" xfId="27059"/>
    <cellStyle name="20 % – Zvýraznění1 5 3 2 3 3" xfId="46534"/>
    <cellStyle name="20 % – Zvýraznění1 5 3 2 3 4" xfId="46535"/>
    <cellStyle name="20 % – Zvýraznění1 5 3 2 4" xfId="15663"/>
    <cellStyle name="20 % – Zvýraznění1 5 3 2 4 2" xfId="30844"/>
    <cellStyle name="20 % – Zvýraznění1 5 3 2 5" xfId="34649"/>
    <cellStyle name="20 % – Zvýraznění1 5 3 2 6" xfId="19469"/>
    <cellStyle name="20 % – Zvýraznění1 5 3 2 7" xfId="38364"/>
    <cellStyle name="20 % – Zvýraznění1 5 3 2 8" xfId="38365"/>
    <cellStyle name="20 % – Zvýraznění1 5 3 3" xfId="1038"/>
    <cellStyle name="20 % – Zvýraznění1 5 3 3 2" xfId="8577"/>
    <cellStyle name="20 % – Zvýraznění1 5 3 3 2 2" xfId="23793"/>
    <cellStyle name="20 % – Zvýraznění1 5 3 3 2 3" xfId="46536"/>
    <cellStyle name="20 % – Zvýraznění1 5 3 3 2 4" xfId="46537"/>
    <cellStyle name="20 % – Zvýraznění1 5 3 3 2 5" xfId="46538"/>
    <cellStyle name="20 % – Zvýraznění1 5 3 3 3" xfId="11865"/>
    <cellStyle name="20 % – Zvýraznění1 5 3 3 3 2" xfId="27060"/>
    <cellStyle name="20 % – Zvýraznění1 5 3 3 3 3" xfId="46539"/>
    <cellStyle name="20 % – Zvýraznění1 5 3 3 3 4" xfId="46540"/>
    <cellStyle name="20 % – Zvýraznění1 5 3 3 4" xfId="15664"/>
    <cellStyle name="20 % – Zvýraznění1 5 3 3 4 2" xfId="30845"/>
    <cellStyle name="20 % – Zvýraznění1 5 3 3 5" xfId="34650"/>
    <cellStyle name="20 % – Zvýraznění1 5 3 3 6" xfId="19470"/>
    <cellStyle name="20 % – Zvýraznění1 5 3 3 7" xfId="38366"/>
    <cellStyle name="20 % – Zvýraznění1 5 3 3 8" xfId="38367"/>
    <cellStyle name="20 % – Zvýraznění1 5 3 4" xfId="1039"/>
    <cellStyle name="20 % – Zvýraznění1 5 3 4 2" xfId="8578"/>
    <cellStyle name="20 % – Zvýraznění1 5 3 4 2 2" xfId="23794"/>
    <cellStyle name="20 % – Zvýraznění1 5 3 4 2 3" xfId="46541"/>
    <cellStyle name="20 % – Zvýraznění1 5 3 4 2 4" xfId="46542"/>
    <cellStyle name="20 % – Zvýraznění1 5 3 4 2 5" xfId="46543"/>
    <cellStyle name="20 % – Zvýraznění1 5 3 4 3" xfId="11866"/>
    <cellStyle name="20 % – Zvýraznění1 5 3 4 3 2" xfId="27061"/>
    <cellStyle name="20 % – Zvýraznění1 5 3 4 3 3" xfId="46544"/>
    <cellStyle name="20 % – Zvýraznění1 5 3 4 3 4" xfId="46545"/>
    <cellStyle name="20 % – Zvýraznění1 5 3 4 4" xfId="15665"/>
    <cellStyle name="20 % – Zvýraznění1 5 3 4 4 2" xfId="30846"/>
    <cellStyle name="20 % – Zvýraznění1 5 3 4 5" xfId="34651"/>
    <cellStyle name="20 % – Zvýraznění1 5 3 4 6" xfId="19471"/>
    <cellStyle name="20 % – Zvýraznění1 5 3 4 7" xfId="38368"/>
    <cellStyle name="20 % – Zvýraznění1 5 3 4 8" xfId="38369"/>
    <cellStyle name="20 % – Zvýraznění1 5 3 5" xfId="1040"/>
    <cellStyle name="20 % – Zvýraznění1 5 3 5 2" xfId="11252"/>
    <cellStyle name="20 % – Zvýraznění1 5 3 5 2 2" xfId="26452"/>
    <cellStyle name="20 % – Zvýraznění1 5 3 5 2 3" xfId="46546"/>
    <cellStyle name="20 % – Zvýraznění1 5 3 5 2 4" xfId="46547"/>
    <cellStyle name="20 % – Zvýraznění1 5 3 5 2 5" xfId="46548"/>
    <cellStyle name="20 % – Zvýraznění1 5 3 5 3" xfId="11867"/>
    <cellStyle name="20 % – Zvýraznění1 5 3 5 3 2" xfId="27062"/>
    <cellStyle name="20 % – Zvýraznění1 5 3 5 3 3" xfId="46549"/>
    <cellStyle name="20 % – Zvýraznění1 5 3 5 3 4" xfId="46550"/>
    <cellStyle name="20 % – Zvýraznění1 5 3 5 4" xfId="15666"/>
    <cellStyle name="20 % – Zvýraznění1 5 3 5 4 2" xfId="30847"/>
    <cellStyle name="20 % – Zvýraznění1 5 3 5 5" xfId="34652"/>
    <cellStyle name="20 % – Zvýraznění1 5 3 5 6" xfId="19472"/>
    <cellStyle name="20 % – Zvýraznění1 5 3 5 7" xfId="38370"/>
    <cellStyle name="20 % – Zvýraznění1 5 3 5 8" xfId="38371"/>
    <cellStyle name="20 % – Zvýraznění1 5 3 6" xfId="7688"/>
    <cellStyle name="20 % – Zvýraznění1 5 3 6 2" xfId="22907"/>
    <cellStyle name="20 % – Zvýraznění1 5 3 6 3" xfId="46551"/>
    <cellStyle name="20 % – Zvýraznění1 5 3 6 4" xfId="46552"/>
    <cellStyle name="20 % – Zvýraznění1 5 3 6 5" xfId="46553"/>
    <cellStyle name="20 % – Zvýraznění1 5 3 7" xfId="11488"/>
    <cellStyle name="20 % – Zvýraznění1 5 3 7 2" xfId="26684"/>
    <cellStyle name="20 % – Zvýraznění1 5 3 7 3" xfId="46554"/>
    <cellStyle name="20 % – Zvýraznění1 5 3 7 4" xfId="46555"/>
    <cellStyle name="20 % – Zvýraznění1 5 3 8" xfId="15288"/>
    <cellStyle name="20 % – Zvýraznění1 5 3 8 2" xfId="30469"/>
    <cellStyle name="20 % – Zvýraznění1 5 3 9" xfId="34274"/>
    <cellStyle name="20 % – Zvýraznění1 5 4" xfId="1041"/>
    <cellStyle name="20 % – Zvýraznění1 5 4 10" xfId="38372"/>
    <cellStyle name="20 % – Zvýraznění1 5 4 11" xfId="38373"/>
    <cellStyle name="20 % – Zvýraznění1 5 4 2" xfId="1042"/>
    <cellStyle name="20 % – Zvýraznění1 5 4 2 2" xfId="8579"/>
    <cellStyle name="20 % – Zvýraznění1 5 4 2 2 2" xfId="23795"/>
    <cellStyle name="20 % – Zvýraznění1 5 4 2 2 3" xfId="46556"/>
    <cellStyle name="20 % – Zvýraznění1 5 4 2 2 4" xfId="46557"/>
    <cellStyle name="20 % – Zvýraznění1 5 4 2 2 5" xfId="46558"/>
    <cellStyle name="20 % – Zvýraznění1 5 4 2 3" xfId="11869"/>
    <cellStyle name="20 % – Zvýraznění1 5 4 2 3 2" xfId="27064"/>
    <cellStyle name="20 % – Zvýraznění1 5 4 2 3 3" xfId="46559"/>
    <cellStyle name="20 % – Zvýraznění1 5 4 2 3 4" xfId="46560"/>
    <cellStyle name="20 % – Zvýraznění1 5 4 2 4" xfId="15668"/>
    <cellStyle name="20 % – Zvýraznění1 5 4 2 4 2" xfId="30849"/>
    <cellStyle name="20 % – Zvýraznění1 5 4 2 5" xfId="34654"/>
    <cellStyle name="20 % – Zvýraznění1 5 4 2 6" xfId="19474"/>
    <cellStyle name="20 % – Zvýraznění1 5 4 2 7" xfId="38374"/>
    <cellStyle name="20 % – Zvýraznění1 5 4 2 8" xfId="38375"/>
    <cellStyle name="20 % – Zvýraznění1 5 4 3" xfId="1043"/>
    <cellStyle name="20 % – Zvýraznění1 5 4 3 2" xfId="8580"/>
    <cellStyle name="20 % – Zvýraznění1 5 4 3 2 2" xfId="23796"/>
    <cellStyle name="20 % – Zvýraznění1 5 4 3 2 3" xfId="46561"/>
    <cellStyle name="20 % – Zvýraznění1 5 4 3 2 4" xfId="46562"/>
    <cellStyle name="20 % – Zvýraznění1 5 4 3 2 5" xfId="46563"/>
    <cellStyle name="20 % – Zvýraznění1 5 4 3 3" xfId="11870"/>
    <cellStyle name="20 % – Zvýraznění1 5 4 3 3 2" xfId="27065"/>
    <cellStyle name="20 % – Zvýraznění1 5 4 3 3 3" xfId="46564"/>
    <cellStyle name="20 % – Zvýraznění1 5 4 3 3 4" xfId="46565"/>
    <cellStyle name="20 % – Zvýraznění1 5 4 3 4" xfId="15669"/>
    <cellStyle name="20 % – Zvýraznění1 5 4 3 4 2" xfId="30850"/>
    <cellStyle name="20 % – Zvýraznění1 5 4 3 5" xfId="34655"/>
    <cellStyle name="20 % – Zvýraznění1 5 4 3 6" xfId="19475"/>
    <cellStyle name="20 % – Zvýraznění1 5 4 3 7" xfId="38376"/>
    <cellStyle name="20 % – Zvýraznění1 5 4 3 8" xfId="38377"/>
    <cellStyle name="20 % – Zvýraznění1 5 4 4" xfId="1044"/>
    <cellStyle name="20 % – Zvýraznění1 5 4 4 2" xfId="8581"/>
    <cellStyle name="20 % – Zvýraznění1 5 4 4 2 2" xfId="23797"/>
    <cellStyle name="20 % – Zvýraznění1 5 4 4 2 3" xfId="46566"/>
    <cellStyle name="20 % – Zvýraznění1 5 4 4 2 4" xfId="46567"/>
    <cellStyle name="20 % – Zvýraznění1 5 4 4 2 5" xfId="46568"/>
    <cellStyle name="20 % – Zvýraznění1 5 4 4 3" xfId="11871"/>
    <cellStyle name="20 % – Zvýraznění1 5 4 4 3 2" xfId="27066"/>
    <cellStyle name="20 % – Zvýraznění1 5 4 4 3 3" xfId="46569"/>
    <cellStyle name="20 % – Zvýraznění1 5 4 4 3 4" xfId="46570"/>
    <cellStyle name="20 % – Zvýraznění1 5 4 4 4" xfId="15670"/>
    <cellStyle name="20 % – Zvýraznění1 5 4 4 4 2" xfId="30851"/>
    <cellStyle name="20 % – Zvýraznění1 5 4 4 5" xfId="34656"/>
    <cellStyle name="20 % – Zvýraznění1 5 4 4 6" xfId="19476"/>
    <cellStyle name="20 % – Zvýraznění1 5 4 4 7" xfId="38378"/>
    <cellStyle name="20 % – Zvýraznění1 5 4 4 8" xfId="38379"/>
    <cellStyle name="20 % – Zvýraznění1 5 4 5" xfId="8053"/>
    <cellStyle name="20 % – Zvýraznění1 5 4 5 2" xfId="23269"/>
    <cellStyle name="20 % – Zvýraznění1 5 4 5 3" xfId="46571"/>
    <cellStyle name="20 % – Zvýraznění1 5 4 5 4" xfId="46572"/>
    <cellStyle name="20 % – Zvýraznění1 5 4 5 5" xfId="46573"/>
    <cellStyle name="20 % – Zvýraznění1 5 4 6" xfId="11868"/>
    <cellStyle name="20 % – Zvýraznění1 5 4 6 2" xfId="27063"/>
    <cellStyle name="20 % – Zvýraznění1 5 4 6 3" xfId="46574"/>
    <cellStyle name="20 % – Zvýraznění1 5 4 6 4" xfId="46575"/>
    <cellStyle name="20 % – Zvýraznění1 5 4 7" xfId="15667"/>
    <cellStyle name="20 % – Zvýraznění1 5 4 7 2" xfId="30848"/>
    <cellStyle name="20 % – Zvýraznění1 5 4 8" xfId="34653"/>
    <cellStyle name="20 % – Zvýraznění1 5 4 9" xfId="19473"/>
    <cellStyle name="20 % – Zvýraznění1 5 5" xfId="1045"/>
    <cellStyle name="20 % – Zvýraznění1 5 5 10" xfId="38380"/>
    <cellStyle name="20 % – Zvýraznění1 5 5 11" xfId="38381"/>
    <cellStyle name="20 % – Zvýraznění1 5 5 2" xfId="1046"/>
    <cellStyle name="20 % – Zvýraznění1 5 5 2 2" xfId="8582"/>
    <cellStyle name="20 % – Zvýraznění1 5 5 2 2 2" xfId="23798"/>
    <cellStyle name="20 % – Zvýraznění1 5 5 2 2 3" xfId="46576"/>
    <cellStyle name="20 % – Zvýraznění1 5 5 2 2 4" xfId="46577"/>
    <cellStyle name="20 % – Zvýraznění1 5 5 2 2 5" xfId="46578"/>
    <cellStyle name="20 % – Zvýraznění1 5 5 2 3" xfId="11873"/>
    <cellStyle name="20 % – Zvýraznění1 5 5 2 3 2" xfId="27068"/>
    <cellStyle name="20 % – Zvýraznění1 5 5 2 3 3" xfId="46579"/>
    <cellStyle name="20 % – Zvýraznění1 5 5 2 3 4" xfId="46580"/>
    <cellStyle name="20 % – Zvýraznění1 5 5 2 4" xfId="15672"/>
    <cellStyle name="20 % – Zvýraznění1 5 5 2 4 2" xfId="30853"/>
    <cellStyle name="20 % – Zvýraznění1 5 5 2 5" xfId="34658"/>
    <cellStyle name="20 % – Zvýraznění1 5 5 2 6" xfId="19478"/>
    <cellStyle name="20 % – Zvýraznění1 5 5 2 7" xfId="38382"/>
    <cellStyle name="20 % – Zvýraznění1 5 5 2 8" xfId="38383"/>
    <cellStyle name="20 % – Zvýraznění1 5 5 3" xfId="1047"/>
    <cellStyle name="20 % – Zvýraznění1 5 5 3 2" xfId="8583"/>
    <cellStyle name="20 % – Zvýraznění1 5 5 3 2 2" xfId="23799"/>
    <cellStyle name="20 % – Zvýraznění1 5 5 3 2 3" xfId="46581"/>
    <cellStyle name="20 % – Zvýraznění1 5 5 3 2 4" xfId="46582"/>
    <cellStyle name="20 % – Zvýraznění1 5 5 3 2 5" xfId="46583"/>
    <cellStyle name="20 % – Zvýraznění1 5 5 3 3" xfId="11874"/>
    <cellStyle name="20 % – Zvýraznění1 5 5 3 3 2" xfId="27069"/>
    <cellStyle name="20 % – Zvýraznění1 5 5 3 3 3" xfId="46584"/>
    <cellStyle name="20 % – Zvýraznění1 5 5 3 3 4" xfId="46585"/>
    <cellStyle name="20 % – Zvýraznění1 5 5 3 4" xfId="15673"/>
    <cellStyle name="20 % – Zvýraznění1 5 5 3 4 2" xfId="30854"/>
    <cellStyle name="20 % – Zvýraznění1 5 5 3 5" xfId="34659"/>
    <cellStyle name="20 % – Zvýraznění1 5 5 3 6" xfId="19479"/>
    <cellStyle name="20 % – Zvýraznění1 5 5 3 7" xfId="38384"/>
    <cellStyle name="20 % – Zvýraznění1 5 5 3 8" xfId="38385"/>
    <cellStyle name="20 % – Zvýraznění1 5 5 4" xfId="1048"/>
    <cellStyle name="20 % – Zvýraznění1 5 5 4 2" xfId="8584"/>
    <cellStyle name="20 % – Zvýraznění1 5 5 4 2 2" xfId="23800"/>
    <cellStyle name="20 % – Zvýraznění1 5 5 4 2 3" xfId="46586"/>
    <cellStyle name="20 % – Zvýraznění1 5 5 4 2 4" xfId="46587"/>
    <cellStyle name="20 % – Zvýraznění1 5 5 4 2 5" xfId="46588"/>
    <cellStyle name="20 % – Zvýraznění1 5 5 4 3" xfId="11875"/>
    <cellStyle name="20 % – Zvýraznění1 5 5 4 3 2" xfId="27070"/>
    <cellStyle name="20 % – Zvýraznění1 5 5 4 3 3" xfId="46589"/>
    <cellStyle name="20 % – Zvýraznění1 5 5 4 3 4" xfId="46590"/>
    <cellStyle name="20 % – Zvýraznění1 5 5 4 4" xfId="15674"/>
    <cellStyle name="20 % – Zvýraznění1 5 5 4 4 2" xfId="30855"/>
    <cellStyle name="20 % – Zvýraznění1 5 5 4 5" xfId="34660"/>
    <cellStyle name="20 % – Zvýraznění1 5 5 4 6" xfId="19480"/>
    <cellStyle name="20 % – Zvýraznění1 5 5 4 7" xfId="38386"/>
    <cellStyle name="20 % – Zvýraznění1 5 5 4 8" xfId="38387"/>
    <cellStyle name="20 % – Zvýraznění1 5 5 5" xfId="8133"/>
    <cellStyle name="20 % – Zvýraznění1 5 5 5 2" xfId="23349"/>
    <cellStyle name="20 % – Zvýraznění1 5 5 5 3" xfId="46591"/>
    <cellStyle name="20 % – Zvýraznění1 5 5 5 4" xfId="46592"/>
    <cellStyle name="20 % – Zvýraznění1 5 5 5 5" xfId="46593"/>
    <cellStyle name="20 % – Zvýraznění1 5 5 6" xfId="11872"/>
    <cellStyle name="20 % – Zvýraznění1 5 5 6 2" xfId="27067"/>
    <cellStyle name="20 % – Zvýraznění1 5 5 6 3" xfId="46594"/>
    <cellStyle name="20 % – Zvýraznění1 5 5 6 4" xfId="46595"/>
    <cellStyle name="20 % – Zvýraznění1 5 5 7" xfId="15671"/>
    <cellStyle name="20 % – Zvýraznění1 5 5 7 2" xfId="30852"/>
    <cellStyle name="20 % – Zvýraznění1 5 5 8" xfId="34657"/>
    <cellStyle name="20 % – Zvýraznění1 5 5 9" xfId="19477"/>
    <cellStyle name="20 % – Zvýraznění1 5 6" xfId="1049"/>
    <cellStyle name="20 % – Zvýraznění1 5 6 10" xfId="38388"/>
    <cellStyle name="20 % – Zvýraznění1 5 6 11" xfId="38389"/>
    <cellStyle name="20 % – Zvýraznění1 5 6 2" xfId="1050"/>
    <cellStyle name="20 % – Zvýraznění1 5 6 2 2" xfId="8585"/>
    <cellStyle name="20 % – Zvýraznění1 5 6 2 2 2" xfId="23801"/>
    <cellStyle name="20 % – Zvýraznění1 5 6 2 2 3" xfId="46596"/>
    <cellStyle name="20 % – Zvýraznění1 5 6 2 2 4" xfId="46597"/>
    <cellStyle name="20 % – Zvýraznění1 5 6 2 2 5" xfId="46598"/>
    <cellStyle name="20 % – Zvýraznění1 5 6 2 3" xfId="11877"/>
    <cellStyle name="20 % – Zvýraznění1 5 6 2 3 2" xfId="27072"/>
    <cellStyle name="20 % – Zvýraznění1 5 6 2 3 3" xfId="46599"/>
    <cellStyle name="20 % – Zvýraznění1 5 6 2 3 4" xfId="46600"/>
    <cellStyle name="20 % – Zvýraznění1 5 6 2 4" xfId="15676"/>
    <cellStyle name="20 % – Zvýraznění1 5 6 2 4 2" xfId="30857"/>
    <cellStyle name="20 % – Zvýraznění1 5 6 2 5" xfId="34662"/>
    <cellStyle name="20 % – Zvýraznění1 5 6 2 6" xfId="19482"/>
    <cellStyle name="20 % – Zvýraznění1 5 6 2 7" xfId="38390"/>
    <cellStyle name="20 % – Zvýraznění1 5 6 2 8" xfId="38391"/>
    <cellStyle name="20 % – Zvýraznění1 5 6 3" xfId="1051"/>
    <cellStyle name="20 % – Zvýraznění1 5 6 3 2" xfId="8586"/>
    <cellStyle name="20 % – Zvýraznění1 5 6 3 2 2" xfId="23802"/>
    <cellStyle name="20 % – Zvýraznění1 5 6 3 2 3" xfId="46601"/>
    <cellStyle name="20 % – Zvýraznění1 5 6 3 2 4" xfId="46602"/>
    <cellStyle name="20 % – Zvýraznění1 5 6 3 2 5" xfId="46603"/>
    <cellStyle name="20 % – Zvýraznění1 5 6 3 3" xfId="11878"/>
    <cellStyle name="20 % – Zvýraznění1 5 6 3 3 2" xfId="27073"/>
    <cellStyle name="20 % – Zvýraznění1 5 6 3 3 3" xfId="46604"/>
    <cellStyle name="20 % – Zvýraznění1 5 6 3 3 4" xfId="46605"/>
    <cellStyle name="20 % – Zvýraznění1 5 6 3 4" xfId="15677"/>
    <cellStyle name="20 % – Zvýraznění1 5 6 3 4 2" xfId="30858"/>
    <cellStyle name="20 % – Zvýraznění1 5 6 3 5" xfId="34663"/>
    <cellStyle name="20 % – Zvýraznění1 5 6 3 6" xfId="19483"/>
    <cellStyle name="20 % – Zvýraznění1 5 6 3 7" xfId="38392"/>
    <cellStyle name="20 % – Zvýraznění1 5 6 3 8" xfId="38393"/>
    <cellStyle name="20 % – Zvýraznění1 5 6 4" xfId="1052"/>
    <cellStyle name="20 % – Zvýraznění1 5 6 4 2" xfId="8587"/>
    <cellStyle name="20 % – Zvýraznění1 5 6 4 2 2" xfId="23803"/>
    <cellStyle name="20 % – Zvýraznění1 5 6 4 2 3" xfId="46606"/>
    <cellStyle name="20 % – Zvýraznění1 5 6 4 2 4" xfId="46607"/>
    <cellStyle name="20 % – Zvýraznění1 5 6 4 2 5" xfId="46608"/>
    <cellStyle name="20 % – Zvýraznění1 5 6 4 3" xfId="11879"/>
    <cellStyle name="20 % – Zvýraznění1 5 6 4 3 2" xfId="27074"/>
    <cellStyle name="20 % – Zvýraznění1 5 6 4 3 3" xfId="46609"/>
    <cellStyle name="20 % – Zvýraznění1 5 6 4 3 4" xfId="46610"/>
    <cellStyle name="20 % – Zvýraznění1 5 6 4 4" xfId="15678"/>
    <cellStyle name="20 % – Zvýraznění1 5 6 4 4 2" xfId="30859"/>
    <cellStyle name="20 % – Zvýraznění1 5 6 4 5" xfId="34664"/>
    <cellStyle name="20 % – Zvýraznění1 5 6 4 6" xfId="19484"/>
    <cellStyle name="20 % – Zvýraznění1 5 6 4 7" xfId="38394"/>
    <cellStyle name="20 % – Zvýraznění1 5 6 4 8" xfId="38395"/>
    <cellStyle name="20 % – Zvýraznění1 5 6 5" xfId="8215"/>
    <cellStyle name="20 % – Zvýraznění1 5 6 5 2" xfId="23431"/>
    <cellStyle name="20 % – Zvýraznění1 5 6 5 3" xfId="46611"/>
    <cellStyle name="20 % – Zvýraznění1 5 6 5 4" xfId="46612"/>
    <cellStyle name="20 % – Zvýraznění1 5 6 5 5" xfId="46613"/>
    <cellStyle name="20 % – Zvýraznění1 5 6 6" xfId="11876"/>
    <cellStyle name="20 % – Zvýraznění1 5 6 6 2" xfId="27071"/>
    <cellStyle name="20 % – Zvýraznění1 5 6 6 3" xfId="46614"/>
    <cellStyle name="20 % – Zvýraznění1 5 6 6 4" xfId="46615"/>
    <cellStyle name="20 % – Zvýraznění1 5 6 7" xfId="15675"/>
    <cellStyle name="20 % – Zvýraznění1 5 6 7 2" xfId="30856"/>
    <cellStyle name="20 % – Zvýraznění1 5 6 8" xfId="34661"/>
    <cellStyle name="20 % – Zvýraznění1 5 6 9" xfId="19481"/>
    <cellStyle name="20 % – Zvýraznění1 5 7" xfId="1053"/>
    <cellStyle name="20 % – Zvýraznění1 5 7 10" xfId="38396"/>
    <cellStyle name="20 % – Zvýraznění1 5 7 11" xfId="38397"/>
    <cellStyle name="20 % – Zvýraznění1 5 7 2" xfId="1054"/>
    <cellStyle name="20 % – Zvýraznění1 5 7 2 2" xfId="8588"/>
    <cellStyle name="20 % – Zvýraznění1 5 7 2 2 2" xfId="23804"/>
    <cellStyle name="20 % – Zvýraznění1 5 7 2 2 3" xfId="46616"/>
    <cellStyle name="20 % – Zvýraznění1 5 7 2 2 4" xfId="46617"/>
    <cellStyle name="20 % – Zvýraznění1 5 7 2 2 5" xfId="46618"/>
    <cellStyle name="20 % – Zvýraznění1 5 7 2 3" xfId="11881"/>
    <cellStyle name="20 % – Zvýraznění1 5 7 2 3 2" xfId="27076"/>
    <cellStyle name="20 % – Zvýraznění1 5 7 2 3 3" xfId="46619"/>
    <cellStyle name="20 % – Zvýraznění1 5 7 2 3 4" xfId="46620"/>
    <cellStyle name="20 % – Zvýraznění1 5 7 2 4" xfId="15680"/>
    <cellStyle name="20 % – Zvýraznění1 5 7 2 4 2" xfId="30861"/>
    <cellStyle name="20 % – Zvýraznění1 5 7 2 5" xfId="34666"/>
    <cellStyle name="20 % – Zvýraznění1 5 7 2 6" xfId="19486"/>
    <cellStyle name="20 % – Zvýraznění1 5 7 2 7" xfId="38398"/>
    <cellStyle name="20 % – Zvýraznění1 5 7 2 8" xfId="38399"/>
    <cellStyle name="20 % – Zvýraznění1 5 7 3" xfId="1055"/>
    <cellStyle name="20 % – Zvýraznění1 5 7 3 2" xfId="8589"/>
    <cellStyle name="20 % – Zvýraznění1 5 7 3 2 2" xfId="23805"/>
    <cellStyle name="20 % – Zvýraznění1 5 7 3 2 3" xfId="46621"/>
    <cellStyle name="20 % – Zvýraznění1 5 7 3 2 4" xfId="46622"/>
    <cellStyle name="20 % – Zvýraznění1 5 7 3 2 5" xfId="46623"/>
    <cellStyle name="20 % – Zvýraznění1 5 7 3 3" xfId="11882"/>
    <cellStyle name="20 % – Zvýraznění1 5 7 3 3 2" xfId="27077"/>
    <cellStyle name="20 % – Zvýraznění1 5 7 3 3 3" xfId="46624"/>
    <cellStyle name="20 % – Zvýraznění1 5 7 3 3 4" xfId="46625"/>
    <cellStyle name="20 % – Zvýraznění1 5 7 3 4" xfId="15681"/>
    <cellStyle name="20 % – Zvýraznění1 5 7 3 4 2" xfId="30862"/>
    <cellStyle name="20 % – Zvýraznění1 5 7 3 5" xfId="34667"/>
    <cellStyle name="20 % – Zvýraznění1 5 7 3 6" xfId="19487"/>
    <cellStyle name="20 % – Zvýraznění1 5 7 3 7" xfId="38400"/>
    <cellStyle name="20 % – Zvýraznění1 5 7 3 8" xfId="38401"/>
    <cellStyle name="20 % – Zvýraznění1 5 7 4" xfId="1056"/>
    <cellStyle name="20 % – Zvýraznění1 5 7 4 2" xfId="8590"/>
    <cellStyle name="20 % – Zvýraznění1 5 7 4 2 2" xfId="23806"/>
    <cellStyle name="20 % – Zvýraznění1 5 7 4 2 3" xfId="46626"/>
    <cellStyle name="20 % – Zvýraznění1 5 7 4 2 4" xfId="46627"/>
    <cellStyle name="20 % – Zvýraznění1 5 7 4 2 5" xfId="46628"/>
    <cellStyle name="20 % – Zvýraznění1 5 7 4 3" xfId="11883"/>
    <cellStyle name="20 % – Zvýraznění1 5 7 4 3 2" xfId="27078"/>
    <cellStyle name="20 % – Zvýraznění1 5 7 4 3 3" xfId="46629"/>
    <cellStyle name="20 % – Zvýraznění1 5 7 4 3 4" xfId="46630"/>
    <cellStyle name="20 % – Zvýraznění1 5 7 4 4" xfId="15682"/>
    <cellStyle name="20 % – Zvýraznění1 5 7 4 4 2" xfId="30863"/>
    <cellStyle name="20 % – Zvýraznění1 5 7 4 5" xfId="34668"/>
    <cellStyle name="20 % – Zvýraznění1 5 7 4 6" xfId="19488"/>
    <cellStyle name="20 % – Zvýraznění1 5 7 4 7" xfId="38402"/>
    <cellStyle name="20 % – Zvýraznění1 5 7 4 8" xfId="38403"/>
    <cellStyle name="20 % – Zvýraznění1 5 7 5" xfId="8308"/>
    <cellStyle name="20 % – Zvýraznění1 5 7 5 2" xfId="23524"/>
    <cellStyle name="20 % – Zvýraznění1 5 7 5 3" xfId="46631"/>
    <cellStyle name="20 % – Zvýraznění1 5 7 5 4" xfId="46632"/>
    <cellStyle name="20 % – Zvýraznění1 5 7 5 5" xfId="46633"/>
    <cellStyle name="20 % – Zvýraznění1 5 7 6" xfId="11880"/>
    <cellStyle name="20 % – Zvýraznění1 5 7 6 2" xfId="27075"/>
    <cellStyle name="20 % – Zvýraznění1 5 7 6 3" xfId="46634"/>
    <cellStyle name="20 % – Zvýraznění1 5 7 6 4" xfId="46635"/>
    <cellStyle name="20 % – Zvýraznění1 5 7 7" xfId="15679"/>
    <cellStyle name="20 % – Zvýraznění1 5 7 7 2" xfId="30860"/>
    <cellStyle name="20 % – Zvýraznění1 5 7 8" xfId="34665"/>
    <cellStyle name="20 % – Zvýraznění1 5 7 9" xfId="19485"/>
    <cellStyle name="20 % – Zvýraznění1 5 8" xfId="1057"/>
    <cellStyle name="20 % – Zvýraznění1 5 8 10" xfId="38404"/>
    <cellStyle name="20 % – Zvýraznění1 5 8 11" xfId="38405"/>
    <cellStyle name="20 % – Zvýraznění1 5 8 2" xfId="1058"/>
    <cellStyle name="20 % – Zvýraznění1 5 8 2 2" xfId="8591"/>
    <cellStyle name="20 % – Zvýraznění1 5 8 2 2 2" xfId="23807"/>
    <cellStyle name="20 % – Zvýraznění1 5 8 2 2 3" xfId="46636"/>
    <cellStyle name="20 % – Zvýraznění1 5 8 2 2 4" xfId="46637"/>
    <cellStyle name="20 % – Zvýraznění1 5 8 2 2 5" xfId="46638"/>
    <cellStyle name="20 % – Zvýraznění1 5 8 2 3" xfId="11885"/>
    <cellStyle name="20 % – Zvýraznění1 5 8 2 3 2" xfId="27080"/>
    <cellStyle name="20 % – Zvýraznění1 5 8 2 3 3" xfId="46639"/>
    <cellStyle name="20 % – Zvýraznění1 5 8 2 3 4" xfId="46640"/>
    <cellStyle name="20 % – Zvýraznění1 5 8 2 4" xfId="15684"/>
    <cellStyle name="20 % – Zvýraznění1 5 8 2 4 2" xfId="30865"/>
    <cellStyle name="20 % – Zvýraznění1 5 8 2 5" xfId="34670"/>
    <cellStyle name="20 % – Zvýraznění1 5 8 2 6" xfId="19490"/>
    <cellStyle name="20 % – Zvýraznění1 5 8 2 7" xfId="38406"/>
    <cellStyle name="20 % – Zvýraznění1 5 8 2 8" xfId="38407"/>
    <cellStyle name="20 % – Zvýraznění1 5 8 3" xfId="1059"/>
    <cellStyle name="20 % – Zvýraznění1 5 8 3 2" xfId="8592"/>
    <cellStyle name="20 % – Zvýraznění1 5 8 3 2 2" xfId="23808"/>
    <cellStyle name="20 % – Zvýraznění1 5 8 3 2 3" xfId="46641"/>
    <cellStyle name="20 % – Zvýraznění1 5 8 3 2 4" xfId="46642"/>
    <cellStyle name="20 % – Zvýraznění1 5 8 3 2 5" xfId="46643"/>
    <cellStyle name="20 % – Zvýraznění1 5 8 3 3" xfId="11886"/>
    <cellStyle name="20 % – Zvýraznění1 5 8 3 3 2" xfId="27081"/>
    <cellStyle name="20 % – Zvýraznění1 5 8 3 3 3" xfId="46644"/>
    <cellStyle name="20 % – Zvýraznění1 5 8 3 3 4" xfId="46645"/>
    <cellStyle name="20 % – Zvýraznění1 5 8 3 4" xfId="15685"/>
    <cellStyle name="20 % – Zvýraznění1 5 8 3 4 2" xfId="30866"/>
    <cellStyle name="20 % – Zvýraznění1 5 8 3 5" xfId="34671"/>
    <cellStyle name="20 % – Zvýraznění1 5 8 3 6" xfId="19491"/>
    <cellStyle name="20 % – Zvýraznění1 5 8 3 7" xfId="38408"/>
    <cellStyle name="20 % – Zvýraznění1 5 8 3 8" xfId="38409"/>
    <cellStyle name="20 % – Zvýraznění1 5 8 4" xfId="1060"/>
    <cellStyle name="20 % – Zvýraznění1 5 8 4 2" xfId="8593"/>
    <cellStyle name="20 % – Zvýraznění1 5 8 4 2 2" xfId="23809"/>
    <cellStyle name="20 % – Zvýraznění1 5 8 4 2 3" xfId="46646"/>
    <cellStyle name="20 % – Zvýraznění1 5 8 4 2 4" xfId="46647"/>
    <cellStyle name="20 % – Zvýraznění1 5 8 4 2 5" xfId="46648"/>
    <cellStyle name="20 % – Zvýraznění1 5 8 4 3" xfId="11887"/>
    <cellStyle name="20 % – Zvýraznění1 5 8 4 3 2" xfId="27082"/>
    <cellStyle name="20 % – Zvýraznění1 5 8 4 3 3" xfId="46649"/>
    <cellStyle name="20 % – Zvýraznění1 5 8 4 3 4" xfId="46650"/>
    <cellStyle name="20 % – Zvýraznění1 5 8 4 4" xfId="15686"/>
    <cellStyle name="20 % – Zvýraznění1 5 8 4 4 2" xfId="30867"/>
    <cellStyle name="20 % – Zvýraznění1 5 8 4 5" xfId="34672"/>
    <cellStyle name="20 % – Zvýraznění1 5 8 4 6" xfId="19492"/>
    <cellStyle name="20 % – Zvýraznění1 5 8 4 7" xfId="38410"/>
    <cellStyle name="20 % – Zvýraznění1 5 8 4 8" xfId="38411"/>
    <cellStyle name="20 % – Zvýraznění1 5 8 5" xfId="8391"/>
    <cellStyle name="20 % – Zvýraznění1 5 8 5 2" xfId="23607"/>
    <cellStyle name="20 % – Zvýraznění1 5 8 5 3" xfId="46651"/>
    <cellStyle name="20 % – Zvýraznění1 5 8 5 4" xfId="46652"/>
    <cellStyle name="20 % – Zvýraznění1 5 8 5 5" xfId="46653"/>
    <cellStyle name="20 % – Zvýraznění1 5 8 6" xfId="11884"/>
    <cellStyle name="20 % – Zvýraznění1 5 8 6 2" xfId="27079"/>
    <cellStyle name="20 % – Zvýraznění1 5 8 6 3" xfId="46654"/>
    <cellStyle name="20 % – Zvýraznění1 5 8 6 4" xfId="46655"/>
    <cellStyle name="20 % – Zvýraznění1 5 8 7" xfId="15683"/>
    <cellStyle name="20 % – Zvýraznění1 5 8 7 2" xfId="30864"/>
    <cellStyle name="20 % – Zvýraznění1 5 8 8" xfId="34669"/>
    <cellStyle name="20 % – Zvýraznění1 5 8 9" xfId="19489"/>
    <cellStyle name="20 % – Zvýraznění1 5 9" xfId="1061"/>
    <cellStyle name="20 % – Zvýraznění1 5 9 2" xfId="8594"/>
    <cellStyle name="20 % – Zvýraznění1 5 9 2 2" xfId="23810"/>
    <cellStyle name="20 % – Zvýraznění1 5 9 2 3" xfId="46656"/>
    <cellStyle name="20 % – Zvýraznění1 5 9 2 4" xfId="46657"/>
    <cellStyle name="20 % – Zvýraznění1 5 9 2 5" xfId="46658"/>
    <cellStyle name="20 % – Zvýraznění1 5 9 3" xfId="11888"/>
    <cellStyle name="20 % – Zvýraznění1 5 9 3 2" xfId="27083"/>
    <cellStyle name="20 % – Zvýraznění1 5 9 3 3" xfId="46659"/>
    <cellStyle name="20 % – Zvýraznění1 5 9 3 4" xfId="46660"/>
    <cellStyle name="20 % – Zvýraznění1 5 9 4" xfId="15687"/>
    <cellStyle name="20 % – Zvýraznění1 5 9 4 2" xfId="30868"/>
    <cellStyle name="20 % – Zvýraznění1 5 9 5" xfId="34673"/>
    <cellStyle name="20 % – Zvýraznění1 5 9 6" xfId="19493"/>
    <cellStyle name="20 % – Zvýraznění1 5 9 7" xfId="38412"/>
    <cellStyle name="20 % – Zvýraznění1 5 9 8" xfId="38413"/>
    <cellStyle name="20 % – Zvýraznění1 6" xfId="391"/>
    <cellStyle name="20 % – Zvýraznění1 6 10" xfId="1062"/>
    <cellStyle name="20 % – Zvýraznění1 6 10 2" xfId="8595"/>
    <cellStyle name="20 % – Zvýraznění1 6 10 2 2" xfId="23811"/>
    <cellStyle name="20 % – Zvýraznění1 6 10 2 3" xfId="46661"/>
    <cellStyle name="20 % – Zvýraznění1 6 10 2 4" xfId="46662"/>
    <cellStyle name="20 % – Zvýraznění1 6 10 2 5" xfId="46663"/>
    <cellStyle name="20 % – Zvýraznění1 6 10 3" xfId="11889"/>
    <cellStyle name="20 % – Zvýraznění1 6 10 3 2" xfId="27084"/>
    <cellStyle name="20 % – Zvýraznění1 6 10 3 3" xfId="46664"/>
    <cellStyle name="20 % – Zvýraznění1 6 10 3 4" xfId="46665"/>
    <cellStyle name="20 % – Zvýraznění1 6 10 4" xfId="15688"/>
    <cellStyle name="20 % – Zvýraznění1 6 10 4 2" xfId="30869"/>
    <cellStyle name="20 % – Zvýraznění1 6 10 5" xfId="34674"/>
    <cellStyle name="20 % – Zvýraznění1 6 10 6" xfId="19494"/>
    <cellStyle name="20 % – Zvýraznění1 6 10 7" xfId="38414"/>
    <cellStyle name="20 % – Zvýraznění1 6 10 8" xfId="38415"/>
    <cellStyle name="20 % – Zvýraznění1 6 11" xfId="1063"/>
    <cellStyle name="20 % – Zvýraznění1 6 11 2" xfId="11190"/>
    <cellStyle name="20 % – Zvýraznění1 6 11 2 2" xfId="26390"/>
    <cellStyle name="20 % – Zvýraznění1 6 11 2 3" xfId="46666"/>
    <cellStyle name="20 % – Zvýraznění1 6 11 2 4" xfId="46667"/>
    <cellStyle name="20 % – Zvýraznění1 6 11 2 5" xfId="46668"/>
    <cellStyle name="20 % – Zvýraznění1 6 11 3" xfId="11890"/>
    <cellStyle name="20 % – Zvýraznění1 6 11 3 2" xfId="27085"/>
    <cellStyle name="20 % – Zvýraznění1 6 11 3 3" xfId="46669"/>
    <cellStyle name="20 % – Zvýraznění1 6 11 3 4" xfId="46670"/>
    <cellStyle name="20 % – Zvýraznění1 6 11 4" xfId="15689"/>
    <cellStyle name="20 % – Zvýraznění1 6 11 4 2" xfId="30870"/>
    <cellStyle name="20 % – Zvýraznění1 6 11 5" xfId="34675"/>
    <cellStyle name="20 % – Zvýraznění1 6 11 6" xfId="19495"/>
    <cellStyle name="20 % – Zvýraznění1 6 11 7" xfId="38416"/>
    <cellStyle name="20 % – Zvýraznění1 6 11 8" xfId="38417"/>
    <cellStyle name="20 % – Zvýraznění1 6 12" xfId="7825"/>
    <cellStyle name="20 % – Zvýraznění1 6 12 2" xfId="23044"/>
    <cellStyle name="20 % – Zvýraznění1 6 12 3" xfId="46671"/>
    <cellStyle name="20 % – Zvýraznění1 6 12 4" xfId="46672"/>
    <cellStyle name="20 % – Zvýraznění1 6 12 5" xfId="46673"/>
    <cellStyle name="20 % – Zvýraznění1 6 13" xfId="11489"/>
    <cellStyle name="20 % – Zvýraznění1 6 13 2" xfId="26685"/>
    <cellStyle name="20 % – Zvýraznění1 6 13 3" xfId="46674"/>
    <cellStyle name="20 % – Zvýraznění1 6 13 4" xfId="46675"/>
    <cellStyle name="20 % – Zvýraznění1 6 14" xfId="15289"/>
    <cellStyle name="20 % – Zvýraznění1 6 14 2" xfId="30470"/>
    <cellStyle name="20 % – Zvýraznění1 6 15" xfId="34275"/>
    <cellStyle name="20 % – Zvýraznění1 6 16" xfId="19095"/>
    <cellStyle name="20 % – Zvýraznění1 6 17" xfId="38418"/>
    <cellStyle name="20 % – Zvýraznění1 6 18" xfId="38419"/>
    <cellStyle name="20 % – Zvýraznění1 6 2" xfId="1064"/>
    <cellStyle name="20 % – Zvýraznění1 6 2 10" xfId="38420"/>
    <cellStyle name="20 % – Zvýraznění1 6 2 11" xfId="38421"/>
    <cellStyle name="20 % – Zvýraznění1 6 2 2" xfId="1065"/>
    <cellStyle name="20 % – Zvýraznění1 6 2 2 2" xfId="8596"/>
    <cellStyle name="20 % – Zvýraznění1 6 2 2 2 2" xfId="23812"/>
    <cellStyle name="20 % – Zvýraznění1 6 2 2 2 3" xfId="46676"/>
    <cellStyle name="20 % – Zvýraznění1 6 2 2 2 4" xfId="46677"/>
    <cellStyle name="20 % – Zvýraznění1 6 2 2 2 5" xfId="46678"/>
    <cellStyle name="20 % – Zvýraznění1 6 2 2 3" xfId="11892"/>
    <cellStyle name="20 % – Zvýraznění1 6 2 2 3 2" xfId="27087"/>
    <cellStyle name="20 % – Zvýraznění1 6 2 2 3 3" xfId="46679"/>
    <cellStyle name="20 % – Zvýraznění1 6 2 2 3 4" xfId="46680"/>
    <cellStyle name="20 % – Zvýraznění1 6 2 2 4" xfId="15691"/>
    <cellStyle name="20 % – Zvýraznění1 6 2 2 4 2" xfId="30872"/>
    <cellStyle name="20 % – Zvýraznění1 6 2 2 5" xfId="34677"/>
    <cellStyle name="20 % – Zvýraznění1 6 2 2 6" xfId="19497"/>
    <cellStyle name="20 % – Zvýraznění1 6 2 2 7" xfId="38422"/>
    <cellStyle name="20 % – Zvýraznění1 6 2 2 8" xfId="38423"/>
    <cellStyle name="20 % – Zvýraznění1 6 2 3" xfId="1066"/>
    <cellStyle name="20 % – Zvýraznění1 6 2 3 2" xfId="8597"/>
    <cellStyle name="20 % – Zvýraznění1 6 2 3 2 2" xfId="23813"/>
    <cellStyle name="20 % – Zvýraznění1 6 2 3 2 3" xfId="46681"/>
    <cellStyle name="20 % – Zvýraznění1 6 2 3 2 4" xfId="46682"/>
    <cellStyle name="20 % – Zvýraznění1 6 2 3 2 5" xfId="46683"/>
    <cellStyle name="20 % – Zvýraznění1 6 2 3 3" xfId="11893"/>
    <cellStyle name="20 % – Zvýraznění1 6 2 3 3 2" xfId="27088"/>
    <cellStyle name="20 % – Zvýraznění1 6 2 3 3 3" xfId="46684"/>
    <cellStyle name="20 % – Zvýraznění1 6 2 3 3 4" xfId="46685"/>
    <cellStyle name="20 % – Zvýraznění1 6 2 3 4" xfId="15692"/>
    <cellStyle name="20 % – Zvýraznění1 6 2 3 4 2" xfId="30873"/>
    <cellStyle name="20 % – Zvýraznění1 6 2 3 5" xfId="34678"/>
    <cellStyle name="20 % – Zvýraznění1 6 2 3 6" xfId="19498"/>
    <cellStyle name="20 % – Zvýraznění1 6 2 3 7" xfId="38424"/>
    <cellStyle name="20 % – Zvýraznění1 6 2 3 8" xfId="38425"/>
    <cellStyle name="20 % – Zvýraznění1 6 2 4" xfId="1067"/>
    <cellStyle name="20 % – Zvýraznění1 6 2 4 2" xfId="8598"/>
    <cellStyle name="20 % – Zvýraznění1 6 2 4 2 2" xfId="23814"/>
    <cellStyle name="20 % – Zvýraznění1 6 2 4 2 3" xfId="46686"/>
    <cellStyle name="20 % – Zvýraznění1 6 2 4 2 4" xfId="46687"/>
    <cellStyle name="20 % – Zvýraznění1 6 2 4 2 5" xfId="46688"/>
    <cellStyle name="20 % – Zvýraznění1 6 2 4 3" xfId="11894"/>
    <cellStyle name="20 % – Zvýraznění1 6 2 4 3 2" xfId="27089"/>
    <cellStyle name="20 % – Zvýraznění1 6 2 4 3 3" xfId="46689"/>
    <cellStyle name="20 % – Zvýraznění1 6 2 4 3 4" xfId="46690"/>
    <cellStyle name="20 % – Zvýraznění1 6 2 4 4" xfId="15693"/>
    <cellStyle name="20 % – Zvýraznění1 6 2 4 4 2" xfId="30874"/>
    <cellStyle name="20 % – Zvýraznění1 6 2 4 5" xfId="34679"/>
    <cellStyle name="20 % – Zvýraznění1 6 2 4 6" xfId="19499"/>
    <cellStyle name="20 % – Zvýraznění1 6 2 4 7" xfId="38426"/>
    <cellStyle name="20 % – Zvýraznění1 6 2 4 8" xfId="38427"/>
    <cellStyle name="20 % – Zvýraznění1 6 2 5" xfId="7900"/>
    <cellStyle name="20 % – Zvýraznění1 6 2 5 2" xfId="23117"/>
    <cellStyle name="20 % – Zvýraznění1 6 2 5 3" xfId="46691"/>
    <cellStyle name="20 % – Zvýraznění1 6 2 5 4" xfId="46692"/>
    <cellStyle name="20 % – Zvýraznění1 6 2 5 5" xfId="46693"/>
    <cellStyle name="20 % – Zvýraznění1 6 2 6" xfId="11891"/>
    <cellStyle name="20 % – Zvýraznění1 6 2 6 2" xfId="27086"/>
    <cellStyle name="20 % – Zvýraznění1 6 2 6 3" xfId="46694"/>
    <cellStyle name="20 % – Zvýraznění1 6 2 6 4" xfId="46695"/>
    <cellStyle name="20 % – Zvýraznění1 6 2 7" xfId="15690"/>
    <cellStyle name="20 % – Zvýraznění1 6 2 7 2" xfId="30871"/>
    <cellStyle name="20 % – Zvýraznění1 6 2 8" xfId="34676"/>
    <cellStyle name="20 % – Zvýraznění1 6 2 9" xfId="19496"/>
    <cellStyle name="20 % – Zvýraznění1 6 3" xfId="1068"/>
    <cellStyle name="20 % – Zvýraznění1 6 3 10" xfId="38428"/>
    <cellStyle name="20 % – Zvýraznění1 6 3 11" xfId="38429"/>
    <cellStyle name="20 % – Zvýraznění1 6 3 2" xfId="1069"/>
    <cellStyle name="20 % – Zvýraznění1 6 3 2 2" xfId="8599"/>
    <cellStyle name="20 % – Zvýraznění1 6 3 2 2 2" xfId="23815"/>
    <cellStyle name="20 % – Zvýraznění1 6 3 2 2 3" xfId="46696"/>
    <cellStyle name="20 % – Zvýraznění1 6 3 2 2 4" xfId="46697"/>
    <cellStyle name="20 % – Zvýraznění1 6 3 2 2 5" xfId="46698"/>
    <cellStyle name="20 % – Zvýraznění1 6 3 2 3" xfId="11896"/>
    <cellStyle name="20 % – Zvýraznění1 6 3 2 3 2" xfId="27091"/>
    <cellStyle name="20 % – Zvýraznění1 6 3 2 3 3" xfId="46699"/>
    <cellStyle name="20 % – Zvýraznění1 6 3 2 3 4" xfId="46700"/>
    <cellStyle name="20 % – Zvýraznění1 6 3 2 4" xfId="15695"/>
    <cellStyle name="20 % – Zvýraznění1 6 3 2 4 2" xfId="30876"/>
    <cellStyle name="20 % – Zvýraznění1 6 3 2 5" xfId="34681"/>
    <cellStyle name="20 % – Zvýraznění1 6 3 2 6" xfId="19501"/>
    <cellStyle name="20 % – Zvýraznění1 6 3 2 7" xfId="38430"/>
    <cellStyle name="20 % – Zvýraznění1 6 3 2 8" xfId="38431"/>
    <cellStyle name="20 % – Zvýraznění1 6 3 3" xfId="1070"/>
    <cellStyle name="20 % – Zvýraznění1 6 3 3 2" xfId="8600"/>
    <cellStyle name="20 % – Zvýraznění1 6 3 3 2 2" xfId="23816"/>
    <cellStyle name="20 % – Zvýraznění1 6 3 3 2 3" xfId="46701"/>
    <cellStyle name="20 % – Zvýraznění1 6 3 3 2 4" xfId="46702"/>
    <cellStyle name="20 % – Zvýraznění1 6 3 3 2 5" xfId="46703"/>
    <cellStyle name="20 % – Zvýraznění1 6 3 3 3" xfId="11897"/>
    <cellStyle name="20 % – Zvýraznění1 6 3 3 3 2" xfId="27092"/>
    <cellStyle name="20 % – Zvýraznění1 6 3 3 3 3" xfId="46704"/>
    <cellStyle name="20 % – Zvýraznění1 6 3 3 3 4" xfId="46705"/>
    <cellStyle name="20 % – Zvýraznění1 6 3 3 4" xfId="15696"/>
    <cellStyle name="20 % – Zvýraznění1 6 3 3 4 2" xfId="30877"/>
    <cellStyle name="20 % – Zvýraznění1 6 3 3 5" xfId="34682"/>
    <cellStyle name="20 % – Zvýraznění1 6 3 3 6" xfId="19502"/>
    <cellStyle name="20 % – Zvýraznění1 6 3 3 7" xfId="38432"/>
    <cellStyle name="20 % – Zvýraznění1 6 3 3 8" xfId="38433"/>
    <cellStyle name="20 % – Zvýraznění1 6 3 4" xfId="1071"/>
    <cellStyle name="20 % – Zvýraznění1 6 3 4 2" xfId="8601"/>
    <cellStyle name="20 % – Zvýraznění1 6 3 4 2 2" xfId="23817"/>
    <cellStyle name="20 % – Zvýraznění1 6 3 4 2 3" xfId="46706"/>
    <cellStyle name="20 % – Zvýraznění1 6 3 4 2 4" xfId="46707"/>
    <cellStyle name="20 % – Zvýraznění1 6 3 4 2 5" xfId="46708"/>
    <cellStyle name="20 % – Zvýraznění1 6 3 4 3" xfId="11898"/>
    <cellStyle name="20 % – Zvýraznění1 6 3 4 3 2" xfId="27093"/>
    <cellStyle name="20 % – Zvýraznění1 6 3 4 3 3" xfId="46709"/>
    <cellStyle name="20 % – Zvýraznění1 6 3 4 3 4" xfId="46710"/>
    <cellStyle name="20 % – Zvýraznění1 6 3 4 4" xfId="15697"/>
    <cellStyle name="20 % – Zvýraznění1 6 3 4 4 2" xfId="30878"/>
    <cellStyle name="20 % – Zvýraznění1 6 3 4 5" xfId="34683"/>
    <cellStyle name="20 % – Zvýraznění1 6 3 4 6" xfId="19503"/>
    <cellStyle name="20 % – Zvýraznění1 6 3 4 7" xfId="38434"/>
    <cellStyle name="20 % – Zvýraznění1 6 3 4 8" xfId="38435"/>
    <cellStyle name="20 % – Zvýraznění1 6 3 5" xfId="8039"/>
    <cellStyle name="20 % – Zvýraznění1 6 3 5 2" xfId="23255"/>
    <cellStyle name="20 % – Zvýraznění1 6 3 5 3" xfId="46711"/>
    <cellStyle name="20 % – Zvýraznění1 6 3 5 4" xfId="46712"/>
    <cellStyle name="20 % – Zvýraznění1 6 3 5 5" xfId="46713"/>
    <cellStyle name="20 % – Zvýraznění1 6 3 6" xfId="11895"/>
    <cellStyle name="20 % – Zvýraznění1 6 3 6 2" xfId="27090"/>
    <cellStyle name="20 % – Zvýraznění1 6 3 6 3" xfId="46714"/>
    <cellStyle name="20 % – Zvýraznění1 6 3 6 4" xfId="46715"/>
    <cellStyle name="20 % – Zvýraznění1 6 3 7" xfId="15694"/>
    <cellStyle name="20 % – Zvýraznění1 6 3 7 2" xfId="30875"/>
    <cellStyle name="20 % – Zvýraznění1 6 3 8" xfId="34680"/>
    <cellStyle name="20 % – Zvýraznění1 6 3 9" xfId="19500"/>
    <cellStyle name="20 % – Zvýraznění1 6 4" xfId="1072"/>
    <cellStyle name="20 % – Zvýraznění1 6 4 10" xfId="38436"/>
    <cellStyle name="20 % – Zvýraznění1 6 4 11" xfId="38437"/>
    <cellStyle name="20 % – Zvýraznění1 6 4 2" xfId="1073"/>
    <cellStyle name="20 % – Zvýraznění1 6 4 2 2" xfId="8602"/>
    <cellStyle name="20 % – Zvýraznění1 6 4 2 2 2" xfId="23818"/>
    <cellStyle name="20 % – Zvýraznění1 6 4 2 2 3" xfId="46716"/>
    <cellStyle name="20 % – Zvýraznění1 6 4 2 2 4" xfId="46717"/>
    <cellStyle name="20 % – Zvýraznění1 6 4 2 2 5" xfId="46718"/>
    <cellStyle name="20 % – Zvýraznění1 6 4 2 3" xfId="11900"/>
    <cellStyle name="20 % – Zvýraznění1 6 4 2 3 2" xfId="27095"/>
    <cellStyle name="20 % – Zvýraznění1 6 4 2 3 3" xfId="46719"/>
    <cellStyle name="20 % – Zvýraznění1 6 4 2 3 4" xfId="46720"/>
    <cellStyle name="20 % – Zvýraznění1 6 4 2 4" xfId="15699"/>
    <cellStyle name="20 % – Zvýraznění1 6 4 2 4 2" xfId="30880"/>
    <cellStyle name="20 % – Zvýraznění1 6 4 2 5" xfId="34685"/>
    <cellStyle name="20 % – Zvýraznění1 6 4 2 6" xfId="19505"/>
    <cellStyle name="20 % – Zvýraznění1 6 4 2 7" xfId="38438"/>
    <cellStyle name="20 % – Zvýraznění1 6 4 2 8" xfId="38439"/>
    <cellStyle name="20 % – Zvýraznění1 6 4 3" xfId="1074"/>
    <cellStyle name="20 % – Zvýraznění1 6 4 3 2" xfId="8603"/>
    <cellStyle name="20 % – Zvýraznění1 6 4 3 2 2" xfId="23819"/>
    <cellStyle name="20 % – Zvýraznění1 6 4 3 2 3" xfId="46721"/>
    <cellStyle name="20 % – Zvýraznění1 6 4 3 2 4" xfId="46722"/>
    <cellStyle name="20 % – Zvýraznění1 6 4 3 2 5" xfId="46723"/>
    <cellStyle name="20 % – Zvýraznění1 6 4 3 3" xfId="11901"/>
    <cellStyle name="20 % – Zvýraznění1 6 4 3 3 2" xfId="27096"/>
    <cellStyle name="20 % – Zvýraznění1 6 4 3 3 3" xfId="46724"/>
    <cellStyle name="20 % – Zvýraznění1 6 4 3 3 4" xfId="46725"/>
    <cellStyle name="20 % – Zvýraznění1 6 4 3 4" xfId="15700"/>
    <cellStyle name="20 % – Zvýraznění1 6 4 3 4 2" xfId="30881"/>
    <cellStyle name="20 % – Zvýraznění1 6 4 3 5" xfId="34686"/>
    <cellStyle name="20 % – Zvýraznění1 6 4 3 6" xfId="19506"/>
    <cellStyle name="20 % – Zvýraznění1 6 4 3 7" xfId="38440"/>
    <cellStyle name="20 % – Zvýraznění1 6 4 3 8" xfId="38441"/>
    <cellStyle name="20 % – Zvýraznění1 6 4 4" xfId="1075"/>
    <cellStyle name="20 % – Zvýraznění1 6 4 4 2" xfId="8604"/>
    <cellStyle name="20 % – Zvýraznění1 6 4 4 2 2" xfId="23820"/>
    <cellStyle name="20 % – Zvýraznění1 6 4 4 2 3" xfId="46726"/>
    <cellStyle name="20 % – Zvýraznění1 6 4 4 2 4" xfId="46727"/>
    <cellStyle name="20 % – Zvýraznění1 6 4 4 2 5" xfId="46728"/>
    <cellStyle name="20 % – Zvýraznění1 6 4 4 3" xfId="11902"/>
    <cellStyle name="20 % – Zvýraznění1 6 4 4 3 2" xfId="27097"/>
    <cellStyle name="20 % – Zvýraznění1 6 4 4 3 3" xfId="46729"/>
    <cellStyle name="20 % – Zvýraznění1 6 4 4 3 4" xfId="46730"/>
    <cellStyle name="20 % – Zvýraznění1 6 4 4 4" xfId="15701"/>
    <cellStyle name="20 % – Zvýraznění1 6 4 4 4 2" xfId="30882"/>
    <cellStyle name="20 % – Zvýraznění1 6 4 4 5" xfId="34687"/>
    <cellStyle name="20 % – Zvýraznění1 6 4 4 6" xfId="19507"/>
    <cellStyle name="20 % – Zvýraznění1 6 4 4 7" xfId="38442"/>
    <cellStyle name="20 % – Zvýraznění1 6 4 4 8" xfId="38443"/>
    <cellStyle name="20 % – Zvýraznění1 6 4 5" xfId="8119"/>
    <cellStyle name="20 % – Zvýraznění1 6 4 5 2" xfId="23335"/>
    <cellStyle name="20 % – Zvýraznění1 6 4 5 3" xfId="46731"/>
    <cellStyle name="20 % – Zvýraznění1 6 4 5 4" xfId="46732"/>
    <cellStyle name="20 % – Zvýraznění1 6 4 5 5" xfId="46733"/>
    <cellStyle name="20 % – Zvýraznění1 6 4 6" xfId="11899"/>
    <cellStyle name="20 % – Zvýraznění1 6 4 6 2" xfId="27094"/>
    <cellStyle name="20 % – Zvýraznění1 6 4 6 3" xfId="46734"/>
    <cellStyle name="20 % – Zvýraznění1 6 4 6 4" xfId="46735"/>
    <cellStyle name="20 % – Zvýraznění1 6 4 7" xfId="15698"/>
    <cellStyle name="20 % – Zvýraznění1 6 4 7 2" xfId="30879"/>
    <cellStyle name="20 % – Zvýraznění1 6 4 8" xfId="34684"/>
    <cellStyle name="20 % – Zvýraznění1 6 4 9" xfId="19504"/>
    <cellStyle name="20 % – Zvýraznění1 6 5" xfId="1076"/>
    <cellStyle name="20 % – Zvýraznění1 6 5 10" xfId="38444"/>
    <cellStyle name="20 % – Zvýraznění1 6 5 11" xfId="38445"/>
    <cellStyle name="20 % – Zvýraznění1 6 5 2" xfId="1077"/>
    <cellStyle name="20 % – Zvýraznění1 6 5 2 2" xfId="8605"/>
    <cellStyle name="20 % – Zvýraznění1 6 5 2 2 2" xfId="23821"/>
    <cellStyle name="20 % – Zvýraznění1 6 5 2 2 3" xfId="46736"/>
    <cellStyle name="20 % – Zvýraznění1 6 5 2 2 4" xfId="46737"/>
    <cellStyle name="20 % – Zvýraznění1 6 5 2 2 5" xfId="46738"/>
    <cellStyle name="20 % – Zvýraznění1 6 5 2 3" xfId="11904"/>
    <cellStyle name="20 % – Zvýraznění1 6 5 2 3 2" xfId="27099"/>
    <cellStyle name="20 % – Zvýraznění1 6 5 2 3 3" xfId="46739"/>
    <cellStyle name="20 % – Zvýraznění1 6 5 2 3 4" xfId="46740"/>
    <cellStyle name="20 % – Zvýraznění1 6 5 2 4" xfId="15703"/>
    <cellStyle name="20 % – Zvýraznění1 6 5 2 4 2" xfId="30884"/>
    <cellStyle name="20 % – Zvýraznění1 6 5 2 5" xfId="34689"/>
    <cellStyle name="20 % – Zvýraznění1 6 5 2 6" xfId="19509"/>
    <cellStyle name="20 % – Zvýraznění1 6 5 2 7" xfId="38446"/>
    <cellStyle name="20 % – Zvýraznění1 6 5 2 8" xfId="38447"/>
    <cellStyle name="20 % – Zvýraznění1 6 5 3" xfId="1078"/>
    <cellStyle name="20 % – Zvýraznění1 6 5 3 2" xfId="8606"/>
    <cellStyle name="20 % – Zvýraznění1 6 5 3 2 2" xfId="23822"/>
    <cellStyle name="20 % – Zvýraznění1 6 5 3 2 3" xfId="46741"/>
    <cellStyle name="20 % – Zvýraznění1 6 5 3 2 4" xfId="46742"/>
    <cellStyle name="20 % – Zvýraznění1 6 5 3 2 5" xfId="46743"/>
    <cellStyle name="20 % – Zvýraznění1 6 5 3 3" xfId="11905"/>
    <cellStyle name="20 % – Zvýraznění1 6 5 3 3 2" xfId="27100"/>
    <cellStyle name="20 % – Zvýraznění1 6 5 3 3 3" xfId="46744"/>
    <cellStyle name="20 % – Zvýraznění1 6 5 3 3 4" xfId="46745"/>
    <cellStyle name="20 % – Zvýraznění1 6 5 3 4" xfId="15704"/>
    <cellStyle name="20 % – Zvýraznění1 6 5 3 4 2" xfId="30885"/>
    <cellStyle name="20 % – Zvýraznění1 6 5 3 5" xfId="34690"/>
    <cellStyle name="20 % – Zvýraznění1 6 5 3 6" xfId="19510"/>
    <cellStyle name="20 % – Zvýraznění1 6 5 3 7" xfId="38448"/>
    <cellStyle name="20 % – Zvýraznění1 6 5 3 8" xfId="38449"/>
    <cellStyle name="20 % – Zvýraznění1 6 5 4" xfId="1079"/>
    <cellStyle name="20 % – Zvýraznění1 6 5 4 2" xfId="8607"/>
    <cellStyle name="20 % – Zvýraznění1 6 5 4 2 2" xfId="23823"/>
    <cellStyle name="20 % – Zvýraznění1 6 5 4 2 3" xfId="46746"/>
    <cellStyle name="20 % – Zvýraznění1 6 5 4 2 4" xfId="46747"/>
    <cellStyle name="20 % – Zvýraznění1 6 5 4 2 5" xfId="46748"/>
    <cellStyle name="20 % – Zvýraznění1 6 5 4 3" xfId="11906"/>
    <cellStyle name="20 % – Zvýraznění1 6 5 4 3 2" xfId="27101"/>
    <cellStyle name="20 % – Zvýraznění1 6 5 4 3 3" xfId="46749"/>
    <cellStyle name="20 % – Zvýraznění1 6 5 4 3 4" xfId="46750"/>
    <cellStyle name="20 % – Zvýraznění1 6 5 4 4" xfId="15705"/>
    <cellStyle name="20 % – Zvýraznění1 6 5 4 4 2" xfId="30886"/>
    <cellStyle name="20 % – Zvýraznění1 6 5 4 5" xfId="34691"/>
    <cellStyle name="20 % – Zvýraznění1 6 5 4 6" xfId="19511"/>
    <cellStyle name="20 % – Zvýraznění1 6 5 4 7" xfId="38450"/>
    <cellStyle name="20 % – Zvýraznění1 6 5 4 8" xfId="38451"/>
    <cellStyle name="20 % – Zvýraznění1 6 5 5" xfId="8201"/>
    <cellStyle name="20 % – Zvýraznění1 6 5 5 2" xfId="23417"/>
    <cellStyle name="20 % – Zvýraznění1 6 5 5 3" xfId="46751"/>
    <cellStyle name="20 % – Zvýraznění1 6 5 5 4" xfId="46752"/>
    <cellStyle name="20 % – Zvýraznění1 6 5 5 5" xfId="46753"/>
    <cellStyle name="20 % – Zvýraznění1 6 5 6" xfId="11903"/>
    <cellStyle name="20 % – Zvýraznění1 6 5 6 2" xfId="27098"/>
    <cellStyle name="20 % – Zvýraznění1 6 5 6 3" xfId="46754"/>
    <cellStyle name="20 % – Zvýraznění1 6 5 6 4" xfId="46755"/>
    <cellStyle name="20 % – Zvýraznění1 6 5 7" xfId="15702"/>
    <cellStyle name="20 % – Zvýraznění1 6 5 7 2" xfId="30883"/>
    <cellStyle name="20 % – Zvýraznění1 6 5 8" xfId="34688"/>
    <cellStyle name="20 % – Zvýraznění1 6 5 9" xfId="19508"/>
    <cellStyle name="20 % – Zvýraznění1 6 6" xfId="1080"/>
    <cellStyle name="20 % – Zvýraznění1 6 6 10" xfId="38452"/>
    <cellStyle name="20 % – Zvýraznění1 6 6 11" xfId="38453"/>
    <cellStyle name="20 % – Zvýraznění1 6 6 2" xfId="1081"/>
    <cellStyle name="20 % – Zvýraznění1 6 6 2 2" xfId="8608"/>
    <cellStyle name="20 % – Zvýraznění1 6 6 2 2 2" xfId="23824"/>
    <cellStyle name="20 % – Zvýraznění1 6 6 2 2 3" xfId="46756"/>
    <cellStyle name="20 % – Zvýraznění1 6 6 2 2 4" xfId="46757"/>
    <cellStyle name="20 % – Zvýraznění1 6 6 2 2 5" xfId="46758"/>
    <cellStyle name="20 % – Zvýraznění1 6 6 2 3" xfId="11908"/>
    <cellStyle name="20 % – Zvýraznění1 6 6 2 3 2" xfId="27103"/>
    <cellStyle name="20 % – Zvýraznění1 6 6 2 3 3" xfId="46759"/>
    <cellStyle name="20 % – Zvýraznění1 6 6 2 3 4" xfId="46760"/>
    <cellStyle name="20 % – Zvýraznění1 6 6 2 4" xfId="15707"/>
    <cellStyle name="20 % – Zvýraznění1 6 6 2 4 2" xfId="30888"/>
    <cellStyle name="20 % – Zvýraznění1 6 6 2 5" xfId="34693"/>
    <cellStyle name="20 % – Zvýraznění1 6 6 2 6" xfId="19513"/>
    <cellStyle name="20 % – Zvýraznění1 6 6 2 7" xfId="38454"/>
    <cellStyle name="20 % – Zvýraznění1 6 6 2 8" xfId="38455"/>
    <cellStyle name="20 % – Zvýraznění1 6 6 3" xfId="1082"/>
    <cellStyle name="20 % – Zvýraznění1 6 6 3 2" xfId="8609"/>
    <cellStyle name="20 % – Zvýraznění1 6 6 3 2 2" xfId="23825"/>
    <cellStyle name="20 % – Zvýraznění1 6 6 3 2 3" xfId="46761"/>
    <cellStyle name="20 % – Zvýraznění1 6 6 3 2 4" xfId="46762"/>
    <cellStyle name="20 % – Zvýraznění1 6 6 3 2 5" xfId="46763"/>
    <cellStyle name="20 % – Zvýraznění1 6 6 3 3" xfId="11909"/>
    <cellStyle name="20 % – Zvýraznění1 6 6 3 3 2" xfId="27104"/>
    <cellStyle name="20 % – Zvýraznění1 6 6 3 3 3" xfId="46764"/>
    <cellStyle name="20 % – Zvýraznění1 6 6 3 3 4" xfId="46765"/>
    <cellStyle name="20 % – Zvýraznění1 6 6 3 4" xfId="15708"/>
    <cellStyle name="20 % – Zvýraznění1 6 6 3 4 2" xfId="30889"/>
    <cellStyle name="20 % – Zvýraznění1 6 6 3 5" xfId="34694"/>
    <cellStyle name="20 % – Zvýraznění1 6 6 3 6" xfId="19514"/>
    <cellStyle name="20 % – Zvýraznění1 6 6 3 7" xfId="38456"/>
    <cellStyle name="20 % – Zvýraznění1 6 6 3 8" xfId="38457"/>
    <cellStyle name="20 % – Zvýraznění1 6 6 4" xfId="1083"/>
    <cellStyle name="20 % – Zvýraznění1 6 6 4 2" xfId="8610"/>
    <cellStyle name="20 % – Zvýraznění1 6 6 4 2 2" xfId="23826"/>
    <cellStyle name="20 % – Zvýraznění1 6 6 4 2 3" xfId="46766"/>
    <cellStyle name="20 % – Zvýraznění1 6 6 4 2 4" xfId="46767"/>
    <cellStyle name="20 % – Zvýraznění1 6 6 4 2 5" xfId="46768"/>
    <cellStyle name="20 % – Zvýraznění1 6 6 4 3" xfId="11910"/>
    <cellStyle name="20 % – Zvýraznění1 6 6 4 3 2" xfId="27105"/>
    <cellStyle name="20 % – Zvýraznění1 6 6 4 3 3" xfId="46769"/>
    <cellStyle name="20 % – Zvýraznění1 6 6 4 3 4" xfId="46770"/>
    <cellStyle name="20 % – Zvýraznění1 6 6 4 4" xfId="15709"/>
    <cellStyle name="20 % – Zvýraznění1 6 6 4 4 2" xfId="30890"/>
    <cellStyle name="20 % – Zvýraznění1 6 6 4 5" xfId="34695"/>
    <cellStyle name="20 % – Zvýraznění1 6 6 4 6" xfId="19515"/>
    <cellStyle name="20 % – Zvýraznění1 6 6 4 7" xfId="38458"/>
    <cellStyle name="20 % – Zvýraznění1 6 6 4 8" xfId="38459"/>
    <cellStyle name="20 % – Zvýraznění1 6 6 5" xfId="8294"/>
    <cellStyle name="20 % – Zvýraznění1 6 6 5 2" xfId="23510"/>
    <cellStyle name="20 % – Zvýraznění1 6 6 5 3" xfId="46771"/>
    <cellStyle name="20 % – Zvýraznění1 6 6 5 4" xfId="46772"/>
    <cellStyle name="20 % – Zvýraznění1 6 6 5 5" xfId="46773"/>
    <cellStyle name="20 % – Zvýraznění1 6 6 6" xfId="11907"/>
    <cellStyle name="20 % – Zvýraznění1 6 6 6 2" xfId="27102"/>
    <cellStyle name="20 % – Zvýraznění1 6 6 6 3" xfId="46774"/>
    <cellStyle name="20 % – Zvýraznění1 6 6 6 4" xfId="46775"/>
    <cellStyle name="20 % – Zvýraznění1 6 6 7" xfId="15706"/>
    <cellStyle name="20 % – Zvýraznění1 6 6 7 2" xfId="30887"/>
    <cellStyle name="20 % – Zvýraznění1 6 6 8" xfId="34692"/>
    <cellStyle name="20 % – Zvýraznění1 6 6 9" xfId="19512"/>
    <cellStyle name="20 % – Zvýraznění1 6 7" xfId="1084"/>
    <cellStyle name="20 % – Zvýraznění1 6 7 10" xfId="38460"/>
    <cellStyle name="20 % – Zvýraznění1 6 7 11" xfId="38461"/>
    <cellStyle name="20 % – Zvýraznění1 6 7 2" xfId="1085"/>
    <cellStyle name="20 % – Zvýraznění1 6 7 2 2" xfId="8611"/>
    <cellStyle name="20 % – Zvýraznění1 6 7 2 2 2" xfId="23827"/>
    <cellStyle name="20 % – Zvýraznění1 6 7 2 2 3" xfId="46776"/>
    <cellStyle name="20 % – Zvýraznění1 6 7 2 2 4" xfId="46777"/>
    <cellStyle name="20 % – Zvýraznění1 6 7 2 2 5" xfId="46778"/>
    <cellStyle name="20 % – Zvýraznění1 6 7 2 3" xfId="11912"/>
    <cellStyle name="20 % – Zvýraznění1 6 7 2 3 2" xfId="27107"/>
    <cellStyle name="20 % – Zvýraznění1 6 7 2 3 3" xfId="46779"/>
    <cellStyle name="20 % – Zvýraznění1 6 7 2 3 4" xfId="46780"/>
    <cellStyle name="20 % – Zvýraznění1 6 7 2 4" xfId="15711"/>
    <cellStyle name="20 % – Zvýraznění1 6 7 2 4 2" xfId="30892"/>
    <cellStyle name="20 % – Zvýraznění1 6 7 2 5" xfId="34697"/>
    <cellStyle name="20 % – Zvýraznění1 6 7 2 6" xfId="19517"/>
    <cellStyle name="20 % – Zvýraznění1 6 7 2 7" xfId="38462"/>
    <cellStyle name="20 % – Zvýraznění1 6 7 2 8" xfId="38463"/>
    <cellStyle name="20 % – Zvýraznění1 6 7 3" xfId="1086"/>
    <cellStyle name="20 % – Zvýraznění1 6 7 3 2" xfId="8612"/>
    <cellStyle name="20 % – Zvýraznění1 6 7 3 2 2" xfId="23828"/>
    <cellStyle name="20 % – Zvýraznění1 6 7 3 2 3" xfId="46781"/>
    <cellStyle name="20 % – Zvýraznění1 6 7 3 2 4" xfId="46782"/>
    <cellStyle name="20 % – Zvýraznění1 6 7 3 2 5" xfId="46783"/>
    <cellStyle name="20 % – Zvýraznění1 6 7 3 3" xfId="11913"/>
    <cellStyle name="20 % – Zvýraznění1 6 7 3 3 2" xfId="27108"/>
    <cellStyle name="20 % – Zvýraznění1 6 7 3 3 3" xfId="46784"/>
    <cellStyle name="20 % – Zvýraznění1 6 7 3 3 4" xfId="46785"/>
    <cellStyle name="20 % – Zvýraznění1 6 7 3 4" xfId="15712"/>
    <cellStyle name="20 % – Zvýraznění1 6 7 3 4 2" xfId="30893"/>
    <cellStyle name="20 % – Zvýraznění1 6 7 3 5" xfId="34698"/>
    <cellStyle name="20 % – Zvýraznění1 6 7 3 6" xfId="19518"/>
    <cellStyle name="20 % – Zvýraznění1 6 7 3 7" xfId="38464"/>
    <cellStyle name="20 % – Zvýraznění1 6 7 3 8" xfId="38465"/>
    <cellStyle name="20 % – Zvýraznění1 6 7 4" xfId="1087"/>
    <cellStyle name="20 % – Zvýraznění1 6 7 4 2" xfId="8613"/>
    <cellStyle name="20 % – Zvýraznění1 6 7 4 2 2" xfId="23829"/>
    <cellStyle name="20 % – Zvýraznění1 6 7 4 2 3" xfId="46786"/>
    <cellStyle name="20 % – Zvýraznění1 6 7 4 2 4" xfId="46787"/>
    <cellStyle name="20 % – Zvýraznění1 6 7 4 2 5" xfId="46788"/>
    <cellStyle name="20 % – Zvýraznění1 6 7 4 3" xfId="11914"/>
    <cellStyle name="20 % – Zvýraznění1 6 7 4 3 2" xfId="27109"/>
    <cellStyle name="20 % – Zvýraznění1 6 7 4 3 3" xfId="46789"/>
    <cellStyle name="20 % – Zvýraznění1 6 7 4 3 4" xfId="46790"/>
    <cellStyle name="20 % – Zvýraznění1 6 7 4 4" xfId="15713"/>
    <cellStyle name="20 % – Zvýraznění1 6 7 4 4 2" xfId="30894"/>
    <cellStyle name="20 % – Zvýraznění1 6 7 4 5" xfId="34699"/>
    <cellStyle name="20 % – Zvýraznění1 6 7 4 6" xfId="19519"/>
    <cellStyle name="20 % – Zvýraznění1 6 7 4 7" xfId="38466"/>
    <cellStyle name="20 % – Zvýraznění1 6 7 4 8" xfId="38467"/>
    <cellStyle name="20 % – Zvýraznění1 6 7 5" xfId="8377"/>
    <cellStyle name="20 % – Zvýraznění1 6 7 5 2" xfId="23593"/>
    <cellStyle name="20 % – Zvýraznění1 6 7 5 3" xfId="46791"/>
    <cellStyle name="20 % – Zvýraznění1 6 7 5 4" xfId="46792"/>
    <cellStyle name="20 % – Zvýraznění1 6 7 5 5" xfId="46793"/>
    <cellStyle name="20 % – Zvýraznění1 6 7 6" xfId="11911"/>
    <cellStyle name="20 % – Zvýraznění1 6 7 6 2" xfId="27106"/>
    <cellStyle name="20 % – Zvýraznění1 6 7 6 3" xfId="46794"/>
    <cellStyle name="20 % – Zvýraznění1 6 7 6 4" xfId="46795"/>
    <cellStyle name="20 % – Zvýraznění1 6 7 7" xfId="15710"/>
    <cellStyle name="20 % – Zvýraznění1 6 7 7 2" xfId="30891"/>
    <cellStyle name="20 % – Zvýraznění1 6 7 8" xfId="34696"/>
    <cellStyle name="20 % – Zvýraznění1 6 7 9" xfId="19516"/>
    <cellStyle name="20 % – Zvýraznění1 6 8" xfId="1088"/>
    <cellStyle name="20 % – Zvýraznění1 6 8 2" xfId="8614"/>
    <cellStyle name="20 % – Zvýraznění1 6 8 2 2" xfId="23830"/>
    <cellStyle name="20 % – Zvýraznění1 6 8 2 3" xfId="46796"/>
    <cellStyle name="20 % – Zvýraznění1 6 8 2 4" xfId="46797"/>
    <cellStyle name="20 % – Zvýraznění1 6 8 2 5" xfId="46798"/>
    <cellStyle name="20 % – Zvýraznění1 6 8 3" xfId="11915"/>
    <cellStyle name="20 % – Zvýraznění1 6 8 3 2" xfId="27110"/>
    <cellStyle name="20 % – Zvýraznění1 6 8 3 3" xfId="46799"/>
    <cellStyle name="20 % – Zvýraznění1 6 8 3 4" xfId="46800"/>
    <cellStyle name="20 % – Zvýraznění1 6 8 4" xfId="15714"/>
    <cellStyle name="20 % – Zvýraznění1 6 8 4 2" xfId="30895"/>
    <cellStyle name="20 % – Zvýraznění1 6 8 5" xfId="34700"/>
    <cellStyle name="20 % – Zvýraznění1 6 8 6" xfId="19520"/>
    <cellStyle name="20 % – Zvýraznění1 6 8 7" xfId="38468"/>
    <cellStyle name="20 % – Zvýraznění1 6 8 8" xfId="38469"/>
    <cellStyle name="20 % – Zvýraznění1 6 9" xfId="1089"/>
    <cellStyle name="20 % – Zvýraznění1 6 9 2" xfId="8615"/>
    <cellStyle name="20 % – Zvýraznění1 6 9 2 2" xfId="23831"/>
    <cellStyle name="20 % – Zvýraznění1 6 9 2 3" xfId="46801"/>
    <cellStyle name="20 % – Zvýraznění1 6 9 2 4" xfId="46802"/>
    <cellStyle name="20 % – Zvýraznění1 6 9 2 5" xfId="46803"/>
    <cellStyle name="20 % – Zvýraznění1 6 9 3" xfId="11916"/>
    <cellStyle name="20 % – Zvýraznění1 6 9 3 2" xfId="27111"/>
    <cellStyle name="20 % – Zvýraznění1 6 9 3 3" xfId="46804"/>
    <cellStyle name="20 % – Zvýraznění1 6 9 3 4" xfId="46805"/>
    <cellStyle name="20 % – Zvýraznění1 6 9 4" xfId="15715"/>
    <cellStyle name="20 % – Zvýraznění1 6 9 4 2" xfId="30896"/>
    <cellStyle name="20 % – Zvýraznění1 6 9 5" xfId="34701"/>
    <cellStyle name="20 % – Zvýraznění1 6 9 6" xfId="19521"/>
    <cellStyle name="20 % – Zvýraznění1 6 9 7" xfId="38470"/>
    <cellStyle name="20 % – Zvýraznění1 6 9 8" xfId="38471"/>
    <cellStyle name="20 % – Zvýraznění1 7" xfId="392"/>
    <cellStyle name="20 % – Zvýraznění1 7 10" xfId="19096"/>
    <cellStyle name="20 % – Zvýraznění1 7 11" xfId="38472"/>
    <cellStyle name="20 % – Zvýraznění1 7 12" xfId="38473"/>
    <cellStyle name="20 % – Zvýraznění1 7 2" xfId="1090"/>
    <cellStyle name="20 % – Zvýraznění1 7 2 2" xfId="8616"/>
    <cellStyle name="20 % – Zvýraznění1 7 2 2 2" xfId="23832"/>
    <cellStyle name="20 % – Zvýraznění1 7 2 2 3" xfId="46806"/>
    <cellStyle name="20 % – Zvýraznění1 7 2 2 4" xfId="46807"/>
    <cellStyle name="20 % – Zvýraznění1 7 2 2 5" xfId="46808"/>
    <cellStyle name="20 % – Zvýraznění1 7 2 3" xfId="11917"/>
    <cellStyle name="20 % – Zvýraznění1 7 2 3 2" xfId="27112"/>
    <cellStyle name="20 % – Zvýraznění1 7 2 3 3" xfId="46809"/>
    <cellStyle name="20 % – Zvýraznění1 7 2 3 4" xfId="46810"/>
    <cellStyle name="20 % – Zvýraznění1 7 2 4" xfId="15716"/>
    <cellStyle name="20 % – Zvýraznění1 7 2 4 2" xfId="30897"/>
    <cellStyle name="20 % – Zvýraznění1 7 2 5" xfId="34702"/>
    <cellStyle name="20 % – Zvýraznění1 7 2 6" xfId="19522"/>
    <cellStyle name="20 % – Zvýraznění1 7 2 7" xfId="38474"/>
    <cellStyle name="20 % – Zvýraznění1 7 2 8" xfId="38475"/>
    <cellStyle name="20 % – Zvýraznění1 7 3" xfId="1091"/>
    <cellStyle name="20 % – Zvýraznění1 7 3 2" xfId="8617"/>
    <cellStyle name="20 % – Zvýraznění1 7 3 2 2" xfId="23833"/>
    <cellStyle name="20 % – Zvýraznění1 7 3 2 3" xfId="46811"/>
    <cellStyle name="20 % – Zvýraznění1 7 3 2 4" xfId="46812"/>
    <cellStyle name="20 % – Zvýraznění1 7 3 2 5" xfId="46813"/>
    <cellStyle name="20 % – Zvýraznění1 7 3 3" xfId="11918"/>
    <cellStyle name="20 % – Zvýraznění1 7 3 3 2" xfId="27113"/>
    <cellStyle name="20 % – Zvýraznění1 7 3 3 3" xfId="46814"/>
    <cellStyle name="20 % – Zvýraznění1 7 3 3 4" xfId="46815"/>
    <cellStyle name="20 % – Zvýraznění1 7 3 4" xfId="15717"/>
    <cellStyle name="20 % – Zvýraznění1 7 3 4 2" xfId="30898"/>
    <cellStyle name="20 % – Zvýraznění1 7 3 5" xfId="34703"/>
    <cellStyle name="20 % – Zvýraznění1 7 3 6" xfId="19523"/>
    <cellStyle name="20 % – Zvýraznění1 7 3 7" xfId="38476"/>
    <cellStyle name="20 % – Zvýraznění1 7 3 8" xfId="38477"/>
    <cellStyle name="20 % – Zvýraznění1 7 4" xfId="1092"/>
    <cellStyle name="20 % – Zvýraznění1 7 4 2" xfId="8618"/>
    <cellStyle name="20 % – Zvýraznění1 7 4 2 2" xfId="23834"/>
    <cellStyle name="20 % – Zvýraznění1 7 4 2 3" xfId="46816"/>
    <cellStyle name="20 % – Zvýraznění1 7 4 2 4" xfId="46817"/>
    <cellStyle name="20 % – Zvýraznění1 7 4 2 5" xfId="46818"/>
    <cellStyle name="20 % – Zvýraznění1 7 4 3" xfId="11919"/>
    <cellStyle name="20 % – Zvýraznění1 7 4 3 2" xfId="27114"/>
    <cellStyle name="20 % – Zvýraznění1 7 4 3 3" xfId="46819"/>
    <cellStyle name="20 % – Zvýraznění1 7 4 3 4" xfId="46820"/>
    <cellStyle name="20 % – Zvýraznění1 7 4 4" xfId="15718"/>
    <cellStyle name="20 % – Zvýraznění1 7 4 4 2" xfId="30899"/>
    <cellStyle name="20 % – Zvýraznění1 7 4 5" xfId="34704"/>
    <cellStyle name="20 % – Zvýraznění1 7 4 6" xfId="19524"/>
    <cellStyle name="20 % – Zvýraznění1 7 4 7" xfId="38478"/>
    <cellStyle name="20 % – Zvýraznění1 7 4 8" xfId="38479"/>
    <cellStyle name="20 % – Zvýraznění1 7 5" xfId="1093"/>
    <cellStyle name="20 % – Zvýraznění1 7 5 2" xfId="11059"/>
    <cellStyle name="20 % – Zvýraznění1 7 5 2 2" xfId="26259"/>
    <cellStyle name="20 % – Zvýraznění1 7 5 2 3" xfId="46821"/>
    <cellStyle name="20 % – Zvýraznění1 7 5 2 4" xfId="46822"/>
    <cellStyle name="20 % – Zvýraznění1 7 5 2 5" xfId="46823"/>
    <cellStyle name="20 % – Zvýraznění1 7 5 3" xfId="11920"/>
    <cellStyle name="20 % – Zvýraznění1 7 5 3 2" xfId="27115"/>
    <cellStyle name="20 % – Zvýraznění1 7 5 3 3" xfId="46824"/>
    <cellStyle name="20 % – Zvýraznění1 7 5 3 4" xfId="46825"/>
    <cellStyle name="20 % – Zvýraznění1 7 5 4" xfId="15719"/>
    <cellStyle name="20 % – Zvýraznění1 7 5 4 2" xfId="30900"/>
    <cellStyle name="20 % – Zvýraznění1 7 5 5" xfId="34705"/>
    <cellStyle name="20 % – Zvýraznění1 7 5 6" xfId="19525"/>
    <cellStyle name="20 % – Zvýraznění1 7 5 7" xfId="38480"/>
    <cellStyle name="20 % – Zvýraznění1 7 5 8" xfId="38481"/>
    <cellStyle name="20 % – Zvýraznění1 7 6" xfId="7711"/>
    <cellStyle name="20 % – Zvýraznění1 7 6 2" xfId="22930"/>
    <cellStyle name="20 % – Zvýraznění1 7 6 3" xfId="46826"/>
    <cellStyle name="20 % – Zvýraznění1 7 6 4" xfId="46827"/>
    <cellStyle name="20 % – Zvýraznění1 7 6 5" xfId="46828"/>
    <cellStyle name="20 % – Zvýraznění1 7 7" xfId="11490"/>
    <cellStyle name="20 % – Zvýraznění1 7 7 2" xfId="26686"/>
    <cellStyle name="20 % – Zvýraznění1 7 7 3" xfId="46829"/>
    <cellStyle name="20 % – Zvýraznění1 7 7 4" xfId="46830"/>
    <cellStyle name="20 % – Zvýraznění1 7 8" xfId="15290"/>
    <cellStyle name="20 % – Zvýraznění1 7 8 2" xfId="30471"/>
    <cellStyle name="20 % – Zvýraznění1 7 9" xfId="34276"/>
    <cellStyle name="20 % – Zvýraznění1 8" xfId="1094"/>
    <cellStyle name="20 % – Zvýraznění1 8 2" xfId="1095"/>
    <cellStyle name="20 % – Zvýraznění1 8 2 2" xfId="7929"/>
    <cellStyle name="20 % – Zvýraznění1 8 2 2 2" xfId="23146"/>
    <cellStyle name="20 % – Zvýraznění1 8 2 2 3" xfId="46831"/>
    <cellStyle name="20 % – Zvýraznění1 8 2 2 4" xfId="46832"/>
    <cellStyle name="20 % – Zvýraznění1 8 2 2 5" xfId="46833"/>
    <cellStyle name="20 % – Zvýraznění1 8 2 3" xfId="11921"/>
    <cellStyle name="20 % – Zvýraznění1 8 2 3 2" xfId="27116"/>
    <cellStyle name="20 % – Zvýraznění1 8 2 3 3" xfId="46834"/>
    <cellStyle name="20 % – Zvýraznění1 8 2 3 4" xfId="46835"/>
    <cellStyle name="20 % – Zvýraznění1 8 2 4" xfId="15720"/>
    <cellStyle name="20 % – Zvýraznění1 8 2 4 2" xfId="30901"/>
    <cellStyle name="20 % – Zvýraznění1 8 2 5" xfId="34706"/>
    <cellStyle name="20 % – Zvýraznění1 8 2 6" xfId="19526"/>
    <cellStyle name="20 % – Zvýraznění1 8 2 7" xfId="38482"/>
    <cellStyle name="20 % – Zvýraznění1 8 2 8" xfId="38483"/>
    <cellStyle name="20 % – Zvýraznění1 8 3" xfId="1096"/>
    <cellStyle name="20 % – Zvýraznění1 8 3 2" xfId="8619"/>
    <cellStyle name="20 % – Zvýraznění1 8 3 2 2" xfId="23835"/>
    <cellStyle name="20 % – Zvýraznění1 8 3 2 3" xfId="46836"/>
    <cellStyle name="20 % – Zvýraznění1 8 3 2 4" xfId="46837"/>
    <cellStyle name="20 % – Zvýraznění1 8 3 2 5" xfId="46838"/>
    <cellStyle name="20 % – Zvýraznění1 8 3 3" xfId="11922"/>
    <cellStyle name="20 % – Zvýraznění1 8 3 3 2" xfId="27117"/>
    <cellStyle name="20 % – Zvýraznění1 8 3 3 3" xfId="46839"/>
    <cellStyle name="20 % – Zvýraznění1 8 3 3 4" xfId="46840"/>
    <cellStyle name="20 % – Zvýraznění1 8 3 4" xfId="15721"/>
    <cellStyle name="20 % – Zvýraznění1 8 3 4 2" xfId="30902"/>
    <cellStyle name="20 % – Zvýraznění1 8 3 5" xfId="34707"/>
    <cellStyle name="20 % – Zvýraznění1 8 3 6" xfId="19527"/>
    <cellStyle name="20 % – Zvýraznění1 8 3 7" xfId="38484"/>
    <cellStyle name="20 % – Zvýraznění1 8 3 8" xfId="38485"/>
    <cellStyle name="20 % – Zvýraznění1 8 4" xfId="1097"/>
    <cellStyle name="20 % – Zvýraznění1 8 4 2" xfId="8620"/>
    <cellStyle name="20 % – Zvýraznění1 8 4 2 2" xfId="23836"/>
    <cellStyle name="20 % – Zvýraznění1 8 4 2 3" xfId="46841"/>
    <cellStyle name="20 % – Zvýraznění1 8 4 2 4" xfId="46842"/>
    <cellStyle name="20 % – Zvýraznění1 8 4 2 5" xfId="46843"/>
    <cellStyle name="20 % – Zvýraznění1 8 4 3" xfId="11923"/>
    <cellStyle name="20 % – Zvýraznění1 8 4 3 2" xfId="27118"/>
    <cellStyle name="20 % – Zvýraznění1 8 4 3 3" xfId="46844"/>
    <cellStyle name="20 % – Zvýraznění1 8 4 3 4" xfId="46845"/>
    <cellStyle name="20 % – Zvýraznění1 8 4 4" xfId="15722"/>
    <cellStyle name="20 % – Zvýraznění1 8 4 4 2" xfId="30903"/>
    <cellStyle name="20 % – Zvýraznění1 8 4 5" xfId="34708"/>
    <cellStyle name="20 % – Zvýraznění1 8 4 6" xfId="19528"/>
    <cellStyle name="20 % – Zvýraznění1 8 4 7" xfId="38486"/>
    <cellStyle name="20 % – Zvýraznění1 8 4 8" xfId="38487"/>
    <cellStyle name="20 % – Zvýraznění1 8 5" xfId="1098"/>
    <cellStyle name="20 % – Zvýraznění1 9" xfId="1099"/>
    <cellStyle name="20 % – Zvýraznění1 9 10" xfId="38488"/>
    <cellStyle name="20 % – Zvýraznění1 9 11" xfId="38489"/>
    <cellStyle name="20 % – Zvýraznění1 9 2" xfId="1100"/>
    <cellStyle name="20 % – Zvýraznění1 9 2 2" xfId="8621"/>
    <cellStyle name="20 % – Zvýraznění1 9 2 2 2" xfId="23837"/>
    <cellStyle name="20 % – Zvýraznění1 9 2 2 3" xfId="46846"/>
    <cellStyle name="20 % – Zvýraznění1 9 2 2 4" xfId="46847"/>
    <cellStyle name="20 % – Zvýraznění1 9 2 2 5" xfId="46848"/>
    <cellStyle name="20 % – Zvýraznění1 9 2 3" xfId="11925"/>
    <cellStyle name="20 % – Zvýraznění1 9 2 3 2" xfId="27120"/>
    <cellStyle name="20 % – Zvýraznění1 9 2 3 3" xfId="46849"/>
    <cellStyle name="20 % – Zvýraznění1 9 2 3 4" xfId="46850"/>
    <cellStyle name="20 % – Zvýraznění1 9 2 4" xfId="15724"/>
    <cellStyle name="20 % – Zvýraznění1 9 2 4 2" xfId="30905"/>
    <cellStyle name="20 % – Zvýraznění1 9 2 5" xfId="34710"/>
    <cellStyle name="20 % – Zvýraznění1 9 2 6" xfId="19530"/>
    <cellStyle name="20 % – Zvýraznění1 9 2 7" xfId="38490"/>
    <cellStyle name="20 % – Zvýraznění1 9 2 8" xfId="38491"/>
    <cellStyle name="20 % – Zvýraznění1 9 3" xfId="1101"/>
    <cellStyle name="20 % – Zvýraznění1 9 3 2" xfId="8622"/>
    <cellStyle name="20 % – Zvýraznění1 9 3 2 2" xfId="23838"/>
    <cellStyle name="20 % – Zvýraznění1 9 3 2 3" xfId="46851"/>
    <cellStyle name="20 % – Zvýraznění1 9 3 2 4" xfId="46852"/>
    <cellStyle name="20 % – Zvýraznění1 9 3 2 5" xfId="46853"/>
    <cellStyle name="20 % – Zvýraznění1 9 3 3" xfId="11926"/>
    <cellStyle name="20 % – Zvýraznění1 9 3 3 2" xfId="27121"/>
    <cellStyle name="20 % – Zvýraznění1 9 3 3 3" xfId="46854"/>
    <cellStyle name="20 % – Zvýraznění1 9 3 3 4" xfId="46855"/>
    <cellStyle name="20 % – Zvýraznění1 9 3 4" xfId="15725"/>
    <cellStyle name="20 % – Zvýraznění1 9 3 4 2" xfId="30906"/>
    <cellStyle name="20 % – Zvýraznění1 9 3 5" xfId="34711"/>
    <cellStyle name="20 % – Zvýraznění1 9 3 6" xfId="19531"/>
    <cellStyle name="20 % – Zvýraznění1 9 3 7" xfId="38492"/>
    <cellStyle name="20 % – Zvýraznění1 9 3 8" xfId="38493"/>
    <cellStyle name="20 % – Zvýraznění1 9 4" xfId="1102"/>
    <cellStyle name="20 % – Zvýraznění1 9 4 2" xfId="8623"/>
    <cellStyle name="20 % – Zvýraznění1 9 4 2 2" xfId="23839"/>
    <cellStyle name="20 % – Zvýraznění1 9 4 2 3" xfId="46856"/>
    <cellStyle name="20 % – Zvýraznění1 9 4 2 4" xfId="46857"/>
    <cellStyle name="20 % – Zvýraznění1 9 4 2 5" xfId="46858"/>
    <cellStyle name="20 % – Zvýraznění1 9 4 3" xfId="11927"/>
    <cellStyle name="20 % – Zvýraznění1 9 4 3 2" xfId="27122"/>
    <cellStyle name="20 % – Zvýraznění1 9 4 3 3" xfId="46859"/>
    <cellStyle name="20 % – Zvýraznění1 9 4 3 4" xfId="46860"/>
    <cellStyle name="20 % – Zvýraznění1 9 4 4" xfId="15726"/>
    <cellStyle name="20 % – Zvýraznění1 9 4 4 2" xfId="30907"/>
    <cellStyle name="20 % – Zvýraznění1 9 4 5" xfId="34712"/>
    <cellStyle name="20 % – Zvýraznění1 9 4 6" xfId="19532"/>
    <cellStyle name="20 % – Zvýraznění1 9 4 7" xfId="38494"/>
    <cellStyle name="20 % – Zvýraznění1 9 4 8" xfId="38495"/>
    <cellStyle name="20 % – Zvýraznění1 9 5" xfId="7994"/>
    <cellStyle name="20 % – Zvýraznění1 9 5 2" xfId="23211"/>
    <cellStyle name="20 % – Zvýraznění1 9 5 3" xfId="46861"/>
    <cellStyle name="20 % – Zvýraznění1 9 5 4" xfId="46862"/>
    <cellStyle name="20 % – Zvýraznění1 9 5 5" xfId="46863"/>
    <cellStyle name="20 % – Zvýraznění1 9 6" xfId="11924"/>
    <cellStyle name="20 % – Zvýraznění1 9 6 2" xfId="27119"/>
    <cellStyle name="20 % – Zvýraznění1 9 6 3" xfId="46864"/>
    <cellStyle name="20 % – Zvýraznění1 9 6 4" xfId="46865"/>
    <cellStyle name="20 % – Zvýraznění1 9 7" xfId="15723"/>
    <cellStyle name="20 % – Zvýraznění1 9 7 2" xfId="30904"/>
    <cellStyle name="20 % – Zvýraznění1 9 8" xfId="34709"/>
    <cellStyle name="20 % – Zvýraznění1 9 9" xfId="19529"/>
    <cellStyle name="20 % – Zvýraznění2" xfId="3" builtinId="34" customBuiltin="1"/>
    <cellStyle name="20 % – Zvýraznění2 10" xfId="1103"/>
    <cellStyle name="20 % – Zvýraznění2 10 10" xfId="38496"/>
    <cellStyle name="20 % – Zvýraznění2 10 11" xfId="38497"/>
    <cellStyle name="20 % – Zvýraznění2 10 2" xfId="1104"/>
    <cellStyle name="20 % – Zvýraznění2 10 2 2" xfId="8624"/>
    <cellStyle name="20 % – Zvýraznění2 10 2 2 2" xfId="23840"/>
    <cellStyle name="20 % – Zvýraznění2 10 2 2 3" xfId="46866"/>
    <cellStyle name="20 % – Zvýraznění2 10 2 2 4" xfId="46867"/>
    <cellStyle name="20 % – Zvýraznění2 10 2 2 5" xfId="46868"/>
    <cellStyle name="20 % – Zvýraznění2 10 2 3" xfId="11929"/>
    <cellStyle name="20 % – Zvýraznění2 10 2 3 2" xfId="27124"/>
    <cellStyle name="20 % – Zvýraznění2 10 2 3 3" xfId="46869"/>
    <cellStyle name="20 % – Zvýraznění2 10 2 3 4" xfId="46870"/>
    <cellStyle name="20 % – Zvýraznění2 10 2 4" xfId="15728"/>
    <cellStyle name="20 % – Zvýraznění2 10 2 4 2" xfId="30909"/>
    <cellStyle name="20 % – Zvýraznění2 10 2 5" xfId="34714"/>
    <cellStyle name="20 % – Zvýraznění2 10 2 6" xfId="19534"/>
    <cellStyle name="20 % – Zvýraznění2 10 2 7" xfId="38498"/>
    <cellStyle name="20 % – Zvýraznění2 10 2 8" xfId="38499"/>
    <cellStyle name="20 % – Zvýraznění2 10 3" xfId="1105"/>
    <cellStyle name="20 % – Zvýraznění2 10 3 2" xfId="8625"/>
    <cellStyle name="20 % – Zvýraznění2 10 3 2 2" xfId="23841"/>
    <cellStyle name="20 % – Zvýraznění2 10 3 2 3" xfId="46871"/>
    <cellStyle name="20 % – Zvýraznění2 10 3 2 4" xfId="46872"/>
    <cellStyle name="20 % – Zvýraznění2 10 3 2 5" xfId="46873"/>
    <cellStyle name="20 % – Zvýraznění2 10 3 3" xfId="11930"/>
    <cellStyle name="20 % – Zvýraznění2 10 3 3 2" xfId="27125"/>
    <cellStyle name="20 % – Zvýraznění2 10 3 3 3" xfId="46874"/>
    <cellStyle name="20 % – Zvýraznění2 10 3 3 4" xfId="46875"/>
    <cellStyle name="20 % – Zvýraznění2 10 3 4" xfId="15729"/>
    <cellStyle name="20 % – Zvýraznění2 10 3 4 2" xfId="30910"/>
    <cellStyle name="20 % – Zvýraznění2 10 3 5" xfId="34715"/>
    <cellStyle name="20 % – Zvýraznění2 10 3 6" xfId="19535"/>
    <cellStyle name="20 % – Zvýraznění2 10 3 7" xfId="38500"/>
    <cellStyle name="20 % – Zvýraznění2 10 3 8" xfId="38501"/>
    <cellStyle name="20 % – Zvýraznění2 10 4" xfId="1106"/>
    <cellStyle name="20 % – Zvýraznění2 10 4 2" xfId="8626"/>
    <cellStyle name="20 % – Zvýraznění2 10 4 2 2" xfId="23842"/>
    <cellStyle name="20 % – Zvýraznění2 10 4 2 3" xfId="46876"/>
    <cellStyle name="20 % – Zvýraznění2 10 4 2 4" xfId="46877"/>
    <cellStyle name="20 % – Zvýraznění2 10 4 2 5" xfId="46878"/>
    <cellStyle name="20 % – Zvýraznění2 10 4 3" xfId="11931"/>
    <cellStyle name="20 % – Zvýraznění2 10 4 3 2" xfId="27126"/>
    <cellStyle name="20 % – Zvýraznění2 10 4 3 3" xfId="46879"/>
    <cellStyle name="20 % – Zvýraznění2 10 4 3 4" xfId="46880"/>
    <cellStyle name="20 % – Zvýraznění2 10 4 4" xfId="15730"/>
    <cellStyle name="20 % – Zvýraznění2 10 4 4 2" xfId="30911"/>
    <cellStyle name="20 % – Zvýraznění2 10 4 5" xfId="34716"/>
    <cellStyle name="20 % – Zvýraznění2 10 4 6" xfId="19536"/>
    <cellStyle name="20 % – Zvýraznění2 10 4 7" xfId="38502"/>
    <cellStyle name="20 % – Zvýraznění2 10 4 8" xfId="38503"/>
    <cellStyle name="20 % – Zvýraznění2 10 5" xfId="8096"/>
    <cellStyle name="20 % – Zvýraznění2 10 5 2" xfId="23312"/>
    <cellStyle name="20 % – Zvýraznění2 10 5 3" xfId="46881"/>
    <cellStyle name="20 % – Zvýraznění2 10 5 4" xfId="46882"/>
    <cellStyle name="20 % – Zvýraznění2 10 5 5" xfId="46883"/>
    <cellStyle name="20 % – Zvýraznění2 10 6" xfId="11928"/>
    <cellStyle name="20 % – Zvýraznění2 10 6 2" xfId="27123"/>
    <cellStyle name="20 % – Zvýraznění2 10 6 3" xfId="46884"/>
    <cellStyle name="20 % – Zvýraznění2 10 6 4" xfId="46885"/>
    <cellStyle name="20 % – Zvýraznění2 10 7" xfId="15727"/>
    <cellStyle name="20 % – Zvýraznění2 10 7 2" xfId="30908"/>
    <cellStyle name="20 % – Zvýraznění2 10 8" xfId="34713"/>
    <cellStyle name="20 % – Zvýraznění2 10 9" xfId="19533"/>
    <cellStyle name="20 % – Zvýraznění2 11" xfId="1107"/>
    <cellStyle name="20 % – Zvýraznění2 11 10" xfId="38504"/>
    <cellStyle name="20 % – Zvýraznění2 11 11" xfId="38505"/>
    <cellStyle name="20 % – Zvýraznění2 11 2" xfId="1108"/>
    <cellStyle name="20 % – Zvýraznění2 11 2 2" xfId="8627"/>
    <cellStyle name="20 % – Zvýraznění2 11 2 2 2" xfId="23843"/>
    <cellStyle name="20 % – Zvýraznění2 11 2 2 3" xfId="46886"/>
    <cellStyle name="20 % – Zvýraznění2 11 2 2 4" xfId="46887"/>
    <cellStyle name="20 % – Zvýraznění2 11 2 2 5" xfId="46888"/>
    <cellStyle name="20 % – Zvýraznění2 11 2 3" xfId="11933"/>
    <cellStyle name="20 % – Zvýraznění2 11 2 3 2" xfId="27128"/>
    <cellStyle name="20 % – Zvýraznění2 11 2 3 3" xfId="46889"/>
    <cellStyle name="20 % – Zvýraznění2 11 2 3 4" xfId="46890"/>
    <cellStyle name="20 % – Zvýraznění2 11 2 4" xfId="15732"/>
    <cellStyle name="20 % – Zvýraznění2 11 2 4 2" xfId="30913"/>
    <cellStyle name="20 % – Zvýraznění2 11 2 5" xfId="34718"/>
    <cellStyle name="20 % – Zvýraznění2 11 2 6" xfId="19538"/>
    <cellStyle name="20 % – Zvýraznění2 11 2 7" xfId="38506"/>
    <cellStyle name="20 % – Zvýraznění2 11 2 8" xfId="38507"/>
    <cellStyle name="20 % – Zvýraznění2 11 3" xfId="1109"/>
    <cellStyle name="20 % – Zvýraznění2 11 3 2" xfId="8628"/>
    <cellStyle name="20 % – Zvýraznění2 11 3 2 2" xfId="23844"/>
    <cellStyle name="20 % – Zvýraznění2 11 3 2 3" xfId="46891"/>
    <cellStyle name="20 % – Zvýraznění2 11 3 2 4" xfId="46892"/>
    <cellStyle name="20 % – Zvýraznění2 11 3 2 5" xfId="46893"/>
    <cellStyle name="20 % – Zvýraznění2 11 3 3" xfId="11934"/>
    <cellStyle name="20 % – Zvýraznění2 11 3 3 2" xfId="27129"/>
    <cellStyle name="20 % – Zvýraznění2 11 3 3 3" xfId="46894"/>
    <cellStyle name="20 % – Zvýraznění2 11 3 3 4" xfId="46895"/>
    <cellStyle name="20 % – Zvýraznění2 11 3 4" xfId="15733"/>
    <cellStyle name="20 % – Zvýraznění2 11 3 4 2" xfId="30914"/>
    <cellStyle name="20 % – Zvýraznění2 11 3 5" xfId="34719"/>
    <cellStyle name="20 % – Zvýraznění2 11 3 6" xfId="19539"/>
    <cellStyle name="20 % – Zvýraznění2 11 3 7" xfId="38508"/>
    <cellStyle name="20 % – Zvýraznění2 11 3 8" xfId="38509"/>
    <cellStyle name="20 % – Zvýraznění2 11 4" xfId="1110"/>
    <cellStyle name="20 % – Zvýraznění2 11 4 2" xfId="8629"/>
    <cellStyle name="20 % – Zvýraznění2 11 4 2 2" xfId="23845"/>
    <cellStyle name="20 % – Zvýraznění2 11 4 2 3" xfId="46896"/>
    <cellStyle name="20 % – Zvýraznění2 11 4 2 4" xfId="46897"/>
    <cellStyle name="20 % – Zvýraznění2 11 4 2 5" xfId="46898"/>
    <cellStyle name="20 % – Zvýraznění2 11 4 3" xfId="11935"/>
    <cellStyle name="20 % – Zvýraznění2 11 4 3 2" xfId="27130"/>
    <cellStyle name="20 % – Zvýraznění2 11 4 3 3" xfId="46899"/>
    <cellStyle name="20 % – Zvýraznění2 11 4 3 4" xfId="46900"/>
    <cellStyle name="20 % – Zvýraznění2 11 4 4" xfId="15734"/>
    <cellStyle name="20 % – Zvýraznění2 11 4 4 2" xfId="30915"/>
    <cellStyle name="20 % – Zvýraznění2 11 4 5" xfId="34720"/>
    <cellStyle name="20 % – Zvýraznění2 11 4 6" xfId="19540"/>
    <cellStyle name="20 % – Zvýraznění2 11 4 7" xfId="38510"/>
    <cellStyle name="20 % – Zvýraznění2 11 4 8" xfId="38511"/>
    <cellStyle name="20 % – Zvýraznění2 11 5" xfId="8116"/>
    <cellStyle name="20 % – Zvýraznění2 11 5 2" xfId="23332"/>
    <cellStyle name="20 % – Zvýraznění2 11 5 3" xfId="46901"/>
    <cellStyle name="20 % – Zvýraznění2 11 5 4" xfId="46902"/>
    <cellStyle name="20 % – Zvýraznění2 11 5 5" xfId="46903"/>
    <cellStyle name="20 % – Zvýraznění2 11 6" xfId="11932"/>
    <cellStyle name="20 % – Zvýraznění2 11 6 2" xfId="27127"/>
    <cellStyle name="20 % – Zvýraznění2 11 6 3" xfId="46904"/>
    <cellStyle name="20 % – Zvýraznění2 11 6 4" xfId="46905"/>
    <cellStyle name="20 % – Zvýraznění2 11 7" xfId="15731"/>
    <cellStyle name="20 % – Zvýraznění2 11 7 2" xfId="30912"/>
    <cellStyle name="20 % – Zvýraznění2 11 8" xfId="34717"/>
    <cellStyle name="20 % – Zvýraznění2 11 9" xfId="19537"/>
    <cellStyle name="20 % – Zvýraznění2 12" xfId="1111"/>
    <cellStyle name="20 % – Zvýraznění2 12 10" xfId="38512"/>
    <cellStyle name="20 % – Zvýraznění2 12 11" xfId="38513"/>
    <cellStyle name="20 % – Zvýraznění2 12 2" xfId="1112"/>
    <cellStyle name="20 % – Zvýraznění2 12 2 2" xfId="8630"/>
    <cellStyle name="20 % – Zvýraznění2 12 2 2 2" xfId="23846"/>
    <cellStyle name="20 % – Zvýraznění2 12 2 2 3" xfId="46906"/>
    <cellStyle name="20 % – Zvýraznění2 12 2 2 4" xfId="46907"/>
    <cellStyle name="20 % – Zvýraznění2 12 2 2 5" xfId="46908"/>
    <cellStyle name="20 % – Zvýraznění2 12 2 3" xfId="11937"/>
    <cellStyle name="20 % – Zvýraznění2 12 2 3 2" xfId="27132"/>
    <cellStyle name="20 % – Zvýraznění2 12 2 3 3" xfId="46909"/>
    <cellStyle name="20 % – Zvýraznění2 12 2 3 4" xfId="46910"/>
    <cellStyle name="20 % – Zvýraznění2 12 2 4" xfId="15736"/>
    <cellStyle name="20 % – Zvýraznění2 12 2 4 2" xfId="30917"/>
    <cellStyle name="20 % – Zvýraznění2 12 2 5" xfId="34722"/>
    <cellStyle name="20 % – Zvýraznění2 12 2 6" xfId="19542"/>
    <cellStyle name="20 % – Zvýraznění2 12 2 7" xfId="38514"/>
    <cellStyle name="20 % – Zvýraznění2 12 2 8" xfId="38515"/>
    <cellStyle name="20 % – Zvýraznění2 12 3" xfId="1113"/>
    <cellStyle name="20 % – Zvýraznění2 12 3 2" xfId="8631"/>
    <cellStyle name="20 % – Zvýraznění2 12 3 2 2" xfId="23847"/>
    <cellStyle name="20 % – Zvýraznění2 12 3 2 3" xfId="46911"/>
    <cellStyle name="20 % – Zvýraznění2 12 3 2 4" xfId="46912"/>
    <cellStyle name="20 % – Zvýraznění2 12 3 2 5" xfId="46913"/>
    <cellStyle name="20 % – Zvýraznění2 12 3 3" xfId="11938"/>
    <cellStyle name="20 % – Zvýraznění2 12 3 3 2" xfId="27133"/>
    <cellStyle name="20 % – Zvýraznění2 12 3 3 3" xfId="46914"/>
    <cellStyle name="20 % – Zvýraznění2 12 3 3 4" xfId="46915"/>
    <cellStyle name="20 % – Zvýraznění2 12 3 4" xfId="15737"/>
    <cellStyle name="20 % – Zvýraznění2 12 3 4 2" xfId="30918"/>
    <cellStyle name="20 % – Zvýraznění2 12 3 5" xfId="34723"/>
    <cellStyle name="20 % – Zvýraznění2 12 3 6" xfId="19543"/>
    <cellStyle name="20 % – Zvýraznění2 12 3 7" xfId="38516"/>
    <cellStyle name="20 % – Zvýraznění2 12 3 8" xfId="38517"/>
    <cellStyle name="20 % – Zvýraznění2 12 4" xfId="1114"/>
    <cellStyle name="20 % – Zvýraznění2 12 4 2" xfId="8632"/>
    <cellStyle name="20 % – Zvýraznění2 12 4 2 2" xfId="23848"/>
    <cellStyle name="20 % – Zvýraznění2 12 4 2 3" xfId="46916"/>
    <cellStyle name="20 % – Zvýraznění2 12 4 2 4" xfId="46917"/>
    <cellStyle name="20 % – Zvýraznění2 12 4 2 5" xfId="46918"/>
    <cellStyle name="20 % – Zvýraznění2 12 4 3" xfId="11939"/>
    <cellStyle name="20 % – Zvýraznění2 12 4 3 2" xfId="27134"/>
    <cellStyle name="20 % – Zvýraznění2 12 4 3 3" xfId="46919"/>
    <cellStyle name="20 % – Zvýraznění2 12 4 3 4" xfId="46920"/>
    <cellStyle name="20 % – Zvýraznění2 12 4 4" xfId="15738"/>
    <cellStyle name="20 % – Zvýraznění2 12 4 4 2" xfId="30919"/>
    <cellStyle name="20 % – Zvýraznění2 12 4 5" xfId="34724"/>
    <cellStyle name="20 % – Zvýraznění2 12 4 6" xfId="19544"/>
    <cellStyle name="20 % – Zvýraznění2 12 4 7" xfId="38518"/>
    <cellStyle name="20 % – Zvýraznění2 12 4 8" xfId="38519"/>
    <cellStyle name="20 % – Zvýraznění2 12 5" xfId="8198"/>
    <cellStyle name="20 % – Zvýraznění2 12 5 2" xfId="23414"/>
    <cellStyle name="20 % – Zvýraznění2 12 5 3" xfId="46921"/>
    <cellStyle name="20 % – Zvýraznění2 12 5 4" xfId="46922"/>
    <cellStyle name="20 % – Zvýraznění2 12 5 5" xfId="46923"/>
    <cellStyle name="20 % – Zvýraznění2 12 6" xfId="11936"/>
    <cellStyle name="20 % – Zvýraznění2 12 6 2" xfId="27131"/>
    <cellStyle name="20 % – Zvýraznění2 12 6 3" xfId="46924"/>
    <cellStyle name="20 % – Zvýraznění2 12 6 4" xfId="46925"/>
    <cellStyle name="20 % – Zvýraznění2 12 7" xfId="15735"/>
    <cellStyle name="20 % – Zvýraznění2 12 7 2" xfId="30916"/>
    <cellStyle name="20 % – Zvýraznění2 12 8" xfId="34721"/>
    <cellStyle name="20 % – Zvýraznění2 12 9" xfId="19541"/>
    <cellStyle name="20 % – Zvýraznění2 13" xfId="1115"/>
    <cellStyle name="20 % – Zvýraznění2 13 2" xfId="1116"/>
    <cellStyle name="20 % – Zvýraznění2 14" xfId="1117"/>
    <cellStyle name="20 % – Zvýraznění2 14 2" xfId="1118"/>
    <cellStyle name="20 % – Zvýraznění2 15" xfId="1119"/>
    <cellStyle name="20 % – Zvýraznění2 15 2" xfId="1120"/>
    <cellStyle name="20 % – Zvýraznění2 16" xfId="1121"/>
    <cellStyle name="20 % – Zvýraznění2 16 2" xfId="1122"/>
    <cellStyle name="20 % – Zvýraznění2 17" xfId="1123"/>
    <cellStyle name="20 % – Zvýraznění2 17 2" xfId="1124"/>
    <cellStyle name="20 % – Zvýraznění2 18" xfId="1125"/>
    <cellStyle name="20 % – Zvýraznění2 18 2" xfId="1126"/>
    <cellStyle name="20 % – Zvýraznění2 19" xfId="1127"/>
    <cellStyle name="20 % – Zvýraznění2 19 2" xfId="1128"/>
    <cellStyle name="20 % – Zvýraznění2 2" xfId="4"/>
    <cellStyle name="20 % – Zvýraznění2 2 10" xfId="1129"/>
    <cellStyle name="20 % – Zvýraznění2 2 10 2" xfId="1130"/>
    <cellStyle name="20 % – Zvýraznění2 2 11" xfId="1131"/>
    <cellStyle name="20 % – Zvýraznění2 2 11 2" xfId="1132"/>
    <cellStyle name="20 % – Zvýraznění2 2 12" xfId="1133"/>
    <cellStyle name="20 % – Zvýraznění2 2 12 2" xfId="1134"/>
    <cellStyle name="20 % – Zvýraznění2 2 13" xfId="1135"/>
    <cellStyle name="20 % – Zvýraznění2 2 13 2" xfId="1136"/>
    <cellStyle name="20 % – Zvýraznění2 2 14" xfId="1137"/>
    <cellStyle name="20 % – Zvýraznění2 2 2" xfId="102"/>
    <cellStyle name="20 % – Zvýraznění2 2 2 10" xfId="1138"/>
    <cellStyle name="20 % – Zvýraznění2 2 2 10 2" xfId="1139"/>
    <cellStyle name="20 % – Zvýraznění2 2 2 11" xfId="1140"/>
    <cellStyle name="20 % – Zvýraznění2 2 2 11 2" xfId="1141"/>
    <cellStyle name="20 % – Zvýraznění2 2 2 12" xfId="1142"/>
    <cellStyle name="20 % – Zvýraznění2 2 2 12 2" xfId="1143"/>
    <cellStyle name="20 % – Zvýraznění2 2 2 13" xfId="1144"/>
    <cellStyle name="20 % – Zvýraznění2 2 2 2" xfId="215"/>
    <cellStyle name="20 % – Zvýraznění2 2 2 2 10" xfId="1145"/>
    <cellStyle name="20 % – Zvýraznění2 2 2 2 2" xfId="1146"/>
    <cellStyle name="20 % – Zvýraznění2 2 2 2 2 2" xfId="1147"/>
    <cellStyle name="20 % – Zvýraznění2 2 2 2 3" xfId="1148"/>
    <cellStyle name="20 % – Zvýraznění2 2 2 2 3 2" xfId="1149"/>
    <cellStyle name="20 % – Zvýraznění2 2 2 2 4" xfId="1150"/>
    <cellStyle name="20 % – Zvýraznění2 2 2 2 4 2" xfId="1151"/>
    <cellStyle name="20 % – Zvýraznění2 2 2 2 5" xfId="1152"/>
    <cellStyle name="20 % – Zvýraznění2 2 2 2 5 2" xfId="1153"/>
    <cellStyle name="20 % – Zvýraznění2 2 2 2 6" xfId="1154"/>
    <cellStyle name="20 % – Zvýraznění2 2 2 2 6 2" xfId="1155"/>
    <cellStyle name="20 % – Zvýraznění2 2 2 2 7" xfId="1156"/>
    <cellStyle name="20 % – Zvýraznění2 2 2 2 7 2" xfId="1157"/>
    <cellStyle name="20 % – Zvýraznění2 2 2 2 8" xfId="1158"/>
    <cellStyle name="20 % – Zvýraznění2 2 2 2 8 2" xfId="1159"/>
    <cellStyle name="20 % – Zvýraznění2 2 2 2 9" xfId="1160"/>
    <cellStyle name="20 % – Zvýraznění2 2 2 2 9 2" xfId="1161"/>
    <cellStyle name="20 % – Zvýraznění2 2 2 3" xfId="245"/>
    <cellStyle name="20 % – Zvýraznění2 2 2 3 10" xfId="1162"/>
    <cellStyle name="20 % – Zvýraznění2 2 2 3 2" xfId="1163"/>
    <cellStyle name="20 % – Zvýraznění2 2 2 3 2 2" xfId="1164"/>
    <cellStyle name="20 % – Zvýraznění2 2 2 3 3" xfId="1165"/>
    <cellStyle name="20 % – Zvýraznění2 2 2 3 3 2" xfId="1166"/>
    <cellStyle name="20 % – Zvýraznění2 2 2 3 4" xfId="1167"/>
    <cellStyle name="20 % – Zvýraznění2 2 2 3 4 2" xfId="1168"/>
    <cellStyle name="20 % – Zvýraznění2 2 2 3 5" xfId="1169"/>
    <cellStyle name="20 % – Zvýraznění2 2 2 3 5 2" xfId="1170"/>
    <cellStyle name="20 % – Zvýraznění2 2 2 3 6" xfId="1171"/>
    <cellStyle name="20 % – Zvýraznění2 2 2 3 6 2" xfId="1172"/>
    <cellStyle name="20 % – Zvýraznění2 2 2 3 7" xfId="1173"/>
    <cellStyle name="20 % – Zvýraznění2 2 2 3 7 2" xfId="1174"/>
    <cellStyle name="20 % – Zvýraznění2 2 2 3 8" xfId="1175"/>
    <cellStyle name="20 % – Zvýraznění2 2 2 3 8 2" xfId="1176"/>
    <cellStyle name="20 % – Zvýraznění2 2 2 3 9" xfId="1177"/>
    <cellStyle name="20 % – Zvýraznění2 2 2 3 9 2" xfId="1178"/>
    <cellStyle name="20 % – Zvýraznění2 2 2 4" xfId="393"/>
    <cellStyle name="20 % – Zvýraznění2 2 2 4 10" xfId="1179"/>
    <cellStyle name="20 % – Zvýraznění2 2 2 4 2" xfId="1180"/>
    <cellStyle name="20 % – Zvýraznění2 2 2 4 2 2" xfId="1181"/>
    <cellStyle name="20 % – Zvýraznění2 2 2 4 3" xfId="1182"/>
    <cellStyle name="20 % – Zvýraznění2 2 2 4 3 2" xfId="1183"/>
    <cellStyle name="20 % – Zvýraznění2 2 2 4 4" xfId="1184"/>
    <cellStyle name="20 % – Zvýraznění2 2 2 4 4 2" xfId="1185"/>
    <cellStyle name="20 % – Zvýraznění2 2 2 4 5" xfId="1186"/>
    <cellStyle name="20 % – Zvýraznění2 2 2 4 5 2" xfId="1187"/>
    <cellStyle name="20 % – Zvýraznění2 2 2 4 6" xfId="1188"/>
    <cellStyle name="20 % – Zvýraznění2 2 2 4 6 2" xfId="1189"/>
    <cellStyle name="20 % – Zvýraznění2 2 2 4 7" xfId="1190"/>
    <cellStyle name="20 % – Zvýraznění2 2 2 4 7 2" xfId="1191"/>
    <cellStyle name="20 % – Zvýraznění2 2 2 4 8" xfId="1192"/>
    <cellStyle name="20 % – Zvýraznění2 2 2 4 8 2" xfId="1193"/>
    <cellStyle name="20 % – Zvýraznění2 2 2 4 9" xfId="1194"/>
    <cellStyle name="20 % – Zvýraznění2 2 2 4 9 2" xfId="1195"/>
    <cellStyle name="20 % – Zvýraznění2 2 2 5" xfId="1196"/>
    <cellStyle name="20 % – Zvýraznění2 2 2 5 2" xfId="1197"/>
    <cellStyle name="20 % – Zvýraznění2 2 2 6" xfId="1198"/>
    <cellStyle name="20 % – Zvýraznění2 2 2 6 2" xfId="1199"/>
    <cellStyle name="20 % – Zvýraznění2 2 2 7" xfId="1200"/>
    <cellStyle name="20 % – Zvýraznění2 2 2 7 2" xfId="1201"/>
    <cellStyle name="20 % – Zvýraznění2 2 2 8" xfId="1202"/>
    <cellStyle name="20 % – Zvýraznění2 2 2 8 2" xfId="1203"/>
    <cellStyle name="20 % – Zvýraznění2 2 2 9" xfId="1204"/>
    <cellStyle name="20 % – Zvýraznění2 2 2 9 2" xfId="1205"/>
    <cellStyle name="20 % – Zvýraznění2 2 3" xfId="214"/>
    <cellStyle name="20 % – Zvýraznění2 2 3 10" xfId="1206"/>
    <cellStyle name="20 % – Zvýraznění2 2 3 2" xfId="1207"/>
    <cellStyle name="20 % – Zvýraznění2 2 3 2 2" xfId="1208"/>
    <cellStyle name="20 % – Zvýraznění2 2 3 3" xfId="1209"/>
    <cellStyle name="20 % – Zvýraznění2 2 3 3 2" xfId="1210"/>
    <cellStyle name="20 % – Zvýraznění2 2 3 4" xfId="1211"/>
    <cellStyle name="20 % – Zvýraznění2 2 3 4 2" xfId="1212"/>
    <cellStyle name="20 % – Zvýraznění2 2 3 5" xfId="1213"/>
    <cellStyle name="20 % – Zvýraznění2 2 3 5 2" xfId="1214"/>
    <cellStyle name="20 % – Zvýraznění2 2 3 6" xfId="1215"/>
    <cellStyle name="20 % – Zvýraznění2 2 3 6 2" xfId="1216"/>
    <cellStyle name="20 % – Zvýraznění2 2 3 7" xfId="1217"/>
    <cellStyle name="20 % – Zvýraznění2 2 3 7 2" xfId="1218"/>
    <cellStyle name="20 % – Zvýraznění2 2 3 8" xfId="1219"/>
    <cellStyle name="20 % – Zvýraznění2 2 3 8 2" xfId="1220"/>
    <cellStyle name="20 % – Zvýraznění2 2 3 9" xfId="1221"/>
    <cellStyle name="20 % – Zvýraznění2 2 3 9 2" xfId="1222"/>
    <cellStyle name="20 % – Zvýraznění2 2 4" xfId="244"/>
    <cellStyle name="20 % – Zvýraznění2 2 4 10" xfId="1223"/>
    <cellStyle name="20 % – Zvýraznění2 2 4 2" xfId="1224"/>
    <cellStyle name="20 % – Zvýraznění2 2 4 2 2" xfId="1225"/>
    <cellStyle name="20 % – Zvýraznění2 2 4 3" xfId="1226"/>
    <cellStyle name="20 % – Zvýraznění2 2 4 3 2" xfId="1227"/>
    <cellStyle name="20 % – Zvýraznění2 2 4 4" xfId="1228"/>
    <cellStyle name="20 % – Zvýraznění2 2 4 4 2" xfId="1229"/>
    <cellStyle name="20 % – Zvýraznění2 2 4 5" xfId="1230"/>
    <cellStyle name="20 % – Zvýraznění2 2 4 5 2" xfId="1231"/>
    <cellStyle name="20 % – Zvýraznění2 2 4 6" xfId="1232"/>
    <cellStyle name="20 % – Zvýraznění2 2 4 6 2" xfId="1233"/>
    <cellStyle name="20 % – Zvýraznění2 2 4 7" xfId="1234"/>
    <cellStyle name="20 % – Zvýraznění2 2 4 7 2" xfId="1235"/>
    <cellStyle name="20 % – Zvýraznění2 2 4 8" xfId="1236"/>
    <cellStyle name="20 % – Zvýraznění2 2 4 8 2" xfId="1237"/>
    <cellStyle name="20 % – Zvýraznění2 2 4 9" xfId="1238"/>
    <cellStyle name="20 % – Zvýraznění2 2 4 9 2" xfId="1239"/>
    <cellStyle name="20 % – Zvýraznění2 2 5" xfId="394"/>
    <cellStyle name="20 % – Zvýraznění2 2 5 10" xfId="1240"/>
    <cellStyle name="20 % – Zvýraznění2 2 5 2" xfId="1241"/>
    <cellStyle name="20 % – Zvýraznění2 2 5 2 2" xfId="1242"/>
    <cellStyle name="20 % – Zvýraznění2 2 5 3" xfId="1243"/>
    <cellStyle name="20 % – Zvýraznění2 2 5 3 2" xfId="1244"/>
    <cellStyle name="20 % – Zvýraznění2 2 5 4" xfId="1245"/>
    <cellStyle name="20 % – Zvýraznění2 2 5 4 2" xfId="1246"/>
    <cellStyle name="20 % – Zvýraznění2 2 5 5" xfId="1247"/>
    <cellStyle name="20 % – Zvýraznění2 2 5 5 2" xfId="1248"/>
    <cellStyle name="20 % – Zvýraznění2 2 5 6" xfId="1249"/>
    <cellStyle name="20 % – Zvýraznění2 2 5 6 2" xfId="1250"/>
    <cellStyle name="20 % – Zvýraznění2 2 5 7" xfId="1251"/>
    <cellStyle name="20 % – Zvýraznění2 2 5 7 2" xfId="1252"/>
    <cellStyle name="20 % – Zvýraznění2 2 5 8" xfId="1253"/>
    <cellStyle name="20 % – Zvýraznění2 2 5 8 2" xfId="1254"/>
    <cellStyle name="20 % – Zvýraznění2 2 5 9" xfId="1255"/>
    <cellStyle name="20 % – Zvýraznění2 2 5 9 2" xfId="1256"/>
    <cellStyle name="20 % – Zvýraznění2 2 6" xfId="1257"/>
    <cellStyle name="20 % – Zvýraznění2 2 6 2" xfId="1258"/>
    <cellStyle name="20 % – Zvýraznění2 2 7" xfId="1259"/>
    <cellStyle name="20 % – Zvýraznění2 2 7 2" xfId="1260"/>
    <cellStyle name="20 % – Zvýraznění2 2 8" xfId="1261"/>
    <cellStyle name="20 % – Zvýraznění2 2 8 2" xfId="1262"/>
    <cellStyle name="20 % – Zvýraznění2 2 9" xfId="1263"/>
    <cellStyle name="20 % – Zvýraznění2 2 9 2" xfId="1264"/>
    <cellStyle name="20 % – Zvýraznění2 20" xfId="1265"/>
    <cellStyle name="20 % – Zvýraznění2 20 2" xfId="11313"/>
    <cellStyle name="20 % – Zvýraznění2 20 2 2" xfId="26513"/>
    <cellStyle name="20 % – Zvýraznění2 20 2 3" xfId="46926"/>
    <cellStyle name="20 % – Zvýraznění2 20 2 4" xfId="46927"/>
    <cellStyle name="20 % – Zvýraznění2 20 2 5" xfId="46928"/>
    <cellStyle name="20 % – Zvýraznění2 20 3" xfId="11940"/>
    <cellStyle name="20 % – Zvýraznění2 20 3 2" xfId="27135"/>
    <cellStyle name="20 % – Zvýraznění2 20 3 3" xfId="46929"/>
    <cellStyle name="20 % – Zvýraznění2 20 3 4" xfId="46930"/>
    <cellStyle name="20 % – Zvýraznění2 20 4" xfId="15739"/>
    <cellStyle name="20 % – Zvýraznění2 20 4 2" xfId="30920"/>
    <cellStyle name="20 % – Zvýraznění2 20 5" xfId="34725"/>
    <cellStyle name="20 % – Zvýraznění2 20 6" xfId="19545"/>
    <cellStyle name="20 % – Zvýraznění2 20 7" xfId="38520"/>
    <cellStyle name="20 % – Zvýraznění2 20 8" xfId="38521"/>
    <cellStyle name="20 % – Zvýraznění2 21" xfId="7579"/>
    <cellStyle name="20 % – Zvýraznění2 21 2" xfId="22800"/>
    <cellStyle name="20 % – Zvýraznění2 21 3" xfId="46931"/>
    <cellStyle name="20 % – Zvýraznění2 21 4" xfId="46932"/>
    <cellStyle name="20 % – Zvýraznění2 22" xfId="46933"/>
    <cellStyle name="20 % – Zvýraznění2 3" xfId="126"/>
    <cellStyle name="20 % – Zvýraznění2 3 10" xfId="1266"/>
    <cellStyle name="20 % – Zvýraznění2 3 10 10" xfId="38522"/>
    <cellStyle name="20 % – Zvýraznění2 3 10 11" xfId="38523"/>
    <cellStyle name="20 % – Zvýraznění2 3 10 2" xfId="1267"/>
    <cellStyle name="20 % – Zvýraznění2 3 10 2 2" xfId="8633"/>
    <cellStyle name="20 % – Zvýraznění2 3 10 2 2 2" xfId="23849"/>
    <cellStyle name="20 % – Zvýraznění2 3 10 2 2 3" xfId="46934"/>
    <cellStyle name="20 % – Zvýraznění2 3 10 2 2 4" xfId="46935"/>
    <cellStyle name="20 % – Zvýraznění2 3 10 2 2 5" xfId="46936"/>
    <cellStyle name="20 % – Zvýraznění2 3 10 2 3" xfId="11942"/>
    <cellStyle name="20 % – Zvýraznění2 3 10 2 3 2" xfId="27137"/>
    <cellStyle name="20 % – Zvýraznění2 3 10 2 3 3" xfId="46937"/>
    <cellStyle name="20 % – Zvýraznění2 3 10 2 3 4" xfId="46938"/>
    <cellStyle name="20 % – Zvýraznění2 3 10 2 4" xfId="15741"/>
    <cellStyle name="20 % – Zvýraznění2 3 10 2 4 2" xfId="30922"/>
    <cellStyle name="20 % – Zvýraznění2 3 10 2 5" xfId="34727"/>
    <cellStyle name="20 % – Zvýraznění2 3 10 2 6" xfId="19547"/>
    <cellStyle name="20 % – Zvýraznění2 3 10 2 7" xfId="38524"/>
    <cellStyle name="20 % – Zvýraznění2 3 10 2 8" xfId="38525"/>
    <cellStyle name="20 % – Zvýraznění2 3 10 3" xfId="1268"/>
    <cellStyle name="20 % – Zvýraznění2 3 10 3 2" xfId="8634"/>
    <cellStyle name="20 % – Zvýraznění2 3 10 3 2 2" xfId="23850"/>
    <cellStyle name="20 % – Zvýraznění2 3 10 3 2 3" xfId="46939"/>
    <cellStyle name="20 % – Zvýraznění2 3 10 3 2 4" xfId="46940"/>
    <cellStyle name="20 % – Zvýraznění2 3 10 3 2 5" xfId="46941"/>
    <cellStyle name="20 % – Zvýraznění2 3 10 3 3" xfId="11943"/>
    <cellStyle name="20 % – Zvýraznění2 3 10 3 3 2" xfId="27138"/>
    <cellStyle name="20 % – Zvýraznění2 3 10 3 3 3" xfId="46942"/>
    <cellStyle name="20 % – Zvýraznění2 3 10 3 3 4" xfId="46943"/>
    <cellStyle name="20 % – Zvýraznění2 3 10 3 4" xfId="15742"/>
    <cellStyle name="20 % – Zvýraznění2 3 10 3 4 2" xfId="30923"/>
    <cellStyle name="20 % – Zvýraznění2 3 10 3 5" xfId="34728"/>
    <cellStyle name="20 % – Zvýraznění2 3 10 3 6" xfId="19548"/>
    <cellStyle name="20 % – Zvýraznění2 3 10 3 7" xfId="38526"/>
    <cellStyle name="20 % – Zvýraznění2 3 10 3 8" xfId="38527"/>
    <cellStyle name="20 % – Zvýraznění2 3 10 4" xfId="1269"/>
    <cellStyle name="20 % – Zvýraznění2 3 10 4 2" xfId="8635"/>
    <cellStyle name="20 % – Zvýraznění2 3 10 4 2 2" xfId="23851"/>
    <cellStyle name="20 % – Zvýraznění2 3 10 4 2 3" xfId="46944"/>
    <cellStyle name="20 % – Zvýraznění2 3 10 4 2 4" xfId="46945"/>
    <cellStyle name="20 % – Zvýraznění2 3 10 4 2 5" xfId="46946"/>
    <cellStyle name="20 % – Zvýraznění2 3 10 4 3" xfId="11944"/>
    <cellStyle name="20 % – Zvýraznění2 3 10 4 3 2" xfId="27139"/>
    <cellStyle name="20 % – Zvýraznění2 3 10 4 3 3" xfId="46947"/>
    <cellStyle name="20 % – Zvýraznění2 3 10 4 3 4" xfId="46948"/>
    <cellStyle name="20 % – Zvýraznění2 3 10 4 4" xfId="15743"/>
    <cellStyle name="20 % – Zvýraznění2 3 10 4 4 2" xfId="30924"/>
    <cellStyle name="20 % – Zvýraznění2 3 10 4 5" xfId="34729"/>
    <cellStyle name="20 % – Zvýraznění2 3 10 4 6" xfId="19549"/>
    <cellStyle name="20 % – Zvýraznění2 3 10 4 7" xfId="38528"/>
    <cellStyle name="20 % – Zvýraznění2 3 10 4 8" xfId="38529"/>
    <cellStyle name="20 % – Zvýraznění2 3 10 5" xfId="7999"/>
    <cellStyle name="20 % – Zvýraznění2 3 10 5 2" xfId="23216"/>
    <cellStyle name="20 % – Zvýraznění2 3 10 5 3" xfId="46949"/>
    <cellStyle name="20 % – Zvýraznění2 3 10 5 4" xfId="46950"/>
    <cellStyle name="20 % – Zvýraznění2 3 10 5 5" xfId="46951"/>
    <cellStyle name="20 % – Zvýraznění2 3 10 6" xfId="11941"/>
    <cellStyle name="20 % – Zvýraznění2 3 10 6 2" xfId="27136"/>
    <cellStyle name="20 % – Zvýraznění2 3 10 6 3" xfId="46952"/>
    <cellStyle name="20 % – Zvýraznění2 3 10 6 4" xfId="46953"/>
    <cellStyle name="20 % – Zvýraznění2 3 10 7" xfId="15740"/>
    <cellStyle name="20 % – Zvýraznění2 3 10 7 2" xfId="30921"/>
    <cellStyle name="20 % – Zvýraznění2 3 10 8" xfId="34726"/>
    <cellStyle name="20 % – Zvýraznění2 3 10 9" xfId="19546"/>
    <cellStyle name="20 % – Zvýraznění2 3 11" xfId="1270"/>
    <cellStyle name="20 % – Zvýraznění2 3 11 2" xfId="8636"/>
    <cellStyle name="20 % – Zvýraznění2 3 11 2 2" xfId="23852"/>
    <cellStyle name="20 % – Zvýraznění2 3 11 2 3" xfId="46954"/>
    <cellStyle name="20 % – Zvýraznění2 3 11 2 4" xfId="46955"/>
    <cellStyle name="20 % – Zvýraznění2 3 11 2 5" xfId="46956"/>
    <cellStyle name="20 % – Zvýraznění2 3 11 3" xfId="11945"/>
    <cellStyle name="20 % – Zvýraznění2 3 11 3 2" xfId="27140"/>
    <cellStyle name="20 % – Zvýraznění2 3 11 3 3" xfId="46957"/>
    <cellStyle name="20 % – Zvýraznění2 3 11 3 4" xfId="46958"/>
    <cellStyle name="20 % – Zvýraznění2 3 11 4" xfId="15744"/>
    <cellStyle name="20 % – Zvýraznění2 3 11 4 2" xfId="30925"/>
    <cellStyle name="20 % – Zvýraznění2 3 11 5" xfId="34730"/>
    <cellStyle name="20 % – Zvýraznění2 3 11 6" xfId="19550"/>
    <cellStyle name="20 % – Zvýraznění2 3 11 7" xfId="38530"/>
    <cellStyle name="20 % – Zvýraznění2 3 11 8" xfId="38531"/>
    <cellStyle name="20 % – Zvýraznění2 3 12" xfId="1271"/>
    <cellStyle name="20 % – Zvýraznění2 3 12 2" xfId="8637"/>
    <cellStyle name="20 % – Zvýraznění2 3 12 2 2" xfId="23853"/>
    <cellStyle name="20 % – Zvýraznění2 3 12 2 3" xfId="46959"/>
    <cellStyle name="20 % – Zvýraznění2 3 12 2 4" xfId="46960"/>
    <cellStyle name="20 % – Zvýraznění2 3 12 2 5" xfId="46961"/>
    <cellStyle name="20 % – Zvýraznění2 3 12 3" xfId="11946"/>
    <cellStyle name="20 % – Zvýraznění2 3 12 3 2" xfId="27141"/>
    <cellStyle name="20 % – Zvýraznění2 3 12 3 3" xfId="46962"/>
    <cellStyle name="20 % – Zvýraznění2 3 12 3 4" xfId="46963"/>
    <cellStyle name="20 % – Zvýraznění2 3 12 4" xfId="15745"/>
    <cellStyle name="20 % – Zvýraznění2 3 12 4 2" xfId="30926"/>
    <cellStyle name="20 % – Zvýraznění2 3 12 5" xfId="34731"/>
    <cellStyle name="20 % – Zvýraznění2 3 12 6" xfId="19551"/>
    <cellStyle name="20 % – Zvýraznění2 3 12 7" xfId="38532"/>
    <cellStyle name="20 % – Zvýraznění2 3 12 8" xfId="38533"/>
    <cellStyle name="20 % – Zvýraznění2 3 13" xfId="1272"/>
    <cellStyle name="20 % – Zvýraznění2 3 13 2" xfId="8638"/>
    <cellStyle name="20 % – Zvýraznění2 3 13 2 2" xfId="23854"/>
    <cellStyle name="20 % – Zvýraznění2 3 13 2 3" xfId="46964"/>
    <cellStyle name="20 % – Zvýraznění2 3 13 2 4" xfId="46965"/>
    <cellStyle name="20 % – Zvýraznění2 3 13 2 5" xfId="46966"/>
    <cellStyle name="20 % – Zvýraznění2 3 13 3" xfId="11947"/>
    <cellStyle name="20 % – Zvýraznění2 3 13 3 2" xfId="27142"/>
    <cellStyle name="20 % – Zvýraznění2 3 13 3 3" xfId="46967"/>
    <cellStyle name="20 % – Zvýraznění2 3 13 3 4" xfId="46968"/>
    <cellStyle name="20 % – Zvýraznění2 3 13 4" xfId="15746"/>
    <cellStyle name="20 % – Zvýraznění2 3 13 4 2" xfId="30927"/>
    <cellStyle name="20 % – Zvýraznění2 3 13 5" xfId="34732"/>
    <cellStyle name="20 % – Zvýraznění2 3 13 6" xfId="19552"/>
    <cellStyle name="20 % – Zvýraznění2 3 13 7" xfId="38534"/>
    <cellStyle name="20 % – Zvýraznění2 3 13 8" xfId="38535"/>
    <cellStyle name="20 % – Zvýraznění2 3 14" xfId="1273"/>
    <cellStyle name="20 % – Zvýraznění2 3 14 2" xfId="1274"/>
    <cellStyle name="20 % – Zvýraznění2 3 15" xfId="1275"/>
    <cellStyle name="20 % – Zvýraznění2 3 15 2" xfId="1276"/>
    <cellStyle name="20 % – Zvýraznění2 3 16" xfId="1277"/>
    <cellStyle name="20 % – Zvýraznění2 3 16 2" xfId="1278"/>
    <cellStyle name="20 % – Zvýraznění2 3 17" xfId="1279"/>
    <cellStyle name="20 % – Zvýraznění2 3 17 2" xfId="1280"/>
    <cellStyle name="20 % – Zvýraznění2 3 18" xfId="1281"/>
    <cellStyle name="20 % – Zvýraznění2 3 18 2" xfId="1282"/>
    <cellStyle name="20 % – Zvýraznění2 3 19" xfId="1283"/>
    <cellStyle name="20 % – Zvýraznění2 3 19 2" xfId="1284"/>
    <cellStyle name="20 % – Zvýraznění2 3 2" xfId="395"/>
    <cellStyle name="20 % – Zvýraznění2 3 2 10" xfId="1285"/>
    <cellStyle name="20 % – Zvýraznění2 3 2 10 2" xfId="8639"/>
    <cellStyle name="20 % – Zvýraznění2 3 2 10 2 2" xfId="23855"/>
    <cellStyle name="20 % – Zvýraznění2 3 2 10 2 3" xfId="46969"/>
    <cellStyle name="20 % – Zvýraznění2 3 2 10 2 4" xfId="46970"/>
    <cellStyle name="20 % – Zvýraznění2 3 2 10 2 5" xfId="46971"/>
    <cellStyle name="20 % – Zvýraznění2 3 2 10 3" xfId="11948"/>
    <cellStyle name="20 % – Zvýraznění2 3 2 10 3 2" xfId="27143"/>
    <cellStyle name="20 % – Zvýraznění2 3 2 10 3 3" xfId="46972"/>
    <cellStyle name="20 % – Zvýraznění2 3 2 10 3 4" xfId="46973"/>
    <cellStyle name="20 % – Zvýraznění2 3 2 10 4" xfId="15747"/>
    <cellStyle name="20 % – Zvýraznění2 3 2 10 4 2" xfId="30928"/>
    <cellStyle name="20 % – Zvýraznění2 3 2 10 5" xfId="34733"/>
    <cellStyle name="20 % – Zvýraznění2 3 2 10 6" xfId="19553"/>
    <cellStyle name="20 % – Zvýraznění2 3 2 10 7" xfId="38536"/>
    <cellStyle name="20 % – Zvýraznění2 3 2 10 8" xfId="38537"/>
    <cellStyle name="20 % – Zvýraznění2 3 2 11" xfId="1286"/>
    <cellStyle name="20 % – Zvýraznění2 3 2 11 2" xfId="8640"/>
    <cellStyle name="20 % – Zvýraznění2 3 2 11 2 2" xfId="23856"/>
    <cellStyle name="20 % – Zvýraznění2 3 2 11 2 3" xfId="46974"/>
    <cellStyle name="20 % – Zvýraznění2 3 2 11 2 4" xfId="46975"/>
    <cellStyle name="20 % – Zvýraznění2 3 2 11 2 5" xfId="46976"/>
    <cellStyle name="20 % – Zvýraznění2 3 2 11 3" xfId="11949"/>
    <cellStyle name="20 % – Zvýraznění2 3 2 11 3 2" xfId="27144"/>
    <cellStyle name="20 % – Zvýraznění2 3 2 11 3 3" xfId="46977"/>
    <cellStyle name="20 % – Zvýraznění2 3 2 11 3 4" xfId="46978"/>
    <cellStyle name="20 % – Zvýraznění2 3 2 11 4" xfId="15748"/>
    <cellStyle name="20 % – Zvýraznění2 3 2 11 4 2" xfId="30929"/>
    <cellStyle name="20 % – Zvýraznění2 3 2 11 5" xfId="34734"/>
    <cellStyle name="20 % – Zvýraznění2 3 2 11 6" xfId="19554"/>
    <cellStyle name="20 % – Zvýraznění2 3 2 11 7" xfId="38538"/>
    <cellStyle name="20 % – Zvýraznění2 3 2 11 8" xfId="38539"/>
    <cellStyle name="20 % – Zvýraznění2 3 2 12" xfId="1287"/>
    <cellStyle name="20 % – Zvýraznění2 3 2 12 2" xfId="1288"/>
    <cellStyle name="20 % – Zvýraznění2 3 2 13" xfId="1289"/>
    <cellStyle name="20 % – Zvýraznění2 3 2 13 2" xfId="1290"/>
    <cellStyle name="20 % – Zvýraznění2 3 2 14" xfId="1291"/>
    <cellStyle name="20 % – Zvýraznění2 3 2 14 2" xfId="1292"/>
    <cellStyle name="20 % – Zvýraznění2 3 2 15" xfId="1293"/>
    <cellStyle name="20 % – Zvýraznění2 3 2 15 2" xfId="1294"/>
    <cellStyle name="20 % – Zvýraznění2 3 2 16" xfId="1295"/>
    <cellStyle name="20 % – Zvýraznění2 3 2 16 2" xfId="1296"/>
    <cellStyle name="20 % – Zvýraznění2 3 2 17" xfId="1297"/>
    <cellStyle name="20 % – Zvýraznění2 3 2 17 2" xfId="1298"/>
    <cellStyle name="20 % – Zvýraznění2 3 2 18" xfId="1299"/>
    <cellStyle name="20 % – Zvýraznění2 3 2 18 2" xfId="1300"/>
    <cellStyle name="20 % – Zvýraznění2 3 2 19" xfId="1301"/>
    <cellStyle name="20 % – Zvýraznění2 3 2 2" xfId="396"/>
    <cellStyle name="20 % – Zvýraznění2 3 2 2 10" xfId="1302"/>
    <cellStyle name="20 % – Zvýraznění2 3 2 2 10 2" xfId="11055"/>
    <cellStyle name="20 % – Zvýraznění2 3 2 2 10 2 2" xfId="26255"/>
    <cellStyle name="20 % – Zvýraznění2 3 2 2 10 2 3" xfId="46979"/>
    <cellStyle name="20 % – Zvýraznění2 3 2 2 10 2 4" xfId="46980"/>
    <cellStyle name="20 % – Zvýraznění2 3 2 2 10 2 5" xfId="46981"/>
    <cellStyle name="20 % – Zvýraznění2 3 2 2 10 3" xfId="11950"/>
    <cellStyle name="20 % – Zvýraznění2 3 2 2 10 3 2" xfId="27145"/>
    <cellStyle name="20 % – Zvýraznění2 3 2 2 10 3 3" xfId="46982"/>
    <cellStyle name="20 % – Zvýraznění2 3 2 2 10 3 4" xfId="46983"/>
    <cellStyle name="20 % – Zvýraznění2 3 2 2 10 4" xfId="15749"/>
    <cellStyle name="20 % – Zvýraznění2 3 2 2 10 4 2" xfId="30930"/>
    <cellStyle name="20 % – Zvýraznění2 3 2 2 10 5" xfId="34735"/>
    <cellStyle name="20 % – Zvýraznění2 3 2 2 10 6" xfId="19555"/>
    <cellStyle name="20 % – Zvýraznění2 3 2 2 10 7" xfId="38540"/>
    <cellStyle name="20 % – Zvýraznění2 3 2 2 10 8" xfId="38541"/>
    <cellStyle name="20 % – Zvýraznění2 3 2 2 11" xfId="7871"/>
    <cellStyle name="20 % – Zvýraznění2 3 2 2 11 2" xfId="23090"/>
    <cellStyle name="20 % – Zvýraznění2 3 2 2 11 3" xfId="46984"/>
    <cellStyle name="20 % – Zvýraznění2 3 2 2 11 4" xfId="46985"/>
    <cellStyle name="20 % – Zvýraznění2 3 2 2 11 5" xfId="46986"/>
    <cellStyle name="20 % – Zvýraznění2 3 2 2 12" xfId="11491"/>
    <cellStyle name="20 % – Zvýraznění2 3 2 2 12 2" xfId="26687"/>
    <cellStyle name="20 % – Zvýraznění2 3 2 2 12 3" xfId="46987"/>
    <cellStyle name="20 % – Zvýraznění2 3 2 2 12 4" xfId="46988"/>
    <cellStyle name="20 % – Zvýraznění2 3 2 2 13" xfId="15291"/>
    <cellStyle name="20 % – Zvýraznění2 3 2 2 13 2" xfId="30472"/>
    <cellStyle name="20 % – Zvýraznění2 3 2 2 14" xfId="34277"/>
    <cellStyle name="20 % – Zvýraznění2 3 2 2 15" xfId="19097"/>
    <cellStyle name="20 % – Zvýraznění2 3 2 2 16" xfId="38542"/>
    <cellStyle name="20 % – Zvýraznění2 3 2 2 17" xfId="38543"/>
    <cellStyle name="20 % – Zvýraznění2 3 2 2 2" xfId="1303"/>
    <cellStyle name="20 % – Zvýraznění2 3 2 2 2 2" xfId="1304"/>
    <cellStyle name="20 % – Zvýraznění2 3 2 2 3" xfId="1305"/>
    <cellStyle name="20 % – Zvýraznění2 3 2 2 3 2" xfId="1306"/>
    <cellStyle name="20 % – Zvýraznění2 3 2 2 4" xfId="1307"/>
    <cellStyle name="20 % – Zvýraznění2 3 2 2 4 2" xfId="1308"/>
    <cellStyle name="20 % – Zvýraznění2 3 2 2 5" xfId="1309"/>
    <cellStyle name="20 % – Zvýraznění2 3 2 2 5 2" xfId="1310"/>
    <cellStyle name="20 % – Zvýraznění2 3 2 2 6" xfId="1311"/>
    <cellStyle name="20 % – Zvýraznění2 3 2 2 6 2" xfId="1312"/>
    <cellStyle name="20 % – Zvýraznění2 3 2 2 7" xfId="1313"/>
    <cellStyle name="20 % – Zvýraznění2 3 2 2 7 2" xfId="8641"/>
    <cellStyle name="20 % – Zvýraznění2 3 2 2 7 2 2" xfId="23857"/>
    <cellStyle name="20 % – Zvýraznění2 3 2 2 7 2 3" xfId="46989"/>
    <cellStyle name="20 % – Zvýraznění2 3 2 2 7 2 4" xfId="46990"/>
    <cellStyle name="20 % – Zvýraznění2 3 2 2 7 2 5" xfId="46991"/>
    <cellStyle name="20 % – Zvýraznění2 3 2 2 7 3" xfId="11951"/>
    <cellStyle name="20 % – Zvýraznění2 3 2 2 7 3 2" xfId="27146"/>
    <cellStyle name="20 % – Zvýraznění2 3 2 2 7 3 3" xfId="46992"/>
    <cellStyle name="20 % – Zvýraznění2 3 2 2 7 3 4" xfId="46993"/>
    <cellStyle name="20 % – Zvýraznění2 3 2 2 7 4" xfId="15750"/>
    <cellStyle name="20 % – Zvýraznění2 3 2 2 7 4 2" xfId="30931"/>
    <cellStyle name="20 % – Zvýraznění2 3 2 2 7 5" xfId="34736"/>
    <cellStyle name="20 % – Zvýraznění2 3 2 2 7 6" xfId="19556"/>
    <cellStyle name="20 % – Zvýraznění2 3 2 2 7 7" xfId="38544"/>
    <cellStyle name="20 % – Zvýraznění2 3 2 2 7 8" xfId="38545"/>
    <cellStyle name="20 % – Zvýraznění2 3 2 2 8" xfId="1314"/>
    <cellStyle name="20 % – Zvýraznění2 3 2 2 8 2" xfId="8642"/>
    <cellStyle name="20 % – Zvýraznění2 3 2 2 8 2 2" xfId="23858"/>
    <cellStyle name="20 % – Zvýraznění2 3 2 2 8 2 3" xfId="46994"/>
    <cellStyle name="20 % – Zvýraznění2 3 2 2 8 2 4" xfId="46995"/>
    <cellStyle name="20 % – Zvýraznění2 3 2 2 8 2 5" xfId="46996"/>
    <cellStyle name="20 % – Zvýraznění2 3 2 2 8 3" xfId="11952"/>
    <cellStyle name="20 % – Zvýraznění2 3 2 2 8 3 2" xfId="27147"/>
    <cellStyle name="20 % – Zvýraznění2 3 2 2 8 3 3" xfId="46997"/>
    <cellStyle name="20 % – Zvýraznění2 3 2 2 8 3 4" xfId="46998"/>
    <cellStyle name="20 % – Zvýraznění2 3 2 2 8 4" xfId="15751"/>
    <cellStyle name="20 % – Zvýraznění2 3 2 2 8 4 2" xfId="30932"/>
    <cellStyle name="20 % – Zvýraznění2 3 2 2 8 5" xfId="34737"/>
    <cellStyle name="20 % – Zvýraznění2 3 2 2 8 6" xfId="19557"/>
    <cellStyle name="20 % – Zvýraznění2 3 2 2 8 7" xfId="38546"/>
    <cellStyle name="20 % – Zvýraznění2 3 2 2 8 8" xfId="38547"/>
    <cellStyle name="20 % – Zvýraznění2 3 2 2 9" xfId="1315"/>
    <cellStyle name="20 % – Zvýraznění2 3 2 2 9 2" xfId="8643"/>
    <cellStyle name="20 % – Zvýraznění2 3 2 2 9 2 2" xfId="23859"/>
    <cellStyle name="20 % – Zvýraznění2 3 2 2 9 2 3" xfId="46999"/>
    <cellStyle name="20 % – Zvýraznění2 3 2 2 9 2 4" xfId="47000"/>
    <cellStyle name="20 % – Zvýraznění2 3 2 2 9 2 5" xfId="47001"/>
    <cellStyle name="20 % – Zvýraznění2 3 2 2 9 3" xfId="11953"/>
    <cellStyle name="20 % – Zvýraznění2 3 2 2 9 3 2" xfId="27148"/>
    <cellStyle name="20 % – Zvýraznění2 3 2 2 9 3 3" xfId="47002"/>
    <cellStyle name="20 % – Zvýraznění2 3 2 2 9 3 4" xfId="47003"/>
    <cellStyle name="20 % – Zvýraznění2 3 2 2 9 4" xfId="15752"/>
    <cellStyle name="20 % – Zvýraznění2 3 2 2 9 4 2" xfId="30933"/>
    <cellStyle name="20 % – Zvýraznění2 3 2 2 9 5" xfId="34738"/>
    <cellStyle name="20 % – Zvýraznění2 3 2 2 9 6" xfId="19558"/>
    <cellStyle name="20 % – Zvýraznění2 3 2 2 9 7" xfId="38548"/>
    <cellStyle name="20 % – Zvýraznění2 3 2 2 9 8" xfId="38549"/>
    <cellStyle name="20 % – Zvýraznění2 3 2 3" xfId="397"/>
    <cellStyle name="20 % – Zvýraznění2 3 2 3 10" xfId="19098"/>
    <cellStyle name="20 % – Zvýraznění2 3 2 3 11" xfId="38550"/>
    <cellStyle name="20 % – Zvýraznění2 3 2 3 12" xfId="38551"/>
    <cellStyle name="20 % – Zvýraznění2 3 2 3 2" xfId="1316"/>
    <cellStyle name="20 % – Zvýraznění2 3 2 3 2 2" xfId="8644"/>
    <cellStyle name="20 % – Zvýraznění2 3 2 3 2 2 2" xfId="23860"/>
    <cellStyle name="20 % – Zvýraznění2 3 2 3 2 2 3" xfId="47004"/>
    <cellStyle name="20 % – Zvýraznění2 3 2 3 2 2 4" xfId="47005"/>
    <cellStyle name="20 % – Zvýraznění2 3 2 3 2 2 5" xfId="47006"/>
    <cellStyle name="20 % – Zvýraznění2 3 2 3 2 3" xfId="11954"/>
    <cellStyle name="20 % – Zvýraznění2 3 2 3 2 3 2" xfId="27149"/>
    <cellStyle name="20 % – Zvýraznění2 3 2 3 2 3 3" xfId="47007"/>
    <cellStyle name="20 % – Zvýraznění2 3 2 3 2 3 4" xfId="47008"/>
    <cellStyle name="20 % – Zvýraznění2 3 2 3 2 4" xfId="15753"/>
    <cellStyle name="20 % – Zvýraznění2 3 2 3 2 4 2" xfId="30934"/>
    <cellStyle name="20 % – Zvýraznění2 3 2 3 2 5" xfId="34739"/>
    <cellStyle name="20 % – Zvýraznění2 3 2 3 2 6" xfId="19559"/>
    <cellStyle name="20 % – Zvýraznění2 3 2 3 2 7" xfId="38552"/>
    <cellStyle name="20 % – Zvýraznění2 3 2 3 2 8" xfId="38553"/>
    <cellStyle name="20 % – Zvýraznění2 3 2 3 3" xfId="1317"/>
    <cellStyle name="20 % – Zvýraznění2 3 2 3 3 2" xfId="8645"/>
    <cellStyle name="20 % – Zvýraznění2 3 2 3 3 2 2" xfId="23861"/>
    <cellStyle name="20 % – Zvýraznění2 3 2 3 3 2 3" xfId="47009"/>
    <cellStyle name="20 % – Zvýraznění2 3 2 3 3 2 4" xfId="47010"/>
    <cellStyle name="20 % – Zvýraznění2 3 2 3 3 2 5" xfId="47011"/>
    <cellStyle name="20 % – Zvýraznění2 3 2 3 3 3" xfId="11955"/>
    <cellStyle name="20 % – Zvýraznění2 3 2 3 3 3 2" xfId="27150"/>
    <cellStyle name="20 % – Zvýraznění2 3 2 3 3 3 3" xfId="47012"/>
    <cellStyle name="20 % – Zvýraznění2 3 2 3 3 3 4" xfId="47013"/>
    <cellStyle name="20 % – Zvýraznění2 3 2 3 3 4" xfId="15754"/>
    <cellStyle name="20 % – Zvýraznění2 3 2 3 3 4 2" xfId="30935"/>
    <cellStyle name="20 % – Zvýraznění2 3 2 3 3 5" xfId="34740"/>
    <cellStyle name="20 % – Zvýraznění2 3 2 3 3 6" xfId="19560"/>
    <cellStyle name="20 % – Zvýraznění2 3 2 3 3 7" xfId="38554"/>
    <cellStyle name="20 % – Zvýraznění2 3 2 3 3 8" xfId="38555"/>
    <cellStyle name="20 % – Zvýraznění2 3 2 3 4" xfId="1318"/>
    <cellStyle name="20 % – Zvýraznění2 3 2 3 4 2" xfId="8646"/>
    <cellStyle name="20 % – Zvýraznění2 3 2 3 4 2 2" xfId="23862"/>
    <cellStyle name="20 % – Zvýraznění2 3 2 3 4 2 3" xfId="47014"/>
    <cellStyle name="20 % – Zvýraznění2 3 2 3 4 2 4" xfId="47015"/>
    <cellStyle name="20 % – Zvýraznění2 3 2 3 4 2 5" xfId="47016"/>
    <cellStyle name="20 % – Zvýraznění2 3 2 3 4 3" xfId="11956"/>
    <cellStyle name="20 % – Zvýraznění2 3 2 3 4 3 2" xfId="27151"/>
    <cellStyle name="20 % – Zvýraznění2 3 2 3 4 3 3" xfId="47017"/>
    <cellStyle name="20 % – Zvýraznění2 3 2 3 4 3 4" xfId="47018"/>
    <cellStyle name="20 % – Zvýraznění2 3 2 3 4 4" xfId="15755"/>
    <cellStyle name="20 % – Zvýraznění2 3 2 3 4 4 2" xfId="30936"/>
    <cellStyle name="20 % – Zvýraznění2 3 2 3 4 5" xfId="34741"/>
    <cellStyle name="20 % – Zvýraznění2 3 2 3 4 6" xfId="19561"/>
    <cellStyle name="20 % – Zvýraznění2 3 2 3 4 7" xfId="38556"/>
    <cellStyle name="20 % – Zvýraznění2 3 2 3 4 8" xfId="38557"/>
    <cellStyle name="20 % – Zvýraznění2 3 2 3 5" xfId="1319"/>
    <cellStyle name="20 % – Zvýraznění2 3 2 3 5 2" xfId="11072"/>
    <cellStyle name="20 % – Zvýraznění2 3 2 3 5 2 2" xfId="26272"/>
    <cellStyle name="20 % – Zvýraznění2 3 2 3 5 2 3" xfId="47019"/>
    <cellStyle name="20 % – Zvýraznění2 3 2 3 5 2 4" xfId="47020"/>
    <cellStyle name="20 % – Zvýraznění2 3 2 3 5 2 5" xfId="47021"/>
    <cellStyle name="20 % – Zvýraznění2 3 2 3 5 3" xfId="11957"/>
    <cellStyle name="20 % – Zvýraznění2 3 2 3 5 3 2" xfId="27152"/>
    <cellStyle name="20 % – Zvýraznění2 3 2 3 5 3 3" xfId="47022"/>
    <cellStyle name="20 % – Zvýraznění2 3 2 3 5 3 4" xfId="47023"/>
    <cellStyle name="20 % – Zvýraznění2 3 2 3 5 4" xfId="15756"/>
    <cellStyle name="20 % – Zvýraznění2 3 2 3 5 4 2" xfId="30937"/>
    <cellStyle name="20 % – Zvýraznění2 3 2 3 5 5" xfId="34742"/>
    <cellStyle name="20 % – Zvýraznění2 3 2 3 5 6" xfId="19562"/>
    <cellStyle name="20 % – Zvýraznění2 3 2 3 5 7" xfId="38558"/>
    <cellStyle name="20 % – Zvýraznění2 3 2 3 5 8" xfId="38559"/>
    <cellStyle name="20 % – Zvýraznění2 3 2 3 6" xfId="7797"/>
    <cellStyle name="20 % – Zvýraznění2 3 2 3 6 2" xfId="23016"/>
    <cellStyle name="20 % – Zvýraznění2 3 2 3 6 3" xfId="47024"/>
    <cellStyle name="20 % – Zvýraznění2 3 2 3 6 4" xfId="47025"/>
    <cellStyle name="20 % – Zvýraznění2 3 2 3 6 5" xfId="47026"/>
    <cellStyle name="20 % – Zvýraznění2 3 2 3 7" xfId="11492"/>
    <cellStyle name="20 % – Zvýraznění2 3 2 3 7 2" xfId="26688"/>
    <cellStyle name="20 % – Zvýraznění2 3 2 3 7 3" xfId="47027"/>
    <cellStyle name="20 % – Zvýraznění2 3 2 3 7 4" xfId="47028"/>
    <cellStyle name="20 % – Zvýraznění2 3 2 3 8" xfId="15292"/>
    <cellStyle name="20 % – Zvýraznění2 3 2 3 8 2" xfId="30473"/>
    <cellStyle name="20 % – Zvýraznění2 3 2 3 9" xfId="34278"/>
    <cellStyle name="20 % – Zvýraznění2 3 2 4" xfId="398"/>
    <cellStyle name="20 % – Zvýraznění2 3 2 4 10" xfId="19099"/>
    <cellStyle name="20 % – Zvýraznění2 3 2 4 11" xfId="38560"/>
    <cellStyle name="20 % – Zvýraznění2 3 2 4 12" xfId="38561"/>
    <cellStyle name="20 % – Zvýraznění2 3 2 4 2" xfId="1320"/>
    <cellStyle name="20 % – Zvýraznění2 3 2 4 2 2" xfId="8647"/>
    <cellStyle name="20 % – Zvýraznění2 3 2 4 2 2 2" xfId="23863"/>
    <cellStyle name="20 % – Zvýraznění2 3 2 4 2 2 3" xfId="47029"/>
    <cellStyle name="20 % – Zvýraznění2 3 2 4 2 2 4" xfId="47030"/>
    <cellStyle name="20 % – Zvýraznění2 3 2 4 2 2 5" xfId="47031"/>
    <cellStyle name="20 % – Zvýraznění2 3 2 4 2 3" xfId="11958"/>
    <cellStyle name="20 % – Zvýraznění2 3 2 4 2 3 2" xfId="27153"/>
    <cellStyle name="20 % – Zvýraznění2 3 2 4 2 3 3" xfId="47032"/>
    <cellStyle name="20 % – Zvýraznění2 3 2 4 2 3 4" xfId="47033"/>
    <cellStyle name="20 % – Zvýraznění2 3 2 4 2 4" xfId="15757"/>
    <cellStyle name="20 % – Zvýraznění2 3 2 4 2 4 2" xfId="30938"/>
    <cellStyle name="20 % – Zvýraznění2 3 2 4 2 5" xfId="34743"/>
    <cellStyle name="20 % – Zvýraznění2 3 2 4 2 6" xfId="19563"/>
    <cellStyle name="20 % – Zvýraznění2 3 2 4 2 7" xfId="38562"/>
    <cellStyle name="20 % – Zvýraznění2 3 2 4 2 8" xfId="38563"/>
    <cellStyle name="20 % – Zvýraznění2 3 2 4 3" xfId="1321"/>
    <cellStyle name="20 % – Zvýraznění2 3 2 4 3 2" xfId="8648"/>
    <cellStyle name="20 % – Zvýraznění2 3 2 4 3 2 2" xfId="23864"/>
    <cellStyle name="20 % – Zvýraznění2 3 2 4 3 2 3" xfId="47034"/>
    <cellStyle name="20 % – Zvýraznění2 3 2 4 3 2 4" xfId="47035"/>
    <cellStyle name="20 % – Zvýraznění2 3 2 4 3 2 5" xfId="47036"/>
    <cellStyle name="20 % – Zvýraznění2 3 2 4 3 3" xfId="11959"/>
    <cellStyle name="20 % – Zvýraznění2 3 2 4 3 3 2" xfId="27154"/>
    <cellStyle name="20 % – Zvýraznění2 3 2 4 3 3 3" xfId="47037"/>
    <cellStyle name="20 % – Zvýraznění2 3 2 4 3 3 4" xfId="47038"/>
    <cellStyle name="20 % – Zvýraznění2 3 2 4 3 4" xfId="15758"/>
    <cellStyle name="20 % – Zvýraznění2 3 2 4 3 4 2" xfId="30939"/>
    <cellStyle name="20 % – Zvýraznění2 3 2 4 3 5" xfId="34744"/>
    <cellStyle name="20 % – Zvýraznění2 3 2 4 3 6" xfId="19564"/>
    <cellStyle name="20 % – Zvýraznění2 3 2 4 3 7" xfId="38564"/>
    <cellStyle name="20 % – Zvýraznění2 3 2 4 3 8" xfId="38565"/>
    <cellStyle name="20 % – Zvýraznění2 3 2 4 4" xfId="1322"/>
    <cellStyle name="20 % – Zvýraznění2 3 2 4 4 2" xfId="8649"/>
    <cellStyle name="20 % – Zvýraznění2 3 2 4 4 2 2" xfId="23865"/>
    <cellStyle name="20 % – Zvýraznění2 3 2 4 4 2 3" xfId="47039"/>
    <cellStyle name="20 % – Zvýraznění2 3 2 4 4 2 4" xfId="47040"/>
    <cellStyle name="20 % – Zvýraznění2 3 2 4 4 2 5" xfId="47041"/>
    <cellStyle name="20 % – Zvýraznění2 3 2 4 4 3" xfId="11960"/>
    <cellStyle name="20 % – Zvýraznění2 3 2 4 4 3 2" xfId="27155"/>
    <cellStyle name="20 % – Zvýraznění2 3 2 4 4 3 3" xfId="47042"/>
    <cellStyle name="20 % – Zvýraznění2 3 2 4 4 3 4" xfId="47043"/>
    <cellStyle name="20 % – Zvýraznění2 3 2 4 4 4" xfId="15759"/>
    <cellStyle name="20 % – Zvýraznění2 3 2 4 4 4 2" xfId="30940"/>
    <cellStyle name="20 % – Zvýraznění2 3 2 4 4 5" xfId="34745"/>
    <cellStyle name="20 % – Zvýraznění2 3 2 4 4 6" xfId="19565"/>
    <cellStyle name="20 % – Zvýraznění2 3 2 4 4 7" xfId="38566"/>
    <cellStyle name="20 % – Zvýraznění2 3 2 4 4 8" xfId="38567"/>
    <cellStyle name="20 % – Zvýraznění2 3 2 4 5" xfId="1323"/>
    <cellStyle name="20 % – Zvýraznění2 3 2 4 5 2" xfId="11220"/>
    <cellStyle name="20 % – Zvýraznění2 3 2 4 5 2 2" xfId="26420"/>
    <cellStyle name="20 % – Zvýraznění2 3 2 4 5 2 3" xfId="47044"/>
    <cellStyle name="20 % – Zvýraznění2 3 2 4 5 2 4" xfId="47045"/>
    <cellStyle name="20 % – Zvýraznění2 3 2 4 5 2 5" xfId="47046"/>
    <cellStyle name="20 % – Zvýraznění2 3 2 4 5 3" xfId="11961"/>
    <cellStyle name="20 % – Zvýraznění2 3 2 4 5 3 2" xfId="27156"/>
    <cellStyle name="20 % – Zvýraznění2 3 2 4 5 3 3" xfId="47047"/>
    <cellStyle name="20 % – Zvýraznění2 3 2 4 5 3 4" xfId="47048"/>
    <cellStyle name="20 % – Zvýraznění2 3 2 4 5 4" xfId="15760"/>
    <cellStyle name="20 % – Zvýraznění2 3 2 4 5 4 2" xfId="30941"/>
    <cellStyle name="20 % – Zvýraznění2 3 2 4 5 5" xfId="34746"/>
    <cellStyle name="20 % – Zvýraznění2 3 2 4 5 6" xfId="19566"/>
    <cellStyle name="20 % – Zvýraznění2 3 2 4 5 7" xfId="38568"/>
    <cellStyle name="20 % – Zvýraznění2 3 2 4 5 8" xfId="38569"/>
    <cellStyle name="20 % – Zvýraznění2 3 2 4 6" xfId="7778"/>
    <cellStyle name="20 % – Zvýraznění2 3 2 4 6 2" xfId="22997"/>
    <cellStyle name="20 % – Zvýraznění2 3 2 4 6 3" xfId="47049"/>
    <cellStyle name="20 % – Zvýraznění2 3 2 4 6 4" xfId="47050"/>
    <cellStyle name="20 % – Zvýraznění2 3 2 4 6 5" xfId="47051"/>
    <cellStyle name="20 % – Zvýraznění2 3 2 4 7" xfId="11493"/>
    <cellStyle name="20 % – Zvýraznění2 3 2 4 7 2" xfId="26689"/>
    <cellStyle name="20 % – Zvýraznění2 3 2 4 7 3" xfId="47052"/>
    <cellStyle name="20 % – Zvýraznění2 3 2 4 7 4" xfId="47053"/>
    <cellStyle name="20 % – Zvýraznění2 3 2 4 8" xfId="15293"/>
    <cellStyle name="20 % – Zvýraznění2 3 2 4 8 2" xfId="30474"/>
    <cellStyle name="20 % – Zvýraznění2 3 2 4 9" xfId="34279"/>
    <cellStyle name="20 % – Zvýraznění2 3 2 5" xfId="1324"/>
    <cellStyle name="20 % – Zvýraznění2 3 2 5 10" xfId="38570"/>
    <cellStyle name="20 % – Zvýraznění2 3 2 5 11" xfId="38571"/>
    <cellStyle name="20 % – Zvýraznění2 3 2 5 2" xfId="1325"/>
    <cellStyle name="20 % – Zvýraznění2 3 2 5 2 2" xfId="8650"/>
    <cellStyle name="20 % – Zvýraznění2 3 2 5 2 2 2" xfId="23866"/>
    <cellStyle name="20 % – Zvýraznění2 3 2 5 2 2 3" xfId="47054"/>
    <cellStyle name="20 % – Zvýraznění2 3 2 5 2 2 4" xfId="47055"/>
    <cellStyle name="20 % – Zvýraznění2 3 2 5 2 2 5" xfId="47056"/>
    <cellStyle name="20 % – Zvýraznění2 3 2 5 2 3" xfId="11963"/>
    <cellStyle name="20 % – Zvýraznění2 3 2 5 2 3 2" xfId="27158"/>
    <cellStyle name="20 % – Zvýraznění2 3 2 5 2 3 3" xfId="47057"/>
    <cellStyle name="20 % – Zvýraznění2 3 2 5 2 3 4" xfId="47058"/>
    <cellStyle name="20 % – Zvýraznění2 3 2 5 2 4" xfId="15762"/>
    <cellStyle name="20 % – Zvýraznění2 3 2 5 2 4 2" xfId="30943"/>
    <cellStyle name="20 % – Zvýraznění2 3 2 5 2 5" xfId="34748"/>
    <cellStyle name="20 % – Zvýraznění2 3 2 5 2 6" xfId="19568"/>
    <cellStyle name="20 % – Zvýraznění2 3 2 5 2 7" xfId="38572"/>
    <cellStyle name="20 % – Zvýraznění2 3 2 5 2 8" xfId="38573"/>
    <cellStyle name="20 % – Zvýraznění2 3 2 5 3" xfId="1326"/>
    <cellStyle name="20 % – Zvýraznění2 3 2 5 3 2" xfId="8651"/>
    <cellStyle name="20 % – Zvýraznění2 3 2 5 3 2 2" xfId="23867"/>
    <cellStyle name="20 % – Zvýraznění2 3 2 5 3 2 3" xfId="47059"/>
    <cellStyle name="20 % – Zvýraznění2 3 2 5 3 2 4" xfId="47060"/>
    <cellStyle name="20 % – Zvýraznění2 3 2 5 3 2 5" xfId="47061"/>
    <cellStyle name="20 % – Zvýraznění2 3 2 5 3 3" xfId="11964"/>
    <cellStyle name="20 % – Zvýraznění2 3 2 5 3 3 2" xfId="27159"/>
    <cellStyle name="20 % – Zvýraznění2 3 2 5 3 3 3" xfId="47062"/>
    <cellStyle name="20 % – Zvýraznění2 3 2 5 3 3 4" xfId="47063"/>
    <cellStyle name="20 % – Zvýraznění2 3 2 5 3 4" xfId="15763"/>
    <cellStyle name="20 % – Zvýraznění2 3 2 5 3 4 2" xfId="30944"/>
    <cellStyle name="20 % – Zvýraznění2 3 2 5 3 5" xfId="34749"/>
    <cellStyle name="20 % – Zvýraznění2 3 2 5 3 6" xfId="19569"/>
    <cellStyle name="20 % – Zvýraznění2 3 2 5 3 7" xfId="38574"/>
    <cellStyle name="20 % – Zvýraznění2 3 2 5 3 8" xfId="38575"/>
    <cellStyle name="20 % – Zvýraznění2 3 2 5 4" xfId="1327"/>
    <cellStyle name="20 % – Zvýraznění2 3 2 5 4 2" xfId="8652"/>
    <cellStyle name="20 % – Zvýraznění2 3 2 5 4 2 2" xfId="23868"/>
    <cellStyle name="20 % – Zvýraznění2 3 2 5 4 2 3" xfId="47064"/>
    <cellStyle name="20 % – Zvýraznění2 3 2 5 4 2 4" xfId="47065"/>
    <cellStyle name="20 % – Zvýraznění2 3 2 5 4 2 5" xfId="47066"/>
    <cellStyle name="20 % – Zvýraznění2 3 2 5 4 3" xfId="11965"/>
    <cellStyle name="20 % – Zvýraznění2 3 2 5 4 3 2" xfId="27160"/>
    <cellStyle name="20 % – Zvýraznění2 3 2 5 4 3 3" xfId="47067"/>
    <cellStyle name="20 % – Zvýraznění2 3 2 5 4 3 4" xfId="47068"/>
    <cellStyle name="20 % – Zvýraznění2 3 2 5 4 4" xfId="15764"/>
    <cellStyle name="20 % – Zvýraznění2 3 2 5 4 4 2" xfId="30945"/>
    <cellStyle name="20 % – Zvýraznění2 3 2 5 4 5" xfId="34750"/>
    <cellStyle name="20 % – Zvýraznění2 3 2 5 4 6" xfId="19570"/>
    <cellStyle name="20 % – Zvýraznění2 3 2 5 4 7" xfId="38576"/>
    <cellStyle name="20 % – Zvýraznění2 3 2 5 4 8" xfId="38577"/>
    <cellStyle name="20 % – Zvýraznění2 3 2 5 5" xfId="7890"/>
    <cellStyle name="20 % – Zvýraznění2 3 2 5 5 2" xfId="23107"/>
    <cellStyle name="20 % – Zvýraznění2 3 2 5 5 3" xfId="47069"/>
    <cellStyle name="20 % – Zvýraznění2 3 2 5 5 4" xfId="47070"/>
    <cellStyle name="20 % – Zvýraznění2 3 2 5 5 5" xfId="47071"/>
    <cellStyle name="20 % – Zvýraznění2 3 2 5 6" xfId="11962"/>
    <cellStyle name="20 % – Zvýraznění2 3 2 5 6 2" xfId="27157"/>
    <cellStyle name="20 % – Zvýraznění2 3 2 5 6 3" xfId="47072"/>
    <cellStyle name="20 % – Zvýraznění2 3 2 5 6 4" xfId="47073"/>
    <cellStyle name="20 % – Zvýraznění2 3 2 5 7" xfId="15761"/>
    <cellStyle name="20 % – Zvýraznění2 3 2 5 7 2" xfId="30942"/>
    <cellStyle name="20 % – Zvýraznění2 3 2 5 8" xfId="34747"/>
    <cellStyle name="20 % – Zvýraznění2 3 2 5 9" xfId="19567"/>
    <cellStyle name="20 % – Zvýraznění2 3 2 6" xfId="1328"/>
    <cellStyle name="20 % – Zvýraznění2 3 2 6 10" xfId="38578"/>
    <cellStyle name="20 % – Zvýraznění2 3 2 6 11" xfId="38579"/>
    <cellStyle name="20 % – Zvýraznění2 3 2 6 2" xfId="1329"/>
    <cellStyle name="20 % – Zvýraznění2 3 2 6 2 2" xfId="8653"/>
    <cellStyle name="20 % – Zvýraznění2 3 2 6 2 2 2" xfId="23869"/>
    <cellStyle name="20 % – Zvýraznění2 3 2 6 2 2 3" xfId="47074"/>
    <cellStyle name="20 % – Zvýraznění2 3 2 6 2 2 4" xfId="47075"/>
    <cellStyle name="20 % – Zvýraznění2 3 2 6 2 2 5" xfId="47076"/>
    <cellStyle name="20 % – Zvýraznění2 3 2 6 2 3" xfId="11967"/>
    <cellStyle name="20 % – Zvýraznění2 3 2 6 2 3 2" xfId="27162"/>
    <cellStyle name="20 % – Zvýraznění2 3 2 6 2 3 3" xfId="47077"/>
    <cellStyle name="20 % – Zvýraznění2 3 2 6 2 3 4" xfId="47078"/>
    <cellStyle name="20 % – Zvýraznění2 3 2 6 2 4" xfId="15766"/>
    <cellStyle name="20 % – Zvýraznění2 3 2 6 2 4 2" xfId="30947"/>
    <cellStyle name="20 % – Zvýraznění2 3 2 6 2 5" xfId="34752"/>
    <cellStyle name="20 % – Zvýraznění2 3 2 6 2 6" xfId="19572"/>
    <cellStyle name="20 % – Zvýraznění2 3 2 6 2 7" xfId="38580"/>
    <cellStyle name="20 % – Zvýraznění2 3 2 6 2 8" xfId="38581"/>
    <cellStyle name="20 % – Zvýraznění2 3 2 6 3" xfId="1330"/>
    <cellStyle name="20 % – Zvýraznění2 3 2 6 3 2" xfId="8654"/>
    <cellStyle name="20 % – Zvýraznění2 3 2 6 3 2 2" xfId="23870"/>
    <cellStyle name="20 % – Zvýraznění2 3 2 6 3 2 3" xfId="47079"/>
    <cellStyle name="20 % – Zvýraznění2 3 2 6 3 2 4" xfId="47080"/>
    <cellStyle name="20 % – Zvýraznění2 3 2 6 3 2 5" xfId="47081"/>
    <cellStyle name="20 % – Zvýraznění2 3 2 6 3 3" xfId="11968"/>
    <cellStyle name="20 % – Zvýraznění2 3 2 6 3 3 2" xfId="27163"/>
    <cellStyle name="20 % – Zvýraznění2 3 2 6 3 3 3" xfId="47082"/>
    <cellStyle name="20 % – Zvýraznění2 3 2 6 3 3 4" xfId="47083"/>
    <cellStyle name="20 % – Zvýraznění2 3 2 6 3 4" xfId="15767"/>
    <cellStyle name="20 % – Zvýraznění2 3 2 6 3 4 2" xfId="30948"/>
    <cellStyle name="20 % – Zvýraznění2 3 2 6 3 5" xfId="34753"/>
    <cellStyle name="20 % – Zvýraznění2 3 2 6 3 6" xfId="19573"/>
    <cellStyle name="20 % – Zvýraznění2 3 2 6 3 7" xfId="38582"/>
    <cellStyle name="20 % – Zvýraznění2 3 2 6 3 8" xfId="38583"/>
    <cellStyle name="20 % – Zvýraznění2 3 2 6 4" xfId="1331"/>
    <cellStyle name="20 % – Zvýraznění2 3 2 6 4 2" xfId="8655"/>
    <cellStyle name="20 % – Zvýraznění2 3 2 6 4 2 2" xfId="23871"/>
    <cellStyle name="20 % – Zvýraznění2 3 2 6 4 2 3" xfId="47084"/>
    <cellStyle name="20 % – Zvýraznění2 3 2 6 4 2 4" xfId="47085"/>
    <cellStyle name="20 % – Zvýraznění2 3 2 6 4 2 5" xfId="47086"/>
    <cellStyle name="20 % – Zvýraznění2 3 2 6 4 3" xfId="11969"/>
    <cellStyle name="20 % – Zvýraznění2 3 2 6 4 3 2" xfId="27164"/>
    <cellStyle name="20 % – Zvýraznění2 3 2 6 4 3 3" xfId="47087"/>
    <cellStyle name="20 % – Zvýraznění2 3 2 6 4 3 4" xfId="47088"/>
    <cellStyle name="20 % – Zvýraznění2 3 2 6 4 4" xfId="15768"/>
    <cellStyle name="20 % – Zvýraznění2 3 2 6 4 4 2" xfId="30949"/>
    <cellStyle name="20 % – Zvýraznění2 3 2 6 4 5" xfId="34754"/>
    <cellStyle name="20 % – Zvýraznění2 3 2 6 4 6" xfId="19574"/>
    <cellStyle name="20 % – Zvýraznění2 3 2 6 4 7" xfId="38584"/>
    <cellStyle name="20 % – Zvýraznění2 3 2 6 4 8" xfId="38585"/>
    <cellStyle name="20 % – Zvýraznění2 3 2 6 5" xfId="8264"/>
    <cellStyle name="20 % – Zvýraznění2 3 2 6 5 2" xfId="23480"/>
    <cellStyle name="20 % – Zvýraznění2 3 2 6 5 3" xfId="47089"/>
    <cellStyle name="20 % – Zvýraznění2 3 2 6 5 4" xfId="47090"/>
    <cellStyle name="20 % – Zvýraznění2 3 2 6 5 5" xfId="47091"/>
    <cellStyle name="20 % – Zvýraznění2 3 2 6 6" xfId="11966"/>
    <cellStyle name="20 % – Zvýraznění2 3 2 6 6 2" xfId="27161"/>
    <cellStyle name="20 % – Zvýraznění2 3 2 6 6 3" xfId="47092"/>
    <cellStyle name="20 % – Zvýraznění2 3 2 6 6 4" xfId="47093"/>
    <cellStyle name="20 % – Zvýraznění2 3 2 6 7" xfId="15765"/>
    <cellStyle name="20 % – Zvýraznění2 3 2 6 7 2" xfId="30946"/>
    <cellStyle name="20 % – Zvýraznění2 3 2 6 8" xfId="34751"/>
    <cellStyle name="20 % – Zvýraznění2 3 2 6 9" xfId="19571"/>
    <cellStyle name="20 % – Zvýraznění2 3 2 7" xfId="1332"/>
    <cellStyle name="20 % – Zvýraznění2 3 2 7 10" xfId="38586"/>
    <cellStyle name="20 % – Zvýraznění2 3 2 7 11" xfId="38587"/>
    <cellStyle name="20 % – Zvýraznění2 3 2 7 2" xfId="1333"/>
    <cellStyle name="20 % – Zvýraznění2 3 2 7 2 2" xfId="8656"/>
    <cellStyle name="20 % – Zvýraznění2 3 2 7 2 2 2" xfId="23872"/>
    <cellStyle name="20 % – Zvýraznění2 3 2 7 2 2 3" xfId="47094"/>
    <cellStyle name="20 % – Zvýraznění2 3 2 7 2 2 4" xfId="47095"/>
    <cellStyle name="20 % – Zvýraznění2 3 2 7 2 2 5" xfId="47096"/>
    <cellStyle name="20 % – Zvýraznění2 3 2 7 2 3" xfId="11971"/>
    <cellStyle name="20 % – Zvýraznění2 3 2 7 2 3 2" xfId="27166"/>
    <cellStyle name="20 % – Zvýraznění2 3 2 7 2 3 3" xfId="47097"/>
    <cellStyle name="20 % – Zvýraznění2 3 2 7 2 3 4" xfId="47098"/>
    <cellStyle name="20 % – Zvýraznění2 3 2 7 2 4" xfId="15770"/>
    <cellStyle name="20 % – Zvýraznění2 3 2 7 2 4 2" xfId="30951"/>
    <cellStyle name="20 % – Zvýraznění2 3 2 7 2 5" xfId="34756"/>
    <cellStyle name="20 % – Zvýraznění2 3 2 7 2 6" xfId="19576"/>
    <cellStyle name="20 % – Zvýraznění2 3 2 7 2 7" xfId="38588"/>
    <cellStyle name="20 % – Zvýraznění2 3 2 7 2 8" xfId="38589"/>
    <cellStyle name="20 % – Zvýraznění2 3 2 7 3" xfId="1334"/>
    <cellStyle name="20 % – Zvýraznění2 3 2 7 3 2" xfId="8657"/>
    <cellStyle name="20 % – Zvýraznění2 3 2 7 3 2 2" xfId="23873"/>
    <cellStyle name="20 % – Zvýraznění2 3 2 7 3 2 3" xfId="47099"/>
    <cellStyle name="20 % – Zvýraznění2 3 2 7 3 2 4" xfId="47100"/>
    <cellStyle name="20 % – Zvýraznění2 3 2 7 3 2 5" xfId="47101"/>
    <cellStyle name="20 % – Zvýraznění2 3 2 7 3 3" xfId="11972"/>
    <cellStyle name="20 % – Zvýraznění2 3 2 7 3 3 2" xfId="27167"/>
    <cellStyle name="20 % – Zvýraznění2 3 2 7 3 3 3" xfId="47102"/>
    <cellStyle name="20 % – Zvýraznění2 3 2 7 3 3 4" xfId="47103"/>
    <cellStyle name="20 % – Zvýraznění2 3 2 7 3 4" xfId="15771"/>
    <cellStyle name="20 % – Zvýraznění2 3 2 7 3 4 2" xfId="30952"/>
    <cellStyle name="20 % – Zvýraznění2 3 2 7 3 5" xfId="34757"/>
    <cellStyle name="20 % – Zvýraznění2 3 2 7 3 6" xfId="19577"/>
    <cellStyle name="20 % – Zvýraznění2 3 2 7 3 7" xfId="38590"/>
    <cellStyle name="20 % – Zvýraznění2 3 2 7 3 8" xfId="38591"/>
    <cellStyle name="20 % – Zvýraznění2 3 2 7 4" xfId="1335"/>
    <cellStyle name="20 % – Zvýraznění2 3 2 7 4 2" xfId="8658"/>
    <cellStyle name="20 % – Zvýraznění2 3 2 7 4 2 2" xfId="23874"/>
    <cellStyle name="20 % – Zvýraznění2 3 2 7 4 2 3" xfId="47104"/>
    <cellStyle name="20 % – Zvýraznění2 3 2 7 4 2 4" xfId="47105"/>
    <cellStyle name="20 % – Zvýraznění2 3 2 7 4 2 5" xfId="47106"/>
    <cellStyle name="20 % – Zvýraznění2 3 2 7 4 3" xfId="11973"/>
    <cellStyle name="20 % – Zvýraznění2 3 2 7 4 3 2" xfId="27168"/>
    <cellStyle name="20 % – Zvýraznění2 3 2 7 4 3 3" xfId="47107"/>
    <cellStyle name="20 % – Zvýraznění2 3 2 7 4 3 4" xfId="47108"/>
    <cellStyle name="20 % – Zvýraznění2 3 2 7 4 4" xfId="15772"/>
    <cellStyle name="20 % – Zvýraznění2 3 2 7 4 4 2" xfId="30953"/>
    <cellStyle name="20 % – Zvýraznění2 3 2 7 4 5" xfId="34758"/>
    <cellStyle name="20 % – Zvýraznění2 3 2 7 4 6" xfId="19578"/>
    <cellStyle name="20 % – Zvýraznění2 3 2 7 4 7" xfId="38592"/>
    <cellStyle name="20 % – Zvýraznění2 3 2 7 4 8" xfId="38593"/>
    <cellStyle name="20 % – Zvýraznění2 3 2 7 5" xfId="8352"/>
    <cellStyle name="20 % – Zvýraznění2 3 2 7 5 2" xfId="23568"/>
    <cellStyle name="20 % – Zvýraznění2 3 2 7 5 3" xfId="47109"/>
    <cellStyle name="20 % – Zvýraznění2 3 2 7 5 4" xfId="47110"/>
    <cellStyle name="20 % – Zvýraznění2 3 2 7 5 5" xfId="47111"/>
    <cellStyle name="20 % – Zvýraznění2 3 2 7 6" xfId="11970"/>
    <cellStyle name="20 % – Zvýraznění2 3 2 7 6 2" xfId="27165"/>
    <cellStyle name="20 % – Zvýraznění2 3 2 7 6 3" xfId="47112"/>
    <cellStyle name="20 % – Zvýraznění2 3 2 7 6 4" xfId="47113"/>
    <cellStyle name="20 % – Zvýraznění2 3 2 7 7" xfId="15769"/>
    <cellStyle name="20 % – Zvýraznění2 3 2 7 7 2" xfId="30950"/>
    <cellStyle name="20 % – Zvýraznění2 3 2 7 8" xfId="34755"/>
    <cellStyle name="20 % – Zvýraznění2 3 2 7 9" xfId="19575"/>
    <cellStyle name="20 % – Zvýraznění2 3 2 8" xfId="1336"/>
    <cellStyle name="20 % – Zvýraznění2 3 2 8 10" xfId="38594"/>
    <cellStyle name="20 % – Zvýraznění2 3 2 8 11" xfId="38595"/>
    <cellStyle name="20 % – Zvýraznění2 3 2 8 2" xfId="1337"/>
    <cellStyle name="20 % – Zvýraznění2 3 2 8 2 2" xfId="8659"/>
    <cellStyle name="20 % – Zvýraznění2 3 2 8 2 2 2" xfId="23875"/>
    <cellStyle name="20 % – Zvýraznění2 3 2 8 2 2 3" xfId="47114"/>
    <cellStyle name="20 % – Zvýraznění2 3 2 8 2 2 4" xfId="47115"/>
    <cellStyle name="20 % – Zvýraznění2 3 2 8 2 2 5" xfId="47116"/>
    <cellStyle name="20 % – Zvýraznění2 3 2 8 2 3" xfId="11975"/>
    <cellStyle name="20 % – Zvýraznění2 3 2 8 2 3 2" xfId="27170"/>
    <cellStyle name="20 % – Zvýraznění2 3 2 8 2 3 3" xfId="47117"/>
    <cellStyle name="20 % – Zvýraznění2 3 2 8 2 3 4" xfId="47118"/>
    <cellStyle name="20 % – Zvýraznění2 3 2 8 2 4" xfId="15774"/>
    <cellStyle name="20 % – Zvýraznění2 3 2 8 2 4 2" xfId="30955"/>
    <cellStyle name="20 % – Zvýraznění2 3 2 8 2 5" xfId="34760"/>
    <cellStyle name="20 % – Zvýraznění2 3 2 8 2 6" xfId="19580"/>
    <cellStyle name="20 % – Zvýraznění2 3 2 8 2 7" xfId="38596"/>
    <cellStyle name="20 % – Zvýraznění2 3 2 8 2 8" xfId="38597"/>
    <cellStyle name="20 % – Zvýraznění2 3 2 8 3" xfId="1338"/>
    <cellStyle name="20 % – Zvýraznění2 3 2 8 3 2" xfId="8660"/>
    <cellStyle name="20 % – Zvýraznění2 3 2 8 3 2 2" xfId="23876"/>
    <cellStyle name="20 % – Zvýraznění2 3 2 8 3 2 3" xfId="47119"/>
    <cellStyle name="20 % – Zvýraznění2 3 2 8 3 2 4" xfId="47120"/>
    <cellStyle name="20 % – Zvýraznění2 3 2 8 3 2 5" xfId="47121"/>
    <cellStyle name="20 % – Zvýraznění2 3 2 8 3 3" xfId="11976"/>
    <cellStyle name="20 % – Zvýraznění2 3 2 8 3 3 2" xfId="27171"/>
    <cellStyle name="20 % – Zvýraznění2 3 2 8 3 3 3" xfId="47122"/>
    <cellStyle name="20 % – Zvýraznění2 3 2 8 3 3 4" xfId="47123"/>
    <cellStyle name="20 % – Zvýraznění2 3 2 8 3 4" xfId="15775"/>
    <cellStyle name="20 % – Zvýraznění2 3 2 8 3 4 2" xfId="30956"/>
    <cellStyle name="20 % – Zvýraznění2 3 2 8 3 5" xfId="34761"/>
    <cellStyle name="20 % – Zvýraznění2 3 2 8 3 6" xfId="19581"/>
    <cellStyle name="20 % – Zvýraznění2 3 2 8 3 7" xfId="38598"/>
    <cellStyle name="20 % – Zvýraznění2 3 2 8 3 8" xfId="38599"/>
    <cellStyle name="20 % – Zvýraznění2 3 2 8 4" xfId="1339"/>
    <cellStyle name="20 % – Zvýraznění2 3 2 8 4 2" xfId="8661"/>
    <cellStyle name="20 % – Zvýraznění2 3 2 8 4 2 2" xfId="23877"/>
    <cellStyle name="20 % – Zvýraznění2 3 2 8 4 2 3" xfId="47124"/>
    <cellStyle name="20 % – Zvýraznění2 3 2 8 4 2 4" xfId="47125"/>
    <cellStyle name="20 % – Zvýraznění2 3 2 8 4 2 5" xfId="47126"/>
    <cellStyle name="20 % – Zvýraznění2 3 2 8 4 3" xfId="11977"/>
    <cellStyle name="20 % – Zvýraznění2 3 2 8 4 3 2" xfId="27172"/>
    <cellStyle name="20 % – Zvýraznění2 3 2 8 4 3 3" xfId="47127"/>
    <cellStyle name="20 % – Zvýraznění2 3 2 8 4 3 4" xfId="47128"/>
    <cellStyle name="20 % – Zvýraznění2 3 2 8 4 4" xfId="15776"/>
    <cellStyle name="20 % – Zvýraznění2 3 2 8 4 4 2" xfId="30957"/>
    <cellStyle name="20 % – Zvýraznění2 3 2 8 4 5" xfId="34762"/>
    <cellStyle name="20 % – Zvýraznění2 3 2 8 4 6" xfId="19582"/>
    <cellStyle name="20 % – Zvýraznění2 3 2 8 4 7" xfId="38600"/>
    <cellStyle name="20 % – Zvýraznění2 3 2 8 4 8" xfId="38601"/>
    <cellStyle name="20 % – Zvýraznění2 3 2 8 5" xfId="8435"/>
    <cellStyle name="20 % – Zvýraznění2 3 2 8 5 2" xfId="23651"/>
    <cellStyle name="20 % – Zvýraznění2 3 2 8 5 3" xfId="47129"/>
    <cellStyle name="20 % – Zvýraznění2 3 2 8 5 4" xfId="47130"/>
    <cellStyle name="20 % – Zvýraznění2 3 2 8 5 5" xfId="47131"/>
    <cellStyle name="20 % – Zvýraznění2 3 2 8 6" xfId="11974"/>
    <cellStyle name="20 % – Zvýraznění2 3 2 8 6 2" xfId="27169"/>
    <cellStyle name="20 % – Zvýraznění2 3 2 8 6 3" xfId="47132"/>
    <cellStyle name="20 % – Zvýraznění2 3 2 8 6 4" xfId="47133"/>
    <cellStyle name="20 % – Zvýraznění2 3 2 8 7" xfId="15773"/>
    <cellStyle name="20 % – Zvýraznění2 3 2 8 7 2" xfId="30954"/>
    <cellStyle name="20 % – Zvýraznění2 3 2 8 8" xfId="34759"/>
    <cellStyle name="20 % – Zvýraznění2 3 2 8 9" xfId="19579"/>
    <cellStyle name="20 % – Zvýraznění2 3 2 9" xfId="1340"/>
    <cellStyle name="20 % – Zvýraznění2 3 2 9 2" xfId="8662"/>
    <cellStyle name="20 % – Zvýraznění2 3 2 9 2 2" xfId="23878"/>
    <cellStyle name="20 % – Zvýraznění2 3 2 9 2 3" xfId="47134"/>
    <cellStyle name="20 % – Zvýraznění2 3 2 9 2 4" xfId="47135"/>
    <cellStyle name="20 % – Zvýraznění2 3 2 9 2 5" xfId="47136"/>
    <cellStyle name="20 % – Zvýraznění2 3 2 9 3" xfId="11978"/>
    <cellStyle name="20 % – Zvýraznění2 3 2 9 3 2" xfId="27173"/>
    <cellStyle name="20 % – Zvýraznění2 3 2 9 3 3" xfId="47137"/>
    <cellStyle name="20 % – Zvýraznění2 3 2 9 3 4" xfId="47138"/>
    <cellStyle name="20 % – Zvýraznění2 3 2 9 4" xfId="15777"/>
    <cellStyle name="20 % – Zvýraznění2 3 2 9 4 2" xfId="30958"/>
    <cellStyle name="20 % – Zvýraznění2 3 2 9 5" xfId="34763"/>
    <cellStyle name="20 % – Zvýraznění2 3 2 9 6" xfId="19583"/>
    <cellStyle name="20 % – Zvýraznění2 3 2 9 7" xfId="38602"/>
    <cellStyle name="20 % – Zvýraznění2 3 2 9 8" xfId="38603"/>
    <cellStyle name="20 % – Zvýraznění2 3 20" xfId="1341"/>
    <cellStyle name="20 % – Zvýraznění2 3 20 2" xfId="1342"/>
    <cellStyle name="20 % – Zvýraznění2 3 21" xfId="1343"/>
    <cellStyle name="20 % – Zvýraznění2 3 21 2" xfId="11226"/>
    <cellStyle name="20 % – Zvýraznění2 3 21 2 2" xfId="26426"/>
    <cellStyle name="20 % – Zvýraznění2 3 21 2 3" xfId="47139"/>
    <cellStyle name="20 % – Zvýraznění2 3 21 2 4" xfId="47140"/>
    <cellStyle name="20 % – Zvýraznění2 3 21 2 5" xfId="47141"/>
    <cellStyle name="20 % – Zvýraznění2 3 21 3" xfId="11979"/>
    <cellStyle name="20 % – Zvýraznění2 3 21 3 2" xfId="27174"/>
    <cellStyle name="20 % – Zvýraznění2 3 21 3 3" xfId="47142"/>
    <cellStyle name="20 % – Zvýraznění2 3 21 3 4" xfId="47143"/>
    <cellStyle name="20 % – Zvýraznění2 3 21 4" xfId="15778"/>
    <cellStyle name="20 % – Zvýraznění2 3 21 4 2" xfId="30959"/>
    <cellStyle name="20 % – Zvýraznění2 3 21 5" xfId="34764"/>
    <cellStyle name="20 % – Zvýraznění2 3 21 6" xfId="19584"/>
    <cellStyle name="20 % – Zvýraznění2 3 21 7" xfId="38604"/>
    <cellStyle name="20 % – Zvýraznění2 3 21 8" xfId="38605"/>
    <cellStyle name="20 % – Zvýraznění2 3 22" xfId="7600"/>
    <cellStyle name="20 % – Zvýraznění2 3 22 2" xfId="22819"/>
    <cellStyle name="20 % – Zvýraznění2 3 22 3" xfId="47144"/>
    <cellStyle name="20 % – Zvýraznění2 3 22 4" xfId="47145"/>
    <cellStyle name="20 % – Zvýraznění2 3 23" xfId="47146"/>
    <cellStyle name="20 % – Zvýraznění2 3 3" xfId="399"/>
    <cellStyle name="20 % – Zvýraznění2 3 3 10" xfId="1344"/>
    <cellStyle name="20 % – Zvýraznění2 3 3 10 2" xfId="8663"/>
    <cellStyle name="20 % – Zvýraznění2 3 3 10 2 2" xfId="23879"/>
    <cellStyle name="20 % – Zvýraznění2 3 3 10 2 3" xfId="47147"/>
    <cellStyle name="20 % – Zvýraznění2 3 3 10 2 4" xfId="47148"/>
    <cellStyle name="20 % – Zvýraznění2 3 3 10 2 5" xfId="47149"/>
    <cellStyle name="20 % – Zvýraznění2 3 3 10 3" xfId="11980"/>
    <cellStyle name="20 % – Zvýraznění2 3 3 10 3 2" xfId="27175"/>
    <cellStyle name="20 % – Zvýraznění2 3 3 10 3 3" xfId="47150"/>
    <cellStyle name="20 % – Zvýraznění2 3 3 10 3 4" xfId="47151"/>
    <cellStyle name="20 % – Zvýraznění2 3 3 10 4" xfId="15779"/>
    <cellStyle name="20 % – Zvýraznění2 3 3 10 4 2" xfId="30960"/>
    <cellStyle name="20 % – Zvýraznění2 3 3 10 5" xfId="34765"/>
    <cellStyle name="20 % – Zvýraznění2 3 3 10 6" xfId="19585"/>
    <cellStyle name="20 % – Zvýraznění2 3 3 10 7" xfId="38606"/>
    <cellStyle name="20 % – Zvýraznění2 3 3 10 8" xfId="38607"/>
    <cellStyle name="20 % – Zvýraznění2 3 3 11" xfId="1345"/>
    <cellStyle name="20 % – Zvýraznění2 3 3 11 2" xfId="11082"/>
    <cellStyle name="20 % – Zvýraznění2 3 3 11 2 2" xfId="26282"/>
    <cellStyle name="20 % – Zvýraznění2 3 3 11 2 3" xfId="47152"/>
    <cellStyle name="20 % – Zvýraznění2 3 3 11 2 4" xfId="47153"/>
    <cellStyle name="20 % – Zvýraznění2 3 3 11 2 5" xfId="47154"/>
    <cellStyle name="20 % – Zvýraznění2 3 3 11 3" xfId="11981"/>
    <cellStyle name="20 % – Zvýraznění2 3 3 11 3 2" xfId="27176"/>
    <cellStyle name="20 % – Zvýraznění2 3 3 11 3 3" xfId="47155"/>
    <cellStyle name="20 % – Zvýraznění2 3 3 11 3 4" xfId="47156"/>
    <cellStyle name="20 % – Zvýraznění2 3 3 11 4" xfId="15780"/>
    <cellStyle name="20 % – Zvýraznění2 3 3 11 4 2" xfId="30961"/>
    <cellStyle name="20 % – Zvýraznění2 3 3 11 5" xfId="34766"/>
    <cellStyle name="20 % – Zvýraznění2 3 3 11 6" xfId="19586"/>
    <cellStyle name="20 % – Zvýraznění2 3 3 11 7" xfId="38608"/>
    <cellStyle name="20 % – Zvýraznění2 3 3 11 8" xfId="38609"/>
    <cellStyle name="20 % – Zvýraznění2 3 3 12" xfId="7855"/>
    <cellStyle name="20 % – Zvýraznění2 3 3 12 2" xfId="23074"/>
    <cellStyle name="20 % – Zvýraznění2 3 3 12 3" xfId="47157"/>
    <cellStyle name="20 % – Zvýraznění2 3 3 12 4" xfId="47158"/>
    <cellStyle name="20 % – Zvýraznění2 3 3 12 5" xfId="47159"/>
    <cellStyle name="20 % – Zvýraznění2 3 3 13" xfId="11494"/>
    <cellStyle name="20 % – Zvýraznění2 3 3 13 2" xfId="26690"/>
    <cellStyle name="20 % – Zvýraznění2 3 3 13 3" xfId="47160"/>
    <cellStyle name="20 % – Zvýraznění2 3 3 13 4" xfId="47161"/>
    <cellStyle name="20 % – Zvýraznění2 3 3 14" xfId="15294"/>
    <cellStyle name="20 % – Zvýraznění2 3 3 14 2" xfId="30475"/>
    <cellStyle name="20 % – Zvýraznění2 3 3 15" xfId="34280"/>
    <cellStyle name="20 % – Zvýraznění2 3 3 16" xfId="19100"/>
    <cellStyle name="20 % – Zvýraznění2 3 3 17" xfId="38610"/>
    <cellStyle name="20 % – Zvýraznění2 3 3 18" xfId="38611"/>
    <cellStyle name="20 % – Zvýraznění2 3 3 2" xfId="1346"/>
    <cellStyle name="20 % – Zvýraznění2 3 3 2 10" xfId="38612"/>
    <cellStyle name="20 % – Zvýraznění2 3 3 2 11" xfId="38613"/>
    <cellStyle name="20 % – Zvýraznění2 3 3 2 2" xfId="1347"/>
    <cellStyle name="20 % – Zvýraznění2 3 3 2 2 2" xfId="8664"/>
    <cellStyle name="20 % – Zvýraznění2 3 3 2 2 2 2" xfId="23880"/>
    <cellStyle name="20 % – Zvýraznění2 3 3 2 2 2 3" xfId="47162"/>
    <cellStyle name="20 % – Zvýraznění2 3 3 2 2 2 4" xfId="47163"/>
    <cellStyle name="20 % – Zvýraznění2 3 3 2 2 2 5" xfId="47164"/>
    <cellStyle name="20 % – Zvýraznění2 3 3 2 2 3" xfId="11983"/>
    <cellStyle name="20 % – Zvýraznění2 3 3 2 2 3 2" xfId="27178"/>
    <cellStyle name="20 % – Zvýraznění2 3 3 2 2 3 3" xfId="47165"/>
    <cellStyle name="20 % – Zvýraznění2 3 3 2 2 3 4" xfId="47166"/>
    <cellStyle name="20 % – Zvýraznění2 3 3 2 2 4" xfId="15782"/>
    <cellStyle name="20 % – Zvýraznění2 3 3 2 2 4 2" xfId="30963"/>
    <cellStyle name="20 % – Zvýraznění2 3 3 2 2 5" xfId="34768"/>
    <cellStyle name="20 % – Zvýraznění2 3 3 2 2 6" xfId="19588"/>
    <cellStyle name="20 % – Zvýraznění2 3 3 2 2 7" xfId="38614"/>
    <cellStyle name="20 % – Zvýraznění2 3 3 2 2 8" xfId="38615"/>
    <cellStyle name="20 % – Zvýraznění2 3 3 2 3" xfId="1348"/>
    <cellStyle name="20 % – Zvýraznění2 3 3 2 3 2" xfId="8665"/>
    <cellStyle name="20 % – Zvýraznění2 3 3 2 3 2 2" xfId="23881"/>
    <cellStyle name="20 % – Zvýraznění2 3 3 2 3 2 3" xfId="47167"/>
    <cellStyle name="20 % – Zvýraznění2 3 3 2 3 2 4" xfId="47168"/>
    <cellStyle name="20 % – Zvýraznění2 3 3 2 3 2 5" xfId="47169"/>
    <cellStyle name="20 % – Zvýraznění2 3 3 2 3 3" xfId="11984"/>
    <cellStyle name="20 % – Zvýraznění2 3 3 2 3 3 2" xfId="27179"/>
    <cellStyle name="20 % – Zvýraznění2 3 3 2 3 3 3" xfId="47170"/>
    <cellStyle name="20 % – Zvýraznění2 3 3 2 3 3 4" xfId="47171"/>
    <cellStyle name="20 % – Zvýraznění2 3 3 2 3 4" xfId="15783"/>
    <cellStyle name="20 % – Zvýraznění2 3 3 2 3 4 2" xfId="30964"/>
    <cellStyle name="20 % – Zvýraznění2 3 3 2 3 5" xfId="34769"/>
    <cellStyle name="20 % – Zvýraznění2 3 3 2 3 6" xfId="19589"/>
    <cellStyle name="20 % – Zvýraznění2 3 3 2 3 7" xfId="38616"/>
    <cellStyle name="20 % – Zvýraznění2 3 3 2 3 8" xfId="38617"/>
    <cellStyle name="20 % – Zvýraznění2 3 3 2 4" xfId="1349"/>
    <cellStyle name="20 % – Zvýraznění2 3 3 2 4 2" xfId="8666"/>
    <cellStyle name="20 % – Zvýraznění2 3 3 2 4 2 2" xfId="23882"/>
    <cellStyle name="20 % – Zvýraznění2 3 3 2 4 2 3" xfId="47172"/>
    <cellStyle name="20 % – Zvýraznění2 3 3 2 4 2 4" xfId="47173"/>
    <cellStyle name="20 % – Zvýraznění2 3 3 2 4 2 5" xfId="47174"/>
    <cellStyle name="20 % – Zvýraznění2 3 3 2 4 3" xfId="11985"/>
    <cellStyle name="20 % – Zvýraznění2 3 3 2 4 3 2" xfId="27180"/>
    <cellStyle name="20 % – Zvýraznění2 3 3 2 4 3 3" xfId="47175"/>
    <cellStyle name="20 % – Zvýraznění2 3 3 2 4 3 4" xfId="47176"/>
    <cellStyle name="20 % – Zvýraznění2 3 3 2 4 4" xfId="15784"/>
    <cellStyle name="20 % – Zvýraznění2 3 3 2 4 4 2" xfId="30965"/>
    <cellStyle name="20 % – Zvýraznění2 3 3 2 4 5" xfId="34770"/>
    <cellStyle name="20 % – Zvýraznění2 3 3 2 4 6" xfId="19590"/>
    <cellStyle name="20 % – Zvýraznění2 3 3 2 4 7" xfId="38618"/>
    <cellStyle name="20 % – Zvýraznění2 3 3 2 4 8" xfId="38619"/>
    <cellStyle name="20 % – Zvýraznění2 3 3 2 5" xfId="7916"/>
    <cellStyle name="20 % – Zvýraznění2 3 3 2 5 2" xfId="23133"/>
    <cellStyle name="20 % – Zvýraznění2 3 3 2 5 3" xfId="47177"/>
    <cellStyle name="20 % – Zvýraznění2 3 3 2 5 4" xfId="47178"/>
    <cellStyle name="20 % – Zvýraznění2 3 3 2 5 5" xfId="47179"/>
    <cellStyle name="20 % – Zvýraznění2 3 3 2 6" xfId="11982"/>
    <cellStyle name="20 % – Zvýraznění2 3 3 2 6 2" xfId="27177"/>
    <cellStyle name="20 % – Zvýraznění2 3 3 2 6 3" xfId="47180"/>
    <cellStyle name="20 % – Zvýraznění2 3 3 2 6 4" xfId="47181"/>
    <cellStyle name="20 % – Zvýraznění2 3 3 2 7" xfId="15781"/>
    <cellStyle name="20 % – Zvýraznění2 3 3 2 7 2" xfId="30962"/>
    <cellStyle name="20 % – Zvýraznění2 3 3 2 8" xfId="34767"/>
    <cellStyle name="20 % – Zvýraznění2 3 3 2 9" xfId="19587"/>
    <cellStyle name="20 % – Zvýraznění2 3 3 3" xfId="1350"/>
    <cellStyle name="20 % – Zvýraznění2 3 3 3 10" xfId="38620"/>
    <cellStyle name="20 % – Zvýraznění2 3 3 3 11" xfId="38621"/>
    <cellStyle name="20 % – Zvýraznění2 3 3 3 2" xfId="1351"/>
    <cellStyle name="20 % – Zvýraznění2 3 3 3 2 2" xfId="8667"/>
    <cellStyle name="20 % – Zvýraznění2 3 3 3 2 2 2" xfId="23883"/>
    <cellStyle name="20 % – Zvýraznění2 3 3 3 2 2 3" xfId="47182"/>
    <cellStyle name="20 % – Zvýraznění2 3 3 3 2 2 4" xfId="47183"/>
    <cellStyle name="20 % – Zvýraznění2 3 3 3 2 2 5" xfId="47184"/>
    <cellStyle name="20 % – Zvýraznění2 3 3 3 2 3" xfId="11987"/>
    <cellStyle name="20 % – Zvýraznění2 3 3 3 2 3 2" xfId="27182"/>
    <cellStyle name="20 % – Zvýraznění2 3 3 3 2 3 3" xfId="47185"/>
    <cellStyle name="20 % – Zvýraznění2 3 3 3 2 3 4" xfId="47186"/>
    <cellStyle name="20 % – Zvýraznění2 3 3 3 2 4" xfId="15786"/>
    <cellStyle name="20 % – Zvýraznění2 3 3 3 2 4 2" xfId="30967"/>
    <cellStyle name="20 % – Zvýraznění2 3 3 3 2 5" xfId="34772"/>
    <cellStyle name="20 % – Zvýraznění2 3 3 3 2 6" xfId="19592"/>
    <cellStyle name="20 % – Zvýraznění2 3 3 3 2 7" xfId="38622"/>
    <cellStyle name="20 % – Zvýraznění2 3 3 3 2 8" xfId="38623"/>
    <cellStyle name="20 % – Zvýraznění2 3 3 3 3" xfId="1352"/>
    <cellStyle name="20 % – Zvýraznění2 3 3 3 3 2" xfId="8668"/>
    <cellStyle name="20 % – Zvýraznění2 3 3 3 3 2 2" xfId="23884"/>
    <cellStyle name="20 % – Zvýraznění2 3 3 3 3 2 3" xfId="47187"/>
    <cellStyle name="20 % – Zvýraznění2 3 3 3 3 2 4" xfId="47188"/>
    <cellStyle name="20 % – Zvýraznění2 3 3 3 3 2 5" xfId="47189"/>
    <cellStyle name="20 % – Zvýraznění2 3 3 3 3 3" xfId="11988"/>
    <cellStyle name="20 % – Zvýraznění2 3 3 3 3 3 2" xfId="27183"/>
    <cellStyle name="20 % – Zvýraznění2 3 3 3 3 3 3" xfId="47190"/>
    <cellStyle name="20 % – Zvýraznění2 3 3 3 3 3 4" xfId="47191"/>
    <cellStyle name="20 % – Zvýraznění2 3 3 3 3 4" xfId="15787"/>
    <cellStyle name="20 % – Zvýraznění2 3 3 3 3 4 2" xfId="30968"/>
    <cellStyle name="20 % – Zvýraznění2 3 3 3 3 5" xfId="34773"/>
    <cellStyle name="20 % – Zvýraznění2 3 3 3 3 6" xfId="19593"/>
    <cellStyle name="20 % – Zvýraznění2 3 3 3 3 7" xfId="38624"/>
    <cellStyle name="20 % – Zvýraznění2 3 3 3 3 8" xfId="38625"/>
    <cellStyle name="20 % – Zvýraznění2 3 3 3 4" xfId="1353"/>
    <cellStyle name="20 % – Zvýraznění2 3 3 3 4 2" xfId="8669"/>
    <cellStyle name="20 % – Zvýraznění2 3 3 3 4 2 2" xfId="23885"/>
    <cellStyle name="20 % – Zvýraznění2 3 3 3 4 2 3" xfId="47192"/>
    <cellStyle name="20 % – Zvýraznění2 3 3 3 4 2 4" xfId="47193"/>
    <cellStyle name="20 % – Zvýraznění2 3 3 3 4 2 5" xfId="47194"/>
    <cellStyle name="20 % – Zvýraznění2 3 3 3 4 3" xfId="11989"/>
    <cellStyle name="20 % – Zvýraznění2 3 3 3 4 3 2" xfId="27184"/>
    <cellStyle name="20 % – Zvýraznění2 3 3 3 4 3 3" xfId="47195"/>
    <cellStyle name="20 % – Zvýraznění2 3 3 3 4 3 4" xfId="47196"/>
    <cellStyle name="20 % – Zvýraznění2 3 3 3 4 4" xfId="15788"/>
    <cellStyle name="20 % – Zvýraznění2 3 3 3 4 4 2" xfId="30969"/>
    <cellStyle name="20 % – Zvýraznění2 3 3 3 4 5" xfId="34774"/>
    <cellStyle name="20 % – Zvýraznění2 3 3 3 4 6" xfId="19594"/>
    <cellStyle name="20 % – Zvýraznění2 3 3 3 4 7" xfId="38626"/>
    <cellStyle name="20 % – Zvýraznění2 3 3 3 4 8" xfId="38627"/>
    <cellStyle name="20 % – Zvýraznění2 3 3 3 5" xfId="8069"/>
    <cellStyle name="20 % – Zvýraznění2 3 3 3 5 2" xfId="23285"/>
    <cellStyle name="20 % – Zvýraznění2 3 3 3 5 3" xfId="47197"/>
    <cellStyle name="20 % – Zvýraznění2 3 3 3 5 4" xfId="47198"/>
    <cellStyle name="20 % – Zvýraznění2 3 3 3 5 5" xfId="47199"/>
    <cellStyle name="20 % – Zvýraznění2 3 3 3 6" xfId="11986"/>
    <cellStyle name="20 % – Zvýraznění2 3 3 3 6 2" xfId="27181"/>
    <cellStyle name="20 % – Zvýraznění2 3 3 3 6 3" xfId="47200"/>
    <cellStyle name="20 % – Zvýraznění2 3 3 3 6 4" xfId="47201"/>
    <cellStyle name="20 % – Zvýraznění2 3 3 3 7" xfId="15785"/>
    <cellStyle name="20 % – Zvýraznění2 3 3 3 7 2" xfId="30966"/>
    <cellStyle name="20 % – Zvýraznění2 3 3 3 8" xfId="34771"/>
    <cellStyle name="20 % – Zvýraznění2 3 3 3 9" xfId="19591"/>
    <cellStyle name="20 % – Zvýraznění2 3 3 4" xfId="1354"/>
    <cellStyle name="20 % – Zvýraznění2 3 3 4 10" xfId="38628"/>
    <cellStyle name="20 % – Zvýraznění2 3 3 4 11" xfId="38629"/>
    <cellStyle name="20 % – Zvýraznění2 3 3 4 2" xfId="1355"/>
    <cellStyle name="20 % – Zvýraznění2 3 3 4 2 2" xfId="8670"/>
    <cellStyle name="20 % – Zvýraznění2 3 3 4 2 2 2" xfId="23886"/>
    <cellStyle name="20 % – Zvýraznění2 3 3 4 2 2 3" xfId="47202"/>
    <cellStyle name="20 % – Zvýraznění2 3 3 4 2 2 4" xfId="47203"/>
    <cellStyle name="20 % – Zvýraznění2 3 3 4 2 2 5" xfId="47204"/>
    <cellStyle name="20 % – Zvýraznění2 3 3 4 2 3" xfId="11991"/>
    <cellStyle name="20 % – Zvýraznění2 3 3 4 2 3 2" xfId="27186"/>
    <cellStyle name="20 % – Zvýraznění2 3 3 4 2 3 3" xfId="47205"/>
    <cellStyle name="20 % – Zvýraznění2 3 3 4 2 3 4" xfId="47206"/>
    <cellStyle name="20 % – Zvýraznění2 3 3 4 2 4" xfId="15790"/>
    <cellStyle name="20 % – Zvýraznění2 3 3 4 2 4 2" xfId="30971"/>
    <cellStyle name="20 % – Zvýraznění2 3 3 4 2 5" xfId="34776"/>
    <cellStyle name="20 % – Zvýraznění2 3 3 4 2 6" xfId="19596"/>
    <cellStyle name="20 % – Zvýraznění2 3 3 4 2 7" xfId="38630"/>
    <cellStyle name="20 % – Zvýraznění2 3 3 4 2 8" xfId="38631"/>
    <cellStyle name="20 % – Zvýraznění2 3 3 4 3" xfId="1356"/>
    <cellStyle name="20 % – Zvýraznění2 3 3 4 3 2" xfId="8671"/>
    <cellStyle name="20 % – Zvýraznění2 3 3 4 3 2 2" xfId="23887"/>
    <cellStyle name="20 % – Zvýraznění2 3 3 4 3 2 3" xfId="47207"/>
    <cellStyle name="20 % – Zvýraznění2 3 3 4 3 2 4" xfId="47208"/>
    <cellStyle name="20 % – Zvýraznění2 3 3 4 3 2 5" xfId="47209"/>
    <cellStyle name="20 % – Zvýraznění2 3 3 4 3 3" xfId="11992"/>
    <cellStyle name="20 % – Zvýraznění2 3 3 4 3 3 2" xfId="27187"/>
    <cellStyle name="20 % – Zvýraznění2 3 3 4 3 3 3" xfId="47210"/>
    <cellStyle name="20 % – Zvýraznění2 3 3 4 3 3 4" xfId="47211"/>
    <cellStyle name="20 % – Zvýraznění2 3 3 4 3 4" xfId="15791"/>
    <cellStyle name="20 % – Zvýraznění2 3 3 4 3 4 2" xfId="30972"/>
    <cellStyle name="20 % – Zvýraznění2 3 3 4 3 5" xfId="34777"/>
    <cellStyle name="20 % – Zvýraznění2 3 3 4 3 6" xfId="19597"/>
    <cellStyle name="20 % – Zvýraznění2 3 3 4 3 7" xfId="38632"/>
    <cellStyle name="20 % – Zvýraznění2 3 3 4 3 8" xfId="38633"/>
    <cellStyle name="20 % – Zvýraznění2 3 3 4 4" xfId="1357"/>
    <cellStyle name="20 % – Zvýraznění2 3 3 4 4 2" xfId="8672"/>
    <cellStyle name="20 % – Zvýraznění2 3 3 4 4 2 2" xfId="23888"/>
    <cellStyle name="20 % – Zvýraznění2 3 3 4 4 2 3" xfId="47212"/>
    <cellStyle name="20 % – Zvýraznění2 3 3 4 4 2 4" xfId="47213"/>
    <cellStyle name="20 % – Zvýraznění2 3 3 4 4 2 5" xfId="47214"/>
    <cellStyle name="20 % – Zvýraznění2 3 3 4 4 3" xfId="11993"/>
    <cellStyle name="20 % – Zvýraznění2 3 3 4 4 3 2" xfId="27188"/>
    <cellStyle name="20 % – Zvýraznění2 3 3 4 4 3 3" xfId="47215"/>
    <cellStyle name="20 % – Zvýraznění2 3 3 4 4 3 4" xfId="47216"/>
    <cellStyle name="20 % – Zvýraznění2 3 3 4 4 4" xfId="15792"/>
    <cellStyle name="20 % – Zvýraznění2 3 3 4 4 4 2" xfId="30973"/>
    <cellStyle name="20 % – Zvýraznění2 3 3 4 4 5" xfId="34778"/>
    <cellStyle name="20 % – Zvýraznění2 3 3 4 4 6" xfId="19598"/>
    <cellStyle name="20 % – Zvýraznění2 3 3 4 4 7" xfId="38634"/>
    <cellStyle name="20 % – Zvýraznění2 3 3 4 4 8" xfId="38635"/>
    <cellStyle name="20 % – Zvýraznění2 3 3 4 5" xfId="8149"/>
    <cellStyle name="20 % – Zvýraznění2 3 3 4 5 2" xfId="23365"/>
    <cellStyle name="20 % – Zvýraznění2 3 3 4 5 3" xfId="47217"/>
    <cellStyle name="20 % – Zvýraznění2 3 3 4 5 4" xfId="47218"/>
    <cellStyle name="20 % – Zvýraznění2 3 3 4 5 5" xfId="47219"/>
    <cellStyle name="20 % – Zvýraznění2 3 3 4 6" xfId="11990"/>
    <cellStyle name="20 % – Zvýraznění2 3 3 4 6 2" xfId="27185"/>
    <cellStyle name="20 % – Zvýraznění2 3 3 4 6 3" xfId="47220"/>
    <cellStyle name="20 % – Zvýraznění2 3 3 4 6 4" xfId="47221"/>
    <cellStyle name="20 % – Zvýraznění2 3 3 4 7" xfId="15789"/>
    <cellStyle name="20 % – Zvýraznění2 3 3 4 7 2" xfId="30970"/>
    <cellStyle name="20 % – Zvýraznění2 3 3 4 8" xfId="34775"/>
    <cellStyle name="20 % – Zvýraznění2 3 3 4 9" xfId="19595"/>
    <cellStyle name="20 % – Zvýraznění2 3 3 5" xfId="1358"/>
    <cellStyle name="20 % – Zvýraznění2 3 3 5 10" xfId="38636"/>
    <cellStyle name="20 % – Zvýraznění2 3 3 5 11" xfId="38637"/>
    <cellStyle name="20 % – Zvýraznění2 3 3 5 2" xfId="1359"/>
    <cellStyle name="20 % – Zvýraznění2 3 3 5 2 2" xfId="8673"/>
    <cellStyle name="20 % – Zvýraznění2 3 3 5 2 2 2" xfId="23889"/>
    <cellStyle name="20 % – Zvýraznění2 3 3 5 2 2 3" xfId="47222"/>
    <cellStyle name="20 % – Zvýraznění2 3 3 5 2 2 4" xfId="47223"/>
    <cellStyle name="20 % – Zvýraznění2 3 3 5 2 2 5" xfId="47224"/>
    <cellStyle name="20 % – Zvýraznění2 3 3 5 2 3" xfId="11995"/>
    <cellStyle name="20 % – Zvýraznění2 3 3 5 2 3 2" xfId="27190"/>
    <cellStyle name="20 % – Zvýraznění2 3 3 5 2 3 3" xfId="47225"/>
    <cellStyle name="20 % – Zvýraznění2 3 3 5 2 3 4" xfId="47226"/>
    <cellStyle name="20 % – Zvýraznění2 3 3 5 2 4" xfId="15794"/>
    <cellStyle name="20 % – Zvýraznění2 3 3 5 2 4 2" xfId="30975"/>
    <cellStyle name="20 % – Zvýraznění2 3 3 5 2 5" xfId="34780"/>
    <cellStyle name="20 % – Zvýraznění2 3 3 5 2 6" xfId="19600"/>
    <cellStyle name="20 % – Zvýraznění2 3 3 5 2 7" xfId="38638"/>
    <cellStyle name="20 % – Zvýraznění2 3 3 5 2 8" xfId="38639"/>
    <cellStyle name="20 % – Zvýraznění2 3 3 5 3" xfId="1360"/>
    <cellStyle name="20 % – Zvýraznění2 3 3 5 3 2" xfId="8674"/>
    <cellStyle name="20 % – Zvýraznění2 3 3 5 3 2 2" xfId="23890"/>
    <cellStyle name="20 % – Zvýraznění2 3 3 5 3 2 3" xfId="47227"/>
    <cellStyle name="20 % – Zvýraznění2 3 3 5 3 2 4" xfId="47228"/>
    <cellStyle name="20 % – Zvýraznění2 3 3 5 3 2 5" xfId="47229"/>
    <cellStyle name="20 % – Zvýraznění2 3 3 5 3 3" xfId="11996"/>
    <cellStyle name="20 % – Zvýraznění2 3 3 5 3 3 2" xfId="27191"/>
    <cellStyle name="20 % – Zvýraznění2 3 3 5 3 3 3" xfId="47230"/>
    <cellStyle name="20 % – Zvýraznění2 3 3 5 3 3 4" xfId="47231"/>
    <cellStyle name="20 % – Zvýraznění2 3 3 5 3 4" xfId="15795"/>
    <cellStyle name="20 % – Zvýraznění2 3 3 5 3 4 2" xfId="30976"/>
    <cellStyle name="20 % – Zvýraznění2 3 3 5 3 5" xfId="34781"/>
    <cellStyle name="20 % – Zvýraznění2 3 3 5 3 6" xfId="19601"/>
    <cellStyle name="20 % – Zvýraznění2 3 3 5 3 7" xfId="38640"/>
    <cellStyle name="20 % – Zvýraznění2 3 3 5 3 8" xfId="38641"/>
    <cellStyle name="20 % – Zvýraznění2 3 3 5 4" xfId="1361"/>
    <cellStyle name="20 % – Zvýraznění2 3 3 5 4 2" xfId="8675"/>
    <cellStyle name="20 % – Zvýraznění2 3 3 5 4 2 2" xfId="23891"/>
    <cellStyle name="20 % – Zvýraznění2 3 3 5 4 2 3" xfId="47232"/>
    <cellStyle name="20 % – Zvýraznění2 3 3 5 4 2 4" xfId="47233"/>
    <cellStyle name="20 % – Zvýraznění2 3 3 5 4 2 5" xfId="47234"/>
    <cellStyle name="20 % – Zvýraznění2 3 3 5 4 3" xfId="11997"/>
    <cellStyle name="20 % – Zvýraznění2 3 3 5 4 3 2" xfId="27192"/>
    <cellStyle name="20 % – Zvýraznění2 3 3 5 4 3 3" xfId="47235"/>
    <cellStyle name="20 % – Zvýraznění2 3 3 5 4 3 4" xfId="47236"/>
    <cellStyle name="20 % – Zvýraznění2 3 3 5 4 4" xfId="15796"/>
    <cellStyle name="20 % – Zvýraznění2 3 3 5 4 4 2" xfId="30977"/>
    <cellStyle name="20 % – Zvýraznění2 3 3 5 4 5" xfId="34782"/>
    <cellStyle name="20 % – Zvýraznění2 3 3 5 4 6" xfId="19602"/>
    <cellStyle name="20 % – Zvýraznění2 3 3 5 4 7" xfId="38642"/>
    <cellStyle name="20 % – Zvýraznění2 3 3 5 4 8" xfId="38643"/>
    <cellStyle name="20 % – Zvýraznění2 3 3 5 5" xfId="8231"/>
    <cellStyle name="20 % – Zvýraznění2 3 3 5 5 2" xfId="23447"/>
    <cellStyle name="20 % – Zvýraznění2 3 3 5 5 3" xfId="47237"/>
    <cellStyle name="20 % – Zvýraznění2 3 3 5 5 4" xfId="47238"/>
    <cellStyle name="20 % – Zvýraznění2 3 3 5 5 5" xfId="47239"/>
    <cellStyle name="20 % – Zvýraznění2 3 3 5 6" xfId="11994"/>
    <cellStyle name="20 % – Zvýraznění2 3 3 5 6 2" xfId="27189"/>
    <cellStyle name="20 % – Zvýraznění2 3 3 5 6 3" xfId="47240"/>
    <cellStyle name="20 % – Zvýraznění2 3 3 5 6 4" xfId="47241"/>
    <cellStyle name="20 % – Zvýraznění2 3 3 5 7" xfId="15793"/>
    <cellStyle name="20 % – Zvýraznění2 3 3 5 7 2" xfId="30974"/>
    <cellStyle name="20 % – Zvýraznění2 3 3 5 8" xfId="34779"/>
    <cellStyle name="20 % – Zvýraznění2 3 3 5 9" xfId="19599"/>
    <cellStyle name="20 % – Zvýraznění2 3 3 6" xfId="1362"/>
    <cellStyle name="20 % – Zvýraznění2 3 3 6 10" xfId="38644"/>
    <cellStyle name="20 % – Zvýraznění2 3 3 6 11" xfId="38645"/>
    <cellStyle name="20 % – Zvýraznění2 3 3 6 2" xfId="1363"/>
    <cellStyle name="20 % – Zvýraznění2 3 3 6 2 2" xfId="8676"/>
    <cellStyle name="20 % – Zvýraznění2 3 3 6 2 2 2" xfId="23892"/>
    <cellStyle name="20 % – Zvýraznění2 3 3 6 2 2 3" xfId="47242"/>
    <cellStyle name="20 % – Zvýraznění2 3 3 6 2 2 4" xfId="47243"/>
    <cellStyle name="20 % – Zvýraznění2 3 3 6 2 2 5" xfId="47244"/>
    <cellStyle name="20 % – Zvýraznění2 3 3 6 2 3" xfId="11999"/>
    <cellStyle name="20 % – Zvýraznění2 3 3 6 2 3 2" xfId="27194"/>
    <cellStyle name="20 % – Zvýraznění2 3 3 6 2 3 3" xfId="47245"/>
    <cellStyle name="20 % – Zvýraznění2 3 3 6 2 3 4" xfId="47246"/>
    <cellStyle name="20 % – Zvýraznění2 3 3 6 2 4" xfId="15798"/>
    <cellStyle name="20 % – Zvýraznění2 3 3 6 2 4 2" xfId="30979"/>
    <cellStyle name="20 % – Zvýraznění2 3 3 6 2 5" xfId="34784"/>
    <cellStyle name="20 % – Zvýraznění2 3 3 6 2 6" xfId="19604"/>
    <cellStyle name="20 % – Zvýraznění2 3 3 6 2 7" xfId="38646"/>
    <cellStyle name="20 % – Zvýraznění2 3 3 6 2 8" xfId="38647"/>
    <cellStyle name="20 % – Zvýraznění2 3 3 6 3" xfId="1364"/>
    <cellStyle name="20 % – Zvýraznění2 3 3 6 3 2" xfId="8677"/>
    <cellStyle name="20 % – Zvýraznění2 3 3 6 3 2 2" xfId="23893"/>
    <cellStyle name="20 % – Zvýraznění2 3 3 6 3 2 3" xfId="47247"/>
    <cellStyle name="20 % – Zvýraznění2 3 3 6 3 2 4" xfId="47248"/>
    <cellStyle name="20 % – Zvýraznění2 3 3 6 3 2 5" xfId="47249"/>
    <cellStyle name="20 % – Zvýraznění2 3 3 6 3 3" xfId="12000"/>
    <cellStyle name="20 % – Zvýraznění2 3 3 6 3 3 2" xfId="27195"/>
    <cellStyle name="20 % – Zvýraznění2 3 3 6 3 3 3" xfId="47250"/>
    <cellStyle name="20 % – Zvýraznění2 3 3 6 3 3 4" xfId="47251"/>
    <cellStyle name="20 % – Zvýraznění2 3 3 6 3 4" xfId="15799"/>
    <cellStyle name="20 % – Zvýraznění2 3 3 6 3 4 2" xfId="30980"/>
    <cellStyle name="20 % – Zvýraznění2 3 3 6 3 5" xfId="34785"/>
    <cellStyle name="20 % – Zvýraznění2 3 3 6 3 6" xfId="19605"/>
    <cellStyle name="20 % – Zvýraznění2 3 3 6 3 7" xfId="38648"/>
    <cellStyle name="20 % – Zvýraznění2 3 3 6 3 8" xfId="38649"/>
    <cellStyle name="20 % – Zvýraznění2 3 3 6 4" xfId="1365"/>
    <cellStyle name="20 % – Zvýraznění2 3 3 6 4 2" xfId="8678"/>
    <cellStyle name="20 % – Zvýraznění2 3 3 6 4 2 2" xfId="23894"/>
    <cellStyle name="20 % – Zvýraznění2 3 3 6 4 2 3" xfId="47252"/>
    <cellStyle name="20 % – Zvýraznění2 3 3 6 4 2 4" xfId="47253"/>
    <cellStyle name="20 % – Zvýraznění2 3 3 6 4 2 5" xfId="47254"/>
    <cellStyle name="20 % – Zvýraznění2 3 3 6 4 3" xfId="12001"/>
    <cellStyle name="20 % – Zvýraznění2 3 3 6 4 3 2" xfId="27196"/>
    <cellStyle name="20 % – Zvýraznění2 3 3 6 4 3 3" xfId="47255"/>
    <cellStyle name="20 % – Zvýraznění2 3 3 6 4 3 4" xfId="47256"/>
    <cellStyle name="20 % – Zvýraznění2 3 3 6 4 4" xfId="15800"/>
    <cellStyle name="20 % – Zvýraznění2 3 3 6 4 4 2" xfId="30981"/>
    <cellStyle name="20 % – Zvýraznění2 3 3 6 4 5" xfId="34786"/>
    <cellStyle name="20 % – Zvýraznění2 3 3 6 4 6" xfId="19606"/>
    <cellStyle name="20 % – Zvýraznění2 3 3 6 4 7" xfId="38650"/>
    <cellStyle name="20 % – Zvýraznění2 3 3 6 4 8" xfId="38651"/>
    <cellStyle name="20 % – Zvýraznění2 3 3 6 5" xfId="8324"/>
    <cellStyle name="20 % – Zvýraznění2 3 3 6 5 2" xfId="23540"/>
    <cellStyle name="20 % – Zvýraznění2 3 3 6 5 3" xfId="47257"/>
    <cellStyle name="20 % – Zvýraznění2 3 3 6 5 4" xfId="47258"/>
    <cellStyle name="20 % – Zvýraznění2 3 3 6 5 5" xfId="47259"/>
    <cellStyle name="20 % – Zvýraznění2 3 3 6 6" xfId="11998"/>
    <cellStyle name="20 % – Zvýraznění2 3 3 6 6 2" xfId="27193"/>
    <cellStyle name="20 % – Zvýraznění2 3 3 6 6 3" xfId="47260"/>
    <cellStyle name="20 % – Zvýraznění2 3 3 6 6 4" xfId="47261"/>
    <cellStyle name="20 % – Zvýraznění2 3 3 6 7" xfId="15797"/>
    <cellStyle name="20 % – Zvýraznění2 3 3 6 7 2" xfId="30978"/>
    <cellStyle name="20 % – Zvýraznění2 3 3 6 8" xfId="34783"/>
    <cellStyle name="20 % – Zvýraznění2 3 3 6 9" xfId="19603"/>
    <cellStyle name="20 % – Zvýraznění2 3 3 7" xfId="1366"/>
    <cellStyle name="20 % – Zvýraznění2 3 3 7 10" xfId="38652"/>
    <cellStyle name="20 % – Zvýraznění2 3 3 7 11" xfId="38653"/>
    <cellStyle name="20 % – Zvýraznění2 3 3 7 2" xfId="1367"/>
    <cellStyle name="20 % – Zvýraznění2 3 3 7 2 2" xfId="8679"/>
    <cellStyle name="20 % – Zvýraznění2 3 3 7 2 2 2" xfId="23895"/>
    <cellStyle name="20 % – Zvýraznění2 3 3 7 2 2 3" xfId="47262"/>
    <cellStyle name="20 % – Zvýraznění2 3 3 7 2 2 4" xfId="47263"/>
    <cellStyle name="20 % – Zvýraznění2 3 3 7 2 2 5" xfId="47264"/>
    <cellStyle name="20 % – Zvýraznění2 3 3 7 2 3" xfId="12003"/>
    <cellStyle name="20 % – Zvýraznění2 3 3 7 2 3 2" xfId="27198"/>
    <cellStyle name="20 % – Zvýraznění2 3 3 7 2 3 3" xfId="47265"/>
    <cellStyle name="20 % – Zvýraznění2 3 3 7 2 3 4" xfId="47266"/>
    <cellStyle name="20 % – Zvýraznění2 3 3 7 2 4" xfId="15802"/>
    <cellStyle name="20 % – Zvýraznění2 3 3 7 2 4 2" xfId="30983"/>
    <cellStyle name="20 % – Zvýraznění2 3 3 7 2 5" xfId="34788"/>
    <cellStyle name="20 % – Zvýraznění2 3 3 7 2 6" xfId="19608"/>
    <cellStyle name="20 % – Zvýraznění2 3 3 7 2 7" xfId="38654"/>
    <cellStyle name="20 % – Zvýraznění2 3 3 7 2 8" xfId="38655"/>
    <cellStyle name="20 % – Zvýraznění2 3 3 7 3" xfId="1368"/>
    <cellStyle name="20 % – Zvýraznění2 3 3 7 3 2" xfId="8680"/>
    <cellStyle name="20 % – Zvýraznění2 3 3 7 3 2 2" xfId="23896"/>
    <cellStyle name="20 % – Zvýraznění2 3 3 7 3 2 3" xfId="47267"/>
    <cellStyle name="20 % – Zvýraznění2 3 3 7 3 2 4" xfId="47268"/>
    <cellStyle name="20 % – Zvýraznění2 3 3 7 3 2 5" xfId="47269"/>
    <cellStyle name="20 % – Zvýraznění2 3 3 7 3 3" xfId="12004"/>
    <cellStyle name="20 % – Zvýraznění2 3 3 7 3 3 2" xfId="27199"/>
    <cellStyle name="20 % – Zvýraznění2 3 3 7 3 3 3" xfId="47270"/>
    <cellStyle name="20 % – Zvýraznění2 3 3 7 3 3 4" xfId="47271"/>
    <cellStyle name="20 % – Zvýraznění2 3 3 7 3 4" xfId="15803"/>
    <cellStyle name="20 % – Zvýraznění2 3 3 7 3 4 2" xfId="30984"/>
    <cellStyle name="20 % – Zvýraznění2 3 3 7 3 5" xfId="34789"/>
    <cellStyle name="20 % – Zvýraznění2 3 3 7 3 6" xfId="19609"/>
    <cellStyle name="20 % – Zvýraznění2 3 3 7 3 7" xfId="38656"/>
    <cellStyle name="20 % – Zvýraznění2 3 3 7 3 8" xfId="38657"/>
    <cellStyle name="20 % – Zvýraznění2 3 3 7 4" xfId="1369"/>
    <cellStyle name="20 % – Zvýraznění2 3 3 7 4 2" xfId="8681"/>
    <cellStyle name="20 % – Zvýraznění2 3 3 7 4 2 2" xfId="23897"/>
    <cellStyle name="20 % – Zvýraznění2 3 3 7 4 2 3" xfId="47272"/>
    <cellStyle name="20 % – Zvýraznění2 3 3 7 4 2 4" xfId="47273"/>
    <cellStyle name="20 % – Zvýraznění2 3 3 7 4 2 5" xfId="47274"/>
    <cellStyle name="20 % – Zvýraznění2 3 3 7 4 3" xfId="12005"/>
    <cellStyle name="20 % – Zvýraznění2 3 3 7 4 3 2" xfId="27200"/>
    <cellStyle name="20 % – Zvýraznění2 3 3 7 4 3 3" xfId="47275"/>
    <cellStyle name="20 % – Zvýraznění2 3 3 7 4 3 4" xfId="47276"/>
    <cellStyle name="20 % – Zvýraznění2 3 3 7 4 4" xfId="15804"/>
    <cellStyle name="20 % – Zvýraznění2 3 3 7 4 4 2" xfId="30985"/>
    <cellStyle name="20 % – Zvýraznění2 3 3 7 4 5" xfId="34790"/>
    <cellStyle name="20 % – Zvýraznění2 3 3 7 4 6" xfId="19610"/>
    <cellStyle name="20 % – Zvýraznění2 3 3 7 4 7" xfId="38658"/>
    <cellStyle name="20 % – Zvýraznění2 3 3 7 4 8" xfId="38659"/>
    <cellStyle name="20 % – Zvýraznění2 3 3 7 5" xfId="8407"/>
    <cellStyle name="20 % – Zvýraznění2 3 3 7 5 2" xfId="23623"/>
    <cellStyle name="20 % – Zvýraznění2 3 3 7 5 3" xfId="47277"/>
    <cellStyle name="20 % – Zvýraznění2 3 3 7 5 4" xfId="47278"/>
    <cellStyle name="20 % – Zvýraznění2 3 3 7 5 5" xfId="47279"/>
    <cellStyle name="20 % – Zvýraznění2 3 3 7 6" xfId="12002"/>
    <cellStyle name="20 % – Zvýraznění2 3 3 7 6 2" xfId="27197"/>
    <cellStyle name="20 % – Zvýraznění2 3 3 7 6 3" xfId="47280"/>
    <cellStyle name="20 % – Zvýraznění2 3 3 7 6 4" xfId="47281"/>
    <cellStyle name="20 % – Zvýraznění2 3 3 7 7" xfId="15801"/>
    <cellStyle name="20 % – Zvýraznění2 3 3 7 7 2" xfId="30982"/>
    <cellStyle name="20 % – Zvýraznění2 3 3 7 8" xfId="34787"/>
    <cellStyle name="20 % – Zvýraznění2 3 3 7 9" xfId="19607"/>
    <cellStyle name="20 % – Zvýraznění2 3 3 8" xfId="1370"/>
    <cellStyle name="20 % – Zvýraznění2 3 3 8 2" xfId="8682"/>
    <cellStyle name="20 % – Zvýraznění2 3 3 8 2 2" xfId="23898"/>
    <cellStyle name="20 % – Zvýraznění2 3 3 8 2 3" xfId="47282"/>
    <cellStyle name="20 % – Zvýraznění2 3 3 8 2 4" xfId="47283"/>
    <cellStyle name="20 % – Zvýraznění2 3 3 8 2 5" xfId="47284"/>
    <cellStyle name="20 % – Zvýraznění2 3 3 8 3" xfId="12006"/>
    <cellStyle name="20 % – Zvýraznění2 3 3 8 3 2" xfId="27201"/>
    <cellStyle name="20 % – Zvýraznění2 3 3 8 3 3" xfId="47285"/>
    <cellStyle name="20 % – Zvýraznění2 3 3 8 3 4" xfId="47286"/>
    <cellStyle name="20 % – Zvýraznění2 3 3 8 4" xfId="15805"/>
    <cellStyle name="20 % – Zvýraznění2 3 3 8 4 2" xfId="30986"/>
    <cellStyle name="20 % – Zvýraznění2 3 3 8 5" xfId="34791"/>
    <cellStyle name="20 % – Zvýraznění2 3 3 8 6" xfId="19611"/>
    <cellStyle name="20 % – Zvýraznění2 3 3 8 7" xfId="38660"/>
    <cellStyle name="20 % – Zvýraznění2 3 3 8 8" xfId="38661"/>
    <cellStyle name="20 % – Zvýraznění2 3 3 9" xfId="1371"/>
    <cellStyle name="20 % – Zvýraznění2 3 3 9 2" xfId="8683"/>
    <cellStyle name="20 % – Zvýraznění2 3 3 9 2 2" xfId="23899"/>
    <cellStyle name="20 % – Zvýraznění2 3 3 9 2 3" xfId="47287"/>
    <cellStyle name="20 % – Zvýraznění2 3 3 9 2 4" xfId="47288"/>
    <cellStyle name="20 % – Zvýraznění2 3 3 9 2 5" xfId="47289"/>
    <cellStyle name="20 % – Zvýraznění2 3 3 9 3" xfId="12007"/>
    <cellStyle name="20 % – Zvýraznění2 3 3 9 3 2" xfId="27202"/>
    <cellStyle name="20 % – Zvýraznění2 3 3 9 3 3" xfId="47290"/>
    <cellStyle name="20 % – Zvýraznění2 3 3 9 3 4" xfId="47291"/>
    <cellStyle name="20 % – Zvýraznění2 3 3 9 4" xfId="15806"/>
    <cellStyle name="20 % – Zvýraznění2 3 3 9 4 2" xfId="30987"/>
    <cellStyle name="20 % – Zvýraznění2 3 3 9 5" xfId="34792"/>
    <cellStyle name="20 % – Zvýraznění2 3 3 9 6" xfId="19612"/>
    <cellStyle name="20 % – Zvýraznění2 3 3 9 7" xfId="38662"/>
    <cellStyle name="20 % – Zvýraznění2 3 3 9 8" xfId="38663"/>
    <cellStyle name="20 % – Zvýraznění2 3 4" xfId="400"/>
    <cellStyle name="20 % – Zvýraznění2 3 4 10" xfId="19101"/>
    <cellStyle name="20 % – Zvýraznění2 3 4 11" xfId="38664"/>
    <cellStyle name="20 % – Zvýraznění2 3 4 12" xfId="38665"/>
    <cellStyle name="20 % – Zvýraznění2 3 4 2" xfId="1372"/>
    <cellStyle name="20 % – Zvýraznění2 3 4 2 2" xfId="8684"/>
    <cellStyle name="20 % – Zvýraznění2 3 4 2 2 2" xfId="23900"/>
    <cellStyle name="20 % – Zvýraznění2 3 4 2 2 3" xfId="47292"/>
    <cellStyle name="20 % – Zvýraznění2 3 4 2 2 4" xfId="47293"/>
    <cellStyle name="20 % – Zvýraznění2 3 4 2 2 5" xfId="47294"/>
    <cellStyle name="20 % – Zvýraznění2 3 4 2 3" xfId="12008"/>
    <cellStyle name="20 % – Zvýraznění2 3 4 2 3 2" xfId="27203"/>
    <cellStyle name="20 % – Zvýraznění2 3 4 2 3 3" xfId="47295"/>
    <cellStyle name="20 % – Zvýraznění2 3 4 2 3 4" xfId="47296"/>
    <cellStyle name="20 % – Zvýraznění2 3 4 2 4" xfId="15807"/>
    <cellStyle name="20 % – Zvýraznění2 3 4 2 4 2" xfId="30988"/>
    <cellStyle name="20 % – Zvýraznění2 3 4 2 5" xfId="34793"/>
    <cellStyle name="20 % – Zvýraznění2 3 4 2 6" xfId="19613"/>
    <cellStyle name="20 % – Zvýraznění2 3 4 2 7" xfId="38666"/>
    <cellStyle name="20 % – Zvýraznění2 3 4 2 8" xfId="38667"/>
    <cellStyle name="20 % – Zvýraznění2 3 4 3" xfId="1373"/>
    <cellStyle name="20 % – Zvýraznění2 3 4 3 2" xfId="8685"/>
    <cellStyle name="20 % – Zvýraznění2 3 4 3 2 2" xfId="23901"/>
    <cellStyle name="20 % – Zvýraznění2 3 4 3 2 3" xfId="47297"/>
    <cellStyle name="20 % – Zvýraznění2 3 4 3 2 4" xfId="47298"/>
    <cellStyle name="20 % – Zvýraznění2 3 4 3 2 5" xfId="47299"/>
    <cellStyle name="20 % – Zvýraznění2 3 4 3 3" xfId="12009"/>
    <cellStyle name="20 % – Zvýraznění2 3 4 3 3 2" xfId="27204"/>
    <cellStyle name="20 % – Zvýraznění2 3 4 3 3 3" xfId="47300"/>
    <cellStyle name="20 % – Zvýraznění2 3 4 3 3 4" xfId="47301"/>
    <cellStyle name="20 % – Zvýraznění2 3 4 3 4" xfId="15808"/>
    <cellStyle name="20 % – Zvýraznění2 3 4 3 4 2" xfId="30989"/>
    <cellStyle name="20 % – Zvýraznění2 3 4 3 5" xfId="34794"/>
    <cellStyle name="20 % – Zvýraznění2 3 4 3 6" xfId="19614"/>
    <cellStyle name="20 % – Zvýraznění2 3 4 3 7" xfId="38668"/>
    <cellStyle name="20 % – Zvýraznění2 3 4 3 8" xfId="38669"/>
    <cellStyle name="20 % – Zvýraznění2 3 4 4" xfId="1374"/>
    <cellStyle name="20 % – Zvýraznění2 3 4 4 2" xfId="8686"/>
    <cellStyle name="20 % – Zvýraznění2 3 4 4 2 2" xfId="23902"/>
    <cellStyle name="20 % – Zvýraznění2 3 4 4 2 3" xfId="47302"/>
    <cellStyle name="20 % – Zvýraznění2 3 4 4 2 4" xfId="47303"/>
    <cellStyle name="20 % – Zvýraznění2 3 4 4 2 5" xfId="47304"/>
    <cellStyle name="20 % – Zvýraznění2 3 4 4 3" xfId="12010"/>
    <cellStyle name="20 % – Zvýraznění2 3 4 4 3 2" xfId="27205"/>
    <cellStyle name="20 % – Zvýraznění2 3 4 4 3 3" xfId="47305"/>
    <cellStyle name="20 % – Zvýraznění2 3 4 4 3 4" xfId="47306"/>
    <cellStyle name="20 % – Zvýraznění2 3 4 4 4" xfId="15809"/>
    <cellStyle name="20 % – Zvýraznění2 3 4 4 4 2" xfId="30990"/>
    <cellStyle name="20 % – Zvýraznění2 3 4 4 5" xfId="34795"/>
    <cellStyle name="20 % – Zvýraznění2 3 4 4 6" xfId="19615"/>
    <cellStyle name="20 % – Zvýraznění2 3 4 4 7" xfId="38670"/>
    <cellStyle name="20 % – Zvýraznění2 3 4 4 8" xfId="38671"/>
    <cellStyle name="20 % – Zvýraznění2 3 4 5" xfId="1375"/>
    <cellStyle name="20 % – Zvýraznění2 3 4 5 2" xfId="11051"/>
    <cellStyle name="20 % – Zvýraznění2 3 4 5 2 2" xfId="26251"/>
    <cellStyle name="20 % – Zvýraznění2 3 4 5 2 3" xfId="47307"/>
    <cellStyle name="20 % – Zvýraznění2 3 4 5 2 4" xfId="47308"/>
    <cellStyle name="20 % – Zvýraznění2 3 4 5 2 5" xfId="47309"/>
    <cellStyle name="20 % – Zvýraznění2 3 4 5 3" xfId="12011"/>
    <cellStyle name="20 % – Zvýraznění2 3 4 5 3 2" xfId="27206"/>
    <cellStyle name="20 % – Zvýraznění2 3 4 5 3 3" xfId="47310"/>
    <cellStyle name="20 % – Zvýraznění2 3 4 5 3 4" xfId="47311"/>
    <cellStyle name="20 % – Zvýraznění2 3 4 5 4" xfId="15810"/>
    <cellStyle name="20 % – Zvýraznění2 3 4 5 4 2" xfId="30991"/>
    <cellStyle name="20 % – Zvýraznění2 3 4 5 5" xfId="34796"/>
    <cellStyle name="20 % – Zvýraznění2 3 4 5 6" xfId="19616"/>
    <cellStyle name="20 % – Zvýraznění2 3 4 5 7" xfId="38672"/>
    <cellStyle name="20 % – Zvýraznění2 3 4 5 8" xfId="38673"/>
    <cellStyle name="20 % – Zvýraznění2 3 4 6" xfId="7811"/>
    <cellStyle name="20 % – Zvýraznění2 3 4 6 2" xfId="23030"/>
    <cellStyle name="20 % – Zvýraznění2 3 4 6 3" xfId="47312"/>
    <cellStyle name="20 % – Zvýraznění2 3 4 6 4" xfId="47313"/>
    <cellStyle name="20 % – Zvýraznění2 3 4 6 5" xfId="47314"/>
    <cellStyle name="20 % – Zvýraznění2 3 4 7" xfId="11495"/>
    <cellStyle name="20 % – Zvýraznění2 3 4 7 2" xfId="26691"/>
    <cellStyle name="20 % – Zvýraznění2 3 4 7 3" xfId="47315"/>
    <cellStyle name="20 % – Zvýraznění2 3 4 7 4" xfId="47316"/>
    <cellStyle name="20 % – Zvýraznění2 3 4 8" xfId="15295"/>
    <cellStyle name="20 % – Zvýraznění2 3 4 8 2" xfId="30476"/>
    <cellStyle name="20 % – Zvýraznění2 3 4 9" xfId="34281"/>
    <cellStyle name="20 % – Zvýraznění2 3 5" xfId="401"/>
    <cellStyle name="20 % – Zvýraznění2 3 5 10" xfId="19102"/>
    <cellStyle name="20 % – Zvýraznění2 3 5 11" xfId="38674"/>
    <cellStyle name="20 % – Zvýraznění2 3 5 12" xfId="38675"/>
    <cellStyle name="20 % – Zvýraznění2 3 5 2" xfId="1376"/>
    <cellStyle name="20 % – Zvýraznění2 3 5 2 2" xfId="8687"/>
    <cellStyle name="20 % – Zvýraznění2 3 5 2 2 2" xfId="23903"/>
    <cellStyle name="20 % – Zvýraznění2 3 5 2 2 3" xfId="47317"/>
    <cellStyle name="20 % – Zvýraznění2 3 5 2 2 4" xfId="47318"/>
    <cellStyle name="20 % – Zvýraznění2 3 5 2 2 5" xfId="47319"/>
    <cellStyle name="20 % – Zvýraznění2 3 5 2 3" xfId="12012"/>
    <cellStyle name="20 % – Zvýraznění2 3 5 2 3 2" xfId="27207"/>
    <cellStyle name="20 % – Zvýraznění2 3 5 2 3 3" xfId="47320"/>
    <cellStyle name="20 % – Zvýraznění2 3 5 2 3 4" xfId="47321"/>
    <cellStyle name="20 % – Zvýraznění2 3 5 2 4" xfId="15811"/>
    <cellStyle name="20 % – Zvýraznění2 3 5 2 4 2" xfId="30992"/>
    <cellStyle name="20 % – Zvýraznění2 3 5 2 5" xfId="34797"/>
    <cellStyle name="20 % – Zvýraznění2 3 5 2 6" xfId="19617"/>
    <cellStyle name="20 % – Zvýraznění2 3 5 2 7" xfId="38676"/>
    <cellStyle name="20 % – Zvýraznění2 3 5 2 8" xfId="38677"/>
    <cellStyle name="20 % – Zvýraznění2 3 5 3" xfId="1377"/>
    <cellStyle name="20 % – Zvýraznění2 3 5 3 2" xfId="8688"/>
    <cellStyle name="20 % – Zvýraznění2 3 5 3 2 2" xfId="23904"/>
    <cellStyle name="20 % – Zvýraznění2 3 5 3 2 3" xfId="47322"/>
    <cellStyle name="20 % – Zvýraznění2 3 5 3 2 4" xfId="47323"/>
    <cellStyle name="20 % – Zvýraznění2 3 5 3 2 5" xfId="47324"/>
    <cellStyle name="20 % – Zvýraznění2 3 5 3 3" xfId="12013"/>
    <cellStyle name="20 % – Zvýraznění2 3 5 3 3 2" xfId="27208"/>
    <cellStyle name="20 % – Zvýraznění2 3 5 3 3 3" xfId="47325"/>
    <cellStyle name="20 % – Zvýraznění2 3 5 3 3 4" xfId="47326"/>
    <cellStyle name="20 % – Zvýraznění2 3 5 3 4" xfId="15812"/>
    <cellStyle name="20 % – Zvýraznění2 3 5 3 4 2" xfId="30993"/>
    <cellStyle name="20 % – Zvýraznění2 3 5 3 5" xfId="34798"/>
    <cellStyle name="20 % – Zvýraznění2 3 5 3 6" xfId="19618"/>
    <cellStyle name="20 % – Zvýraznění2 3 5 3 7" xfId="38678"/>
    <cellStyle name="20 % – Zvýraznění2 3 5 3 8" xfId="38679"/>
    <cellStyle name="20 % – Zvýraznění2 3 5 4" xfId="1378"/>
    <cellStyle name="20 % – Zvýraznění2 3 5 4 2" xfId="8689"/>
    <cellStyle name="20 % – Zvýraznění2 3 5 4 2 2" xfId="23905"/>
    <cellStyle name="20 % – Zvýraznění2 3 5 4 2 3" xfId="47327"/>
    <cellStyle name="20 % – Zvýraznění2 3 5 4 2 4" xfId="47328"/>
    <cellStyle name="20 % – Zvýraznění2 3 5 4 2 5" xfId="47329"/>
    <cellStyle name="20 % – Zvýraznění2 3 5 4 3" xfId="12014"/>
    <cellStyle name="20 % – Zvýraznění2 3 5 4 3 2" xfId="27209"/>
    <cellStyle name="20 % – Zvýraznění2 3 5 4 3 3" xfId="47330"/>
    <cellStyle name="20 % – Zvýraznění2 3 5 4 3 4" xfId="47331"/>
    <cellStyle name="20 % – Zvýraznění2 3 5 4 4" xfId="15813"/>
    <cellStyle name="20 % – Zvýraznění2 3 5 4 4 2" xfId="30994"/>
    <cellStyle name="20 % – Zvýraznění2 3 5 4 5" xfId="34799"/>
    <cellStyle name="20 % – Zvýraznění2 3 5 4 6" xfId="19619"/>
    <cellStyle name="20 % – Zvýraznění2 3 5 4 7" xfId="38680"/>
    <cellStyle name="20 % – Zvýraznění2 3 5 4 8" xfId="38681"/>
    <cellStyle name="20 % – Zvýraznění2 3 5 5" xfId="1379"/>
    <cellStyle name="20 % – Zvýraznění2 3 5 5 2" xfId="11151"/>
    <cellStyle name="20 % – Zvýraznění2 3 5 5 2 2" xfId="26351"/>
    <cellStyle name="20 % – Zvýraznění2 3 5 5 2 3" xfId="47332"/>
    <cellStyle name="20 % – Zvýraznění2 3 5 5 2 4" xfId="47333"/>
    <cellStyle name="20 % – Zvýraznění2 3 5 5 2 5" xfId="47334"/>
    <cellStyle name="20 % – Zvýraznění2 3 5 5 3" xfId="12015"/>
    <cellStyle name="20 % – Zvýraznění2 3 5 5 3 2" xfId="27210"/>
    <cellStyle name="20 % – Zvýraznění2 3 5 5 3 3" xfId="47335"/>
    <cellStyle name="20 % – Zvýraznění2 3 5 5 3 4" xfId="47336"/>
    <cellStyle name="20 % – Zvýraznění2 3 5 5 4" xfId="15814"/>
    <cellStyle name="20 % – Zvýraznění2 3 5 5 4 2" xfId="30995"/>
    <cellStyle name="20 % – Zvýraznění2 3 5 5 5" xfId="34800"/>
    <cellStyle name="20 % – Zvýraznění2 3 5 5 6" xfId="19620"/>
    <cellStyle name="20 % – Zvýraznění2 3 5 5 7" xfId="38682"/>
    <cellStyle name="20 % – Zvýraznění2 3 5 5 8" xfId="38683"/>
    <cellStyle name="20 % – Zvýraznění2 3 5 6" xfId="7696"/>
    <cellStyle name="20 % – Zvýraznění2 3 5 6 2" xfId="22915"/>
    <cellStyle name="20 % – Zvýraznění2 3 5 6 3" xfId="47337"/>
    <cellStyle name="20 % – Zvýraznění2 3 5 6 4" xfId="47338"/>
    <cellStyle name="20 % – Zvýraznění2 3 5 6 5" xfId="47339"/>
    <cellStyle name="20 % – Zvýraznění2 3 5 7" xfId="11496"/>
    <cellStyle name="20 % – Zvýraznění2 3 5 7 2" xfId="26692"/>
    <cellStyle name="20 % – Zvýraznění2 3 5 7 3" xfId="47340"/>
    <cellStyle name="20 % – Zvýraznění2 3 5 7 4" xfId="47341"/>
    <cellStyle name="20 % – Zvýraznění2 3 5 8" xfId="15296"/>
    <cellStyle name="20 % – Zvýraznění2 3 5 8 2" xfId="30477"/>
    <cellStyle name="20 % – Zvýraznění2 3 5 9" xfId="34282"/>
    <cellStyle name="20 % – Zvýraznění2 3 6" xfId="1380"/>
    <cellStyle name="20 % – Zvýraznění2 3 6 10" xfId="38684"/>
    <cellStyle name="20 % – Zvýraznění2 3 6 11" xfId="38685"/>
    <cellStyle name="20 % – Zvýraznění2 3 6 2" xfId="1381"/>
    <cellStyle name="20 % – Zvýraznění2 3 6 2 2" xfId="8690"/>
    <cellStyle name="20 % – Zvýraznění2 3 6 2 2 2" xfId="23906"/>
    <cellStyle name="20 % – Zvýraznění2 3 6 2 2 3" xfId="47342"/>
    <cellStyle name="20 % – Zvýraznění2 3 6 2 2 4" xfId="47343"/>
    <cellStyle name="20 % – Zvýraznění2 3 6 2 2 5" xfId="47344"/>
    <cellStyle name="20 % – Zvýraznění2 3 6 2 3" xfId="12017"/>
    <cellStyle name="20 % – Zvýraznění2 3 6 2 3 2" xfId="27212"/>
    <cellStyle name="20 % – Zvýraznění2 3 6 2 3 3" xfId="47345"/>
    <cellStyle name="20 % – Zvýraznění2 3 6 2 3 4" xfId="47346"/>
    <cellStyle name="20 % – Zvýraznění2 3 6 2 4" xfId="15816"/>
    <cellStyle name="20 % – Zvýraznění2 3 6 2 4 2" xfId="30997"/>
    <cellStyle name="20 % – Zvýraznění2 3 6 2 5" xfId="34802"/>
    <cellStyle name="20 % – Zvýraznění2 3 6 2 6" xfId="19622"/>
    <cellStyle name="20 % – Zvýraznění2 3 6 2 7" xfId="38686"/>
    <cellStyle name="20 % – Zvýraznění2 3 6 2 8" xfId="38687"/>
    <cellStyle name="20 % – Zvýraznění2 3 6 3" xfId="1382"/>
    <cellStyle name="20 % – Zvýraznění2 3 6 3 2" xfId="8691"/>
    <cellStyle name="20 % – Zvýraznění2 3 6 3 2 2" xfId="23907"/>
    <cellStyle name="20 % – Zvýraznění2 3 6 3 2 3" xfId="47347"/>
    <cellStyle name="20 % – Zvýraznění2 3 6 3 2 4" xfId="47348"/>
    <cellStyle name="20 % – Zvýraznění2 3 6 3 2 5" xfId="47349"/>
    <cellStyle name="20 % – Zvýraznění2 3 6 3 3" xfId="12018"/>
    <cellStyle name="20 % – Zvýraznění2 3 6 3 3 2" xfId="27213"/>
    <cellStyle name="20 % – Zvýraznění2 3 6 3 3 3" xfId="47350"/>
    <cellStyle name="20 % – Zvýraznění2 3 6 3 3 4" xfId="47351"/>
    <cellStyle name="20 % – Zvýraznění2 3 6 3 4" xfId="15817"/>
    <cellStyle name="20 % – Zvýraznění2 3 6 3 4 2" xfId="30998"/>
    <cellStyle name="20 % – Zvýraznění2 3 6 3 5" xfId="34803"/>
    <cellStyle name="20 % – Zvýraznění2 3 6 3 6" xfId="19623"/>
    <cellStyle name="20 % – Zvýraznění2 3 6 3 7" xfId="38688"/>
    <cellStyle name="20 % – Zvýraznění2 3 6 3 8" xfId="38689"/>
    <cellStyle name="20 % – Zvýraznění2 3 6 4" xfId="1383"/>
    <cellStyle name="20 % – Zvýraznění2 3 6 4 2" xfId="8692"/>
    <cellStyle name="20 % – Zvýraznění2 3 6 4 2 2" xfId="23908"/>
    <cellStyle name="20 % – Zvýraznění2 3 6 4 2 3" xfId="47352"/>
    <cellStyle name="20 % – Zvýraznění2 3 6 4 2 4" xfId="47353"/>
    <cellStyle name="20 % – Zvýraznění2 3 6 4 2 5" xfId="47354"/>
    <cellStyle name="20 % – Zvýraznění2 3 6 4 3" xfId="12019"/>
    <cellStyle name="20 % – Zvýraznění2 3 6 4 3 2" xfId="27214"/>
    <cellStyle name="20 % – Zvýraznění2 3 6 4 3 3" xfId="47355"/>
    <cellStyle name="20 % – Zvýraznění2 3 6 4 3 4" xfId="47356"/>
    <cellStyle name="20 % – Zvýraznění2 3 6 4 4" xfId="15818"/>
    <cellStyle name="20 % – Zvýraznění2 3 6 4 4 2" xfId="30999"/>
    <cellStyle name="20 % – Zvýraznění2 3 6 4 5" xfId="34804"/>
    <cellStyle name="20 % – Zvýraznění2 3 6 4 6" xfId="19624"/>
    <cellStyle name="20 % – Zvýraznění2 3 6 4 7" xfId="38690"/>
    <cellStyle name="20 % – Zvýraznění2 3 6 4 8" xfId="38691"/>
    <cellStyle name="20 % – Zvýraznění2 3 6 5" xfId="8013"/>
    <cellStyle name="20 % – Zvýraznění2 3 6 5 2" xfId="23230"/>
    <cellStyle name="20 % – Zvýraznění2 3 6 5 3" xfId="47357"/>
    <cellStyle name="20 % – Zvýraznění2 3 6 5 4" xfId="47358"/>
    <cellStyle name="20 % – Zvýraznění2 3 6 5 5" xfId="47359"/>
    <cellStyle name="20 % – Zvýraznění2 3 6 6" xfId="12016"/>
    <cellStyle name="20 % – Zvýraznění2 3 6 6 2" xfId="27211"/>
    <cellStyle name="20 % – Zvýraznění2 3 6 6 3" xfId="47360"/>
    <cellStyle name="20 % – Zvýraznění2 3 6 6 4" xfId="47361"/>
    <cellStyle name="20 % – Zvýraznění2 3 6 7" xfId="15815"/>
    <cellStyle name="20 % – Zvýraznění2 3 6 7 2" xfId="30996"/>
    <cellStyle name="20 % – Zvýraznění2 3 6 8" xfId="34801"/>
    <cellStyle name="20 % – Zvýraznění2 3 6 9" xfId="19621"/>
    <cellStyle name="20 % – Zvýraznění2 3 7" xfId="1384"/>
    <cellStyle name="20 % – Zvýraznění2 3 7 10" xfId="38692"/>
    <cellStyle name="20 % – Zvýraznění2 3 7 11" xfId="38693"/>
    <cellStyle name="20 % – Zvýraznění2 3 7 2" xfId="1385"/>
    <cellStyle name="20 % – Zvýraznění2 3 7 2 2" xfId="8693"/>
    <cellStyle name="20 % – Zvýraznění2 3 7 2 2 2" xfId="23909"/>
    <cellStyle name="20 % – Zvýraznění2 3 7 2 2 3" xfId="47362"/>
    <cellStyle name="20 % – Zvýraznění2 3 7 2 2 4" xfId="47363"/>
    <cellStyle name="20 % – Zvýraznění2 3 7 2 2 5" xfId="47364"/>
    <cellStyle name="20 % – Zvýraznění2 3 7 2 3" xfId="12021"/>
    <cellStyle name="20 % – Zvýraznění2 3 7 2 3 2" xfId="27216"/>
    <cellStyle name="20 % – Zvýraznění2 3 7 2 3 3" xfId="47365"/>
    <cellStyle name="20 % – Zvýraznění2 3 7 2 3 4" xfId="47366"/>
    <cellStyle name="20 % – Zvýraznění2 3 7 2 4" xfId="15820"/>
    <cellStyle name="20 % – Zvýraznění2 3 7 2 4 2" xfId="31001"/>
    <cellStyle name="20 % – Zvýraznění2 3 7 2 5" xfId="34806"/>
    <cellStyle name="20 % – Zvýraznění2 3 7 2 6" xfId="19626"/>
    <cellStyle name="20 % – Zvýraznění2 3 7 2 7" xfId="38694"/>
    <cellStyle name="20 % – Zvýraznění2 3 7 2 8" xfId="38695"/>
    <cellStyle name="20 % – Zvýraznění2 3 7 3" xfId="1386"/>
    <cellStyle name="20 % – Zvýraznění2 3 7 3 2" xfId="8694"/>
    <cellStyle name="20 % – Zvýraznění2 3 7 3 2 2" xfId="23910"/>
    <cellStyle name="20 % – Zvýraznění2 3 7 3 2 3" xfId="47367"/>
    <cellStyle name="20 % – Zvýraznění2 3 7 3 2 4" xfId="47368"/>
    <cellStyle name="20 % – Zvýraznění2 3 7 3 2 5" xfId="47369"/>
    <cellStyle name="20 % – Zvýraznění2 3 7 3 3" xfId="12022"/>
    <cellStyle name="20 % – Zvýraznění2 3 7 3 3 2" xfId="27217"/>
    <cellStyle name="20 % – Zvýraznění2 3 7 3 3 3" xfId="47370"/>
    <cellStyle name="20 % – Zvýraznění2 3 7 3 3 4" xfId="47371"/>
    <cellStyle name="20 % – Zvýraznění2 3 7 3 4" xfId="15821"/>
    <cellStyle name="20 % – Zvýraznění2 3 7 3 4 2" xfId="31002"/>
    <cellStyle name="20 % – Zvýraznění2 3 7 3 5" xfId="34807"/>
    <cellStyle name="20 % – Zvýraznění2 3 7 3 6" xfId="19627"/>
    <cellStyle name="20 % – Zvýraznění2 3 7 3 7" xfId="38696"/>
    <cellStyle name="20 % – Zvýraznění2 3 7 3 8" xfId="38697"/>
    <cellStyle name="20 % – Zvýraznění2 3 7 4" xfId="1387"/>
    <cellStyle name="20 % – Zvýraznění2 3 7 4 2" xfId="8695"/>
    <cellStyle name="20 % – Zvýraznění2 3 7 4 2 2" xfId="23911"/>
    <cellStyle name="20 % – Zvýraznění2 3 7 4 2 3" xfId="47372"/>
    <cellStyle name="20 % – Zvýraznění2 3 7 4 2 4" xfId="47373"/>
    <cellStyle name="20 % – Zvýraznění2 3 7 4 2 5" xfId="47374"/>
    <cellStyle name="20 % – Zvýraznění2 3 7 4 3" xfId="12023"/>
    <cellStyle name="20 % – Zvýraznění2 3 7 4 3 2" xfId="27218"/>
    <cellStyle name="20 % – Zvýraznění2 3 7 4 3 3" xfId="47375"/>
    <cellStyle name="20 % – Zvýraznění2 3 7 4 3 4" xfId="47376"/>
    <cellStyle name="20 % – Zvýraznění2 3 7 4 4" xfId="15822"/>
    <cellStyle name="20 % – Zvýraznění2 3 7 4 4 2" xfId="31003"/>
    <cellStyle name="20 % – Zvýraznění2 3 7 4 5" xfId="34808"/>
    <cellStyle name="20 % – Zvýraznění2 3 7 4 6" xfId="19628"/>
    <cellStyle name="20 % – Zvýraznění2 3 7 4 7" xfId="38698"/>
    <cellStyle name="20 % – Zvýraznění2 3 7 4 8" xfId="38699"/>
    <cellStyle name="20 % – Zvýraznění2 3 7 5" xfId="7953"/>
    <cellStyle name="20 % – Zvýraznění2 3 7 5 2" xfId="23170"/>
    <cellStyle name="20 % – Zvýraznění2 3 7 5 3" xfId="47377"/>
    <cellStyle name="20 % – Zvýraznění2 3 7 5 4" xfId="47378"/>
    <cellStyle name="20 % – Zvýraznění2 3 7 5 5" xfId="47379"/>
    <cellStyle name="20 % – Zvýraznění2 3 7 6" xfId="12020"/>
    <cellStyle name="20 % – Zvýraznění2 3 7 6 2" xfId="27215"/>
    <cellStyle name="20 % – Zvýraznění2 3 7 6 3" xfId="47380"/>
    <cellStyle name="20 % – Zvýraznění2 3 7 6 4" xfId="47381"/>
    <cellStyle name="20 % – Zvýraznění2 3 7 7" xfId="15819"/>
    <cellStyle name="20 % – Zvýraznění2 3 7 7 2" xfId="31000"/>
    <cellStyle name="20 % – Zvýraznění2 3 7 8" xfId="34805"/>
    <cellStyle name="20 % – Zvýraznění2 3 7 9" xfId="19625"/>
    <cellStyle name="20 % – Zvýraznění2 3 8" xfId="1388"/>
    <cellStyle name="20 % – Zvýraznění2 3 8 10" xfId="38700"/>
    <cellStyle name="20 % – Zvýraznění2 3 8 11" xfId="38701"/>
    <cellStyle name="20 % – Zvýraznění2 3 8 2" xfId="1389"/>
    <cellStyle name="20 % – Zvýraznění2 3 8 2 2" xfId="8696"/>
    <cellStyle name="20 % – Zvýraznění2 3 8 2 2 2" xfId="23912"/>
    <cellStyle name="20 % – Zvýraznění2 3 8 2 2 3" xfId="47382"/>
    <cellStyle name="20 % – Zvýraznění2 3 8 2 2 4" xfId="47383"/>
    <cellStyle name="20 % – Zvýraznění2 3 8 2 2 5" xfId="47384"/>
    <cellStyle name="20 % – Zvýraznění2 3 8 2 3" xfId="12025"/>
    <cellStyle name="20 % – Zvýraznění2 3 8 2 3 2" xfId="27220"/>
    <cellStyle name="20 % – Zvýraznění2 3 8 2 3 3" xfId="47385"/>
    <cellStyle name="20 % – Zvýraznění2 3 8 2 3 4" xfId="47386"/>
    <cellStyle name="20 % – Zvýraznění2 3 8 2 4" xfId="15824"/>
    <cellStyle name="20 % – Zvýraznění2 3 8 2 4 2" xfId="31005"/>
    <cellStyle name="20 % – Zvýraznění2 3 8 2 5" xfId="34810"/>
    <cellStyle name="20 % – Zvýraznění2 3 8 2 6" xfId="19630"/>
    <cellStyle name="20 % – Zvýraznění2 3 8 2 7" xfId="38702"/>
    <cellStyle name="20 % – Zvýraznění2 3 8 2 8" xfId="38703"/>
    <cellStyle name="20 % – Zvýraznění2 3 8 3" xfId="1390"/>
    <cellStyle name="20 % – Zvýraznění2 3 8 3 2" xfId="8697"/>
    <cellStyle name="20 % – Zvýraznění2 3 8 3 2 2" xfId="23913"/>
    <cellStyle name="20 % – Zvýraznění2 3 8 3 2 3" xfId="47387"/>
    <cellStyle name="20 % – Zvýraznění2 3 8 3 2 4" xfId="47388"/>
    <cellStyle name="20 % – Zvýraznění2 3 8 3 2 5" xfId="47389"/>
    <cellStyle name="20 % – Zvýraznění2 3 8 3 3" xfId="12026"/>
    <cellStyle name="20 % – Zvýraznění2 3 8 3 3 2" xfId="27221"/>
    <cellStyle name="20 % – Zvýraznění2 3 8 3 3 3" xfId="47390"/>
    <cellStyle name="20 % – Zvýraznění2 3 8 3 3 4" xfId="47391"/>
    <cellStyle name="20 % – Zvýraznění2 3 8 3 4" xfId="15825"/>
    <cellStyle name="20 % – Zvýraznění2 3 8 3 4 2" xfId="31006"/>
    <cellStyle name="20 % – Zvýraznění2 3 8 3 5" xfId="34811"/>
    <cellStyle name="20 % – Zvýraznění2 3 8 3 6" xfId="19631"/>
    <cellStyle name="20 % – Zvýraznění2 3 8 3 7" xfId="38704"/>
    <cellStyle name="20 % – Zvýraznění2 3 8 3 8" xfId="38705"/>
    <cellStyle name="20 % – Zvýraznění2 3 8 4" xfId="1391"/>
    <cellStyle name="20 % – Zvýraznění2 3 8 4 2" xfId="8698"/>
    <cellStyle name="20 % – Zvýraznění2 3 8 4 2 2" xfId="23914"/>
    <cellStyle name="20 % – Zvýraznění2 3 8 4 2 3" xfId="47392"/>
    <cellStyle name="20 % – Zvýraznění2 3 8 4 2 4" xfId="47393"/>
    <cellStyle name="20 % – Zvýraznění2 3 8 4 2 5" xfId="47394"/>
    <cellStyle name="20 % – Zvýraznění2 3 8 4 3" xfId="12027"/>
    <cellStyle name="20 % – Zvýraznění2 3 8 4 3 2" xfId="27222"/>
    <cellStyle name="20 % – Zvýraznění2 3 8 4 3 3" xfId="47395"/>
    <cellStyle name="20 % – Zvýraznění2 3 8 4 3 4" xfId="47396"/>
    <cellStyle name="20 % – Zvýraznění2 3 8 4 4" xfId="15826"/>
    <cellStyle name="20 % – Zvýraznění2 3 8 4 4 2" xfId="31007"/>
    <cellStyle name="20 % – Zvýraznění2 3 8 4 5" xfId="34812"/>
    <cellStyle name="20 % – Zvýraznění2 3 8 4 6" xfId="19632"/>
    <cellStyle name="20 % – Zvýraznění2 3 8 4 7" xfId="38706"/>
    <cellStyle name="20 % – Zvýraznění2 3 8 4 8" xfId="38707"/>
    <cellStyle name="20 % – Zvýraznění2 3 8 5" xfId="8084"/>
    <cellStyle name="20 % – Zvýraznění2 3 8 5 2" xfId="23300"/>
    <cellStyle name="20 % – Zvýraznění2 3 8 5 3" xfId="47397"/>
    <cellStyle name="20 % – Zvýraznění2 3 8 5 4" xfId="47398"/>
    <cellStyle name="20 % – Zvýraznění2 3 8 5 5" xfId="47399"/>
    <cellStyle name="20 % – Zvýraznění2 3 8 6" xfId="12024"/>
    <cellStyle name="20 % – Zvýraznění2 3 8 6 2" xfId="27219"/>
    <cellStyle name="20 % – Zvýraznění2 3 8 6 3" xfId="47400"/>
    <cellStyle name="20 % – Zvýraznění2 3 8 6 4" xfId="47401"/>
    <cellStyle name="20 % – Zvýraznění2 3 8 7" xfId="15823"/>
    <cellStyle name="20 % – Zvýraznění2 3 8 7 2" xfId="31004"/>
    <cellStyle name="20 % – Zvýraznění2 3 8 8" xfId="34809"/>
    <cellStyle name="20 % – Zvýraznění2 3 8 9" xfId="19629"/>
    <cellStyle name="20 % – Zvýraznění2 3 9" xfId="1392"/>
    <cellStyle name="20 % – Zvýraznění2 3 9 10" xfId="38708"/>
    <cellStyle name="20 % – Zvýraznění2 3 9 11" xfId="38709"/>
    <cellStyle name="20 % – Zvýraznění2 3 9 2" xfId="1393"/>
    <cellStyle name="20 % – Zvýraznění2 3 9 2 2" xfId="8699"/>
    <cellStyle name="20 % – Zvýraznění2 3 9 2 2 2" xfId="23915"/>
    <cellStyle name="20 % – Zvýraznění2 3 9 2 2 3" xfId="47402"/>
    <cellStyle name="20 % – Zvýraznění2 3 9 2 2 4" xfId="47403"/>
    <cellStyle name="20 % – Zvýraznění2 3 9 2 2 5" xfId="47404"/>
    <cellStyle name="20 % – Zvýraznění2 3 9 2 3" xfId="12029"/>
    <cellStyle name="20 % – Zvýraznění2 3 9 2 3 2" xfId="27224"/>
    <cellStyle name="20 % – Zvýraznění2 3 9 2 3 3" xfId="47405"/>
    <cellStyle name="20 % – Zvýraznění2 3 9 2 3 4" xfId="47406"/>
    <cellStyle name="20 % – Zvýraznění2 3 9 2 4" xfId="15828"/>
    <cellStyle name="20 % – Zvýraznění2 3 9 2 4 2" xfId="31009"/>
    <cellStyle name="20 % – Zvýraznění2 3 9 2 5" xfId="34814"/>
    <cellStyle name="20 % – Zvýraznění2 3 9 2 6" xfId="19634"/>
    <cellStyle name="20 % – Zvýraznění2 3 9 2 7" xfId="38710"/>
    <cellStyle name="20 % – Zvýraznění2 3 9 2 8" xfId="38711"/>
    <cellStyle name="20 % – Zvýraznění2 3 9 3" xfId="1394"/>
    <cellStyle name="20 % – Zvýraznění2 3 9 3 2" xfId="8700"/>
    <cellStyle name="20 % – Zvýraznění2 3 9 3 2 2" xfId="23916"/>
    <cellStyle name="20 % – Zvýraznění2 3 9 3 2 3" xfId="47407"/>
    <cellStyle name="20 % – Zvýraznění2 3 9 3 2 4" xfId="47408"/>
    <cellStyle name="20 % – Zvýraznění2 3 9 3 2 5" xfId="47409"/>
    <cellStyle name="20 % – Zvýraznění2 3 9 3 3" xfId="12030"/>
    <cellStyle name="20 % – Zvýraznění2 3 9 3 3 2" xfId="27225"/>
    <cellStyle name="20 % – Zvýraznění2 3 9 3 3 3" xfId="47410"/>
    <cellStyle name="20 % – Zvýraznění2 3 9 3 3 4" xfId="47411"/>
    <cellStyle name="20 % – Zvýraznění2 3 9 3 4" xfId="15829"/>
    <cellStyle name="20 % – Zvýraznění2 3 9 3 4 2" xfId="31010"/>
    <cellStyle name="20 % – Zvýraznění2 3 9 3 5" xfId="34815"/>
    <cellStyle name="20 % – Zvýraznění2 3 9 3 6" xfId="19635"/>
    <cellStyle name="20 % – Zvýraznění2 3 9 3 7" xfId="38712"/>
    <cellStyle name="20 % – Zvýraznění2 3 9 3 8" xfId="38713"/>
    <cellStyle name="20 % – Zvýraznění2 3 9 4" xfId="1395"/>
    <cellStyle name="20 % – Zvýraznění2 3 9 4 2" xfId="8701"/>
    <cellStyle name="20 % – Zvýraznění2 3 9 4 2 2" xfId="23917"/>
    <cellStyle name="20 % – Zvýraznění2 3 9 4 2 3" xfId="47412"/>
    <cellStyle name="20 % – Zvýraznění2 3 9 4 2 4" xfId="47413"/>
    <cellStyle name="20 % – Zvýraznění2 3 9 4 2 5" xfId="47414"/>
    <cellStyle name="20 % – Zvýraznění2 3 9 4 3" xfId="12031"/>
    <cellStyle name="20 % – Zvýraznění2 3 9 4 3 2" xfId="27226"/>
    <cellStyle name="20 % – Zvýraznění2 3 9 4 3 3" xfId="47415"/>
    <cellStyle name="20 % – Zvýraznění2 3 9 4 3 4" xfId="47416"/>
    <cellStyle name="20 % – Zvýraznění2 3 9 4 4" xfId="15830"/>
    <cellStyle name="20 % – Zvýraznění2 3 9 4 4 2" xfId="31011"/>
    <cellStyle name="20 % – Zvýraznění2 3 9 4 5" xfId="34816"/>
    <cellStyle name="20 % – Zvýraznění2 3 9 4 6" xfId="19636"/>
    <cellStyle name="20 % – Zvýraznění2 3 9 4 7" xfId="38714"/>
    <cellStyle name="20 % – Zvýraznění2 3 9 4 8" xfId="38715"/>
    <cellStyle name="20 % – Zvýraznění2 3 9 5" xfId="8091"/>
    <cellStyle name="20 % – Zvýraznění2 3 9 5 2" xfId="23307"/>
    <cellStyle name="20 % – Zvýraznění2 3 9 5 3" xfId="47417"/>
    <cellStyle name="20 % – Zvýraznění2 3 9 5 4" xfId="47418"/>
    <cellStyle name="20 % – Zvýraznění2 3 9 5 5" xfId="47419"/>
    <cellStyle name="20 % – Zvýraznění2 3 9 6" xfId="12028"/>
    <cellStyle name="20 % – Zvýraznění2 3 9 6 2" xfId="27223"/>
    <cellStyle name="20 % – Zvýraznění2 3 9 6 3" xfId="47420"/>
    <cellStyle name="20 % – Zvýraznění2 3 9 6 4" xfId="47421"/>
    <cellStyle name="20 % – Zvýraznění2 3 9 7" xfId="15827"/>
    <cellStyle name="20 % – Zvýraznění2 3 9 7 2" xfId="31008"/>
    <cellStyle name="20 % – Zvýraznění2 3 9 8" xfId="34813"/>
    <cellStyle name="20 % – Zvýraznění2 3 9 9" xfId="19633"/>
    <cellStyle name="20 % – Zvýraznění2 4" xfId="295"/>
    <cellStyle name="20 % – Zvýraznění2 4 10" xfId="1396"/>
    <cellStyle name="20 % – Zvýraznění2 4 10 2" xfId="8702"/>
    <cellStyle name="20 % – Zvýraznění2 4 10 2 2" xfId="23918"/>
    <cellStyle name="20 % – Zvýraznění2 4 10 2 3" xfId="47422"/>
    <cellStyle name="20 % – Zvýraznění2 4 10 2 4" xfId="47423"/>
    <cellStyle name="20 % – Zvýraznění2 4 10 2 5" xfId="47424"/>
    <cellStyle name="20 % – Zvýraznění2 4 10 3" xfId="12032"/>
    <cellStyle name="20 % – Zvýraznění2 4 10 3 2" xfId="27227"/>
    <cellStyle name="20 % – Zvýraznění2 4 10 3 3" xfId="47425"/>
    <cellStyle name="20 % – Zvýraznění2 4 10 3 4" xfId="47426"/>
    <cellStyle name="20 % – Zvýraznění2 4 10 4" xfId="15831"/>
    <cellStyle name="20 % – Zvýraznění2 4 10 4 2" xfId="31012"/>
    <cellStyle name="20 % – Zvýraznění2 4 10 5" xfId="34817"/>
    <cellStyle name="20 % – Zvýraznění2 4 10 6" xfId="19637"/>
    <cellStyle name="20 % – Zvýraznění2 4 10 7" xfId="38716"/>
    <cellStyle name="20 % – Zvýraznění2 4 10 8" xfId="38717"/>
    <cellStyle name="20 % – Zvýraznění2 4 11" xfId="1397"/>
    <cellStyle name="20 % – Zvýraznění2 4 11 2" xfId="8703"/>
    <cellStyle name="20 % – Zvýraznění2 4 11 2 2" xfId="23919"/>
    <cellStyle name="20 % – Zvýraznění2 4 11 2 3" xfId="47427"/>
    <cellStyle name="20 % – Zvýraznění2 4 11 2 4" xfId="47428"/>
    <cellStyle name="20 % – Zvýraznění2 4 11 2 5" xfId="47429"/>
    <cellStyle name="20 % – Zvýraznění2 4 11 3" xfId="12033"/>
    <cellStyle name="20 % – Zvýraznění2 4 11 3 2" xfId="27228"/>
    <cellStyle name="20 % – Zvýraznění2 4 11 3 3" xfId="47430"/>
    <cellStyle name="20 % – Zvýraznění2 4 11 3 4" xfId="47431"/>
    <cellStyle name="20 % – Zvýraznění2 4 11 4" xfId="15832"/>
    <cellStyle name="20 % – Zvýraznění2 4 11 4 2" xfId="31013"/>
    <cellStyle name="20 % – Zvýraznění2 4 11 5" xfId="34818"/>
    <cellStyle name="20 % – Zvýraznění2 4 11 6" xfId="19638"/>
    <cellStyle name="20 % – Zvýraznění2 4 11 7" xfId="38718"/>
    <cellStyle name="20 % – Zvýraznění2 4 11 8" xfId="38719"/>
    <cellStyle name="20 % – Zvýraznění2 4 12" xfId="1398"/>
    <cellStyle name="20 % – Zvýraznění2 4 12 2" xfId="8704"/>
    <cellStyle name="20 % – Zvýraznění2 4 12 2 2" xfId="23920"/>
    <cellStyle name="20 % – Zvýraznění2 4 12 2 3" xfId="47432"/>
    <cellStyle name="20 % – Zvýraznění2 4 12 2 4" xfId="47433"/>
    <cellStyle name="20 % – Zvýraznění2 4 12 2 5" xfId="47434"/>
    <cellStyle name="20 % – Zvýraznění2 4 12 3" xfId="12034"/>
    <cellStyle name="20 % – Zvýraznění2 4 12 3 2" xfId="27229"/>
    <cellStyle name="20 % – Zvýraznění2 4 12 3 3" xfId="47435"/>
    <cellStyle name="20 % – Zvýraznění2 4 12 3 4" xfId="47436"/>
    <cellStyle name="20 % – Zvýraznění2 4 12 4" xfId="15833"/>
    <cellStyle name="20 % – Zvýraznění2 4 12 4 2" xfId="31014"/>
    <cellStyle name="20 % – Zvýraznění2 4 12 5" xfId="34819"/>
    <cellStyle name="20 % – Zvýraznění2 4 12 6" xfId="19639"/>
    <cellStyle name="20 % – Zvýraznění2 4 12 7" xfId="38720"/>
    <cellStyle name="20 % – Zvýraznění2 4 12 8" xfId="38721"/>
    <cellStyle name="20 % – Zvýraznění2 4 13" xfId="1399"/>
    <cellStyle name="20 % – Zvýraznění2 4 13 2" xfId="11324"/>
    <cellStyle name="20 % – Zvýraznění2 4 13 2 2" xfId="26524"/>
    <cellStyle name="20 % – Zvýraznění2 4 13 2 3" xfId="47437"/>
    <cellStyle name="20 % – Zvýraznění2 4 13 2 4" xfId="47438"/>
    <cellStyle name="20 % – Zvýraznění2 4 13 2 5" xfId="47439"/>
    <cellStyle name="20 % – Zvýraznění2 4 13 3" xfId="12035"/>
    <cellStyle name="20 % – Zvýraznění2 4 13 3 2" xfId="27230"/>
    <cellStyle name="20 % – Zvýraznění2 4 13 3 3" xfId="47440"/>
    <cellStyle name="20 % – Zvýraznění2 4 13 3 4" xfId="47441"/>
    <cellStyle name="20 % – Zvýraznění2 4 13 4" xfId="15834"/>
    <cellStyle name="20 % – Zvýraznění2 4 13 4 2" xfId="31015"/>
    <cellStyle name="20 % – Zvýraznění2 4 13 5" xfId="34820"/>
    <cellStyle name="20 % – Zvýraznění2 4 13 6" xfId="19640"/>
    <cellStyle name="20 % – Zvýraznění2 4 13 7" xfId="38722"/>
    <cellStyle name="20 % – Zvýraznění2 4 13 8" xfId="38723"/>
    <cellStyle name="20 % – Zvýraznění2 4 14" xfId="7503"/>
    <cellStyle name="20 % – Zvýraznění2 4 14 2" xfId="11334"/>
    <cellStyle name="20 % – Zvýraznění2 4 14 2 2" xfId="26534"/>
    <cellStyle name="20 % – Zvýraznění2 4 14 2 3" xfId="47442"/>
    <cellStyle name="20 % – Zvýraznění2 4 14 2 4" xfId="47443"/>
    <cellStyle name="20 % – Zvýraznění2 4 14 2 5" xfId="47444"/>
    <cellStyle name="20 % – Zvýraznění2 4 14 3" xfId="15129"/>
    <cellStyle name="20 % – Zvýraznění2 4 14 3 2" xfId="30316"/>
    <cellStyle name="20 % – Zvýraznění2 4 14 3 3" xfId="47445"/>
    <cellStyle name="20 % – Zvýraznění2 4 14 3 4" xfId="47446"/>
    <cellStyle name="20 % – Zvýraznění2 4 14 4" xfId="18932"/>
    <cellStyle name="20 % – Zvýraznění2 4 14 4 2" xfId="34113"/>
    <cellStyle name="20 % – Zvýraznění2 4 14 5" xfId="37904"/>
    <cellStyle name="20 % – Zvýraznění2 4 14 6" xfId="22724"/>
    <cellStyle name="20 % – Zvýraznění2 4 14 7" xfId="38724"/>
    <cellStyle name="20 % – Zvýraznění2 4 14 8" xfId="38725"/>
    <cellStyle name="20 % – Zvýraznění2 4 15" xfId="7616"/>
    <cellStyle name="20 % – Zvýraznění2 4 15 2" xfId="22835"/>
    <cellStyle name="20 % – Zvýraznění2 4 15 3" xfId="47447"/>
    <cellStyle name="20 % – Zvýraznění2 4 15 4" xfId="47448"/>
    <cellStyle name="20 % – Zvýraznění2 4 15 5" xfId="47449"/>
    <cellStyle name="20 % – Zvýraznění2 4 16" xfId="11408"/>
    <cellStyle name="20 % – Zvýraznění2 4 16 2" xfId="26605"/>
    <cellStyle name="20 % – Zvýraznění2 4 16 3" xfId="47450"/>
    <cellStyle name="20 % – Zvýraznění2 4 16 4" xfId="47451"/>
    <cellStyle name="20 % – Zvýraznění2 4 17" xfId="15209"/>
    <cellStyle name="20 % – Zvýraznění2 4 17 2" xfId="30390"/>
    <cellStyle name="20 % – Zvýraznění2 4 18" xfId="34195"/>
    <cellStyle name="20 % – Zvýraznění2 4 19" xfId="19015"/>
    <cellStyle name="20 % – Zvýraznění2 4 2" xfId="332"/>
    <cellStyle name="20 % – Zvýraznění2 4 2 10" xfId="1400"/>
    <cellStyle name="20 % – Zvýraznění2 4 2 10 2" xfId="8705"/>
    <cellStyle name="20 % – Zvýraznění2 4 2 10 2 2" xfId="23921"/>
    <cellStyle name="20 % – Zvýraznění2 4 2 10 2 3" xfId="47452"/>
    <cellStyle name="20 % – Zvýraznění2 4 2 10 2 4" xfId="47453"/>
    <cellStyle name="20 % – Zvýraznění2 4 2 10 2 5" xfId="47454"/>
    <cellStyle name="20 % – Zvýraznění2 4 2 10 3" xfId="12036"/>
    <cellStyle name="20 % – Zvýraznění2 4 2 10 3 2" xfId="27231"/>
    <cellStyle name="20 % – Zvýraznění2 4 2 10 3 3" xfId="47455"/>
    <cellStyle name="20 % – Zvýraznění2 4 2 10 3 4" xfId="47456"/>
    <cellStyle name="20 % – Zvýraznění2 4 2 10 4" xfId="15835"/>
    <cellStyle name="20 % – Zvýraznění2 4 2 10 4 2" xfId="31016"/>
    <cellStyle name="20 % – Zvýraznění2 4 2 10 5" xfId="34821"/>
    <cellStyle name="20 % – Zvýraznění2 4 2 10 6" xfId="19641"/>
    <cellStyle name="20 % – Zvýraznění2 4 2 10 7" xfId="38726"/>
    <cellStyle name="20 % – Zvýraznění2 4 2 10 8" xfId="38727"/>
    <cellStyle name="20 % – Zvýraznění2 4 2 11" xfId="1401"/>
    <cellStyle name="20 % – Zvýraznění2 4 2 11 2" xfId="11024"/>
    <cellStyle name="20 % – Zvýraznění2 4 2 11 2 2" xfId="26224"/>
    <cellStyle name="20 % – Zvýraznění2 4 2 11 2 3" xfId="47457"/>
    <cellStyle name="20 % – Zvýraznění2 4 2 11 2 4" xfId="47458"/>
    <cellStyle name="20 % – Zvýraznění2 4 2 11 2 5" xfId="47459"/>
    <cellStyle name="20 % – Zvýraznění2 4 2 11 3" xfId="12037"/>
    <cellStyle name="20 % – Zvýraznění2 4 2 11 3 2" xfId="27232"/>
    <cellStyle name="20 % – Zvýraznění2 4 2 11 3 3" xfId="47460"/>
    <cellStyle name="20 % – Zvýraznění2 4 2 11 3 4" xfId="47461"/>
    <cellStyle name="20 % – Zvýraznění2 4 2 11 4" xfId="15836"/>
    <cellStyle name="20 % – Zvýraznění2 4 2 11 4 2" xfId="31017"/>
    <cellStyle name="20 % – Zvýraznění2 4 2 11 5" xfId="34822"/>
    <cellStyle name="20 % – Zvýraznění2 4 2 11 6" xfId="19642"/>
    <cellStyle name="20 % – Zvýraznění2 4 2 11 7" xfId="38728"/>
    <cellStyle name="20 % – Zvýraznění2 4 2 11 8" xfId="38729"/>
    <cellStyle name="20 % – Zvýraznění2 4 2 12" xfId="7504"/>
    <cellStyle name="20 % – Zvýraznění2 4 2 12 2" xfId="11335"/>
    <cellStyle name="20 % – Zvýraznění2 4 2 12 2 2" xfId="26535"/>
    <cellStyle name="20 % – Zvýraznění2 4 2 12 2 3" xfId="47462"/>
    <cellStyle name="20 % – Zvýraznění2 4 2 12 2 4" xfId="47463"/>
    <cellStyle name="20 % – Zvýraznění2 4 2 12 2 5" xfId="47464"/>
    <cellStyle name="20 % – Zvýraznění2 4 2 12 3" xfId="15130"/>
    <cellStyle name="20 % – Zvýraznění2 4 2 12 3 2" xfId="30317"/>
    <cellStyle name="20 % – Zvýraznění2 4 2 12 3 3" xfId="47465"/>
    <cellStyle name="20 % – Zvýraznění2 4 2 12 3 4" xfId="47466"/>
    <cellStyle name="20 % – Zvýraznění2 4 2 12 4" xfId="18933"/>
    <cellStyle name="20 % – Zvýraznění2 4 2 12 4 2" xfId="34114"/>
    <cellStyle name="20 % – Zvýraznění2 4 2 12 5" xfId="37905"/>
    <cellStyle name="20 % – Zvýraznění2 4 2 12 6" xfId="22725"/>
    <cellStyle name="20 % – Zvýraznění2 4 2 12 7" xfId="38730"/>
    <cellStyle name="20 % – Zvýraznění2 4 2 12 8" xfId="38731"/>
    <cellStyle name="20 % – Zvýraznění2 4 2 13" xfId="7644"/>
    <cellStyle name="20 % – Zvýraznění2 4 2 13 2" xfId="22863"/>
    <cellStyle name="20 % – Zvýraznění2 4 2 13 3" xfId="47467"/>
    <cellStyle name="20 % – Zvýraznění2 4 2 13 4" xfId="47468"/>
    <cellStyle name="20 % – Zvýraznění2 4 2 13 5" xfId="47469"/>
    <cellStyle name="20 % – Zvýraznění2 4 2 14" xfId="11436"/>
    <cellStyle name="20 % – Zvýraznění2 4 2 14 2" xfId="26633"/>
    <cellStyle name="20 % – Zvýraznění2 4 2 14 3" xfId="47470"/>
    <cellStyle name="20 % – Zvýraznění2 4 2 14 4" xfId="47471"/>
    <cellStyle name="20 % – Zvýraznění2 4 2 15" xfId="15237"/>
    <cellStyle name="20 % – Zvýraznění2 4 2 15 2" xfId="30418"/>
    <cellStyle name="20 % – Zvýraznění2 4 2 16" xfId="34223"/>
    <cellStyle name="20 % – Zvýraznění2 4 2 17" xfId="19043"/>
    <cellStyle name="20 % – Zvýraznění2 4 2 18" xfId="38732"/>
    <cellStyle name="20 % – Zvýraznění2 4 2 19" xfId="38733"/>
    <cellStyle name="20 % – Zvýraznění2 4 2 2" xfId="361"/>
    <cellStyle name="20 % – Zvýraznění2 4 2 2 10" xfId="34251"/>
    <cellStyle name="20 % – Zvýraznění2 4 2 2 11" xfId="19071"/>
    <cellStyle name="20 % – Zvýraznění2 4 2 2 12" xfId="38734"/>
    <cellStyle name="20 % – Zvýraznění2 4 2 2 13" xfId="38735"/>
    <cellStyle name="20 % – Zvýraznění2 4 2 2 2" xfId="1402"/>
    <cellStyle name="20 % – Zvýraznění2 4 2 2 2 2" xfId="8706"/>
    <cellStyle name="20 % – Zvýraznění2 4 2 2 2 2 2" xfId="23922"/>
    <cellStyle name="20 % – Zvýraznění2 4 2 2 2 2 3" xfId="47472"/>
    <cellStyle name="20 % – Zvýraznění2 4 2 2 2 2 4" xfId="47473"/>
    <cellStyle name="20 % – Zvýraznění2 4 2 2 2 2 5" xfId="47474"/>
    <cellStyle name="20 % – Zvýraznění2 4 2 2 2 3" xfId="12038"/>
    <cellStyle name="20 % – Zvýraznění2 4 2 2 2 3 2" xfId="27233"/>
    <cellStyle name="20 % – Zvýraznění2 4 2 2 2 3 3" xfId="47475"/>
    <cellStyle name="20 % – Zvýraznění2 4 2 2 2 3 4" xfId="47476"/>
    <cellStyle name="20 % – Zvýraznění2 4 2 2 2 4" xfId="15837"/>
    <cellStyle name="20 % – Zvýraznění2 4 2 2 2 4 2" xfId="31018"/>
    <cellStyle name="20 % – Zvýraznění2 4 2 2 2 5" xfId="34823"/>
    <cellStyle name="20 % – Zvýraznění2 4 2 2 2 6" xfId="19643"/>
    <cellStyle name="20 % – Zvýraznění2 4 2 2 2 7" xfId="38736"/>
    <cellStyle name="20 % – Zvýraznění2 4 2 2 2 8" xfId="38737"/>
    <cellStyle name="20 % – Zvýraznění2 4 2 2 3" xfId="1403"/>
    <cellStyle name="20 % – Zvýraznění2 4 2 2 3 2" xfId="8707"/>
    <cellStyle name="20 % – Zvýraznění2 4 2 2 3 2 2" xfId="23923"/>
    <cellStyle name="20 % – Zvýraznění2 4 2 2 3 2 3" xfId="47477"/>
    <cellStyle name="20 % – Zvýraznění2 4 2 2 3 2 4" xfId="47478"/>
    <cellStyle name="20 % – Zvýraznění2 4 2 2 3 2 5" xfId="47479"/>
    <cellStyle name="20 % – Zvýraznění2 4 2 2 3 3" xfId="12039"/>
    <cellStyle name="20 % – Zvýraznění2 4 2 2 3 3 2" xfId="27234"/>
    <cellStyle name="20 % – Zvýraznění2 4 2 2 3 3 3" xfId="47480"/>
    <cellStyle name="20 % – Zvýraznění2 4 2 2 3 3 4" xfId="47481"/>
    <cellStyle name="20 % – Zvýraznění2 4 2 2 3 4" xfId="15838"/>
    <cellStyle name="20 % – Zvýraznění2 4 2 2 3 4 2" xfId="31019"/>
    <cellStyle name="20 % – Zvýraznění2 4 2 2 3 5" xfId="34824"/>
    <cellStyle name="20 % – Zvýraznění2 4 2 2 3 6" xfId="19644"/>
    <cellStyle name="20 % – Zvýraznění2 4 2 2 3 7" xfId="38738"/>
    <cellStyle name="20 % – Zvýraznění2 4 2 2 3 8" xfId="38739"/>
    <cellStyle name="20 % – Zvýraznění2 4 2 2 4" xfId="1404"/>
    <cellStyle name="20 % – Zvýraznění2 4 2 2 4 2" xfId="8708"/>
    <cellStyle name="20 % – Zvýraznění2 4 2 2 4 2 2" xfId="23924"/>
    <cellStyle name="20 % – Zvýraznění2 4 2 2 4 2 3" xfId="47482"/>
    <cellStyle name="20 % – Zvýraznění2 4 2 2 4 2 4" xfId="47483"/>
    <cellStyle name="20 % – Zvýraznění2 4 2 2 4 2 5" xfId="47484"/>
    <cellStyle name="20 % – Zvýraznění2 4 2 2 4 3" xfId="12040"/>
    <cellStyle name="20 % – Zvýraznění2 4 2 2 4 3 2" xfId="27235"/>
    <cellStyle name="20 % – Zvýraznění2 4 2 2 4 3 3" xfId="47485"/>
    <cellStyle name="20 % – Zvýraznění2 4 2 2 4 3 4" xfId="47486"/>
    <cellStyle name="20 % – Zvýraznění2 4 2 2 4 4" xfId="15839"/>
    <cellStyle name="20 % – Zvýraznění2 4 2 2 4 4 2" xfId="31020"/>
    <cellStyle name="20 % – Zvýraznění2 4 2 2 4 5" xfId="34825"/>
    <cellStyle name="20 % – Zvýraznění2 4 2 2 4 6" xfId="19645"/>
    <cellStyle name="20 % – Zvýraznění2 4 2 2 4 7" xfId="38740"/>
    <cellStyle name="20 % – Zvýraznění2 4 2 2 4 8" xfId="38741"/>
    <cellStyle name="20 % – Zvýraznění2 4 2 2 5" xfId="1405"/>
    <cellStyle name="20 % – Zvýraznění2 4 2 2 5 2" xfId="11183"/>
    <cellStyle name="20 % – Zvýraznění2 4 2 2 5 2 2" xfId="26383"/>
    <cellStyle name="20 % – Zvýraznění2 4 2 2 5 2 3" xfId="47487"/>
    <cellStyle name="20 % – Zvýraznění2 4 2 2 5 2 4" xfId="47488"/>
    <cellStyle name="20 % – Zvýraznění2 4 2 2 5 2 5" xfId="47489"/>
    <cellStyle name="20 % – Zvýraznění2 4 2 2 5 3" xfId="12041"/>
    <cellStyle name="20 % – Zvýraznění2 4 2 2 5 3 2" xfId="27236"/>
    <cellStyle name="20 % – Zvýraznění2 4 2 2 5 3 3" xfId="47490"/>
    <cellStyle name="20 % – Zvýraznění2 4 2 2 5 3 4" xfId="47491"/>
    <cellStyle name="20 % – Zvýraznění2 4 2 2 5 4" xfId="15840"/>
    <cellStyle name="20 % – Zvýraznění2 4 2 2 5 4 2" xfId="31021"/>
    <cellStyle name="20 % – Zvýraznění2 4 2 2 5 5" xfId="34826"/>
    <cellStyle name="20 % – Zvýraznění2 4 2 2 5 6" xfId="19646"/>
    <cellStyle name="20 % – Zvýraznění2 4 2 2 5 7" xfId="38742"/>
    <cellStyle name="20 % – Zvýraznění2 4 2 2 5 8" xfId="38743"/>
    <cellStyle name="20 % – Zvýraznění2 4 2 2 6" xfId="7505"/>
    <cellStyle name="20 % – Zvýraznění2 4 2 2 6 2" xfId="11336"/>
    <cellStyle name="20 % – Zvýraznění2 4 2 2 6 2 2" xfId="26536"/>
    <cellStyle name="20 % – Zvýraznění2 4 2 2 6 2 3" xfId="47492"/>
    <cellStyle name="20 % – Zvýraznění2 4 2 2 6 2 4" xfId="47493"/>
    <cellStyle name="20 % – Zvýraznění2 4 2 2 6 2 5" xfId="47494"/>
    <cellStyle name="20 % – Zvýraznění2 4 2 2 6 3" xfId="15131"/>
    <cellStyle name="20 % – Zvýraznění2 4 2 2 6 3 2" xfId="30318"/>
    <cellStyle name="20 % – Zvýraznění2 4 2 2 6 3 3" xfId="47495"/>
    <cellStyle name="20 % – Zvýraznění2 4 2 2 6 3 4" xfId="47496"/>
    <cellStyle name="20 % – Zvýraznění2 4 2 2 6 4" xfId="18934"/>
    <cellStyle name="20 % – Zvýraznění2 4 2 2 6 4 2" xfId="34115"/>
    <cellStyle name="20 % – Zvýraznění2 4 2 2 6 5" xfId="37906"/>
    <cellStyle name="20 % – Zvýraznění2 4 2 2 6 6" xfId="22726"/>
    <cellStyle name="20 % – Zvýraznění2 4 2 2 6 7" xfId="38744"/>
    <cellStyle name="20 % – Zvýraznění2 4 2 2 6 8" xfId="38745"/>
    <cellStyle name="20 % – Zvýraznění2 4 2 2 7" xfId="7672"/>
    <cellStyle name="20 % – Zvýraznění2 4 2 2 7 2" xfId="22891"/>
    <cellStyle name="20 % – Zvýraznění2 4 2 2 7 3" xfId="47497"/>
    <cellStyle name="20 % – Zvýraznění2 4 2 2 7 4" xfId="47498"/>
    <cellStyle name="20 % – Zvýraznění2 4 2 2 7 5" xfId="47499"/>
    <cellStyle name="20 % – Zvýraznění2 4 2 2 8" xfId="11464"/>
    <cellStyle name="20 % – Zvýraznění2 4 2 2 8 2" xfId="26661"/>
    <cellStyle name="20 % – Zvýraznění2 4 2 2 8 3" xfId="47500"/>
    <cellStyle name="20 % – Zvýraznění2 4 2 2 8 4" xfId="47501"/>
    <cellStyle name="20 % – Zvýraznění2 4 2 2 9" xfId="15265"/>
    <cellStyle name="20 % – Zvýraznění2 4 2 2 9 2" xfId="30446"/>
    <cellStyle name="20 % – Zvýraznění2 4 2 3" xfId="402"/>
    <cellStyle name="20 % – Zvýraznění2 4 2 3 10" xfId="19103"/>
    <cellStyle name="20 % – Zvýraznění2 4 2 3 11" xfId="38746"/>
    <cellStyle name="20 % – Zvýraznění2 4 2 3 12" xfId="38747"/>
    <cellStyle name="20 % – Zvýraznění2 4 2 3 2" xfId="1406"/>
    <cellStyle name="20 % – Zvýraznění2 4 2 3 2 2" xfId="8709"/>
    <cellStyle name="20 % – Zvýraznění2 4 2 3 2 2 2" xfId="23925"/>
    <cellStyle name="20 % – Zvýraznění2 4 2 3 2 2 3" xfId="47502"/>
    <cellStyle name="20 % – Zvýraznění2 4 2 3 2 2 4" xfId="47503"/>
    <cellStyle name="20 % – Zvýraznění2 4 2 3 2 2 5" xfId="47504"/>
    <cellStyle name="20 % – Zvýraznění2 4 2 3 2 3" xfId="12042"/>
    <cellStyle name="20 % – Zvýraznění2 4 2 3 2 3 2" xfId="27237"/>
    <cellStyle name="20 % – Zvýraznění2 4 2 3 2 3 3" xfId="47505"/>
    <cellStyle name="20 % – Zvýraznění2 4 2 3 2 3 4" xfId="47506"/>
    <cellStyle name="20 % – Zvýraznění2 4 2 3 2 4" xfId="15841"/>
    <cellStyle name="20 % – Zvýraznění2 4 2 3 2 4 2" xfId="31022"/>
    <cellStyle name="20 % – Zvýraznění2 4 2 3 2 5" xfId="34827"/>
    <cellStyle name="20 % – Zvýraznění2 4 2 3 2 6" xfId="19647"/>
    <cellStyle name="20 % – Zvýraznění2 4 2 3 2 7" xfId="38748"/>
    <cellStyle name="20 % – Zvýraznění2 4 2 3 2 8" xfId="38749"/>
    <cellStyle name="20 % – Zvýraznění2 4 2 3 3" xfId="1407"/>
    <cellStyle name="20 % – Zvýraznění2 4 2 3 3 2" xfId="8710"/>
    <cellStyle name="20 % – Zvýraznění2 4 2 3 3 2 2" xfId="23926"/>
    <cellStyle name="20 % – Zvýraznění2 4 2 3 3 2 3" xfId="47507"/>
    <cellStyle name="20 % – Zvýraznění2 4 2 3 3 2 4" xfId="47508"/>
    <cellStyle name="20 % – Zvýraznění2 4 2 3 3 2 5" xfId="47509"/>
    <cellStyle name="20 % – Zvýraznění2 4 2 3 3 3" xfId="12043"/>
    <cellStyle name="20 % – Zvýraznění2 4 2 3 3 3 2" xfId="27238"/>
    <cellStyle name="20 % – Zvýraznění2 4 2 3 3 3 3" xfId="47510"/>
    <cellStyle name="20 % – Zvýraznění2 4 2 3 3 3 4" xfId="47511"/>
    <cellStyle name="20 % – Zvýraznění2 4 2 3 3 4" xfId="15842"/>
    <cellStyle name="20 % – Zvýraznění2 4 2 3 3 4 2" xfId="31023"/>
    <cellStyle name="20 % – Zvýraznění2 4 2 3 3 5" xfId="34828"/>
    <cellStyle name="20 % – Zvýraznění2 4 2 3 3 6" xfId="19648"/>
    <cellStyle name="20 % – Zvýraznění2 4 2 3 3 7" xfId="38750"/>
    <cellStyle name="20 % – Zvýraznění2 4 2 3 3 8" xfId="38751"/>
    <cellStyle name="20 % – Zvýraznění2 4 2 3 4" xfId="1408"/>
    <cellStyle name="20 % – Zvýraznění2 4 2 3 4 2" xfId="8711"/>
    <cellStyle name="20 % – Zvýraznění2 4 2 3 4 2 2" xfId="23927"/>
    <cellStyle name="20 % – Zvýraznění2 4 2 3 4 2 3" xfId="47512"/>
    <cellStyle name="20 % – Zvýraznění2 4 2 3 4 2 4" xfId="47513"/>
    <cellStyle name="20 % – Zvýraznění2 4 2 3 4 2 5" xfId="47514"/>
    <cellStyle name="20 % – Zvýraznění2 4 2 3 4 3" xfId="12044"/>
    <cellStyle name="20 % – Zvýraznění2 4 2 3 4 3 2" xfId="27239"/>
    <cellStyle name="20 % – Zvýraznění2 4 2 3 4 3 3" xfId="47515"/>
    <cellStyle name="20 % – Zvýraznění2 4 2 3 4 3 4" xfId="47516"/>
    <cellStyle name="20 % – Zvýraznění2 4 2 3 4 4" xfId="15843"/>
    <cellStyle name="20 % – Zvýraznění2 4 2 3 4 4 2" xfId="31024"/>
    <cellStyle name="20 % – Zvýraznění2 4 2 3 4 5" xfId="34829"/>
    <cellStyle name="20 % – Zvýraznění2 4 2 3 4 6" xfId="19649"/>
    <cellStyle name="20 % – Zvýraznění2 4 2 3 4 7" xfId="38752"/>
    <cellStyle name="20 % – Zvýraznění2 4 2 3 4 8" xfId="38753"/>
    <cellStyle name="20 % – Zvýraznění2 4 2 3 5" xfId="1409"/>
    <cellStyle name="20 % – Zvýraznění2 4 2 3 5 2" xfId="11140"/>
    <cellStyle name="20 % – Zvýraznění2 4 2 3 5 2 2" xfId="26340"/>
    <cellStyle name="20 % – Zvýraznění2 4 2 3 5 2 3" xfId="47517"/>
    <cellStyle name="20 % – Zvýraznění2 4 2 3 5 2 4" xfId="47518"/>
    <cellStyle name="20 % – Zvýraznění2 4 2 3 5 2 5" xfId="47519"/>
    <cellStyle name="20 % – Zvýraznění2 4 2 3 5 3" xfId="12045"/>
    <cellStyle name="20 % – Zvýraznění2 4 2 3 5 3 2" xfId="27240"/>
    <cellStyle name="20 % – Zvýraznění2 4 2 3 5 3 3" xfId="47520"/>
    <cellStyle name="20 % – Zvýraznění2 4 2 3 5 3 4" xfId="47521"/>
    <cellStyle name="20 % – Zvýraznění2 4 2 3 5 4" xfId="15844"/>
    <cellStyle name="20 % – Zvýraznění2 4 2 3 5 4 2" xfId="31025"/>
    <cellStyle name="20 % – Zvýraznění2 4 2 3 5 5" xfId="34830"/>
    <cellStyle name="20 % – Zvýraznění2 4 2 3 5 6" xfId="19650"/>
    <cellStyle name="20 % – Zvýraznění2 4 2 3 5 7" xfId="38754"/>
    <cellStyle name="20 % – Zvýraznění2 4 2 3 5 8" xfId="38755"/>
    <cellStyle name="20 % – Zvýraznění2 4 2 3 6" xfId="7751"/>
    <cellStyle name="20 % – Zvýraznění2 4 2 3 6 2" xfId="22970"/>
    <cellStyle name="20 % – Zvýraznění2 4 2 3 6 3" xfId="47522"/>
    <cellStyle name="20 % – Zvýraznění2 4 2 3 6 4" xfId="47523"/>
    <cellStyle name="20 % – Zvýraznění2 4 2 3 6 5" xfId="47524"/>
    <cellStyle name="20 % – Zvýraznění2 4 2 3 7" xfId="11497"/>
    <cellStyle name="20 % – Zvýraznění2 4 2 3 7 2" xfId="26693"/>
    <cellStyle name="20 % – Zvýraznění2 4 2 3 7 3" xfId="47525"/>
    <cellStyle name="20 % – Zvýraznění2 4 2 3 7 4" xfId="47526"/>
    <cellStyle name="20 % – Zvýraznění2 4 2 3 8" xfId="15297"/>
    <cellStyle name="20 % – Zvýraznění2 4 2 3 8 2" xfId="30478"/>
    <cellStyle name="20 % – Zvýraznění2 4 2 3 9" xfId="34283"/>
    <cellStyle name="20 % – Zvýraznění2 4 2 4" xfId="1410"/>
    <cellStyle name="20 % – Zvýraznění2 4 2 4 10" xfId="38756"/>
    <cellStyle name="20 % – Zvýraznění2 4 2 4 11" xfId="38757"/>
    <cellStyle name="20 % – Zvýraznění2 4 2 4 2" xfId="1411"/>
    <cellStyle name="20 % – Zvýraznění2 4 2 4 2 2" xfId="8712"/>
    <cellStyle name="20 % – Zvýraznění2 4 2 4 2 2 2" xfId="23928"/>
    <cellStyle name="20 % – Zvýraznění2 4 2 4 2 2 3" xfId="47527"/>
    <cellStyle name="20 % – Zvýraznění2 4 2 4 2 2 4" xfId="47528"/>
    <cellStyle name="20 % – Zvýraznění2 4 2 4 2 2 5" xfId="47529"/>
    <cellStyle name="20 % – Zvýraznění2 4 2 4 2 3" xfId="12047"/>
    <cellStyle name="20 % – Zvýraznění2 4 2 4 2 3 2" xfId="27242"/>
    <cellStyle name="20 % – Zvýraznění2 4 2 4 2 3 3" xfId="47530"/>
    <cellStyle name="20 % – Zvýraznění2 4 2 4 2 3 4" xfId="47531"/>
    <cellStyle name="20 % – Zvýraznění2 4 2 4 2 4" xfId="15846"/>
    <cellStyle name="20 % – Zvýraznění2 4 2 4 2 4 2" xfId="31027"/>
    <cellStyle name="20 % – Zvýraznění2 4 2 4 2 5" xfId="34832"/>
    <cellStyle name="20 % – Zvýraznění2 4 2 4 2 6" xfId="19652"/>
    <cellStyle name="20 % – Zvýraznění2 4 2 4 2 7" xfId="38758"/>
    <cellStyle name="20 % – Zvýraznění2 4 2 4 2 8" xfId="38759"/>
    <cellStyle name="20 % – Zvýraznění2 4 2 4 3" xfId="1412"/>
    <cellStyle name="20 % – Zvýraznění2 4 2 4 3 2" xfId="8713"/>
    <cellStyle name="20 % – Zvýraznění2 4 2 4 3 2 2" xfId="23929"/>
    <cellStyle name="20 % – Zvýraznění2 4 2 4 3 2 3" xfId="47532"/>
    <cellStyle name="20 % – Zvýraznění2 4 2 4 3 2 4" xfId="47533"/>
    <cellStyle name="20 % – Zvýraznění2 4 2 4 3 2 5" xfId="47534"/>
    <cellStyle name="20 % – Zvýraznění2 4 2 4 3 3" xfId="12048"/>
    <cellStyle name="20 % – Zvýraznění2 4 2 4 3 3 2" xfId="27243"/>
    <cellStyle name="20 % – Zvýraznění2 4 2 4 3 3 3" xfId="47535"/>
    <cellStyle name="20 % – Zvýraznění2 4 2 4 3 3 4" xfId="47536"/>
    <cellStyle name="20 % – Zvýraznění2 4 2 4 3 4" xfId="15847"/>
    <cellStyle name="20 % – Zvýraznění2 4 2 4 3 4 2" xfId="31028"/>
    <cellStyle name="20 % – Zvýraznění2 4 2 4 3 5" xfId="34833"/>
    <cellStyle name="20 % – Zvýraznění2 4 2 4 3 6" xfId="19653"/>
    <cellStyle name="20 % – Zvýraznění2 4 2 4 3 7" xfId="38760"/>
    <cellStyle name="20 % – Zvýraznění2 4 2 4 3 8" xfId="38761"/>
    <cellStyle name="20 % – Zvýraznění2 4 2 4 4" xfId="1413"/>
    <cellStyle name="20 % – Zvýraznění2 4 2 4 4 2" xfId="8714"/>
    <cellStyle name="20 % – Zvýraznění2 4 2 4 4 2 2" xfId="23930"/>
    <cellStyle name="20 % – Zvýraznění2 4 2 4 4 2 3" xfId="47537"/>
    <cellStyle name="20 % – Zvýraznění2 4 2 4 4 2 4" xfId="47538"/>
    <cellStyle name="20 % – Zvýraznění2 4 2 4 4 2 5" xfId="47539"/>
    <cellStyle name="20 % – Zvýraznění2 4 2 4 4 3" xfId="12049"/>
    <cellStyle name="20 % – Zvýraznění2 4 2 4 4 3 2" xfId="27244"/>
    <cellStyle name="20 % – Zvýraznění2 4 2 4 4 3 3" xfId="47540"/>
    <cellStyle name="20 % – Zvýraznění2 4 2 4 4 3 4" xfId="47541"/>
    <cellStyle name="20 % – Zvýraznění2 4 2 4 4 4" xfId="15848"/>
    <cellStyle name="20 % – Zvýraznění2 4 2 4 4 4 2" xfId="31029"/>
    <cellStyle name="20 % – Zvýraznění2 4 2 4 4 5" xfId="34834"/>
    <cellStyle name="20 % – Zvýraznění2 4 2 4 4 6" xfId="19654"/>
    <cellStyle name="20 % – Zvýraznění2 4 2 4 4 7" xfId="38762"/>
    <cellStyle name="20 % – Zvýraznění2 4 2 4 4 8" xfId="38763"/>
    <cellStyle name="20 % – Zvýraznění2 4 2 4 5" xfId="8168"/>
    <cellStyle name="20 % – Zvýraznění2 4 2 4 5 2" xfId="23384"/>
    <cellStyle name="20 % – Zvýraznění2 4 2 4 5 3" xfId="47542"/>
    <cellStyle name="20 % – Zvýraznění2 4 2 4 5 4" xfId="47543"/>
    <cellStyle name="20 % – Zvýraznění2 4 2 4 5 5" xfId="47544"/>
    <cellStyle name="20 % – Zvýraznění2 4 2 4 6" xfId="12046"/>
    <cellStyle name="20 % – Zvýraznění2 4 2 4 6 2" xfId="27241"/>
    <cellStyle name="20 % – Zvýraznění2 4 2 4 6 3" xfId="47545"/>
    <cellStyle name="20 % – Zvýraznění2 4 2 4 6 4" xfId="47546"/>
    <cellStyle name="20 % – Zvýraznění2 4 2 4 7" xfId="15845"/>
    <cellStyle name="20 % – Zvýraznění2 4 2 4 7 2" xfId="31026"/>
    <cellStyle name="20 % – Zvýraznění2 4 2 4 8" xfId="34831"/>
    <cellStyle name="20 % – Zvýraznění2 4 2 4 9" xfId="19651"/>
    <cellStyle name="20 % – Zvýraznění2 4 2 5" xfId="1414"/>
    <cellStyle name="20 % – Zvýraznění2 4 2 5 10" xfId="38764"/>
    <cellStyle name="20 % – Zvýraznění2 4 2 5 11" xfId="38765"/>
    <cellStyle name="20 % – Zvýraznění2 4 2 5 2" xfId="1415"/>
    <cellStyle name="20 % – Zvýraznění2 4 2 5 2 2" xfId="8715"/>
    <cellStyle name="20 % – Zvýraznění2 4 2 5 2 2 2" xfId="23931"/>
    <cellStyle name="20 % – Zvýraznění2 4 2 5 2 2 3" xfId="47547"/>
    <cellStyle name="20 % – Zvýraznění2 4 2 5 2 2 4" xfId="47548"/>
    <cellStyle name="20 % – Zvýraznění2 4 2 5 2 2 5" xfId="47549"/>
    <cellStyle name="20 % – Zvýraznění2 4 2 5 2 3" xfId="12051"/>
    <cellStyle name="20 % – Zvýraznění2 4 2 5 2 3 2" xfId="27246"/>
    <cellStyle name="20 % – Zvýraznění2 4 2 5 2 3 3" xfId="47550"/>
    <cellStyle name="20 % – Zvýraznění2 4 2 5 2 3 4" xfId="47551"/>
    <cellStyle name="20 % – Zvýraznění2 4 2 5 2 4" xfId="15850"/>
    <cellStyle name="20 % – Zvýraznění2 4 2 5 2 4 2" xfId="31031"/>
    <cellStyle name="20 % – Zvýraznění2 4 2 5 2 5" xfId="34836"/>
    <cellStyle name="20 % – Zvýraznění2 4 2 5 2 6" xfId="19656"/>
    <cellStyle name="20 % – Zvýraznění2 4 2 5 2 7" xfId="38766"/>
    <cellStyle name="20 % – Zvýraznění2 4 2 5 2 8" xfId="38767"/>
    <cellStyle name="20 % – Zvýraznění2 4 2 5 3" xfId="1416"/>
    <cellStyle name="20 % – Zvýraznění2 4 2 5 3 2" xfId="8716"/>
    <cellStyle name="20 % – Zvýraznění2 4 2 5 3 2 2" xfId="23932"/>
    <cellStyle name="20 % – Zvýraznění2 4 2 5 3 2 3" xfId="47552"/>
    <cellStyle name="20 % – Zvýraznění2 4 2 5 3 2 4" xfId="47553"/>
    <cellStyle name="20 % – Zvýraznění2 4 2 5 3 2 5" xfId="47554"/>
    <cellStyle name="20 % – Zvýraznění2 4 2 5 3 3" xfId="12052"/>
    <cellStyle name="20 % – Zvýraznění2 4 2 5 3 3 2" xfId="27247"/>
    <cellStyle name="20 % – Zvýraznění2 4 2 5 3 3 3" xfId="47555"/>
    <cellStyle name="20 % – Zvýraznění2 4 2 5 3 3 4" xfId="47556"/>
    <cellStyle name="20 % – Zvýraznění2 4 2 5 3 4" xfId="15851"/>
    <cellStyle name="20 % – Zvýraznění2 4 2 5 3 4 2" xfId="31032"/>
    <cellStyle name="20 % – Zvýraznění2 4 2 5 3 5" xfId="34837"/>
    <cellStyle name="20 % – Zvýraznění2 4 2 5 3 6" xfId="19657"/>
    <cellStyle name="20 % – Zvýraznění2 4 2 5 3 7" xfId="38768"/>
    <cellStyle name="20 % – Zvýraznění2 4 2 5 3 8" xfId="38769"/>
    <cellStyle name="20 % – Zvýraznění2 4 2 5 4" xfId="1417"/>
    <cellStyle name="20 % – Zvýraznění2 4 2 5 4 2" xfId="8717"/>
    <cellStyle name="20 % – Zvýraznění2 4 2 5 4 2 2" xfId="23933"/>
    <cellStyle name="20 % – Zvýraznění2 4 2 5 4 2 3" xfId="47557"/>
    <cellStyle name="20 % – Zvýraznění2 4 2 5 4 2 4" xfId="47558"/>
    <cellStyle name="20 % – Zvýraznění2 4 2 5 4 2 5" xfId="47559"/>
    <cellStyle name="20 % – Zvýraznění2 4 2 5 4 3" xfId="12053"/>
    <cellStyle name="20 % – Zvýraznění2 4 2 5 4 3 2" xfId="27248"/>
    <cellStyle name="20 % – Zvýraznění2 4 2 5 4 3 3" xfId="47560"/>
    <cellStyle name="20 % – Zvýraznění2 4 2 5 4 3 4" xfId="47561"/>
    <cellStyle name="20 % – Zvýraznění2 4 2 5 4 4" xfId="15852"/>
    <cellStyle name="20 % – Zvýraznění2 4 2 5 4 4 2" xfId="31033"/>
    <cellStyle name="20 % – Zvýraznění2 4 2 5 4 5" xfId="34838"/>
    <cellStyle name="20 % – Zvýraznění2 4 2 5 4 6" xfId="19658"/>
    <cellStyle name="20 % – Zvýraznění2 4 2 5 4 7" xfId="38770"/>
    <cellStyle name="20 % – Zvýraznění2 4 2 5 4 8" xfId="38771"/>
    <cellStyle name="20 % – Zvýraznění2 4 2 5 5" xfId="8250"/>
    <cellStyle name="20 % – Zvýraznění2 4 2 5 5 2" xfId="23466"/>
    <cellStyle name="20 % – Zvýraznění2 4 2 5 5 3" xfId="47562"/>
    <cellStyle name="20 % – Zvýraznění2 4 2 5 5 4" xfId="47563"/>
    <cellStyle name="20 % – Zvýraznění2 4 2 5 5 5" xfId="47564"/>
    <cellStyle name="20 % – Zvýraznění2 4 2 5 6" xfId="12050"/>
    <cellStyle name="20 % – Zvýraznění2 4 2 5 6 2" xfId="27245"/>
    <cellStyle name="20 % – Zvýraznění2 4 2 5 6 3" xfId="47565"/>
    <cellStyle name="20 % – Zvýraznění2 4 2 5 6 4" xfId="47566"/>
    <cellStyle name="20 % – Zvýraznění2 4 2 5 7" xfId="15849"/>
    <cellStyle name="20 % – Zvýraznění2 4 2 5 7 2" xfId="31030"/>
    <cellStyle name="20 % – Zvýraznění2 4 2 5 8" xfId="34835"/>
    <cellStyle name="20 % – Zvýraznění2 4 2 5 9" xfId="19655"/>
    <cellStyle name="20 % – Zvýraznění2 4 2 6" xfId="1418"/>
    <cellStyle name="20 % – Zvýraznění2 4 2 6 10" xfId="38772"/>
    <cellStyle name="20 % – Zvýraznění2 4 2 6 11" xfId="38773"/>
    <cellStyle name="20 % – Zvýraznění2 4 2 6 2" xfId="1419"/>
    <cellStyle name="20 % – Zvýraznění2 4 2 6 2 2" xfId="8718"/>
    <cellStyle name="20 % – Zvýraznění2 4 2 6 2 2 2" xfId="23934"/>
    <cellStyle name="20 % – Zvýraznění2 4 2 6 2 2 3" xfId="47567"/>
    <cellStyle name="20 % – Zvýraznění2 4 2 6 2 2 4" xfId="47568"/>
    <cellStyle name="20 % – Zvýraznění2 4 2 6 2 2 5" xfId="47569"/>
    <cellStyle name="20 % – Zvýraznění2 4 2 6 2 3" xfId="12055"/>
    <cellStyle name="20 % – Zvýraznění2 4 2 6 2 3 2" xfId="27250"/>
    <cellStyle name="20 % – Zvýraznění2 4 2 6 2 3 3" xfId="47570"/>
    <cellStyle name="20 % – Zvýraznění2 4 2 6 2 3 4" xfId="47571"/>
    <cellStyle name="20 % – Zvýraznění2 4 2 6 2 4" xfId="15854"/>
    <cellStyle name="20 % – Zvýraznění2 4 2 6 2 4 2" xfId="31035"/>
    <cellStyle name="20 % – Zvýraznění2 4 2 6 2 5" xfId="34840"/>
    <cellStyle name="20 % – Zvýraznění2 4 2 6 2 6" xfId="19660"/>
    <cellStyle name="20 % – Zvýraznění2 4 2 6 2 7" xfId="38774"/>
    <cellStyle name="20 % – Zvýraznění2 4 2 6 2 8" xfId="38775"/>
    <cellStyle name="20 % – Zvýraznění2 4 2 6 3" xfId="1420"/>
    <cellStyle name="20 % – Zvýraznění2 4 2 6 3 2" xfId="8719"/>
    <cellStyle name="20 % – Zvýraznění2 4 2 6 3 2 2" xfId="23935"/>
    <cellStyle name="20 % – Zvýraznění2 4 2 6 3 2 3" xfId="47572"/>
    <cellStyle name="20 % – Zvýraznění2 4 2 6 3 2 4" xfId="47573"/>
    <cellStyle name="20 % – Zvýraznění2 4 2 6 3 2 5" xfId="47574"/>
    <cellStyle name="20 % – Zvýraznění2 4 2 6 3 3" xfId="12056"/>
    <cellStyle name="20 % – Zvýraznění2 4 2 6 3 3 2" xfId="27251"/>
    <cellStyle name="20 % – Zvýraznění2 4 2 6 3 3 3" xfId="47575"/>
    <cellStyle name="20 % – Zvýraznění2 4 2 6 3 3 4" xfId="47576"/>
    <cellStyle name="20 % – Zvýraznění2 4 2 6 3 4" xfId="15855"/>
    <cellStyle name="20 % – Zvýraznění2 4 2 6 3 4 2" xfId="31036"/>
    <cellStyle name="20 % – Zvýraznění2 4 2 6 3 5" xfId="34841"/>
    <cellStyle name="20 % – Zvýraznění2 4 2 6 3 6" xfId="19661"/>
    <cellStyle name="20 % – Zvýraznění2 4 2 6 3 7" xfId="38776"/>
    <cellStyle name="20 % – Zvýraznění2 4 2 6 3 8" xfId="38777"/>
    <cellStyle name="20 % – Zvýraznění2 4 2 6 4" xfId="1421"/>
    <cellStyle name="20 % – Zvýraznění2 4 2 6 4 2" xfId="8720"/>
    <cellStyle name="20 % – Zvýraznění2 4 2 6 4 2 2" xfId="23936"/>
    <cellStyle name="20 % – Zvýraznění2 4 2 6 4 2 3" xfId="47577"/>
    <cellStyle name="20 % – Zvýraznění2 4 2 6 4 2 4" xfId="47578"/>
    <cellStyle name="20 % – Zvýraznění2 4 2 6 4 2 5" xfId="47579"/>
    <cellStyle name="20 % – Zvýraznění2 4 2 6 4 3" xfId="12057"/>
    <cellStyle name="20 % – Zvýraznění2 4 2 6 4 3 2" xfId="27252"/>
    <cellStyle name="20 % – Zvýraznění2 4 2 6 4 3 3" xfId="47580"/>
    <cellStyle name="20 % – Zvýraznění2 4 2 6 4 3 4" xfId="47581"/>
    <cellStyle name="20 % – Zvýraznění2 4 2 6 4 4" xfId="15856"/>
    <cellStyle name="20 % – Zvýraznění2 4 2 6 4 4 2" xfId="31037"/>
    <cellStyle name="20 % – Zvýraznění2 4 2 6 4 5" xfId="34842"/>
    <cellStyle name="20 % – Zvýraznění2 4 2 6 4 6" xfId="19662"/>
    <cellStyle name="20 % – Zvýraznění2 4 2 6 4 7" xfId="38778"/>
    <cellStyle name="20 % – Zvýraznění2 4 2 6 4 8" xfId="38779"/>
    <cellStyle name="20 % – Zvýraznění2 4 2 6 5" xfId="8338"/>
    <cellStyle name="20 % – Zvýraznění2 4 2 6 5 2" xfId="23554"/>
    <cellStyle name="20 % – Zvýraznění2 4 2 6 5 3" xfId="47582"/>
    <cellStyle name="20 % – Zvýraznění2 4 2 6 5 4" xfId="47583"/>
    <cellStyle name="20 % – Zvýraznění2 4 2 6 5 5" xfId="47584"/>
    <cellStyle name="20 % – Zvýraznění2 4 2 6 6" xfId="12054"/>
    <cellStyle name="20 % – Zvýraznění2 4 2 6 6 2" xfId="27249"/>
    <cellStyle name="20 % – Zvýraznění2 4 2 6 6 3" xfId="47585"/>
    <cellStyle name="20 % – Zvýraznění2 4 2 6 6 4" xfId="47586"/>
    <cellStyle name="20 % – Zvýraznění2 4 2 6 7" xfId="15853"/>
    <cellStyle name="20 % – Zvýraznění2 4 2 6 7 2" xfId="31034"/>
    <cellStyle name="20 % – Zvýraznění2 4 2 6 8" xfId="34839"/>
    <cellStyle name="20 % – Zvýraznění2 4 2 6 9" xfId="19659"/>
    <cellStyle name="20 % – Zvýraznění2 4 2 7" xfId="1422"/>
    <cellStyle name="20 % – Zvýraznění2 4 2 7 10" xfId="38780"/>
    <cellStyle name="20 % – Zvýraznění2 4 2 7 11" xfId="38781"/>
    <cellStyle name="20 % – Zvýraznění2 4 2 7 2" xfId="1423"/>
    <cellStyle name="20 % – Zvýraznění2 4 2 7 2 2" xfId="8721"/>
    <cellStyle name="20 % – Zvýraznění2 4 2 7 2 2 2" xfId="23937"/>
    <cellStyle name="20 % – Zvýraznění2 4 2 7 2 2 3" xfId="47587"/>
    <cellStyle name="20 % – Zvýraznění2 4 2 7 2 2 4" xfId="47588"/>
    <cellStyle name="20 % – Zvýraznění2 4 2 7 2 2 5" xfId="47589"/>
    <cellStyle name="20 % – Zvýraznění2 4 2 7 2 3" xfId="12059"/>
    <cellStyle name="20 % – Zvýraznění2 4 2 7 2 3 2" xfId="27254"/>
    <cellStyle name="20 % – Zvýraznění2 4 2 7 2 3 3" xfId="47590"/>
    <cellStyle name="20 % – Zvýraznění2 4 2 7 2 3 4" xfId="47591"/>
    <cellStyle name="20 % – Zvýraznění2 4 2 7 2 4" xfId="15858"/>
    <cellStyle name="20 % – Zvýraznění2 4 2 7 2 4 2" xfId="31039"/>
    <cellStyle name="20 % – Zvýraznění2 4 2 7 2 5" xfId="34844"/>
    <cellStyle name="20 % – Zvýraznění2 4 2 7 2 6" xfId="19664"/>
    <cellStyle name="20 % – Zvýraznění2 4 2 7 2 7" xfId="38782"/>
    <cellStyle name="20 % – Zvýraznění2 4 2 7 2 8" xfId="38783"/>
    <cellStyle name="20 % – Zvýraznění2 4 2 7 3" xfId="1424"/>
    <cellStyle name="20 % – Zvýraznění2 4 2 7 3 2" xfId="8722"/>
    <cellStyle name="20 % – Zvýraznění2 4 2 7 3 2 2" xfId="23938"/>
    <cellStyle name="20 % – Zvýraznění2 4 2 7 3 2 3" xfId="47592"/>
    <cellStyle name="20 % – Zvýraznění2 4 2 7 3 2 4" xfId="47593"/>
    <cellStyle name="20 % – Zvýraznění2 4 2 7 3 2 5" xfId="47594"/>
    <cellStyle name="20 % – Zvýraznění2 4 2 7 3 3" xfId="12060"/>
    <cellStyle name="20 % – Zvýraznění2 4 2 7 3 3 2" xfId="27255"/>
    <cellStyle name="20 % – Zvýraznění2 4 2 7 3 3 3" xfId="47595"/>
    <cellStyle name="20 % – Zvýraznění2 4 2 7 3 3 4" xfId="47596"/>
    <cellStyle name="20 % – Zvýraznění2 4 2 7 3 4" xfId="15859"/>
    <cellStyle name="20 % – Zvýraznění2 4 2 7 3 4 2" xfId="31040"/>
    <cellStyle name="20 % – Zvýraznění2 4 2 7 3 5" xfId="34845"/>
    <cellStyle name="20 % – Zvýraznění2 4 2 7 3 6" xfId="19665"/>
    <cellStyle name="20 % – Zvýraznění2 4 2 7 3 7" xfId="38784"/>
    <cellStyle name="20 % – Zvýraznění2 4 2 7 3 8" xfId="38785"/>
    <cellStyle name="20 % – Zvýraznění2 4 2 7 4" xfId="1425"/>
    <cellStyle name="20 % – Zvýraznění2 4 2 7 4 2" xfId="8723"/>
    <cellStyle name="20 % – Zvýraznění2 4 2 7 4 2 2" xfId="23939"/>
    <cellStyle name="20 % – Zvýraznění2 4 2 7 4 2 3" xfId="47597"/>
    <cellStyle name="20 % – Zvýraznění2 4 2 7 4 2 4" xfId="47598"/>
    <cellStyle name="20 % – Zvýraznění2 4 2 7 4 2 5" xfId="47599"/>
    <cellStyle name="20 % – Zvýraznění2 4 2 7 4 3" xfId="12061"/>
    <cellStyle name="20 % – Zvýraznění2 4 2 7 4 3 2" xfId="27256"/>
    <cellStyle name="20 % – Zvýraznění2 4 2 7 4 3 3" xfId="47600"/>
    <cellStyle name="20 % – Zvýraznění2 4 2 7 4 3 4" xfId="47601"/>
    <cellStyle name="20 % – Zvýraznění2 4 2 7 4 4" xfId="15860"/>
    <cellStyle name="20 % – Zvýraznění2 4 2 7 4 4 2" xfId="31041"/>
    <cellStyle name="20 % – Zvýraznění2 4 2 7 4 5" xfId="34846"/>
    <cellStyle name="20 % – Zvýraznění2 4 2 7 4 6" xfId="19666"/>
    <cellStyle name="20 % – Zvýraznění2 4 2 7 4 7" xfId="38786"/>
    <cellStyle name="20 % – Zvýraznění2 4 2 7 4 8" xfId="38787"/>
    <cellStyle name="20 % – Zvýraznění2 4 2 7 5" xfId="8421"/>
    <cellStyle name="20 % – Zvýraznění2 4 2 7 5 2" xfId="23637"/>
    <cellStyle name="20 % – Zvýraznění2 4 2 7 5 3" xfId="47602"/>
    <cellStyle name="20 % – Zvýraznění2 4 2 7 5 4" xfId="47603"/>
    <cellStyle name="20 % – Zvýraznění2 4 2 7 5 5" xfId="47604"/>
    <cellStyle name="20 % – Zvýraznění2 4 2 7 6" xfId="12058"/>
    <cellStyle name="20 % – Zvýraznění2 4 2 7 6 2" xfId="27253"/>
    <cellStyle name="20 % – Zvýraznění2 4 2 7 6 3" xfId="47605"/>
    <cellStyle name="20 % – Zvýraznění2 4 2 7 6 4" xfId="47606"/>
    <cellStyle name="20 % – Zvýraznění2 4 2 7 7" xfId="15857"/>
    <cellStyle name="20 % – Zvýraznění2 4 2 7 7 2" xfId="31038"/>
    <cellStyle name="20 % – Zvýraznění2 4 2 7 8" xfId="34843"/>
    <cellStyle name="20 % – Zvýraznění2 4 2 7 9" xfId="19663"/>
    <cellStyle name="20 % – Zvýraznění2 4 2 8" xfId="1426"/>
    <cellStyle name="20 % – Zvýraznění2 4 2 8 2" xfId="8724"/>
    <cellStyle name="20 % – Zvýraznění2 4 2 8 2 2" xfId="23940"/>
    <cellStyle name="20 % – Zvýraznění2 4 2 8 2 3" xfId="47607"/>
    <cellStyle name="20 % – Zvýraznění2 4 2 8 2 4" xfId="47608"/>
    <cellStyle name="20 % – Zvýraznění2 4 2 8 2 5" xfId="47609"/>
    <cellStyle name="20 % – Zvýraznění2 4 2 8 3" xfId="12062"/>
    <cellStyle name="20 % – Zvýraznění2 4 2 8 3 2" xfId="27257"/>
    <cellStyle name="20 % – Zvýraznění2 4 2 8 3 3" xfId="47610"/>
    <cellStyle name="20 % – Zvýraznění2 4 2 8 3 4" xfId="47611"/>
    <cellStyle name="20 % – Zvýraznění2 4 2 8 4" xfId="15861"/>
    <cellStyle name="20 % – Zvýraznění2 4 2 8 4 2" xfId="31042"/>
    <cellStyle name="20 % – Zvýraznění2 4 2 8 5" xfId="34847"/>
    <cellStyle name="20 % – Zvýraznění2 4 2 8 6" xfId="19667"/>
    <cellStyle name="20 % – Zvýraznění2 4 2 8 7" xfId="38788"/>
    <cellStyle name="20 % – Zvýraznění2 4 2 8 8" xfId="38789"/>
    <cellStyle name="20 % – Zvýraznění2 4 2 9" xfId="1427"/>
    <cellStyle name="20 % – Zvýraznění2 4 2 9 2" xfId="8725"/>
    <cellStyle name="20 % – Zvýraznění2 4 2 9 2 2" xfId="23941"/>
    <cellStyle name="20 % – Zvýraznění2 4 2 9 2 3" xfId="47612"/>
    <cellStyle name="20 % – Zvýraznění2 4 2 9 2 4" xfId="47613"/>
    <cellStyle name="20 % – Zvýraznění2 4 2 9 2 5" xfId="47614"/>
    <cellStyle name="20 % – Zvýraznění2 4 2 9 3" xfId="12063"/>
    <cellStyle name="20 % – Zvýraznění2 4 2 9 3 2" xfId="27258"/>
    <cellStyle name="20 % – Zvýraznění2 4 2 9 3 3" xfId="47615"/>
    <cellStyle name="20 % – Zvýraznění2 4 2 9 3 4" xfId="47616"/>
    <cellStyle name="20 % – Zvýraznění2 4 2 9 4" xfId="15862"/>
    <cellStyle name="20 % – Zvýraznění2 4 2 9 4 2" xfId="31043"/>
    <cellStyle name="20 % – Zvýraznění2 4 2 9 5" xfId="34848"/>
    <cellStyle name="20 % – Zvýraznění2 4 2 9 6" xfId="19668"/>
    <cellStyle name="20 % – Zvýraznění2 4 2 9 7" xfId="38790"/>
    <cellStyle name="20 % – Zvýraznění2 4 2 9 8" xfId="38791"/>
    <cellStyle name="20 % – Zvýraznění2 4 20" xfId="38792"/>
    <cellStyle name="20 % – Zvýraznění2 4 21" xfId="38793"/>
    <cellStyle name="20 % – Zvýraznění2 4 3" xfId="318"/>
    <cellStyle name="20 % – Zvýraznění2 4 3 10" xfId="34209"/>
    <cellStyle name="20 % – Zvýraznění2 4 3 11" xfId="19029"/>
    <cellStyle name="20 % – Zvýraznění2 4 3 12" xfId="38794"/>
    <cellStyle name="20 % – Zvýraznění2 4 3 13" xfId="38795"/>
    <cellStyle name="20 % – Zvýraznění2 4 3 2" xfId="403"/>
    <cellStyle name="20 % – Zvýraznění2 4 3 2 2" xfId="1428"/>
    <cellStyle name="20 % – Zvýraznění2 4 3 2 2 2" xfId="11327"/>
    <cellStyle name="20 % – Zvýraznění2 4 3 2 2 2 2" xfId="26527"/>
    <cellStyle name="20 % – Zvýraznění2 4 3 2 2 2 3" xfId="47617"/>
    <cellStyle name="20 % – Zvýraznění2 4 3 2 2 2 4" xfId="47618"/>
    <cellStyle name="20 % – Zvýraznění2 4 3 2 2 2 5" xfId="47619"/>
    <cellStyle name="20 % – Zvýraznění2 4 3 2 2 3" xfId="12064"/>
    <cellStyle name="20 % – Zvýraznění2 4 3 2 2 3 2" xfId="27259"/>
    <cellStyle name="20 % – Zvýraznění2 4 3 2 2 3 3" xfId="47620"/>
    <cellStyle name="20 % – Zvýraznění2 4 3 2 2 3 4" xfId="47621"/>
    <cellStyle name="20 % – Zvýraznění2 4 3 2 2 4" xfId="15863"/>
    <cellStyle name="20 % – Zvýraznění2 4 3 2 2 4 2" xfId="31044"/>
    <cellStyle name="20 % – Zvýraznění2 4 3 2 2 5" xfId="34849"/>
    <cellStyle name="20 % – Zvýraznění2 4 3 2 2 6" xfId="19669"/>
    <cellStyle name="20 % – Zvýraznění2 4 3 2 2 7" xfId="38796"/>
    <cellStyle name="20 % – Zvýraznění2 4 3 2 2 8" xfId="38797"/>
    <cellStyle name="20 % – Zvýraznění2 4 3 2 3" xfId="7737"/>
    <cellStyle name="20 % – Zvýraznění2 4 3 2 3 2" xfId="22956"/>
    <cellStyle name="20 % – Zvýraznění2 4 3 2 3 3" xfId="47622"/>
    <cellStyle name="20 % – Zvýraznění2 4 3 2 3 4" xfId="47623"/>
    <cellStyle name="20 % – Zvýraznění2 4 3 2 3 5" xfId="47624"/>
    <cellStyle name="20 % – Zvýraznění2 4 3 2 4" xfId="11498"/>
    <cellStyle name="20 % – Zvýraznění2 4 3 2 4 2" xfId="26694"/>
    <cellStyle name="20 % – Zvýraznění2 4 3 2 4 3" xfId="47625"/>
    <cellStyle name="20 % – Zvýraznění2 4 3 2 4 4" xfId="47626"/>
    <cellStyle name="20 % – Zvýraznění2 4 3 2 5" xfId="15298"/>
    <cellStyle name="20 % – Zvýraznění2 4 3 2 5 2" xfId="30479"/>
    <cellStyle name="20 % – Zvýraznění2 4 3 2 6" xfId="34284"/>
    <cellStyle name="20 % – Zvýraznění2 4 3 2 7" xfId="19104"/>
    <cellStyle name="20 % – Zvýraznění2 4 3 2 8" xfId="38798"/>
    <cellStyle name="20 % – Zvýraznění2 4 3 2 9" xfId="38799"/>
    <cellStyle name="20 % – Zvýraznění2 4 3 3" xfId="1429"/>
    <cellStyle name="20 % – Zvýraznění2 4 3 3 2" xfId="8726"/>
    <cellStyle name="20 % – Zvýraznění2 4 3 3 2 2" xfId="23942"/>
    <cellStyle name="20 % – Zvýraznění2 4 3 3 2 3" xfId="47627"/>
    <cellStyle name="20 % – Zvýraznění2 4 3 3 2 4" xfId="47628"/>
    <cellStyle name="20 % – Zvýraznění2 4 3 3 2 5" xfId="47629"/>
    <cellStyle name="20 % – Zvýraznění2 4 3 3 3" xfId="12065"/>
    <cellStyle name="20 % – Zvýraznění2 4 3 3 3 2" xfId="27260"/>
    <cellStyle name="20 % – Zvýraznění2 4 3 3 3 3" xfId="47630"/>
    <cellStyle name="20 % – Zvýraznění2 4 3 3 3 4" xfId="47631"/>
    <cellStyle name="20 % – Zvýraznění2 4 3 3 4" xfId="15864"/>
    <cellStyle name="20 % – Zvýraznění2 4 3 3 4 2" xfId="31045"/>
    <cellStyle name="20 % – Zvýraznění2 4 3 3 5" xfId="34850"/>
    <cellStyle name="20 % – Zvýraznění2 4 3 3 6" xfId="19670"/>
    <cellStyle name="20 % – Zvýraznění2 4 3 3 7" xfId="38800"/>
    <cellStyle name="20 % – Zvýraznění2 4 3 3 8" xfId="38801"/>
    <cellStyle name="20 % – Zvýraznění2 4 3 4" xfId="1430"/>
    <cellStyle name="20 % – Zvýraznění2 4 3 4 2" xfId="8727"/>
    <cellStyle name="20 % – Zvýraznění2 4 3 4 2 2" xfId="23943"/>
    <cellStyle name="20 % – Zvýraznění2 4 3 4 2 3" xfId="47632"/>
    <cellStyle name="20 % – Zvýraznění2 4 3 4 2 4" xfId="47633"/>
    <cellStyle name="20 % – Zvýraznění2 4 3 4 2 5" xfId="47634"/>
    <cellStyle name="20 % – Zvýraznění2 4 3 4 3" xfId="12066"/>
    <cellStyle name="20 % – Zvýraznění2 4 3 4 3 2" xfId="27261"/>
    <cellStyle name="20 % – Zvýraznění2 4 3 4 3 3" xfId="47635"/>
    <cellStyle name="20 % – Zvýraznění2 4 3 4 3 4" xfId="47636"/>
    <cellStyle name="20 % – Zvýraznění2 4 3 4 4" xfId="15865"/>
    <cellStyle name="20 % – Zvýraznění2 4 3 4 4 2" xfId="31046"/>
    <cellStyle name="20 % – Zvýraznění2 4 3 4 5" xfId="34851"/>
    <cellStyle name="20 % – Zvýraznění2 4 3 4 6" xfId="19671"/>
    <cellStyle name="20 % – Zvýraznění2 4 3 4 7" xfId="38802"/>
    <cellStyle name="20 % – Zvýraznění2 4 3 4 8" xfId="38803"/>
    <cellStyle name="20 % – Zvýraznění2 4 3 5" xfId="1431"/>
    <cellStyle name="20 % – Zvýraznění2 4 3 5 2" xfId="11178"/>
    <cellStyle name="20 % – Zvýraznění2 4 3 5 2 2" xfId="26378"/>
    <cellStyle name="20 % – Zvýraznění2 4 3 5 2 3" xfId="47637"/>
    <cellStyle name="20 % – Zvýraznění2 4 3 5 2 4" xfId="47638"/>
    <cellStyle name="20 % – Zvýraznění2 4 3 5 2 5" xfId="47639"/>
    <cellStyle name="20 % – Zvýraznění2 4 3 5 3" xfId="12067"/>
    <cellStyle name="20 % – Zvýraznění2 4 3 5 3 2" xfId="27262"/>
    <cellStyle name="20 % – Zvýraznění2 4 3 5 3 3" xfId="47640"/>
    <cellStyle name="20 % – Zvýraznění2 4 3 5 3 4" xfId="47641"/>
    <cellStyle name="20 % – Zvýraznění2 4 3 5 4" xfId="15866"/>
    <cellStyle name="20 % – Zvýraznění2 4 3 5 4 2" xfId="31047"/>
    <cellStyle name="20 % – Zvýraznění2 4 3 5 5" xfId="34852"/>
    <cellStyle name="20 % – Zvýraznění2 4 3 5 6" xfId="19672"/>
    <cellStyle name="20 % – Zvýraznění2 4 3 5 7" xfId="38804"/>
    <cellStyle name="20 % – Zvýraznění2 4 3 5 8" xfId="38805"/>
    <cellStyle name="20 % – Zvýraznění2 4 3 6" xfId="7506"/>
    <cellStyle name="20 % – Zvýraznění2 4 3 6 2" xfId="11337"/>
    <cellStyle name="20 % – Zvýraznění2 4 3 6 2 2" xfId="26537"/>
    <cellStyle name="20 % – Zvýraznění2 4 3 6 2 3" xfId="47642"/>
    <cellStyle name="20 % – Zvýraznění2 4 3 6 2 4" xfId="47643"/>
    <cellStyle name="20 % – Zvýraznění2 4 3 6 2 5" xfId="47644"/>
    <cellStyle name="20 % – Zvýraznění2 4 3 6 3" xfId="15132"/>
    <cellStyle name="20 % – Zvýraznění2 4 3 6 3 2" xfId="30319"/>
    <cellStyle name="20 % – Zvýraznění2 4 3 6 3 3" xfId="47645"/>
    <cellStyle name="20 % – Zvýraznění2 4 3 6 3 4" xfId="47646"/>
    <cellStyle name="20 % – Zvýraznění2 4 3 6 4" xfId="18935"/>
    <cellStyle name="20 % – Zvýraznění2 4 3 6 4 2" xfId="34116"/>
    <cellStyle name="20 % – Zvýraznění2 4 3 6 5" xfId="37907"/>
    <cellStyle name="20 % – Zvýraznění2 4 3 6 6" xfId="22727"/>
    <cellStyle name="20 % – Zvýraznění2 4 3 6 7" xfId="38806"/>
    <cellStyle name="20 % – Zvýraznění2 4 3 6 8" xfId="38807"/>
    <cellStyle name="20 % – Zvýraznění2 4 3 7" xfId="7630"/>
    <cellStyle name="20 % – Zvýraznění2 4 3 7 2" xfId="22849"/>
    <cellStyle name="20 % – Zvýraznění2 4 3 7 3" xfId="47647"/>
    <cellStyle name="20 % – Zvýraznění2 4 3 7 4" xfId="47648"/>
    <cellStyle name="20 % – Zvýraznění2 4 3 7 5" xfId="47649"/>
    <cellStyle name="20 % – Zvýraznění2 4 3 8" xfId="11422"/>
    <cellStyle name="20 % – Zvýraznění2 4 3 8 2" xfId="26619"/>
    <cellStyle name="20 % – Zvýraznění2 4 3 8 3" xfId="47650"/>
    <cellStyle name="20 % – Zvýraznění2 4 3 8 4" xfId="47651"/>
    <cellStyle name="20 % – Zvýraznění2 4 3 9" xfId="15223"/>
    <cellStyle name="20 % – Zvýraznění2 4 3 9 2" xfId="30404"/>
    <cellStyle name="20 % – Zvýraznění2 4 4" xfId="347"/>
    <cellStyle name="20 % – Zvýraznění2 4 4 10" xfId="34237"/>
    <cellStyle name="20 % – Zvýraznění2 4 4 11" xfId="19057"/>
    <cellStyle name="20 % – Zvýraznění2 4 4 12" xfId="38808"/>
    <cellStyle name="20 % – Zvýraznění2 4 4 13" xfId="38809"/>
    <cellStyle name="20 % – Zvýraznění2 4 4 2" xfId="1432"/>
    <cellStyle name="20 % – Zvýraznění2 4 4 2 2" xfId="8728"/>
    <cellStyle name="20 % – Zvýraznění2 4 4 2 2 2" xfId="23944"/>
    <cellStyle name="20 % – Zvýraznění2 4 4 2 2 3" xfId="47652"/>
    <cellStyle name="20 % – Zvýraznění2 4 4 2 2 4" xfId="47653"/>
    <cellStyle name="20 % – Zvýraznění2 4 4 2 2 5" xfId="47654"/>
    <cellStyle name="20 % – Zvýraznění2 4 4 2 3" xfId="12068"/>
    <cellStyle name="20 % – Zvýraznění2 4 4 2 3 2" xfId="27263"/>
    <cellStyle name="20 % – Zvýraznění2 4 4 2 3 3" xfId="47655"/>
    <cellStyle name="20 % – Zvýraznění2 4 4 2 3 4" xfId="47656"/>
    <cellStyle name="20 % – Zvýraznění2 4 4 2 4" xfId="15867"/>
    <cellStyle name="20 % – Zvýraznění2 4 4 2 4 2" xfId="31048"/>
    <cellStyle name="20 % – Zvýraznění2 4 4 2 5" xfId="34853"/>
    <cellStyle name="20 % – Zvýraznění2 4 4 2 6" xfId="19673"/>
    <cellStyle name="20 % – Zvýraznění2 4 4 2 7" xfId="38810"/>
    <cellStyle name="20 % – Zvýraznění2 4 4 2 8" xfId="38811"/>
    <cellStyle name="20 % – Zvýraznění2 4 4 3" xfId="1433"/>
    <cellStyle name="20 % – Zvýraznění2 4 4 3 2" xfId="8729"/>
    <cellStyle name="20 % – Zvýraznění2 4 4 3 2 2" xfId="23945"/>
    <cellStyle name="20 % – Zvýraznění2 4 4 3 2 3" xfId="47657"/>
    <cellStyle name="20 % – Zvýraznění2 4 4 3 2 4" xfId="47658"/>
    <cellStyle name="20 % – Zvýraznění2 4 4 3 2 5" xfId="47659"/>
    <cellStyle name="20 % – Zvýraznění2 4 4 3 3" xfId="12069"/>
    <cellStyle name="20 % – Zvýraznění2 4 4 3 3 2" xfId="27264"/>
    <cellStyle name="20 % – Zvýraznění2 4 4 3 3 3" xfId="47660"/>
    <cellStyle name="20 % – Zvýraznění2 4 4 3 3 4" xfId="47661"/>
    <cellStyle name="20 % – Zvýraznění2 4 4 3 4" xfId="15868"/>
    <cellStyle name="20 % – Zvýraznění2 4 4 3 4 2" xfId="31049"/>
    <cellStyle name="20 % – Zvýraznění2 4 4 3 5" xfId="34854"/>
    <cellStyle name="20 % – Zvýraznění2 4 4 3 6" xfId="19674"/>
    <cellStyle name="20 % – Zvýraznění2 4 4 3 7" xfId="38812"/>
    <cellStyle name="20 % – Zvýraznění2 4 4 3 8" xfId="38813"/>
    <cellStyle name="20 % – Zvýraznění2 4 4 4" xfId="1434"/>
    <cellStyle name="20 % – Zvýraznění2 4 4 4 2" xfId="8730"/>
    <cellStyle name="20 % – Zvýraznění2 4 4 4 2 2" xfId="23946"/>
    <cellStyle name="20 % – Zvýraznění2 4 4 4 2 3" xfId="47662"/>
    <cellStyle name="20 % – Zvýraznění2 4 4 4 2 4" xfId="47663"/>
    <cellStyle name="20 % – Zvýraznění2 4 4 4 2 5" xfId="47664"/>
    <cellStyle name="20 % – Zvýraznění2 4 4 4 3" xfId="12070"/>
    <cellStyle name="20 % – Zvýraznění2 4 4 4 3 2" xfId="27265"/>
    <cellStyle name="20 % – Zvýraznění2 4 4 4 3 3" xfId="47665"/>
    <cellStyle name="20 % – Zvýraznění2 4 4 4 3 4" xfId="47666"/>
    <cellStyle name="20 % – Zvýraznění2 4 4 4 4" xfId="15869"/>
    <cellStyle name="20 % – Zvýraznění2 4 4 4 4 2" xfId="31050"/>
    <cellStyle name="20 % – Zvýraznění2 4 4 4 5" xfId="34855"/>
    <cellStyle name="20 % – Zvýraznění2 4 4 4 6" xfId="19675"/>
    <cellStyle name="20 % – Zvýraznění2 4 4 4 7" xfId="38814"/>
    <cellStyle name="20 % – Zvýraznění2 4 4 4 8" xfId="38815"/>
    <cellStyle name="20 % – Zvýraznění2 4 4 5" xfId="1435"/>
    <cellStyle name="20 % – Zvýraznění2 4 4 5 2" xfId="11071"/>
    <cellStyle name="20 % – Zvýraznění2 4 4 5 2 2" xfId="26271"/>
    <cellStyle name="20 % – Zvýraznění2 4 4 5 2 3" xfId="47667"/>
    <cellStyle name="20 % – Zvýraznění2 4 4 5 2 4" xfId="47668"/>
    <cellStyle name="20 % – Zvýraznění2 4 4 5 2 5" xfId="47669"/>
    <cellStyle name="20 % – Zvýraznění2 4 4 5 3" xfId="12071"/>
    <cellStyle name="20 % – Zvýraznění2 4 4 5 3 2" xfId="27266"/>
    <cellStyle name="20 % – Zvýraznění2 4 4 5 3 3" xfId="47670"/>
    <cellStyle name="20 % – Zvýraznění2 4 4 5 3 4" xfId="47671"/>
    <cellStyle name="20 % – Zvýraznění2 4 4 5 4" xfId="15870"/>
    <cellStyle name="20 % – Zvýraznění2 4 4 5 4 2" xfId="31051"/>
    <cellStyle name="20 % – Zvýraznění2 4 4 5 5" xfId="34856"/>
    <cellStyle name="20 % – Zvýraznění2 4 4 5 6" xfId="19676"/>
    <cellStyle name="20 % – Zvýraznění2 4 4 5 7" xfId="38816"/>
    <cellStyle name="20 % – Zvýraznění2 4 4 5 8" xfId="38817"/>
    <cellStyle name="20 % – Zvýraznění2 4 4 6" xfId="7507"/>
    <cellStyle name="20 % – Zvýraznění2 4 4 6 2" xfId="11338"/>
    <cellStyle name="20 % – Zvýraznění2 4 4 6 2 2" xfId="26538"/>
    <cellStyle name="20 % – Zvýraznění2 4 4 6 2 3" xfId="47672"/>
    <cellStyle name="20 % – Zvýraznění2 4 4 6 2 4" xfId="47673"/>
    <cellStyle name="20 % – Zvýraznění2 4 4 6 2 5" xfId="47674"/>
    <cellStyle name="20 % – Zvýraznění2 4 4 6 3" xfId="15133"/>
    <cellStyle name="20 % – Zvýraznění2 4 4 6 3 2" xfId="30320"/>
    <cellStyle name="20 % – Zvýraznění2 4 4 6 3 3" xfId="47675"/>
    <cellStyle name="20 % – Zvýraznění2 4 4 6 3 4" xfId="47676"/>
    <cellStyle name="20 % – Zvýraznění2 4 4 6 4" xfId="18936"/>
    <cellStyle name="20 % – Zvýraznění2 4 4 6 4 2" xfId="34117"/>
    <cellStyle name="20 % – Zvýraznění2 4 4 6 5" xfId="37908"/>
    <cellStyle name="20 % – Zvýraznění2 4 4 6 6" xfId="22728"/>
    <cellStyle name="20 % – Zvýraznění2 4 4 6 7" xfId="38818"/>
    <cellStyle name="20 % – Zvýraznění2 4 4 6 8" xfId="38819"/>
    <cellStyle name="20 % – Zvýraznění2 4 4 7" xfId="7658"/>
    <cellStyle name="20 % – Zvýraznění2 4 4 7 2" xfId="22877"/>
    <cellStyle name="20 % – Zvýraznění2 4 4 7 3" xfId="47677"/>
    <cellStyle name="20 % – Zvýraznění2 4 4 7 4" xfId="47678"/>
    <cellStyle name="20 % – Zvýraznění2 4 4 7 5" xfId="47679"/>
    <cellStyle name="20 % – Zvýraznění2 4 4 8" xfId="11450"/>
    <cellStyle name="20 % – Zvýraznění2 4 4 8 2" xfId="26647"/>
    <cellStyle name="20 % – Zvýraznění2 4 4 8 3" xfId="47680"/>
    <cellStyle name="20 % – Zvýraznění2 4 4 8 4" xfId="47681"/>
    <cellStyle name="20 % – Zvýraznění2 4 4 9" xfId="15251"/>
    <cellStyle name="20 % – Zvýraznění2 4 4 9 2" xfId="30432"/>
    <cellStyle name="20 % – Zvýraznění2 4 5" xfId="404"/>
    <cellStyle name="20 % – Zvýraznění2 4 5 10" xfId="19105"/>
    <cellStyle name="20 % – Zvýraznění2 4 5 11" xfId="38820"/>
    <cellStyle name="20 % – Zvýraznění2 4 5 12" xfId="38821"/>
    <cellStyle name="20 % – Zvýraznění2 4 5 2" xfId="1436"/>
    <cellStyle name="20 % – Zvýraznění2 4 5 2 2" xfId="8731"/>
    <cellStyle name="20 % – Zvýraznění2 4 5 2 2 2" xfId="23947"/>
    <cellStyle name="20 % – Zvýraznění2 4 5 2 2 3" xfId="47682"/>
    <cellStyle name="20 % – Zvýraznění2 4 5 2 2 4" xfId="47683"/>
    <cellStyle name="20 % – Zvýraznění2 4 5 2 2 5" xfId="47684"/>
    <cellStyle name="20 % – Zvýraznění2 4 5 2 3" xfId="12072"/>
    <cellStyle name="20 % – Zvýraznění2 4 5 2 3 2" xfId="27267"/>
    <cellStyle name="20 % – Zvýraznění2 4 5 2 3 3" xfId="47685"/>
    <cellStyle name="20 % – Zvýraznění2 4 5 2 3 4" xfId="47686"/>
    <cellStyle name="20 % – Zvýraznění2 4 5 2 4" xfId="15871"/>
    <cellStyle name="20 % – Zvýraznění2 4 5 2 4 2" xfId="31052"/>
    <cellStyle name="20 % – Zvýraznění2 4 5 2 5" xfId="34857"/>
    <cellStyle name="20 % – Zvýraznění2 4 5 2 6" xfId="19677"/>
    <cellStyle name="20 % – Zvýraznění2 4 5 2 7" xfId="38822"/>
    <cellStyle name="20 % – Zvýraznění2 4 5 2 8" xfId="38823"/>
    <cellStyle name="20 % – Zvýraznění2 4 5 3" xfId="1437"/>
    <cellStyle name="20 % – Zvýraznění2 4 5 3 2" xfId="8732"/>
    <cellStyle name="20 % – Zvýraznění2 4 5 3 2 2" xfId="23948"/>
    <cellStyle name="20 % – Zvýraznění2 4 5 3 2 3" xfId="47687"/>
    <cellStyle name="20 % – Zvýraznění2 4 5 3 2 4" xfId="47688"/>
    <cellStyle name="20 % – Zvýraznění2 4 5 3 2 5" xfId="47689"/>
    <cellStyle name="20 % – Zvýraznění2 4 5 3 3" xfId="12073"/>
    <cellStyle name="20 % – Zvýraznění2 4 5 3 3 2" xfId="27268"/>
    <cellStyle name="20 % – Zvýraznění2 4 5 3 3 3" xfId="47690"/>
    <cellStyle name="20 % – Zvýraznění2 4 5 3 3 4" xfId="47691"/>
    <cellStyle name="20 % – Zvýraznění2 4 5 3 4" xfId="15872"/>
    <cellStyle name="20 % – Zvýraznění2 4 5 3 4 2" xfId="31053"/>
    <cellStyle name="20 % – Zvýraznění2 4 5 3 5" xfId="34858"/>
    <cellStyle name="20 % – Zvýraznění2 4 5 3 6" xfId="19678"/>
    <cellStyle name="20 % – Zvýraznění2 4 5 3 7" xfId="38824"/>
    <cellStyle name="20 % – Zvýraznění2 4 5 3 8" xfId="38825"/>
    <cellStyle name="20 % – Zvýraznění2 4 5 4" xfId="1438"/>
    <cellStyle name="20 % – Zvýraznění2 4 5 4 2" xfId="8733"/>
    <cellStyle name="20 % – Zvýraznění2 4 5 4 2 2" xfId="23949"/>
    <cellStyle name="20 % – Zvýraznění2 4 5 4 2 3" xfId="47692"/>
    <cellStyle name="20 % – Zvýraznění2 4 5 4 2 4" xfId="47693"/>
    <cellStyle name="20 % – Zvýraznění2 4 5 4 2 5" xfId="47694"/>
    <cellStyle name="20 % – Zvýraznění2 4 5 4 3" xfId="12074"/>
    <cellStyle name="20 % – Zvýraznění2 4 5 4 3 2" xfId="27269"/>
    <cellStyle name="20 % – Zvýraznění2 4 5 4 3 3" xfId="47695"/>
    <cellStyle name="20 % – Zvýraznění2 4 5 4 3 4" xfId="47696"/>
    <cellStyle name="20 % – Zvýraznění2 4 5 4 4" xfId="15873"/>
    <cellStyle name="20 % – Zvýraznění2 4 5 4 4 2" xfId="31054"/>
    <cellStyle name="20 % – Zvýraznění2 4 5 4 5" xfId="34859"/>
    <cellStyle name="20 % – Zvýraznění2 4 5 4 6" xfId="19679"/>
    <cellStyle name="20 % – Zvýraznění2 4 5 4 7" xfId="38826"/>
    <cellStyle name="20 % – Zvýraznění2 4 5 4 8" xfId="38827"/>
    <cellStyle name="20 % – Zvýraznění2 4 5 5" xfId="1439"/>
    <cellStyle name="20 % – Zvýraznění2 4 5 5 2" xfId="11197"/>
    <cellStyle name="20 % – Zvýraznění2 4 5 5 2 2" xfId="26397"/>
    <cellStyle name="20 % – Zvýraznění2 4 5 5 2 3" xfId="47697"/>
    <cellStyle name="20 % – Zvýraznění2 4 5 5 2 4" xfId="47698"/>
    <cellStyle name="20 % – Zvýraznění2 4 5 5 2 5" xfId="47699"/>
    <cellStyle name="20 % – Zvýraznění2 4 5 5 3" xfId="12075"/>
    <cellStyle name="20 % – Zvýraznění2 4 5 5 3 2" xfId="27270"/>
    <cellStyle name="20 % – Zvýraznění2 4 5 5 3 3" xfId="47700"/>
    <cellStyle name="20 % – Zvýraznění2 4 5 5 3 4" xfId="47701"/>
    <cellStyle name="20 % – Zvýraznění2 4 5 5 4" xfId="15874"/>
    <cellStyle name="20 % – Zvýraznění2 4 5 5 4 2" xfId="31055"/>
    <cellStyle name="20 % – Zvýraznění2 4 5 5 5" xfId="34860"/>
    <cellStyle name="20 % – Zvýraznění2 4 5 5 6" xfId="19680"/>
    <cellStyle name="20 % – Zvýraznění2 4 5 5 7" xfId="38828"/>
    <cellStyle name="20 % – Zvýraznění2 4 5 5 8" xfId="38829"/>
    <cellStyle name="20 % – Zvýraznění2 4 5 6" xfId="7723"/>
    <cellStyle name="20 % – Zvýraznění2 4 5 6 2" xfId="22942"/>
    <cellStyle name="20 % – Zvýraznění2 4 5 6 3" xfId="47702"/>
    <cellStyle name="20 % – Zvýraznění2 4 5 6 4" xfId="47703"/>
    <cellStyle name="20 % – Zvýraznění2 4 5 6 5" xfId="47704"/>
    <cellStyle name="20 % – Zvýraznění2 4 5 7" xfId="11499"/>
    <cellStyle name="20 % – Zvýraznění2 4 5 7 2" xfId="26695"/>
    <cellStyle name="20 % – Zvýraznění2 4 5 7 3" xfId="47705"/>
    <cellStyle name="20 % – Zvýraznění2 4 5 7 4" xfId="47706"/>
    <cellStyle name="20 % – Zvýraznění2 4 5 8" xfId="15299"/>
    <cellStyle name="20 % – Zvýraznění2 4 5 8 2" xfId="30480"/>
    <cellStyle name="20 % – Zvýraznění2 4 5 9" xfId="34285"/>
    <cellStyle name="20 % – Zvýraznění2 4 6" xfId="1440"/>
    <cellStyle name="20 % – Zvýraznění2 4 6 10" xfId="38830"/>
    <cellStyle name="20 % – Zvýraznění2 4 6 11" xfId="38831"/>
    <cellStyle name="20 % – Zvýraznění2 4 6 2" xfId="1441"/>
    <cellStyle name="20 % – Zvýraznění2 4 6 2 2" xfId="8734"/>
    <cellStyle name="20 % – Zvýraznění2 4 6 2 2 2" xfId="23950"/>
    <cellStyle name="20 % – Zvýraznění2 4 6 2 2 3" xfId="47707"/>
    <cellStyle name="20 % – Zvýraznění2 4 6 2 2 4" xfId="47708"/>
    <cellStyle name="20 % – Zvýraznění2 4 6 2 2 5" xfId="47709"/>
    <cellStyle name="20 % – Zvýraznění2 4 6 2 3" xfId="12077"/>
    <cellStyle name="20 % – Zvýraznění2 4 6 2 3 2" xfId="27272"/>
    <cellStyle name="20 % – Zvýraznění2 4 6 2 3 3" xfId="47710"/>
    <cellStyle name="20 % – Zvýraznění2 4 6 2 3 4" xfId="47711"/>
    <cellStyle name="20 % – Zvýraznění2 4 6 2 4" xfId="15876"/>
    <cellStyle name="20 % – Zvýraznění2 4 6 2 4 2" xfId="31057"/>
    <cellStyle name="20 % – Zvýraznění2 4 6 2 5" xfId="34862"/>
    <cellStyle name="20 % – Zvýraznění2 4 6 2 6" xfId="19682"/>
    <cellStyle name="20 % – Zvýraznění2 4 6 2 7" xfId="38832"/>
    <cellStyle name="20 % – Zvýraznění2 4 6 2 8" xfId="38833"/>
    <cellStyle name="20 % – Zvýraznění2 4 6 3" xfId="1442"/>
    <cellStyle name="20 % – Zvýraznění2 4 6 3 2" xfId="8735"/>
    <cellStyle name="20 % – Zvýraznění2 4 6 3 2 2" xfId="23951"/>
    <cellStyle name="20 % – Zvýraznění2 4 6 3 2 3" xfId="47712"/>
    <cellStyle name="20 % – Zvýraznění2 4 6 3 2 4" xfId="47713"/>
    <cellStyle name="20 % – Zvýraznění2 4 6 3 2 5" xfId="47714"/>
    <cellStyle name="20 % – Zvýraznění2 4 6 3 3" xfId="12078"/>
    <cellStyle name="20 % – Zvýraznění2 4 6 3 3 2" xfId="27273"/>
    <cellStyle name="20 % – Zvýraznění2 4 6 3 3 3" xfId="47715"/>
    <cellStyle name="20 % – Zvýraznění2 4 6 3 3 4" xfId="47716"/>
    <cellStyle name="20 % – Zvýraznění2 4 6 3 4" xfId="15877"/>
    <cellStyle name="20 % – Zvýraznění2 4 6 3 4 2" xfId="31058"/>
    <cellStyle name="20 % – Zvýraznění2 4 6 3 5" xfId="34863"/>
    <cellStyle name="20 % – Zvýraznění2 4 6 3 6" xfId="19683"/>
    <cellStyle name="20 % – Zvýraznění2 4 6 3 7" xfId="38834"/>
    <cellStyle name="20 % – Zvýraznění2 4 6 3 8" xfId="38835"/>
    <cellStyle name="20 % – Zvýraznění2 4 6 4" xfId="1443"/>
    <cellStyle name="20 % – Zvýraznění2 4 6 4 2" xfId="8736"/>
    <cellStyle name="20 % – Zvýraznění2 4 6 4 2 2" xfId="23952"/>
    <cellStyle name="20 % – Zvýraznění2 4 6 4 2 3" xfId="47717"/>
    <cellStyle name="20 % – Zvýraznění2 4 6 4 2 4" xfId="47718"/>
    <cellStyle name="20 % – Zvýraznění2 4 6 4 2 5" xfId="47719"/>
    <cellStyle name="20 % – Zvýraznění2 4 6 4 3" xfId="12079"/>
    <cellStyle name="20 % – Zvýraznění2 4 6 4 3 2" xfId="27274"/>
    <cellStyle name="20 % – Zvýraznění2 4 6 4 3 3" xfId="47720"/>
    <cellStyle name="20 % – Zvýraznění2 4 6 4 3 4" xfId="47721"/>
    <cellStyle name="20 % – Zvýraznění2 4 6 4 4" xfId="15878"/>
    <cellStyle name="20 % – Zvýraznění2 4 6 4 4 2" xfId="31059"/>
    <cellStyle name="20 % – Zvýraznění2 4 6 4 5" xfId="34864"/>
    <cellStyle name="20 % – Zvýraznění2 4 6 4 6" xfId="19684"/>
    <cellStyle name="20 % – Zvýraznění2 4 6 4 7" xfId="38836"/>
    <cellStyle name="20 % – Zvýraznění2 4 6 4 8" xfId="38837"/>
    <cellStyle name="20 % – Zvýraznění2 4 6 5" xfId="7946"/>
    <cellStyle name="20 % – Zvýraznění2 4 6 5 2" xfId="23163"/>
    <cellStyle name="20 % – Zvýraznění2 4 6 5 3" xfId="47722"/>
    <cellStyle name="20 % – Zvýraznění2 4 6 5 4" xfId="47723"/>
    <cellStyle name="20 % – Zvýraznění2 4 6 5 5" xfId="47724"/>
    <cellStyle name="20 % – Zvýraznění2 4 6 6" xfId="12076"/>
    <cellStyle name="20 % – Zvýraznění2 4 6 6 2" xfId="27271"/>
    <cellStyle name="20 % – Zvýraznění2 4 6 6 3" xfId="47725"/>
    <cellStyle name="20 % – Zvýraznění2 4 6 6 4" xfId="47726"/>
    <cellStyle name="20 % – Zvýraznění2 4 6 7" xfId="15875"/>
    <cellStyle name="20 % – Zvýraznění2 4 6 7 2" xfId="31056"/>
    <cellStyle name="20 % – Zvýraznění2 4 6 8" xfId="34861"/>
    <cellStyle name="20 % – Zvýraznění2 4 6 9" xfId="19681"/>
    <cellStyle name="20 % – Zvýraznění2 4 7" xfId="1444"/>
    <cellStyle name="20 % – Zvýraznění2 4 7 10" xfId="38838"/>
    <cellStyle name="20 % – Zvýraznění2 4 7 11" xfId="38839"/>
    <cellStyle name="20 % – Zvýraznění2 4 7 2" xfId="1445"/>
    <cellStyle name="20 % – Zvýraznění2 4 7 2 2" xfId="8737"/>
    <cellStyle name="20 % – Zvýraznění2 4 7 2 2 2" xfId="23953"/>
    <cellStyle name="20 % – Zvýraznění2 4 7 2 2 3" xfId="47727"/>
    <cellStyle name="20 % – Zvýraznění2 4 7 2 2 4" xfId="47728"/>
    <cellStyle name="20 % – Zvýraznění2 4 7 2 2 5" xfId="47729"/>
    <cellStyle name="20 % – Zvýraznění2 4 7 2 3" xfId="12081"/>
    <cellStyle name="20 % – Zvýraznění2 4 7 2 3 2" xfId="27276"/>
    <cellStyle name="20 % – Zvýraznění2 4 7 2 3 3" xfId="47730"/>
    <cellStyle name="20 % – Zvýraznění2 4 7 2 3 4" xfId="47731"/>
    <cellStyle name="20 % – Zvýraznění2 4 7 2 4" xfId="15880"/>
    <cellStyle name="20 % – Zvýraznění2 4 7 2 4 2" xfId="31061"/>
    <cellStyle name="20 % – Zvýraznění2 4 7 2 5" xfId="34866"/>
    <cellStyle name="20 % – Zvýraznění2 4 7 2 6" xfId="19686"/>
    <cellStyle name="20 % – Zvýraznění2 4 7 2 7" xfId="38840"/>
    <cellStyle name="20 % – Zvýraznění2 4 7 2 8" xfId="38841"/>
    <cellStyle name="20 % – Zvýraznění2 4 7 3" xfId="1446"/>
    <cellStyle name="20 % – Zvýraznění2 4 7 3 2" xfId="8738"/>
    <cellStyle name="20 % – Zvýraznění2 4 7 3 2 2" xfId="23954"/>
    <cellStyle name="20 % – Zvýraznění2 4 7 3 2 3" xfId="47732"/>
    <cellStyle name="20 % – Zvýraznění2 4 7 3 2 4" xfId="47733"/>
    <cellStyle name="20 % – Zvýraznění2 4 7 3 2 5" xfId="47734"/>
    <cellStyle name="20 % – Zvýraznění2 4 7 3 3" xfId="12082"/>
    <cellStyle name="20 % – Zvýraznění2 4 7 3 3 2" xfId="27277"/>
    <cellStyle name="20 % – Zvýraznění2 4 7 3 3 3" xfId="47735"/>
    <cellStyle name="20 % – Zvýraznění2 4 7 3 3 4" xfId="47736"/>
    <cellStyle name="20 % – Zvýraznění2 4 7 3 4" xfId="15881"/>
    <cellStyle name="20 % – Zvýraznění2 4 7 3 4 2" xfId="31062"/>
    <cellStyle name="20 % – Zvýraznění2 4 7 3 5" xfId="34867"/>
    <cellStyle name="20 % – Zvýraznění2 4 7 3 6" xfId="19687"/>
    <cellStyle name="20 % – Zvýraznění2 4 7 3 7" xfId="38842"/>
    <cellStyle name="20 % – Zvýraznění2 4 7 3 8" xfId="38843"/>
    <cellStyle name="20 % – Zvýraznění2 4 7 4" xfId="1447"/>
    <cellStyle name="20 % – Zvýraznění2 4 7 4 2" xfId="8739"/>
    <cellStyle name="20 % – Zvýraznění2 4 7 4 2 2" xfId="23955"/>
    <cellStyle name="20 % – Zvýraznění2 4 7 4 2 3" xfId="47737"/>
    <cellStyle name="20 % – Zvýraznění2 4 7 4 2 4" xfId="47738"/>
    <cellStyle name="20 % – Zvýraznění2 4 7 4 2 5" xfId="47739"/>
    <cellStyle name="20 % – Zvýraznění2 4 7 4 3" xfId="12083"/>
    <cellStyle name="20 % – Zvýraznění2 4 7 4 3 2" xfId="27278"/>
    <cellStyle name="20 % – Zvýraznění2 4 7 4 3 3" xfId="47740"/>
    <cellStyle name="20 % – Zvýraznění2 4 7 4 3 4" xfId="47741"/>
    <cellStyle name="20 % – Zvýraznění2 4 7 4 4" xfId="15882"/>
    <cellStyle name="20 % – Zvýraznění2 4 7 4 4 2" xfId="31063"/>
    <cellStyle name="20 % – Zvýraznění2 4 7 4 5" xfId="34868"/>
    <cellStyle name="20 % – Zvýraznění2 4 7 4 6" xfId="19688"/>
    <cellStyle name="20 % – Zvýraznění2 4 7 4 7" xfId="38844"/>
    <cellStyle name="20 % – Zvýraznění2 4 7 4 8" xfId="38845"/>
    <cellStyle name="20 % – Zvýraznění2 4 7 5" xfId="8007"/>
    <cellStyle name="20 % – Zvýraznění2 4 7 5 2" xfId="23224"/>
    <cellStyle name="20 % – Zvýraznění2 4 7 5 3" xfId="47742"/>
    <cellStyle name="20 % – Zvýraznění2 4 7 5 4" xfId="47743"/>
    <cellStyle name="20 % – Zvýraznění2 4 7 5 5" xfId="47744"/>
    <cellStyle name="20 % – Zvýraznění2 4 7 6" xfId="12080"/>
    <cellStyle name="20 % – Zvýraznění2 4 7 6 2" xfId="27275"/>
    <cellStyle name="20 % – Zvýraznění2 4 7 6 3" xfId="47745"/>
    <cellStyle name="20 % – Zvýraznění2 4 7 6 4" xfId="47746"/>
    <cellStyle name="20 % – Zvýraznění2 4 7 7" xfId="15879"/>
    <cellStyle name="20 % – Zvýraznění2 4 7 7 2" xfId="31060"/>
    <cellStyle name="20 % – Zvýraznění2 4 7 8" xfId="34865"/>
    <cellStyle name="20 % – Zvýraznění2 4 7 9" xfId="19685"/>
    <cellStyle name="20 % – Zvýraznění2 4 8" xfId="1448"/>
    <cellStyle name="20 % – Zvýraznění2 4 8 10" xfId="38846"/>
    <cellStyle name="20 % – Zvýraznění2 4 8 11" xfId="38847"/>
    <cellStyle name="20 % – Zvýraznění2 4 8 2" xfId="1449"/>
    <cellStyle name="20 % – Zvýraznění2 4 8 2 2" xfId="8740"/>
    <cellStyle name="20 % – Zvýraznění2 4 8 2 2 2" xfId="23956"/>
    <cellStyle name="20 % – Zvýraznění2 4 8 2 2 3" xfId="47747"/>
    <cellStyle name="20 % – Zvýraznění2 4 8 2 2 4" xfId="47748"/>
    <cellStyle name="20 % – Zvýraznění2 4 8 2 2 5" xfId="47749"/>
    <cellStyle name="20 % – Zvýraznění2 4 8 2 3" xfId="12085"/>
    <cellStyle name="20 % – Zvýraznění2 4 8 2 3 2" xfId="27280"/>
    <cellStyle name="20 % – Zvýraznění2 4 8 2 3 3" xfId="47750"/>
    <cellStyle name="20 % – Zvýraznění2 4 8 2 3 4" xfId="47751"/>
    <cellStyle name="20 % – Zvýraznění2 4 8 2 4" xfId="15884"/>
    <cellStyle name="20 % – Zvýraznění2 4 8 2 4 2" xfId="31065"/>
    <cellStyle name="20 % – Zvýraznění2 4 8 2 5" xfId="34870"/>
    <cellStyle name="20 % – Zvýraznění2 4 8 2 6" xfId="19690"/>
    <cellStyle name="20 % – Zvýraznění2 4 8 2 7" xfId="38848"/>
    <cellStyle name="20 % – Zvýraznění2 4 8 2 8" xfId="38849"/>
    <cellStyle name="20 % – Zvýraznění2 4 8 3" xfId="1450"/>
    <cellStyle name="20 % – Zvýraznění2 4 8 3 2" xfId="8741"/>
    <cellStyle name="20 % – Zvýraznění2 4 8 3 2 2" xfId="23957"/>
    <cellStyle name="20 % – Zvýraznění2 4 8 3 2 3" xfId="47752"/>
    <cellStyle name="20 % – Zvýraznění2 4 8 3 2 4" xfId="47753"/>
    <cellStyle name="20 % – Zvýraznění2 4 8 3 2 5" xfId="47754"/>
    <cellStyle name="20 % – Zvýraznění2 4 8 3 3" xfId="12086"/>
    <cellStyle name="20 % – Zvýraznění2 4 8 3 3 2" xfId="27281"/>
    <cellStyle name="20 % – Zvýraznění2 4 8 3 3 3" xfId="47755"/>
    <cellStyle name="20 % – Zvýraznění2 4 8 3 3 4" xfId="47756"/>
    <cellStyle name="20 % – Zvýraznění2 4 8 3 4" xfId="15885"/>
    <cellStyle name="20 % – Zvýraznění2 4 8 3 4 2" xfId="31066"/>
    <cellStyle name="20 % – Zvýraznění2 4 8 3 5" xfId="34871"/>
    <cellStyle name="20 % – Zvýraznění2 4 8 3 6" xfId="19691"/>
    <cellStyle name="20 % – Zvýraznění2 4 8 3 7" xfId="38850"/>
    <cellStyle name="20 % – Zvýraznění2 4 8 3 8" xfId="38851"/>
    <cellStyle name="20 % – Zvýraznění2 4 8 4" xfId="1451"/>
    <cellStyle name="20 % – Zvýraznění2 4 8 4 2" xfId="8742"/>
    <cellStyle name="20 % – Zvýraznění2 4 8 4 2 2" xfId="23958"/>
    <cellStyle name="20 % – Zvýraznění2 4 8 4 2 3" xfId="47757"/>
    <cellStyle name="20 % – Zvýraznění2 4 8 4 2 4" xfId="47758"/>
    <cellStyle name="20 % – Zvýraznění2 4 8 4 2 5" xfId="47759"/>
    <cellStyle name="20 % – Zvýraznění2 4 8 4 3" xfId="12087"/>
    <cellStyle name="20 % – Zvýraznění2 4 8 4 3 2" xfId="27282"/>
    <cellStyle name="20 % – Zvýraznění2 4 8 4 3 3" xfId="47760"/>
    <cellStyle name="20 % – Zvýraznění2 4 8 4 3 4" xfId="47761"/>
    <cellStyle name="20 % – Zvýraznění2 4 8 4 4" xfId="15886"/>
    <cellStyle name="20 % – Zvýraznění2 4 8 4 4 2" xfId="31067"/>
    <cellStyle name="20 % – Zvýraznění2 4 8 4 5" xfId="34872"/>
    <cellStyle name="20 % – Zvýraznění2 4 8 4 6" xfId="19692"/>
    <cellStyle name="20 % – Zvýraznění2 4 8 4 7" xfId="38852"/>
    <cellStyle name="20 % – Zvýraznění2 4 8 4 8" xfId="38853"/>
    <cellStyle name="20 % – Zvýraznění2 4 8 5" xfId="8164"/>
    <cellStyle name="20 % – Zvýraznění2 4 8 5 2" xfId="23380"/>
    <cellStyle name="20 % – Zvýraznění2 4 8 5 3" xfId="47762"/>
    <cellStyle name="20 % – Zvýraznění2 4 8 5 4" xfId="47763"/>
    <cellStyle name="20 % – Zvýraznění2 4 8 5 5" xfId="47764"/>
    <cellStyle name="20 % – Zvýraznění2 4 8 6" xfId="12084"/>
    <cellStyle name="20 % – Zvýraznění2 4 8 6 2" xfId="27279"/>
    <cellStyle name="20 % – Zvýraznění2 4 8 6 3" xfId="47765"/>
    <cellStyle name="20 % – Zvýraznění2 4 8 6 4" xfId="47766"/>
    <cellStyle name="20 % – Zvýraznění2 4 8 7" xfId="15883"/>
    <cellStyle name="20 % – Zvýraznění2 4 8 7 2" xfId="31064"/>
    <cellStyle name="20 % – Zvýraznění2 4 8 8" xfId="34869"/>
    <cellStyle name="20 % – Zvýraznění2 4 8 9" xfId="19689"/>
    <cellStyle name="20 % – Zvýraznění2 4 9" xfId="1452"/>
    <cellStyle name="20 % – Zvýraznění2 4 9 10" xfId="38854"/>
    <cellStyle name="20 % – Zvýraznění2 4 9 11" xfId="38855"/>
    <cellStyle name="20 % – Zvýraznění2 4 9 2" xfId="1453"/>
    <cellStyle name="20 % – Zvýraznění2 4 9 2 2" xfId="8743"/>
    <cellStyle name="20 % – Zvýraznění2 4 9 2 2 2" xfId="23959"/>
    <cellStyle name="20 % – Zvýraznění2 4 9 2 2 3" xfId="47767"/>
    <cellStyle name="20 % – Zvýraznění2 4 9 2 2 4" xfId="47768"/>
    <cellStyle name="20 % – Zvýraznění2 4 9 2 2 5" xfId="47769"/>
    <cellStyle name="20 % – Zvýraznění2 4 9 2 3" xfId="12089"/>
    <cellStyle name="20 % – Zvýraznění2 4 9 2 3 2" xfId="27284"/>
    <cellStyle name="20 % – Zvýraznění2 4 9 2 3 3" xfId="47770"/>
    <cellStyle name="20 % – Zvýraznění2 4 9 2 3 4" xfId="47771"/>
    <cellStyle name="20 % – Zvýraznění2 4 9 2 4" xfId="15888"/>
    <cellStyle name="20 % – Zvýraznění2 4 9 2 4 2" xfId="31069"/>
    <cellStyle name="20 % – Zvýraznění2 4 9 2 5" xfId="34874"/>
    <cellStyle name="20 % – Zvýraznění2 4 9 2 6" xfId="19694"/>
    <cellStyle name="20 % – Zvýraznění2 4 9 2 7" xfId="38856"/>
    <cellStyle name="20 % – Zvýraznění2 4 9 2 8" xfId="38857"/>
    <cellStyle name="20 % – Zvýraznění2 4 9 3" xfId="1454"/>
    <cellStyle name="20 % – Zvýraznění2 4 9 3 2" xfId="8744"/>
    <cellStyle name="20 % – Zvýraznění2 4 9 3 2 2" xfId="23960"/>
    <cellStyle name="20 % – Zvýraznění2 4 9 3 2 3" xfId="47772"/>
    <cellStyle name="20 % – Zvýraznění2 4 9 3 2 4" xfId="47773"/>
    <cellStyle name="20 % – Zvýraznění2 4 9 3 2 5" xfId="47774"/>
    <cellStyle name="20 % – Zvýraznění2 4 9 3 3" xfId="12090"/>
    <cellStyle name="20 % – Zvýraznění2 4 9 3 3 2" xfId="27285"/>
    <cellStyle name="20 % – Zvýraznění2 4 9 3 3 3" xfId="47775"/>
    <cellStyle name="20 % – Zvýraznění2 4 9 3 3 4" xfId="47776"/>
    <cellStyle name="20 % – Zvýraznění2 4 9 3 4" xfId="15889"/>
    <cellStyle name="20 % – Zvýraznění2 4 9 3 4 2" xfId="31070"/>
    <cellStyle name="20 % – Zvýraznění2 4 9 3 5" xfId="34875"/>
    <cellStyle name="20 % – Zvýraznění2 4 9 3 6" xfId="19695"/>
    <cellStyle name="20 % – Zvýraznění2 4 9 3 7" xfId="38858"/>
    <cellStyle name="20 % – Zvýraznění2 4 9 3 8" xfId="38859"/>
    <cellStyle name="20 % – Zvýraznění2 4 9 4" xfId="1455"/>
    <cellStyle name="20 % – Zvýraznění2 4 9 4 2" xfId="8745"/>
    <cellStyle name="20 % – Zvýraznění2 4 9 4 2 2" xfId="23961"/>
    <cellStyle name="20 % – Zvýraznění2 4 9 4 2 3" xfId="47777"/>
    <cellStyle name="20 % – Zvýraznění2 4 9 4 2 4" xfId="47778"/>
    <cellStyle name="20 % – Zvýraznění2 4 9 4 2 5" xfId="47779"/>
    <cellStyle name="20 % – Zvýraznění2 4 9 4 3" xfId="12091"/>
    <cellStyle name="20 % – Zvýraznění2 4 9 4 3 2" xfId="27286"/>
    <cellStyle name="20 % – Zvýraznění2 4 9 4 3 3" xfId="47780"/>
    <cellStyle name="20 % – Zvýraznění2 4 9 4 3 4" xfId="47781"/>
    <cellStyle name="20 % – Zvýraznění2 4 9 4 4" xfId="15890"/>
    <cellStyle name="20 % – Zvýraznění2 4 9 4 4 2" xfId="31071"/>
    <cellStyle name="20 % – Zvýraznění2 4 9 4 5" xfId="34876"/>
    <cellStyle name="20 % – Zvýraznění2 4 9 4 6" xfId="19696"/>
    <cellStyle name="20 % – Zvýraznění2 4 9 4 7" xfId="38860"/>
    <cellStyle name="20 % – Zvýraznění2 4 9 4 8" xfId="38861"/>
    <cellStyle name="20 % – Zvýraznění2 4 9 5" xfId="8246"/>
    <cellStyle name="20 % – Zvýraznění2 4 9 5 2" xfId="23462"/>
    <cellStyle name="20 % – Zvýraznění2 4 9 5 3" xfId="47782"/>
    <cellStyle name="20 % – Zvýraznění2 4 9 5 4" xfId="47783"/>
    <cellStyle name="20 % – Zvýraznění2 4 9 5 5" xfId="47784"/>
    <cellStyle name="20 % – Zvýraznění2 4 9 6" xfId="12088"/>
    <cellStyle name="20 % – Zvýraznění2 4 9 6 2" xfId="27283"/>
    <cellStyle name="20 % – Zvýraznění2 4 9 6 3" xfId="47785"/>
    <cellStyle name="20 % – Zvýraznění2 4 9 6 4" xfId="47786"/>
    <cellStyle name="20 % – Zvýraznění2 4 9 7" xfId="15887"/>
    <cellStyle name="20 % – Zvýraznění2 4 9 7 2" xfId="31068"/>
    <cellStyle name="20 % – Zvýraznění2 4 9 8" xfId="34873"/>
    <cellStyle name="20 % – Zvýraznění2 4 9 9" xfId="19693"/>
    <cellStyle name="20 % – Zvýraznění2 5" xfId="405"/>
    <cellStyle name="20 % – Zvýraznění2 5 10" xfId="1456"/>
    <cellStyle name="20 % – Zvýraznění2 5 10 2" xfId="8746"/>
    <cellStyle name="20 % – Zvýraznění2 5 10 2 2" xfId="23962"/>
    <cellStyle name="20 % – Zvýraznění2 5 10 2 3" xfId="47787"/>
    <cellStyle name="20 % – Zvýraznění2 5 10 2 4" xfId="47788"/>
    <cellStyle name="20 % – Zvýraznění2 5 10 2 5" xfId="47789"/>
    <cellStyle name="20 % – Zvýraznění2 5 10 3" xfId="12092"/>
    <cellStyle name="20 % – Zvýraznění2 5 10 3 2" xfId="27287"/>
    <cellStyle name="20 % – Zvýraznění2 5 10 3 3" xfId="47790"/>
    <cellStyle name="20 % – Zvýraznění2 5 10 3 4" xfId="47791"/>
    <cellStyle name="20 % – Zvýraznění2 5 10 4" xfId="15891"/>
    <cellStyle name="20 % – Zvýraznění2 5 10 4 2" xfId="31072"/>
    <cellStyle name="20 % – Zvýraznění2 5 10 5" xfId="34877"/>
    <cellStyle name="20 % – Zvýraznění2 5 10 6" xfId="19697"/>
    <cellStyle name="20 % – Zvýraznění2 5 10 7" xfId="38862"/>
    <cellStyle name="20 % – Zvýraznění2 5 10 8" xfId="38863"/>
    <cellStyle name="20 % – Zvýraznění2 5 11" xfId="1457"/>
    <cellStyle name="20 % – Zvýraznění2 5 11 2" xfId="8747"/>
    <cellStyle name="20 % – Zvýraznění2 5 11 2 2" xfId="23963"/>
    <cellStyle name="20 % – Zvýraznění2 5 11 2 3" xfId="47792"/>
    <cellStyle name="20 % – Zvýraznění2 5 11 2 4" xfId="47793"/>
    <cellStyle name="20 % – Zvýraznění2 5 11 2 5" xfId="47794"/>
    <cellStyle name="20 % – Zvýraznění2 5 11 3" xfId="12093"/>
    <cellStyle name="20 % – Zvýraznění2 5 11 3 2" xfId="27288"/>
    <cellStyle name="20 % – Zvýraznění2 5 11 3 3" xfId="47795"/>
    <cellStyle name="20 % – Zvýraznění2 5 11 3 4" xfId="47796"/>
    <cellStyle name="20 % – Zvýraznění2 5 11 4" xfId="15892"/>
    <cellStyle name="20 % – Zvýraznění2 5 11 4 2" xfId="31073"/>
    <cellStyle name="20 % – Zvýraznění2 5 11 5" xfId="34878"/>
    <cellStyle name="20 % – Zvýraznění2 5 11 6" xfId="19698"/>
    <cellStyle name="20 % – Zvýraznění2 5 11 7" xfId="38864"/>
    <cellStyle name="20 % – Zvýraznění2 5 11 8" xfId="38865"/>
    <cellStyle name="20 % – Zvýraznění2 5 12" xfId="1458"/>
    <cellStyle name="20 % – Zvýraznění2 5 12 2" xfId="11323"/>
    <cellStyle name="20 % – Zvýraznění2 5 12 2 2" xfId="26523"/>
    <cellStyle name="20 % – Zvýraznění2 5 12 2 3" xfId="47797"/>
    <cellStyle name="20 % – Zvýraznění2 5 12 2 4" xfId="47798"/>
    <cellStyle name="20 % – Zvýraznění2 5 12 2 5" xfId="47799"/>
    <cellStyle name="20 % – Zvýraznění2 5 12 3" xfId="12094"/>
    <cellStyle name="20 % – Zvýraznění2 5 12 3 2" xfId="27289"/>
    <cellStyle name="20 % – Zvýraznění2 5 12 3 3" xfId="47800"/>
    <cellStyle name="20 % – Zvýraznění2 5 12 3 4" xfId="47801"/>
    <cellStyle name="20 % – Zvýraznění2 5 12 4" xfId="15893"/>
    <cellStyle name="20 % – Zvýraznění2 5 12 4 2" xfId="31074"/>
    <cellStyle name="20 % – Zvýraznění2 5 12 5" xfId="34879"/>
    <cellStyle name="20 % – Zvýraznění2 5 12 6" xfId="19699"/>
    <cellStyle name="20 % – Zvýraznění2 5 12 7" xfId="38866"/>
    <cellStyle name="20 % – Zvýraznění2 5 12 8" xfId="38867"/>
    <cellStyle name="20 % – Zvýraznění2 5 13" xfId="7589"/>
    <cellStyle name="20 % – Zvýraznění2 5 13 2" xfId="22810"/>
    <cellStyle name="20 % – Zvýraznění2 5 13 3" xfId="47802"/>
    <cellStyle name="20 % – Zvýraznění2 5 13 4" xfId="47803"/>
    <cellStyle name="20 % – Zvýraznění2 5 13 5" xfId="47804"/>
    <cellStyle name="20 % – Zvýraznění2 5 14" xfId="11500"/>
    <cellStyle name="20 % – Zvýraznění2 5 14 2" xfId="26696"/>
    <cellStyle name="20 % – Zvýraznění2 5 14 3" xfId="47805"/>
    <cellStyle name="20 % – Zvýraznění2 5 14 4" xfId="47806"/>
    <cellStyle name="20 % – Zvýraznění2 5 15" xfId="15300"/>
    <cellStyle name="20 % – Zvýraznění2 5 15 2" xfId="30481"/>
    <cellStyle name="20 % – Zvýraznění2 5 16" xfId="34286"/>
    <cellStyle name="20 % – Zvýraznění2 5 17" xfId="19106"/>
    <cellStyle name="20 % – Zvýraznění2 5 18" xfId="38868"/>
    <cellStyle name="20 % – Zvýraznění2 5 19" xfId="38869"/>
    <cellStyle name="20 % – Zvýraznění2 5 2" xfId="406"/>
    <cellStyle name="20 % – Zvýraznění2 5 2 10" xfId="19107"/>
    <cellStyle name="20 % – Zvýraznění2 5 2 11" xfId="38870"/>
    <cellStyle name="20 % – Zvýraznění2 5 2 12" xfId="38871"/>
    <cellStyle name="20 % – Zvýraznění2 5 2 2" xfId="1459"/>
    <cellStyle name="20 % – Zvýraznění2 5 2 2 2" xfId="8748"/>
    <cellStyle name="20 % – Zvýraznění2 5 2 2 2 2" xfId="23964"/>
    <cellStyle name="20 % – Zvýraznění2 5 2 2 2 3" xfId="47807"/>
    <cellStyle name="20 % – Zvýraznění2 5 2 2 2 4" xfId="47808"/>
    <cellStyle name="20 % – Zvýraznění2 5 2 2 2 5" xfId="47809"/>
    <cellStyle name="20 % – Zvýraznění2 5 2 2 3" xfId="12095"/>
    <cellStyle name="20 % – Zvýraznění2 5 2 2 3 2" xfId="27290"/>
    <cellStyle name="20 % – Zvýraznění2 5 2 2 3 3" xfId="47810"/>
    <cellStyle name="20 % – Zvýraznění2 5 2 2 3 4" xfId="47811"/>
    <cellStyle name="20 % – Zvýraznění2 5 2 2 4" xfId="15894"/>
    <cellStyle name="20 % – Zvýraznění2 5 2 2 4 2" xfId="31075"/>
    <cellStyle name="20 % – Zvýraznění2 5 2 2 5" xfId="34880"/>
    <cellStyle name="20 % – Zvýraznění2 5 2 2 6" xfId="19700"/>
    <cellStyle name="20 % – Zvýraznění2 5 2 2 7" xfId="38872"/>
    <cellStyle name="20 % – Zvýraznění2 5 2 2 8" xfId="38873"/>
    <cellStyle name="20 % – Zvýraznění2 5 2 3" xfId="1460"/>
    <cellStyle name="20 % – Zvýraznění2 5 2 3 2" xfId="8749"/>
    <cellStyle name="20 % – Zvýraznění2 5 2 3 2 2" xfId="23965"/>
    <cellStyle name="20 % – Zvýraznění2 5 2 3 2 3" xfId="47812"/>
    <cellStyle name="20 % – Zvýraznění2 5 2 3 2 4" xfId="47813"/>
    <cellStyle name="20 % – Zvýraznění2 5 2 3 2 5" xfId="47814"/>
    <cellStyle name="20 % – Zvýraznění2 5 2 3 3" xfId="12096"/>
    <cellStyle name="20 % – Zvýraznění2 5 2 3 3 2" xfId="27291"/>
    <cellStyle name="20 % – Zvýraznění2 5 2 3 3 3" xfId="47815"/>
    <cellStyle name="20 % – Zvýraznění2 5 2 3 3 4" xfId="47816"/>
    <cellStyle name="20 % – Zvýraznění2 5 2 3 4" xfId="15895"/>
    <cellStyle name="20 % – Zvýraznění2 5 2 3 4 2" xfId="31076"/>
    <cellStyle name="20 % – Zvýraznění2 5 2 3 5" xfId="34881"/>
    <cellStyle name="20 % – Zvýraznění2 5 2 3 6" xfId="19701"/>
    <cellStyle name="20 % – Zvýraznění2 5 2 3 7" xfId="38874"/>
    <cellStyle name="20 % – Zvýraznění2 5 2 3 8" xfId="38875"/>
    <cellStyle name="20 % – Zvýraznění2 5 2 4" xfId="1461"/>
    <cellStyle name="20 % – Zvýraznění2 5 2 4 2" xfId="8750"/>
    <cellStyle name="20 % – Zvýraznění2 5 2 4 2 2" xfId="23966"/>
    <cellStyle name="20 % – Zvýraznění2 5 2 4 2 3" xfId="47817"/>
    <cellStyle name="20 % – Zvýraznění2 5 2 4 2 4" xfId="47818"/>
    <cellStyle name="20 % – Zvýraznění2 5 2 4 2 5" xfId="47819"/>
    <cellStyle name="20 % – Zvýraznění2 5 2 4 3" xfId="12097"/>
    <cellStyle name="20 % – Zvýraznění2 5 2 4 3 2" xfId="27292"/>
    <cellStyle name="20 % – Zvýraznění2 5 2 4 3 3" xfId="47820"/>
    <cellStyle name="20 % – Zvýraznění2 5 2 4 3 4" xfId="47821"/>
    <cellStyle name="20 % – Zvýraznění2 5 2 4 4" xfId="15896"/>
    <cellStyle name="20 % – Zvýraznění2 5 2 4 4 2" xfId="31077"/>
    <cellStyle name="20 % – Zvýraznění2 5 2 4 5" xfId="34882"/>
    <cellStyle name="20 % – Zvýraznění2 5 2 4 6" xfId="19702"/>
    <cellStyle name="20 % – Zvýraznění2 5 2 4 7" xfId="38876"/>
    <cellStyle name="20 % – Zvýraznění2 5 2 4 8" xfId="38877"/>
    <cellStyle name="20 % – Zvýraznění2 5 2 5" xfId="1462"/>
    <cellStyle name="20 % – Zvýraznění2 5 2 5 2" xfId="11057"/>
    <cellStyle name="20 % – Zvýraznění2 5 2 5 2 2" xfId="26257"/>
    <cellStyle name="20 % – Zvýraznění2 5 2 5 2 3" xfId="47822"/>
    <cellStyle name="20 % – Zvýraznění2 5 2 5 2 4" xfId="47823"/>
    <cellStyle name="20 % – Zvýraznění2 5 2 5 2 5" xfId="47824"/>
    <cellStyle name="20 % – Zvýraznění2 5 2 5 3" xfId="12098"/>
    <cellStyle name="20 % – Zvýraznění2 5 2 5 3 2" xfId="27293"/>
    <cellStyle name="20 % – Zvýraznění2 5 2 5 3 3" xfId="47825"/>
    <cellStyle name="20 % – Zvýraznění2 5 2 5 3 4" xfId="47826"/>
    <cellStyle name="20 % – Zvýraznění2 5 2 5 4" xfId="15897"/>
    <cellStyle name="20 % – Zvýraznění2 5 2 5 4 2" xfId="31078"/>
    <cellStyle name="20 % – Zvýraznění2 5 2 5 5" xfId="34883"/>
    <cellStyle name="20 % – Zvýraznění2 5 2 5 6" xfId="19703"/>
    <cellStyle name="20 % – Zvýraznění2 5 2 5 7" xfId="38878"/>
    <cellStyle name="20 % – Zvýraznění2 5 2 5 8" xfId="38879"/>
    <cellStyle name="20 % – Zvýraznění2 5 2 6" xfId="7841"/>
    <cellStyle name="20 % – Zvýraznění2 5 2 6 2" xfId="23060"/>
    <cellStyle name="20 % – Zvýraznění2 5 2 6 3" xfId="47827"/>
    <cellStyle name="20 % – Zvýraznění2 5 2 6 4" xfId="47828"/>
    <cellStyle name="20 % – Zvýraznění2 5 2 6 5" xfId="47829"/>
    <cellStyle name="20 % – Zvýraznění2 5 2 7" xfId="11501"/>
    <cellStyle name="20 % – Zvýraznění2 5 2 7 2" xfId="26697"/>
    <cellStyle name="20 % – Zvýraznění2 5 2 7 3" xfId="47830"/>
    <cellStyle name="20 % – Zvýraznění2 5 2 7 4" xfId="47831"/>
    <cellStyle name="20 % – Zvýraznění2 5 2 8" xfId="15301"/>
    <cellStyle name="20 % – Zvýraznění2 5 2 8 2" xfId="30482"/>
    <cellStyle name="20 % – Zvýraznění2 5 2 9" xfId="34287"/>
    <cellStyle name="20 % – Zvýraznění2 5 3" xfId="407"/>
    <cellStyle name="20 % – Zvýraznění2 5 3 10" xfId="19108"/>
    <cellStyle name="20 % – Zvýraznění2 5 3 11" xfId="38880"/>
    <cellStyle name="20 % – Zvýraznění2 5 3 12" xfId="38881"/>
    <cellStyle name="20 % – Zvýraznění2 5 3 2" xfId="1463"/>
    <cellStyle name="20 % – Zvýraznění2 5 3 2 2" xfId="8751"/>
    <cellStyle name="20 % – Zvýraznění2 5 3 2 2 2" xfId="23967"/>
    <cellStyle name="20 % – Zvýraznění2 5 3 2 2 3" xfId="47832"/>
    <cellStyle name="20 % – Zvýraznění2 5 3 2 2 4" xfId="47833"/>
    <cellStyle name="20 % – Zvýraznění2 5 3 2 2 5" xfId="47834"/>
    <cellStyle name="20 % – Zvýraznění2 5 3 2 3" xfId="12099"/>
    <cellStyle name="20 % – Zvýraznění2 5 3 2 3 2" xfId="27294"/>
    <cellStyle name="20 % – Zvýraznění2 5 3 2 3 3" xfId="47835"/>
    <cellStyle name="20 % – Zvýraznění2 5 3 2 3 4" xfId="47836"/>
    <cellStyle name="20 % – Zvýraznění2 5 3 2 4" xfId="15898"/>
    <cellStyle name="20 % – Zvýraznění2 5 3 2 4 2" xfId="31079"/>
    <cellStyle name="20 % – Zvýraznění2 5 3 2 5" xfId="34884"/>
    <cellStyle name="20 % – Zvýraznění2 5 3 2 6" xfId="19704"/>
    <cellStyle name="20 % – Zvýraznění2 5 3 2 7" xfId="38882"/>
    <cellStyle name="20 % – Zvýraznění2 5 3 2 8" xfId="38883"/>
    <cellStyle name="20 % – Zvýraznění2 5 3 3" xfId="1464"/>
    <cellStyle name="20 % – Zvýraznění2 5 3 3 2" xfId="8752"/>
    <cellStyle name="20 % – Zvýraznění2 5 3 3 2 2" xfId="23968"/>
    <cellStyle name="20 % – Zvýraznění2 5 3 3 2 3" xfId="47837"/>
    <cellStyle name="20 % – Zvýraznění2 5 3 3 2 4" xfId="47838"/>
    <cellStyle name="20 % – Zvýraznění2 5 3 3 2 5" xfId="47839"/>
    <cellStyle name="20 % – Zvýraznění2 5 3 3 3" xfId="12100"/>
    <cellStyle name="20 % – Zvýraznění2 5 3 3 3 2" xfId="27295"/>
    <cellStyle name="20 % – Zvýraznění2 5 3 3 3 3" xfId="47840"/>
    <cellStyle name="20 % – Zvýraznění2 5 3 3 3 4" xfId="47841"/>
    <cellStyle name="20 % – Zvýraznění2 5 3 3 4" xfId="15899"/>
    <cellStyle name="20 % – Zvýraznění2 5 3 3 4 2" xfId="31080"/>
    <cellStyle name="20 % – Zvýraznění2 5 3 3 5" xfId="34885"/>
    <cellStyle name="20 % – Zvýraznění2 5 3 3 6" xfId="19705"/>
    <cellStyle name="20 % – Zvýraznění2 5 3 3 7" xfId="38884"/>
    <cellStyle name="20 % – Zvýraznění2 5 3 3 8" xfId="38885"/>
    <cellStyle name="20 % – Zvýraznění2 5 3 4" xfId="1465"/>
    <cellStyle name="20 % – Zvýraznění2 5 3 4 2" xfId="8753"/>
    <cellStyle name="20 % – Zvýraznění2 5 3 4 2 2" xfId="23969"/>
    <cellStyle name="20 % – Zvýraznění2 5 3 4 2 3" xfId="47842"/>
    <cellStyle name="20 % – Zvýraznění2 5 3 4 2 4" xfId="47843"/>
    <cellStyle name="20 % – Zvýraznění2 5 3 4 2 5" xfId="47844"/>
    <cellStyle name="20 % – Zvýraznění2 5 3 4 3" xfId="12101"/>
    <cellStyle name="20 % – Zvýraznění2 5 3 4 3 2" xfId="27296"/>
    <cellStyle name="20 % – Zvýraznění2 5 3 4 3 3" xfId="47845"/>
    <cellStyle name="20 % – Zvýraznění2 5 3 4 3 4" xfId="47846"/>
    <cellStyle name="20 % – Zvýraznění2 5 3 4 4" xfId="15900"/>
    <cellStyle name="20 % – Zvýraznění2 5 3 4 4 2" xfId="31081"/>
    <cellStyle name="20 % – Zvýraznění2 5 3 4 5" xfId="34886"/>
    <cellStyle name="20 % – Zvýraznění2 5 3 4 6" xfId="19706"/>
    <cellStyle name="20 % – Zvýraznění2 5 3 4 7" xfId="38886"/>
    <cellStyle name="20 % – Zvýraznění2 5 3 4 8" xfId="38887"/>
    <cellStyle name="20 % – Zvýraznění2 5 3 5" xfId="1466"/>
    <cellStyle name="20 % – Zvýraznění2 5 3 5 2" xfId="11019"/>
    <cellStyle name="20 % – Zvýraznění2 5 3 5 2 2" xfId="26219"/>
    <cellStyle name="20 % – Zvýraznění2 5 3 5 2 3" xfId="47847"/>
    <cellStyle name="20 % – Zvýraznění2 5 3 5 2 4" xfId="47848"/>
    <cellStyle name="20 % – Zvýraznění2 5 3 5 2 5" xfId="47849"/>
    <cellStyle name="20 % – Zvýraznění2 5 3 5 3" xfId="12102"/>
    <cellStyle name="20 % – Zvýraznění2 5 3 5 3 2" xfId="27297"/>
    <cellStyle name="20 % – Zvýraznění2 5 3 5 3 3" xfId="47850"/>
    <cellStyle name="20 % – Zvýraznění2 5 3 5 3 4" xfId="47851"/>
    <cellStyle name="20 % – Zvýraznění2 5 3 5 4" xfId="15901"/>
    <cellStyle name="20 % – Zvýraznění2 5 3 5 4 2" xfId="31082"/>
    <cellStyle name="20 % – Zvýraznění2 5 3 5 5" xfId="34887"/>
    <cellStyle name="20 % – Zvýraznění2 5 3 5 6" xfId="19707"/>
    <cellStyle name="20 % – Zvýraznění2 5 3 5 7" xfId="38888"/>
    <cellStyle name="20 % – Zvýraznění2 5 3 5 8" xfId="38889"/>
    <cellStyle name="20 % – Zvýraznění2 5 3 6" xfId="7706"/>
    <cellStyle name="20 % – Zvýraznění2 5 3 6 2" xfId="22925"/>
    <cellStyle name="20 % – Zvýraznění2 5 3 6 3" xfId="47852"/>
    <cellStyle name="20 % – Zvýraznění2 5 3 6 4" xfId="47853"/>
    <cellStyle name="20 % – Zvýraznění2 5 3 6 5" xfId="47854"/>
    <cellStyle name="20 % – Zvýraznění2 5 3 7" xfId="11502"/>
    <cellStyle name="20 % – Zvýraznění2 5 3 7 2" xfId="26698"/>
    <cellStyle name="20 % – Zvýraznění2 5 3 7 3" xfId="47855"/>
    <cellStyle name="20 % – Zvýraznění2 5 3 7 4" xfId="47856"/>
    <cellStyle name="20 % – Zvýraznění2 5 3 8" xfId="15302"/>
    <cellStyle name="20 % – Zvýraznění2 5 3 8 2" xfId="30483"/>
    <cellStyle name="20 % – Zvýraznění2 5 3 9" xfId="34288"/>
    <cellStyle name="20 % – Zvýraznění2 5 4" xfId="1467"/>
    <cellStyle name="20 % – Zvýraznění2 5 4 10" xfId="38890"/>
    <cellStyle name="20 % – Zvýraznění2 5 4 11" xfId="38891"/>
    <cellStyle name="20 % – Zvýraznění2 5 4 2" xfId="1468"/>
    <cellStyle name="20 % – Zvýraznění2 5 4 2 2" xfId="8754"/>
    <cellStyle name="20 % – Zvýraznění2 5 4 2 2 2" xfId="23970"/>
    <cellStyle name="20 % – Zvýraznění2 5 4 2 2 3" xfId="47857"/>
    <cellStyle name="20 % – Zvýraznění2 5 4 2 2 4" xfId="47858"/>
    <cellStyle name="20 % – Zvýraznění2 5 4 2 2 5" xfId="47859"/>
    <cellStyle name="20 % – Zvýraznění2 5 4 2 3" xfId="12104"/>
    <cellStyle name="20 % – Zvýraznění2 5 4 2 3 2" xfId="27299"/>
    <cellStyle name="20 % – Zvýraznění2 5 4 2 3 3" xfId="47860"/>
    <cellStyle name="20 % – Zvýraznění2 5 4 2 3 4" xfId="47861"/>
    <cellStyle name="20 % – Zvýraznění2 5 4 2 4" xfId="15903"/>
    <cellStyle name="20 % – Zvýraznění2 5 4 2 4 2" xfId="31084"/>
    <cellStyle name="20 % – Zvýraznění2 5 4 2 5" xfId="34889"/>
    <cellStyle name="20 % – Zvýraznění2 5 4 2 6" xfId="19709"/>
    <cellStyle name="20 % – Zvýraznění2 5 4 2 7" xfId="38892"/>
    <cellStyle name="20 % – Zvýraznění2 5 4 2 8" xfId="38893"/>
    <cellStyle name="20 % – Zvýraznění2 5 4 3" xfId="1469"/>
    <cellStyle name="20 % – Zvýraznění2 5 4 3 2" xfId="8755"/>
    <cellStyle name="20 % – Zvýraznění2 5 4 3 2 2" xfId="23971"/>
    <cellStyle name="20 % – Zvýraznění2 5 4 3 2 3" xfId="47862"/>
    <cellStyle name="20 % – Zvýraznění2 5 4 3 2 4" xfId="47863"/>
    <cellStyle name="20 % – Zvýraznění2 5 4 3 2 5" xfId="47864"/>
    <cellStyle name="20 % – Zvýraznění2 5 4 3 3" xfId="12105"/>
    <cellStyle name="20 % – Zvýraznění2 5 4 3 3 2" xfId="27300"/>
    <cellStyle name="20 % – Zvýraznění2 5 4 3 3 3" xfId="47865"/>
    <cellStyle name="20 % – Zvýraznění2 5 4 3 3 4" xfId="47866"/>
    <cellStyle name="20 % – Zvýraznění2 5 4 3 4" xfId="15904"/>
    <cellStyle name="20 % – Zvýraznění2 5 4 3 4 2" xfId="31085"/>
    <cellStyle name="20 % – Zvýraznění2 5 4 3 5" xfId="34890"/>
    <cellStyle name="20 % – Zvýraznění2 5 4 3 6" xfId="19710"/>
    <cellStyle name="20 % – Zvýraznění2 5 4 3 7" xfId="38894"/>
    <cellStyle name="20 % – Zvýraznění2 5 4 3 8" xfId="38895"/>
    <cellStyle name="20 % – Zvýraznění2 5 4 4" xfId="1470"/>
    <cellStyle name="20 % – Zvýraznění2 5 4 4 2" xfId="8756"/>
    <cellStyle name="20 % – Zvýraznění2 5 4 4 2 2" xfId="23972"/>
    <cellStyle name="20 % – Zvýraznění2 5 4 4 2 3" xfId="47867"/>
    <cellStyle name="20 % – Zvýraznění2 5 4 4 2 4" xfId="47868"/>
    <cellStyle name="20 % – Zvýraznění2 5 4 4 2 5" xfId="47869"/>
    <cellStyle name="20 % – Zvýraznění2 5 4 4 3" xfId="12106"/>
    <cellStyle name="20 % – Zvýraznění2 5 4 4 3 2" xfId="27301"/>
    <cellStyle name="20 % – Zvýraznění2 5 4 4 3 3" xfId="47870"/>
    <cellStyle name="20 % – Zvýraznění2 5 4 4 3 4" xfId="47871"/>
    <cellStyle name="20 % – Zvýraznění2 5 4 4 4" xfId="15905"/>
    <cellStyle name="20 % – Zvýraznění2 5 4 4 4 2" xfId="31086"/>
    <cellStyle name="20 % – Zvýraznění2 5 4 4 5" xfId="34891"/>
    <cellStyle name="20 % – Zvýraznění2 5 4 4 6" xfId="19711"/>
    <cellStyle name="20 % – Zvýraznění2 5 4 4 7" xfId="38896"/>
    <cellStyle name="20 % – Zvýraznění2 5 4 4 8" xfId="38897"/>
    <cellStyle name="20 % – Zvýraznění2 5 4 5" xfId="8055"/>
    <cellStyle name="20 % – Zvýraznění2 5 4 5 2" xfId="23271"/>
    <cellStyle name="20 % – Zvýraznění2 5 4 5 3" xfId="47872"/>
    <cellStyle name="20 % – Zvýraznění2 5 4 5 4" xfId="47873"/>
    <cellStyle name="20 % – Zvýraznění2 5 4 5 5" xfId="47874"/>
    <cellStyle name="20 % – Zvýraznění2 5 4 6" xfId="12103"/>
    <cellStyle name="20 % – Zvýraznění2 5 4 6 2" xfId="27298"/>
    <cellStyle name="20 % – Zvýraznění2 5 4 6 3" xfId="47875"/>
    <cellStyle name="20 % – Zvýraznění2 5 4 6 4" xfId="47876"/>
    <cellStyle name="20 % – Zvýraznění2 5 4 7" xfId="15902"/>
    <cellStyle name="20 % – Zvýraznění2 5 4 7 2" xfId="31083"/>
    <cellStyle name="20 % – Zvýraznění2 5 4 8" xfId="34888"/>
    <cellStyle name="20 % – Zvýraznění2 5 4 9" xfId="19708"/>
    <cellStyle name="20 % – Zvýraznění2 5 5" xfId="1471"/>
    <cellStyle name="20 % – Zvýraznění2 5 5 10" xfId="38898"/>
    <cellStyle name="20 % – Zvýraznění2 5 5 11" xfId="38899"/>
    <cellStyle name="20 % – Zvýraznění2 5 5 2" xfId="1472"/>
    <cellStyle name="20 % – Zvýraznění2 5 5 2 2" xfId="8757"/>
    <cellStyle name="20 % – Zvýraznění2 5 5 2 2 2" xfId="23973"/>
    <cellStyle name="20 % – Zvýraznění2 5 5 2 2 3" xfId="47877"/>
    <cellStyle name="20 % – Zvýraznění2 5 5 2 2 4" xfId="47878"/>
    <cellStyle name="20 % – Zvýraznění2 5 5 2 2 5" xfId="47879"/>
    <cellStyle name="20 % – Zvýraznění2 5 5 2 3" xfId="12108"/>
    <cellStyle name="20 % – Zvýraznění2 5 5 2 3 2" xfId="27303"/>
    <cellStyle name="20 % – Zvýraznění2 5 5 2 3 3" xfId="47880"/>
    <cellStyle name="20 % – Zvýraznění2 5 5 2 3 4" xfId="47881"/>
    <cellStyle name="20 % – Zvýraznění2 5 5 2 4" xfId="15907"/>
    <cellStyle name="20 % – Zvýraznění2 5 5 2 4 2" xfId="31088"/>
    <cellStyle name="20 % – Zvýraznění2 5 5 2 5" xfId="34893"/>
    <cellStyle name="20 % – Zvýraznění2 5 5 2 6" xfId="19713"/>
    <cellStyle name="20 % – Zvýraznění2 5 5 2 7" xfId="38900"/>
    <cellStyle name="20 % – Zvýraznění2 5 5 2 8" xfId="38901"/>
    <cellStyle name="20 % – Zvýraznění2 5 5 3" xfId="1473"/>
    <cellStyle name="20 % – Zvýraznění2 5 5 3 2" xfId="8758"/>
    <cellStyle name="20 % – Zvýraznění2 5 5 3 2 2" xfId="23974"/>
    <cellStyle name="20 % – Zvýraznění2 5 5 3 2 3" xfId="47882"/>
    <cellStyle name="20 % – Zvýraznění2 5 5 3 2 4" xfId="47883"/>
    <cellStyle name="20 % – Zvýraznění2 5 5 3 2 5" xfId="47884"/>
    <cellStyle name="20 % – Zvýraznění2 5 5 3 3" xfId="12109"/>
    <cellStyle name="20 % – Zvýraznění2 5 5 3 3 2" xfId="27304"/>
    <cellStyle name="20 % – Zvýraznění2 5 5 3 3 3" xfId="47885"/>
    <cellStyle name="20 % – Zvýraznění2 5 5 3 3 4" xfId="47886"/>
    <cellStyle name="20 % – Zvýraznění2 5 5 3 4" xfId="15908"/>
    <cellStyle name="20 % – Zvýraznění2 5 5 3 4 2" xfId="31089"/>
    <cellStyle name="20 % – Zvýraznění2 5 5 3 5" xfId="34894"/>
    <cellStyle name="20 % – Zvýraznění2 5 5 3 6" xfId="19714"/>
    <cellStyle name="20 % – Zvýraznění2 5 5 3 7" xfId="38902"/>
    <cellStyle name="20 % – Zvýraznění2 5 5 3 8" xfId="38903"/>
    <cellStyle name="20 % – Zvýraznění2 5 5 4" xfId="1474"/>
    <cellStyle name="20 % – Zvýraznění2 5 5 4 2" xfId="8759"/>
    <cellStyle name="20 % – Zvýraznění2 5 5 4 2 2" xfId="23975"/>
    <cellStyle name="20 % – Zvýraznění2 5 5 4 2 3" xfId="47887"/>
    <cellStyle name="20 % – Zvýraznění2 5 5 4 2 4" xfId="47888"/>
    <cellStyle name="20 % – Zvýraznění2 5 5 4 2 5" xfId="47889"/>
    <cellStyle name="20 % – Zvýraznění2 5 5 4 3" xfId="12110"/>
    <cellStyle name="20 % – Zvýraznění2 5 5 4 3 2" xfId="27305"/>
    <cellStyle name="20 % – Zvýraznění2 5 5 4 3 3" xfId="47890"/>
    <cellStyle name="20 % – Zvýraznění2 5 5 4 3 4" xfId="47891"/>
    <cellStyle name="20 % – Zvýraznění2 5 5 4 4" xfId="15909"/>
    <cellStyle name="20 % – Zvýraznění2 5 5 4 4 2" xfId="31090"/>
    <cellStyle name="20 % – Zvýraznění2 5 5 4 5" xfId="34895"/>
    <cellStyle name="20 % – Zvýraznění2 5 5 4 6" xfId="19715"/>
    <cellStyle name="20 % – Zvýraznění2 5 5 4 7" xfId="38904"/>
    <cellStyle name="20 % – Zvýraznění2 5 5 4 8" xfId="38905"/>
    <cellStyle name="20 % – Zvýraznění2 5 5 5" xfId="8135"/>
    <cellStyle name="20 % – Zvýraznění2 5 5 5 2" xfId="23351"/>
    <cellStyle name="20 % – Zvýraznění2 5 5 5 3" xfId="47892"/>
    <cellStyle name="20 % – Zvýraznění2 5 5 5 4" xfId="47893"/>
    <cellStyle name="20 % – Zvýraznění2 5 5 5 5" xfId="47894"/>
    <cellStyle name="20 % – Zvýraznění2 5 5 6" xfId="12107"/>
    <cellStyle name="20 % – Zvýraznění2 5 5 6 2" xfId="27302"/>
    <cellStyle name="20 % – Zvýraznění2 5 5 6 3" xfId="47895"/>
    <cellStyle name="20 % – Zvýraznění2 5 5 6 4" xfId="47896"/>
    <cellStyle name="20 % – Zvýraznění2 5 5 7" xfId="15906"/>
    <cellStyle name="20 % – Zvýraznění2 5 5 7 2" xfId="31087"/>
    <cellStyle name="20 % – Zvýraznění2 5 5 8" xfId="34892"/>
    <cellStyle name="20 % – Zvýraznění2 5 5 9" xfId="19712"/>
    <cellStyle name="20 % – Zvýraznění2 5 6" xfId="1475"/>
    <cellStyle name="20 % – Zvýraznění2 5 6 10" xfId="38906"/>
    <cellStyle name="20 % – Zvýraznění2 5 6 11" xfId="38907"/>
    <cellStyle name="20 % – Zvýraznění2 5 6 2" xfId="1476"/>
    <cellStyle name="20 % – Zvýraznění2 5 6 2 2" xfId="8760"/>
    <cellStyle name="20 % – Zvýraznění2 5 6 2 2 2" xfId="23976"/>
    <cellStyle name="20 % – Zvýraznění2 5 6 2 2 3" xfId="47897"/>
    <cellStyle name="20 % – Zvýraznění2 5 6 2 2 4" xfId="47898"/>
    <cellStyle name="20 % – Zvýraznění2 5 6 2 2 5" xfId="47899"/>
    <cellStyle name="20 % – Zvýraznění2 5 6 2 3" xfId="12112"/>
    <cellStyle name="20 % – Zvýraznění2 5 6 2 3 2" xfId="27307"/>
    <cellStyle name="20 % – Zvýraznění2 5 6 2 3 3" xfId="47900"/>
    <cellStyle name="20 % – Zvýraznění2 5 6 2 3 4" xfId="47901"/>
    <cellStyle name="20 % – Zvýraznění2 5 6 2 4" xfId="15911"/>
    <cellStyle name="20 % – Zvýraznění2 5 6 2 4 2" xfId="31092"/>
    <cellStyle name="20 % – Zvýraznění2 5 6 2 5" xfId="34897"/>
    <cellStyle name="20 % – Zvýraznění2 5 6 2 6" xfId="19717"/>
    <cellStyle name="20 % – Zvýraznění2 5 6 2 7" xfId="38908"/>
    <cellStyle name="20 % – Zvýraznění2 5 6 2 8" xfId="38909"/>
    <cellStyle name="20 % – Zvýraznění2 5 6 3" xfId="1477"/>
    <cellStyle name="20 % – Zvýraznění2 5 6 3 2" xfId="8761"/>
    <cellStyle name="20 % – Zvýraznění2 5 6 3 2 2" xfId="23977"/>
    <cellStyle name="20 % – Zvýraznění2 5 6 3 2 3" xfId="47902"/>
    <cellStyle name="20 % – Zvýraznění2 5 6 3 2 4" xfId="47903"/>
    <cellStyle name="20 % – Zvýraznění2 5 6 3 2 5" xfId="47904"/>
    <cellStyle name="20 % – Zvýraznění2 5 6 3 3" xfId="12113"/>
    <cellStyle name="20 % – Zvýraznění2 5 6 3 3 2" xfId="27308"/>
    <cellStyle name="20 % – Zvýraznění2 5 6 3 3 3" xfId="47905"/>
    <cellStyle name="20 % – Zvýraznění2 5 6 3 3 4" xfId="47906"/>
    <cellStyle name="20 % – Zvýraznění2 5 6 3 4" xfId="15912"/>
    <cellStyle name="20 % – Zvýraznění2 5 6 3 4 2" xfId="31093"/>
    <cellStyle name="20 % – Zvýraznění2 5 6 3 5" xfId="34898"/>
    <cellStyle name="20 % – Zvýraznění2 5 6 3 6" xfId="19718"/>
    <cellStyle name="20 % – Zvýraznění2 5 6 3 7" xfId="38910"/>
    <cellStyle name="20 % – Zvýraznění2 5 6 3 8" xfId="38911"/>
    <cellStyle name="20 % – Zvýraznění2 5 6 4" xfId="1478"/>
    <cellStyle name="20 % – Zvýraznění2 5 6 4 2" xfId="8762"/>
    <cellStyle name="20 % – Zvýraznění2 5 6 4 2 2" xfId="23978"/>
    <cellStyle name="20 % – Zvýraznění2 5 6 4 2 3" xfId="47907"/>
    <cellStyle name="20 % – Zvýraznění2 5 6 4 2 4" xfId="47908"/>
    <cellStyle name="20 % – Zvýraznění2 5 6 4 2 5" xfId="47909"/>
    <cellStyle name="20 % – Zvýraznění2 5 6 4 3" xfId="12114"/>
    <cellStyle name="20 % – Zvýraznění2 5 6 4 3 2" xfId="27309"/>
    <cellStyle name="20 % – Zvýraznění2 5 6 4 3 3" xfId="47910"/>
    <cellStyle name="20 % – Zvýraznění2 5 6 4 3 4" xfId="47911"/>
    <cellStyle name="20 % – Zvýraznění2 5 6 4 4" xfId="15913"/>
    <cellStyle name="20 % – Zvýraznění2 5 6 4 4 2" xfId="31094"/>
    <cellStyle name="20 % – Zvýraznění2 5 6 4 5" xfId="34899"/>
    <cellStyle name="20 % – Zvýraznění2 5 6 4 6" xfId="19719"/>
    <cellStyle name="20 % – Zvýraznění2 5 6 4 7" xfId="38912"/>
    <cellStyle name="20 % – Zvýraznění2 5 6 4 8" xfId="38913"/>
    <cellStyle name="20 % – Zvýraznění2 5 6 5" xfId="8217"/>
    <cellStyle name="20 % – Zvýraznění2 5 6 5 2" xfId="23433"/>
    <cellStyle name="20 % – Zvýraznění2 5 6 5 3" xfId="47912"/>
    <cellStyle name="20 % – Zvýraznění2 5 6 5 4" xfId="47913"/>
    <cellStyle name="20 % – Zvýraznění2 5 6 5 5" xfId="47914"/>
    <cellStyle name="20 % – Zvýraznění2 5 6 6" xfId="12111"/>
    <cellStyle name="20 % – Zvýraznění2 5 6 6 2" xfId="27306"/>
    <cellStyle name="20 % – Zvýraznění2 5 6 6 3" xfId="47915"/>
    <cellStyle name="20 % – Zvýraznění2 5 6 6 4" xfId="47916"/>
    <cellStyle name="20 % – Zvýraznění2 5 6 7" xfId="15910"/>
    <cellStyle name="20 % – Zvýraznění2 5 6 7 2" xfId="31091"/>
    <cellStyle name="20 % – Zvýraznění2 5 6 8" xfId="34896"/>
    <cellStyle name="20 % – Zvýraznění2 5 6 9" xfId="19716"/>
    <cellStyle name="20 % – Zvýraznění2 5 7" xfId="1479"/>
    <cellStyle name="20 % – Zvýraznění2 5 7 10" xfId="38914"/>
    <cellStyle name="20 % – Zvýraznění2 5 7 11" xfId="38915"/>
    <cellStyle name="20 % – Zvýraznění2 5 7 2" xfId="1480"/>
    <cellStyle name="20 % – Zvýraznění2 5 7 2 2" xfId="8763"/>
    <cellStyle name="20 % – Zvýraznění2 5 7 2 2 2" xfId="23979"/>
    <cellStyle name="20 % – Zvýraznění2 5 7 2 2 3" xfId="47917"/>
    <cellStyle name="20 % – Zvýraznění2 5 7 2 2 4" xfId="47918"/>
    <cellStyle name="20 % – Zvýraznění2 5 7 2 2 5" xfId="47919"/>
    <cellStyle name="20 % – Zvýraznění2 5 7 2 3" xfId="12116"/>
    <cellStyle name="20 % – Zvýraznění2 5 7 2 3 2" xfId="27311"/>
    <cellStyle name="20 % – Zvýraznění2 5 7 2 3 3" xfId="47920"/>
    <cellStyle name="20 % – Zvýraznění2 5 7 2 3 4" xfId="47921"/>
    <cellStyle name="20 % – Zvýraznění2 5 7 2 4" xfId="15915"/>
    <cellStyle name="20 % – Zvýraznění2 5 7 2 4 2" xfId="31096"/>
    <cellStyle name="20 % – Zvýraznění2 5 7 2 5" xfId="34901"/>
    <cellStyle name="20 % – Zvýraznění2 5 7 2 6" xfId="19721"/>
    <cellStyle name="20 % – Zvýraznění2 5 7 2 7" xfId="38916"/>
    <cellStyle name="20 % – Zvýraznění2 5 7 2 8" xfId="38917"/>
    <cellStyle name="20 % – Zvýraznění2 5 7 3" xfId="1481"/>
    <cellStyle name="20 % – Zvýraznění2 5 7 3 2" xfId="8764"/>
    <cellStyle name="20 % – Zvýraznění2 5 7 3 2 2" xfId="23980"/>
    <cellStyle name="20 % – Zvýraznění2 5 7 3 2 3" xfId="47922"/>
    <cellStyle name="20 % – Zvýraznění2 5 7 3 2 4" xfId="47923"/>
    <cellStyle name="20 % – Zvýraznění2 5 7 3 2 5" xfId="47924"/>
    <cellStyle name="20 % – Zvýraznění2 5 7 3 3" xfId="12117"/>
    <cellStyle name="20 % – Zvýraznění2 5 7 3 3 2" xfId="27312"/>
    <cellStyle name="20 % – Zvýraznění2 5 7 3 3 3" xfId="47925"/>
    <cellStyle name="20 % – Zvýraznění2 5 7 3 3 4" xfId="47926"/>
    <cellStyle name="20 % – Zvýraznění2 5 7 3 4" xfId="15916"/>
    <cellStyle name="20 % – Zvýraznění2 5 7 3 4 2" xfId="31097"/>
    <cellStyle name="20 % – Zvýraznění2 5 7 3 5" xfId="34902"/>
    <cellStyle name="20 % – Zvýraznění2 5 7 3 6" xfId="19722"/>
    <cellStyle name="20 % – Zvýraznění2 5 7 3 7" xfId="38918"/>
    <cellStyle name="20 % – Zvýraznění2 5 7 3 8" xfId="38919"/>
    <cellStyle name="20 % – Zvýraznění2 5 7 4" xfId="1482"/>
    <cellStyle name="20 % – Zvýraznění2 5 7 4 2" xfId="8765"/>
    <cellStyle name="20 % – Zvýraznění2 5 7 4 2 2" xfId="23981"/>
    <cellStyle name="20 % – Zvýraznění2 5 7 4 2 3" xfId="47927"/>
    <cellStyle name="20 % – Zvýraznění2 5 7 4 2 4" xfId="47928"/>
    <cellStyle name="20 % – Zvýraznění2 5 7 4 2 5" xfId="47929"/>
    <cellStyle name="20 % – Zvýraznění2 5 7 4 3" xfId="12118"/>
    <cellStyle name="20 % – Zvýraznění2 5 7 4 3 2" xfId="27313"/>
    <cellStyle name="20 % – Zvýraznění2 5 7 4 3 3" xfId="47930"/>
    <cellStyle name="20 % – Zvýraznění2 5 7 4 3 4" xfId="47931"/>
    <cellStyle name="20 % – Zvýraznění2 5 7 4 4" xfId="15917"/>
    <cellStyle name="20 % – Zvýraznění2 5 7 4 4 2" xfId="31098"/>
    <cellStyle name="20 % – Zvýraznění2 5 7 4 5" xfId="34903"/>
    <cellStyle name="20 % – Zvýraznění2 5 7 4 6" xfId="19723"/>
    <cellStyle name="20 % – Zvýraznění2 5 7 4 7" xfId="38920"/>
    <cellStyle name="20 % – Zvýraznění2 5 7 4 8" xfId="38921"/>
    <cellStyle name="20 % – Zvýraznění2 5 7 5" xfId="8310"/>
    <cellStyle name="20 % – Zvýraznění2 5 7 5 2" xfId="23526"/>
    <cellStyle name="20 % – Zvýraznění2 5 7 5 3" xfId="47932"/>
    <cellStyle name="20 % – Zvýraznění2 5 7 5 4" xfId="47933"/>
    <cellStyle name="20 % – Zvýraznění2 5 7 5 5" xfId="47934"/>
    <cellStyle name="20 % – Zvýraznění2 5 7 6" xfId="12115"/>
    <cellStyle name="20 % – Zvýraznění2 5 7 6 2" xfId="27310"/>
    <cellStyle name="20 % – Zvýraznění2 5 7 6 3" xfId="47935"/>
    <cellStyle name="20 % – Zvýraznění2 5 7 6 4" xfId="47936"/>
    <cellStyle name="20 % – Zvýraznění2 5 7 7" xfId="15914"/>
    <cellStyle name="20 % – Zvýraznění2 5 7 7 2" xfId="31095"/>
    <cellStyle name="20 % – Zvýraznění2 5 7 8" xfId="34900"/>
    <cellStyle name="20 % – Zvýraznění2 5 7 9" xfId="19720"/>
    <cellStyle name="20 % – Zvýraznění2 5 8" xfId="1483"/>
    <cellStyle name="20 % – Zvýraznění2 5 8 10" xfId="38922"/>
    <cellStyle name="20 % – Zvýraznění2 5 8 11" xfId="38923"/>
    <cellStyle name="20 % – Zvýraznění2 5 8 2" xfId="1484"/>
    <cellStyle name="20 % – Zvýraznění2 5 8 2 2" xfId="8766"/>
    <cellStyle name="20 % – Zvýraznění2 5 8 2 2 2" xfId="23982"/>
    <cellStyle name="20 % – Zvýraznění2 5 8 2 2 3" xfId="47937"/>
    <cellStyle name="20 % – Zvýraznění2 5 8 2 2 4" xfId="47938"/>
    <cellStyle name="20 % – Zvýraznění2 5 8 2 2 5" xfId="47939"/>
    <cellStyle name="20 % – Zvýraznění2 5 8 2 3" xfId="12120"/>
    <cellStyle name="20 % – Zvýraznění2 5 8 2 3 2" xfId="27315"/>
    <cellStyle name="20 % – Zvýraznění2 5 8 2 3 3" xfId="47940"/>
    <cellStyle name="20 % – Zvýraznění2 5 8 2 3 4" xfId="47941"/>
    <cellStyle name="20 % – Zvýraznění2 5 8 2 4" xfId="15919"/>
    <cellStyle name="20 % – Zvýraznění2 5 8 2 4 2" xfId="31100"/>
    <cellStyle name="20 % – Zvýraznění2 5 8 2 5" xfId="34905"/>
    <cellStyle name="20 % – Zvýraznění2 5 8 2 6" xfId="19725"/>
    <cellStyle name="20 % – Zvýraznění2 5 8 2 7" xfId="38924"/>
    <cellStyle name="20 % – Zvýraznění2 5 8 2 8" xfId="38925"/>
    <cellStyle name="20 % – Zvýraznění2 5 8 3" xfId="1485"/>
    <cellStyle name="20 % – Zvýraznění2 5 8 3 2" xfId="8767"/>
    <cellStyle name="20 % – Zvýraznění2 5 8 3 2 2" xfId="23983"/>
    <cellStyle name="20 % – Zvýraznění2 5 8 3 2 3" xfId="47942"/>
    <cellStyle name="20 % – Zvýraznění2 5 8 3 2 4" xfId="47943"/>
    <cellStyle name="20 % – Zvýraznění2 5 8 3 2 5" xfId="47944"/>
    <cellStyle name="20 % – Zvýraznění2 5 8 3 3" xfId="12121"/>
    <cellStyle name="20 % – Zvýraznění2 5 8 3 3 2" xfId="27316"/>
    <cellStyle name="20 % – Zvýraznění2 5 8 3 3 3" xfId="47945"/>
    <cellStyle name="20 % – Zvýraznění2 5 8 3 3 4" xfId="47946"/>
    <cellStyle name="20 % – Zvýraznění2 5 8 3 4" xfId="15920"/>
    <cellStyle name="20 % – Zvýraznění2 5 8 3 4 2" xfId="31101"/>
    <cellStyle name="20 % – Zvýraznění2 5 8 3 5" xfId="34906"/>
    <cellStyle name="20 % – Zvýraznění2 5 8 3 6" xfId="19726"/>
    <cellStyle name="20 % – Zvýraznění2 5 8 3 7" xfId="38926"/>
    <cellStyle name="20 % – Zvýraznění2 5 8 3 8" xfId="38927"/>
    <cellStyle name="20 % – Zvýraznění2 5 8 4" xfId="1486"/>
    <cellStyle name="20 % – Zvýraznění2 5 8 4 2" xfId="8768"/>
    <cellStyle name="20 % – Zvýraznění2 5 8 4 2 2" xfId="23984"/>
    <cellStyle name="20 % – Zvýraznění2 5 8 4 2 3" xfId="47947"/>
    <cellStyle name="20 % – Zvýraznění2 5 8 4 2 4" xfId="47948"/>
    <cellStyle name="20 % – Zvýraznění2 5 8 4 2 5" xfId="47949"/>
    <cellStyle name="20 % – Zvýraznění2 5 8 4 3" xfId="12122"/>
    <cellStyle name="20 % – Zvýraznění2 5 8 4 3 2" xfId="27317"/>
    <cellStyle name="20 % – Zvýraznění2 5 8 4 3 3" xfId="47950"/>
    <cellStyle name="20 % – Zvýraznění2 5 8 4 3 4" xfId="47951"/>
    <cellStyle name="20 % – Zvýraznění2 5 8 4 4" xfId="15921"/>
    <cellStyle name="20 % – Zvýraznění2 5 8 4 4 2" xfId="31102"/>
    <cellStyle name="20 % – Zvýraznění2 5 8 4 5" xfId="34907"/>
    <cellStyle name="20 % – Zvýraznění2 5 8 4 6" xfId="19727"/>
    <cellStyle name="20 % – Zvýraznění2 5 8 4 7" xfId="38928"/>
    <cellStyle name="20 % – Zvýraznění2 5 8 4 8" xfId="38929"/>
    <cellStyle name="20 % – Zvýraznění2 5 8 5" xfId="8393"/>
    <cellStyle name="20 % – Zvýraznění2 5 8 5 2" xfId="23609"/>
    <cellStyle name="20 % – Zvýraznění2 5 8 5 3" xfId="47952"/>
    <cellStyle name="20 % – Zvýraznění2 5 8 5 4" xfId="47953"/>
    <cellStyle name="20 % – Zvýraznění2 5 8 5 5" xfId="47954"/>
    <cellStyle name="20 % – Zvýraznění2 5 8 6" xfId="12119"/>
    <cellStyle name="20 % – Zvýraznění2 5 8 6 2" xfId="27314"/>
    <cellStyle name="20 % – Zvýraznění2 5 8 6 3" xfId="47955"/>
    <cellStyle name="20 % – Zvýraznění2 5 8 6 4" xfId="47956"/>
    <cellStyle name="20 % – Zvýraznění2 5 8 7" xfId="15918"/>
    <cellStyle name="20 % – Zvýraznění2 5 8 7 2" xfId="31099"/>
    <cellStyle name="20 % – Zvýraznění2 5 8 8" xfId="34904"/>
    <cellStyle name="20 % – Zvýraznění2 5 8 9" xfId="19724"/>
    <cellStyle name="20 % – Zvýraznění2 5 9" xfId="1487"/>
    <cellStyle name="20 % – Zvýraznění2 5 9 2" xfId="8769"/>
    <cellStyle name="20 % – Zvýraznění2 5 9 2 2" xfId="23985"/>
    <cellStyle name="20 % – Zvýraznění2 5 9 2 3" xfId="47957"/>
    <cellStyle name="20 % – Zvýraznění2 5 9 2 4" xfId="47958"/>
    <cellStyle name="20 % – Zvýraznění2 5 9 2 5" xfId="47959"/>
    <cellStyle name="20 % – Zvýraznění2 5 9 3" xfId="12123"/>
    <cellStyle name="20 % – Zvýraznění2 5 9 3 2" xfId="27318"/>
    <cellStyle name="20 % – Zvýraznění2 5 9 3 3" xfId="47960"/>
    <cellStyle name="20 % – Zvýraznění2 5 9 3 4" xfId="47961"/>
    <cellStyle name="20 % – Zvýraznění2 5 9 4" xfId="15922"/>
    <cellStyle name="20 % – Zvýraznění2 5 9 4 2" xfId="31103"/>
    <cellStyle name="20 % – Zvýraznění2 5 9 5" xfId="34908"/>
    <cellStyle name="20 % – Zvýraznění2 5 9 6" xfId="19728"/>
    <cellStyle name="20 % – Zvýraznění2 5 9 7" xfId="38930"/>
    <cellStyle name="20 % – Zvýraznění2 5 9 8" xfId="38931"/>
    <cellStyle name="20 % – Zvýraznění2 6" xfId="408"/>
    <cellStyle name="20 % – Zvýraznění2 6 10" xfId="1488"/>
    <cellStyle name="20 % – Zvýraznění2 6 10 2" xfId="8770"/>
    <cellStyle name="20 % – Zvýraznění2 6 10 2 2" xfId="23986"/>
    <cellStyle name="20 % – Zvýraznění2 6 10 2 3" xfId="47962"/>
    <cellStyle name="20 % – Zvýraznění2 6 10 2 4" xfId="47963"/>
    <cellStyle name="20 % – Zvýraznění2 6 10 2 5" xfId="47964"/>
    <cellStyle name="20 % – Zvýraznění2 6 10 3" xfId="12124"/>
    <cellStyle name="20 % – Zvýraznění2 6 10 3 2" xfId="27319"/>
    <cellStyle name="20 % – Zvýraznění2 6 10 3 3" xfId="47965"/>
    <cellStyle name="20 % – Zvýraznění2 6 10 3 4" xfId="47966"/>
    <cellStyle name="20 % – Zvýraznění2 6 10 4" xfId="15923"/>
    <cellStyle name="20 % – Zvýraznění2 6 10 4 2" xfId="31104"/>
    <cellStyle name="20 % – Zvýraznění2 6 10 5" xfId="34909"/>
    <cellStyle name="20 % – Zvýraznění2 6 10 6" xfId="19729"/>
    <cellStyle name="20 % – Zvýraznění2 6 10 7" xfId="38932"/>
    <cellStyle name="20 % – Zvýraznění2 6 10 8" xfId="38933"/>
    <cellStyle name="20 % – Zvýraznění2 6 11" xfId="1489"/>
    <cellStyle name="20 % – Zvýraznění2 6 11 2" xfId="11224"/>
    <cellStyle name="20 % – Zvýraznění2 6 11 2 2" xfId="26424"/>
    <cellStyle name="20 % – Zvýraznění2 6 11 2 3" xfId="47967"/>
    <cellStyle name="20 % – Zvýraznění2 6 11 2 4" xfId="47968"/>
    <cellStyle name="20 % – Zvýraznění2 6 11 2 5" xfId="47969"/>
    <cellStyle name="20 % – Zvýraznění2 6 11 3" xfId="12125"/>
    <cellStyle name="20 % – Zvýraznění2 6 11 3 2" xfId="27320"/>
    <cellStyle name="20 % – Zvýraznění2 6 11 3 3" xfId="47970"/>
    <cellStyle name="20 % – Zvýraznění2 6 11 3 4" xfId="47971"/>
    <cellStyle name="20 % – Zvýraznění2 6 11 4" xfId="15924"/>
    <cellStyle name="20 % – Zvýraznění2 6 11 4 2" xfId="31105"/>
    <cellStyle name="20 % – Zvýraznění2 6 11 5" xfId="34910"/>
    <cellStyle name="20 % – Zvýraznění2 6 11 6" xfId="19730"/>
    <cellStyle name="20 % – Zvýraznění2 6 11 7" xfId="38934"/>
    <cellStyle name="20 % – Zvýraznění2 6 11 8" xfId="38935"/>
    <cellStyle name="20 % – Zvýraznění2 6 12" xfId="7827"/>
    <cellStyle name="20 % – Zvýraznění2 6 12 2" xfId="23046"/>
    <cellStyle name="20 % – Zvýraznění2 6 12 3" xfId="47972"/>
    <cellStyle name="20 % – Zvýraznění2 6 12 4" xfId="47973"/>
    <cellStyle name="20 % – Zvýraznění2 6 12 5" xfId="47974"/>
    <cellStyle name="20 % – Zvýraznění2 6 13" xfId="11503"/>
    <cellStyle name="20 % – Zvýraznění2 6 13 2" xfId="26699"/>
    <cellStyle name="20 % – Zvýraznění2 6 13 3" xfId="47975"/>
    <cellStyle name="20 % – Zvýraznění2 6 13 4" xfId="47976"/>
    <cellStyle name="20 % – Zvýraznění2 6 14" xfId="15303"/>
    <cellStyle name="20 % – Zvýraznění2 6 14 2" xfId="30484"/>
    <cellStyle name="20 % – Zvýraznění2 6 15" xfId="34289"/>
    <cellStyle name="20 % – Zvýraznění2 6 16" xfId="19109"/>
    <cellStyle name="20 % – Zvýraznění2 6 17" xfId="38936"/>
    <cellStyle name="20 % – Zvýraznění2 6 18" xfId="38937"/>
    <cellStyle name="20 % – Zvýraznění2 6 2" xfId="1490"/>
    <cellStyle name="20 % – Zvýraznění2 6 2 10" xfId="38938"/>
    <cellStyle name="20 % – Zvýraznění2 6 2 11" xfId="38939"/>
    <cellStyle name="20 % – Zvýraznění2 6 2 2" xfId="1491"/>
    <cellStyle name="20 % – Zvýraznění2 6 2 2 2" xfId="8771"/>
    <cellStyle name="20 % – Zvýraznění2 6 2 2 2 2" xfId="23987"/>
    <cellStyle name="20 % – Zvýraznění2 6 2 2 2 3" xfId="47977"/>
    <cellStyle name="20 % – Zvýraznění2 6 2 2 2 4" xfId="47978"/>
    <cellStyle name="20 % – Zvýraznění2 6 2 2 2 5" xfId="47979"/>
    <cellStyle name="20 % – Zvýraznění2 6 2 2 3" xfId="12127"/>
    <cellStyle name="20 % – Zvýraznění2 6 2 2 3 2" xfId="27322"/>
    <cellStyle name="20 % – Zvýraznění2 6 2 2 3 3" xfId="47980"/>
    <cellStyle name="20 % – Zvýraznění2 6 2 2 3 4" xfId="47981"/>
    <cellStyle name="20 % – Zvýraznění2 6 2 2 4" xfId="15926"/>
    <cellStyle name="20 % – Zvýraznění2 6 2 2 4 2" xfId="31107"/>
    <cellStyle name="20 % – Zvýraznění2 6 2 2 5" xfId="34912"/>
    <cellStyle name="20 % – Zvýraznění2 6 2 2 6" xfId="19732"/>
    <cellStyle name="20 % – Zvýraznění2 6 2 2 7" xfId="38940"/>
    <cellStyle name="20 % – Zvýraznění2 6 2 2 8" xfId="38941"/>
    <cellStyle name="20 % – Zvýraznění2 6 2 3" xfId="1492"/>
    <cellStyle name="20 % – Zvýraznění2 6 2 3 2" xfId="8772"/>
    <cellStyle name="20 % – Zvýraznění2 6 2 3 2 2" xfId="23988"/>
    <cellStyle name="20 % – Zvýraznění2 6 2 3 2 3" xfId="47982"/>
    <cellStyle name="20 % – Zvýraznění2 6 2 3 2 4" xfId="47983"/>
    <cellStyle name="20 % – Zvýraznění2 6 2 3 2 5" xfId="47984"/>
    <cellStyle name="20 % – Zvýraznění2 6 2 3 3" xfId="12128"/>
    <cellStyle name="20 % – Zvýraznění2 6 2 3 3 2" xfId="27323"/>
    <cellStyle name="20 % – Zvýraznění2 6 2 3 3 3" xfId="47985"/>
    <cellStyle name="20 % – Zvýraznění2 6 2 3 3 4" xfId="47986"/>
    <cellStyle name="20 % – Zvýraznění2 6 2 3 4" xfId="15927"/>
    <cellStyle name="20 % – Zvýraznění2 6 2 3 4 2" xfId="31108"/>
    <cellStyle name="20 % – Zvýraznění2 6 2 3 5" xfId="34913"/>
    <cellStyle name="20 % – Zvýraznění2 6 2 3 6" xfId="19733"/>
    <cellStyle name="20 % – Zvýraznění2 6 2 3 7" xfId="38942"/>
    <cellStyle name="20 % – Zvýraznění2 6 2 3 8" xfId="38943"/>
    <cellStyle name="20 % – Zvýraznění2 6 2 4" xfId="1493"/>
    <cellStyle name="20 % – Zvýraznění2 6 2 4 2" xfId="8773"/>
    <cellStyle name="20 % – Zvýraznění2 6 2 4 2 2" xfId="23989"/>
    <cellStyle name="20 % – Zvýraznění2 6 2 4 2 3" xfId="47987"/>
    <cellStyle name="20 % – Zvýraznění2 6 2 4 2 4" xfId="47988"/>
    <cellStyle name="20 % – Zvýraznění2 6 2 4 2 5" xfId="47989"/>
    <cellStyle name="20 % – Zvýraznění2 6 2 4 3" xfId="12129"/>
    <cellStyle name="20 % – Zvýraznění2 6 2 4 3 2" xfId="27324"/>
    <cellStyle name="20 % – Zvýraznění2 6 2 4 3 3" xfId="47990"/>
    <cellStyle name="20 % – Zvýraznění2 6 2 4 3 4" xfId="47991"/>
    <cellStyle name="20 % – Zvýraznění2 6 2 4 4" xfId="15928"/>
    <cellStyle name="20 % – Zvýraznění2 6 2 4 4 2" xfId="31109"/>
    <cellStyle name="20 % – Zvýraznění2 6 2 4 5" xfId="34914"/>
    <cellStyle name="20 % – Zvýraznění2 6 2 4 6" xfId="19734"/>
    <cellStyle name="20 % – Zvýraznění2 6 2 4 7" xfId="38944"/>
    <cellStyle name="20 % – Zvýraznění2 6 2 4 8" xfId="38945"/>
    <cellStyle name="20 % – Zvýraznění2 6 2 5" xfId="7902"/>
    <cellStyle name="20 % – Zvýraznění2 6 2 5 2" xfId="23119"/>
    <cellStyle name="20 % – Zvýraznění2 6 2 5 3" xfId="47992"/>
    <cellStyle name="20 % – Zvýraznění2 6 2 5 4" xfId="47993"/>
    <cellStyle name="20 % – Zvýraznění2 6 2 5 5" xfId="47994"/>
    <cellStyle name="20 % – Zvýraznění2 6 2 6" xfId="12126"/>
    <cellStyle name="20 % – Zvýraznění2 6 2 6 2" xfId="27321"/>
    <cellStyle name="20 % – Zvýraznění2 6 2 6 3" xfId="47995"/>
    <cellStyle name="20 % – Zvýraznění2 6 2 6 4" xfId="47996"/>
    <cellStyle name="20 % – Zvýraznění2 6 2 7" xfId="15925"/>
    <cellStyle name="20 % – Zvýraznění2 6 2 7 2" xfId="31106"/>
    <cellStyle name="20 % – Zvýraznění2 6 2 8" xfId="34911"/>
    <cellStyle name="20 % – Zvýraznění2 6 2 9" xfId="19731"/>
    <cellStyle name="20 % – Zvýraznění2 6 3" xfId="1494"/>
    <cellStyle name="20 % – Zvýraznění2 6 3 10" xfId="38946"/>
    <cellStyle name="20 % – Zvýraznění2 6 3 11" xfId="38947"/>
    <cellStyle name="20 % – Zvýraznění2 6 3 2" xfId="1495"/>
    <cellStyle name="20 % – Zvýraznění2 6 3 2 2" xfId="8774"/>
    <cellStyle name="20 % – Zvýraznění2 6 3 2 2 2" xfId="23990"/>
    <cellStyle name="20 % – Zvýraznění2 6 3 2 2 3" xfId="47997"/>
    <cellStyle name="20 % – Zvýraznění2 6 3 2 2 4" xfId="47998"/>
    <cellStyle name="20 % – Zvýraznění2 6 3 2 2 5" xfId="47999"/>
    <cellStyle name="20 % – Zvýraznění2 6 3 2 3" xfId="12131"/>
    <cellStyle name="20 % – Zvýraznění2 6 3 2 3 2" xfId="27326"/>
    <cellStyle name="20 % – Zvýraznění2 6 3 2 3 3" xfId="48000"/>
    <cellStyle name="20 % – Zvýraznění2 6 3 2 3 4" xfId="48001"/>
    <cellStyle name="20 % – Zvýraznění2 6 3 2 4" xfId="15930"/>
    <cellStyle name="20 % – Zvýraznění2 6 3 2 4 2" xfId="31111"/>
    <cellStyle name="20 % – Zvýraznění2 6 3 2 5" xfId="34916"/>
    <cellStyle name="20 % – Zvýraznění2 6 3 2 6" xfId="19736"/>
    <cellStyle name="20 % – Zvýraznění2 6 3 2 7" xfId="38948"/>
    <cellStyle name="20 % – Zvýraznění2 6 3 2 8" xfId="38949"/>
    <cellStyle name="20 % – Zvýraznění2 6 3 3" xfId="1496"/>
    <cellStyle name="20 % – Zvýraznění2 6 3 3 2" xfId="8775"/>
    <cellStyle name="20 % – Zvýraznění2 6 3 3 2 2" xfId="23991"/>
    <cellStyle name="20 % – Zvýraznění2 6 3 3 2 3" xfId="48002"/>
    <cellStyle name="20 % – Zvýraznění2 6 3 3 2 4" xfId="48003"/>
    <cellStyle name="20 % – Zvýraznění2 6 3 3 2 5" xfId="48004"/>
    <cellStyle name="20 % – Zvýraznění2 6 3 3 3" xfId="12132"/>
    <cellStyle name="20 % – Zvýraznění2 6 3 3 3 2" xfId="27327"/>
    <cellStyle name="20 % – Zvýraznění2 6 3 3 3 3" xfId="48005"/>
    <cellStyle name="20 % – Zvýraznění2 6 3 3 3 4" xfId="48006"/>
    <cellStyle name="20 % – Zvýraznění2 6 3 3 4" xfId="15931"/>
    <cellStyle name="20 % – Zvýraznění2 6 3 3 4 2" xfId="31112"/>
    <cellStyle name="20 % – Zvýraznění2 6 3 3 5" xfId="34917"/>
    <cellStyle name="20 % – Zvýraznění2 6 3 3 6" xfId="19737"/>
    <cellStyle name="20 % – Zvýraznění2 6 3 3 7" xfId="38950"/>
    <cellStyle name="20 % – Zvýraznění2 6 3 3 8" xfId="38951"/>
    <cellStyle name="20 % – Zvýraznění2 6 3 4" xfId="1497"/>
    <cellStyle name="20 % – Zvýraznění2 6 3 4 2" xfId="8776"/>
    <cellStyle name="20 % – Zvýraznění2 6 3 4 2 2" xfId="23992"/>
    <cellStyle name="20 % – Zvýraznění2 6 3 4 2 3" xfId="48007"/>
    <cellStyle name="20 % – Zvýraznění2 6 3 4 2 4" xfId="48008"/>
    <cellStyle name="20 % – Zvýraznění2 6 3 4 2 5" xfId="48009"/>
    <cellStyle name="20 % – Zvýraznění2 6 3 4 3" xfId="12133"/>
    <cellStyle name="20 % – Zvýraznění2 6 3 4 3 2" xfId="27328"/>
    <cellStyle name="20 % – Zvýraznění2 6 3 4 3 3" xfId="48010"/>
    <cellStyle name="20 % – Zvýraznění2 6 3 4 3 4" xfId="48011"/>
    <cellStyle name="20 % – Zvýraznění2 6 3 4 4" xfId="15932"/>
    <cellStyle name="20 % – Zvýraznění2 6 3 4 4 2" xfId="31113"/>
    <cellStyle name="20 % – Zvýraznění2 6 3 4 5" xfId="34918"/>
    <cellStyle name="20 % – Zvýraznění2 6 3 4 6" xfId="19738"/>
    <cellStyle name="20 % – Zvýraznění2 6 3 4 7" xfId="38952"/>
    <cellStyle name="20 % – Zvýraznění2 6 3 4 8" xfId="38953"/>
    <cellStyle name="20 % – Zvýraznění2 6 3 5" xfId="8041"/>
    <cellStyle name="20 % – Zvýraznění2 6 3 5 2" xfId="23257"/>
    <cellStyle name="20 % – Zvýraznění2 6 3 5 3" xfId="48012"/>
    <cellStyle name="20 % – Zvýraznění2 6 3 5 4" xfId="48013"/>
    <cellStyle name="20 % – Zvýraznění2 6 3 5 5" xfId="48014"/>
    <cellStyle name="20 % – Zvýraznění2 6 3 6" xfId="12130"/>
    <cellStyle name="20 % – Zvýraznění2 6 3 6 2" xfId="27325"/>
    <cellStyle name="20 % – Zvýraznění2 6 3 6 3" xfId="48015"/>
    <cellStyle name="20 % – Zvýraznění2 6 3 6 4" xfId="48016"/>
    <cellStyle name="20 % – Zvýraznění2 6 3 7" xfId="15929"/>
    <cellStyle name="20 % – Zvýraznění2 6 3 7 2" xfId="31110"/>
    <cellStyle name="20 % – Zvýraznění2 6 3 8" xfId="34915"/>
    <cellStyle name="20 % – Zvýraznění2 6 3 9" xfId="19735"/>
    <cellStyle name="20 % – Zvýraznění2 6 4" xfId="1498"/>
    <cellStyle name="20 % – Zvýraznění2 6 4 10" xfId="38954"/>
    <cellStyle name="20 % – Zvýraznění2 6 4 11" xfId="38955"/>
    <cellStyle name="20 % – Zvýraznění2 6 4 2" xfId="1499"/>
    <cellStyle name="20 % – Zvýraznění2 6 4 2 2" xfId="8777"/>
    <cellStyle name="20 % – Zvýraznění2 6 4 2 2 2" xfId="23993"/>
    <cellStyle name="20 % – Zvýraznění2 6 4 2 2 3" xfId="48017"/>
    <cellStyle name="20 % – Zvýraznění2 6 4 2 2 4" xfId="48018"/>
    <cellStyle name="20 % – Zvýraznění2 6 4 2 2 5" xfId="48019"/>
    <cellStyle name="20 % – Zvýraznění2 6 4 2 3" xfId="12135"/>
    <cellStyle name="20 % – Zvýraznění2 6 4 2 3 2" xfId="27330"/>
    <cellStyle name="20 % – Zvýraznění2 6 4 2 3 3" xfId="48020"/>
    <cellStyle name="20 % – Zvýraznění2 6 4 2 3 4" xfId="48021"/>
    <cellStyle name="20 % – Zvýraznění2 6 4 2 4" xfId="15934"/>
    <cellStyle name="20 % – Zvýraznění2 6 4 2 4 2" xfId="31115"/>
    <cellStyle name="20 % – Zvýraznění2 6 4 2 5" xfId="34920"/>
    <cellStyle name="20 % – Zvýraznění2 6 4 2 6" xfId="19740"/>
    <cellStyle name="20 % – Zvýraznění2 6 4 2 7" xfId="38956"/>
    <cellStyle name="20 % – Zvýraznění2 6 4 2 8" xfId="38957"/>
    <cellStyle name="20 % – Zvýraznění2 6 4 3" xfId="1500"/>
    <cellStyle name="20 % – Zvýraznění2 6 4 3 2" xfId="8778"/>
    <cellStyle name="20 % – Zvýraznění2 6 4 3 2 2" xfId="23994"/>
    <cellStyle name="20 % – Zvýraznění2 6 4 3 2 3" xfId="48022"/>
    <cellStyle name="20 % – Zvýraznění2 6 4 3 2 4" xfId="48023"/>
    <cellStyle name="20 % – Zvýraznění2 6 4 3 2 5" xfId="48024"/>
    <cellStyle name="20 % – Zvýraznění2 6 4 3 3" xfId="12136"/>
    <cellStyle name="20 % – Zvýraznění2 6 4 3 3 2" xfId="27331"/>
    <cellStyle name="20 % – Zvýraznění2 6 4 3 3 3" xfId="48025"/>
    <cellStyle name="20 % – Zvýraznění2 6 4 3 3 4" xfId="48026"/>
    <cellStyle name="20 % – Zvýraznění2 6 4 3 4" xfId="15935"/>
    <cellStyle name="20 % – Zvýraznění2 6 4 3 4 2" xfId="31116"/>
    <cellStyle name="20 % – Zvýraznění2 6 4 3 5" xfId="34921"/>
    <cellStyle name="20 % – Zvýraznění2 6 4 3 6" xfId="19741"/>
    <cellStyle name="20 % – Zvýraznění2 6 4 3 7" xfId="38958"/>
    <cellStyle name="20 % – Zvýraznění2 6 4 3 8" xfId="38959"/>
    <cellStyle name="20 % – Zvýraznění2 6 4 4" xfId="1501"/>
    <cellStyle name="20 % – Zvýraznění2 6 4 4 2" xfId="8779"/>
    <cellStyle name="20 % – Zvýraznění2 6 4 4 2 2" xfId="23995"/>
    <cellStyle name="20 % – Zvýraznění2 6 4 4 2 3" xfId="48027"/>
    <cellStyle name="20 % – Zvýraznění2 6 4 4 2 4" xfId="48028"/>
    <cellStyle name="20 % – Zvýraznění2 6 4 4 2 5" xfId="48029"/>
    <cellStyle name="20 % – Zvýraznění2 6 4 4 3" xfId="12137"/>
    <cellStyle name="20 % – Zvýraznění2 6 4 4 3 2" xfId="27332"/>
    <cellStyle name="20 % – Zvýraznění2 6 4 4 3 3" xfId="48030"/>
    <cellStyle name="20 % – Zvýraznění2 6 4 4 3 4" xfId="48031"/>
    <cellStyle name="20 % – Zvýraznění2 6 4 4 4" xfId="15936"/>
    <cellStyle name="20 % – Zvýraznění2 6 4 4 4 2" xfId="31117"/>
    <cellStyle name="20 % – Zvýraznění2 6 4 4 5" xfId="34922"/>
    <cellStyle name="20 % – Zvýraznění2 6 4 4 6" xfId="19742"/>
    <cellStyle name="20 % – Zvýraznění2 6 4 4 7" xfId="38960"/>
    <cellStyle name="20 % – Zvýraznění2 6 4 4 8" xfId="38961"/>
    <cellStyle name="20 % – Zvýraznění2 6 4 5" xfId="8121"/>
    <cellStyle name="20 % – Zvýraznění2 6 4 5 2" xfId="23337"/>
    <cellStyle name="20 % – Zvýraznění2 6 4 5 3" xfId="48032"/>
    <cellStyle name="20 % – Zvýraznění2 6 4 5 4" xfId="48033"/>
    <cellStyle name="20 % – Zvýraznění2 6 4 5 5" xfId="48034"/>
    <cellStyle name="20 % – Zvýraznění2 6 4 6" xfId="12134"/>
    <cellStyle name="20 % – Zvýraznění2 6 4 6 2" xfId="27329"/>
    <cellStyle name="20 % – Zvýraznění2 6 4 6 3" xfId="48035"/>
    <cellStyle name="20 % – Zvýraznění2 6 4 6 4" xfId="48036"/>
    <cellStyle name="20 % – Zvýraznění2 6 4 7" xfId="15933"/>
    <cellStyle name="20 % – Zvýraznění2 6 4 7 2" xfId="31114"/>
    <cellStyle name="20 % – Zvýraznění2 6 4 8" xfId="34919"/>
    <cellStyle name="20 % – Zvýraznění2 6 4 9" xfId="19739"/>
    <cellStyle name="20 % – Zvýraznění2 6 5" xfId="1502"/>
    <cellStyle name="20 % – Zvýraznění2 6 5 10" xfId="38962"/>
    <cellStyle name="20 % – Zvýraznění2 6 5 11" xfId="38963"/>
    <cellStyle name="20 % – Zvýraznění2 6 5 2" xfId="1503"/>
    <cellStyle name="20 % – Zvýraznění2 6 5 2 2" xfId="8780"/>
    <cellStyle name="20 % – Zvýraznění2 6 5 2 2 2" xfId="23996"/>
    <cellStyle name="20 % – Zvýraznění2 6 5 2 2 3" xfId="48037"/>
    <cellStyle name="20 % – Zvýraznění2 6 5 2 2 4" xfId="48038"/>
    <cellStyle name="20 % – Zvýraznění2 6 5 2 2 5" xfId="48039"/>
    <cellStyle name="20 % – Zvýraznění2 6 5 2 3" xfId="12139"/>
    <cellStyle name="20 % – Zvýraznění2 6 5 2 3 2" xfId="27334"/>
    <cellStyle name="20 % – Zvýraznění2 6 5 2 3 3" xfId="48040"/>
    <cellStyle name="20 % – Zvýraznění2 6 5 2 3 4" xfId="48041"/>
    <cellStyle name="20 % – Zvýraznění2 6 5 2 4" xfId="15938"/>
    <cellStyle name="20 % – Zvýraznění2 6 5 2 4 2" xfId="31119"/>
    <cellStyle name="20 % – Zvýraznění2 6 5 2 5" xfId="34924"/>
    <cellStyle name="20 % – Zvýraznění2 6 5 2 6" xfId="19744"/>
    <cellStyle name="20 % – Zvýraznění2 6 5 2 7" xfId="38964"/>
    <cellStyle name="20 % – Zvýraznění2 6 5 2 8" xfId="38965"/>
    <cellStyle name="20 % – Zvýraznění2 6 5 3" xfId="1504"/>
    <cellStyle name="20 % – Zvýraznění2 6 5 3 2" xfId="8781"/>
    <cellStyle name="20 % – Zvýraznění2 6 5 3 2 2" xfId="23997"/>
    <cellStyle name="20 % – Zvýraznění2 6 5 3 2 3" xfId="48042"/>
    <cellStyle name="20 % – Zvýraznění2 6 5 3 2 4" xfId="48043"/>
    <cellStyle name="20 % – Zvýraznění2 6 5 3 2 5" xfId="48044"/>
    <cellStyle name="20 % – Zvýraznění2 6 5 3 3" xfId="12140"/>
    <cellStyle name="20 % – Zvýraznění2 6 5 3 3 2" xfId="27335"/>
    <cellStyle name="20 % – Zvýraznění2 6 5 3 3 3" xfId="48045"/>
    <cellStyle name="20 % – Zvýraznění2 6 5 3 3 4" xfId="48046"/>
    <cellStyle name="20 % – Zvýraznění2 6 5 3 4" xfId="15939"/>
    <cellStyle name="20 % – Zvýraznění2 6 5 3 4 2" xfId="31120"/>
    <cellStyle name="20 % – Zvýraznění2 6 5 3 5" xfId="34925"/>
    <cellStyle name="20 % – Zvýraznění2 6 5 3 6" xfId="19745"/>
    <cellStyle name="20 % – Zvýraznění2 6 5 3 7" xfId="38966"/>
    <cellStyle name="20 % – Zvýraznění2 6 5 3 8" xfId="38967"/>
    <cellStyle name="20 % – Zvýraznění2 6 5 4" xfId="1505"/>
    <cellStyle name="20 % – Zvýraznění2 6 5 4 2" xfId="8782"/>
    <cellStyle name="20 % – Zvýraznění2 6 5 4 2 2" xfId="23998"/>
    <cellStyle name="20 % – Zvýraznění2 6 5 4 2 3" xfId="48047"/>
    <cellStyle name="20 % – Zvýraznění2 6 5 4 2 4" xfId="48048"/>
    <cellStyle name="20 % – Zvýraznění2 6 5 4 2 5" xfId="48049"/>
    <cellStyle name="20 % – Zvýraznění2 6 5 4 3" xfId="12141"/>
    <cellStyle name="20 % – Zvýraznění2 6 5 4 3 2" xfId="27336"/>
    <cellStyle name="20 % – Zvýraznění2 6 5 4 3 3" xfId="48050"/>
    <cellStyle name="20 % – Zvýraznění2 6 5 4 3 4" xfId="48051"/>
    <cellStyle name="20 % – Zvýraznění2 6 5 4 4" xfId="15940"/>
    <cellStyle name="20 % – Zvýraznění2 6 5 4 4 2" xfId="31121"/>
    <cellStyle name="20 % – Zvýraznění2 6 5 4 5" xfId="34926"/>
    <cellStyle name="20 % – Zvýraznění2 6 5 4 6" xfId="19746"/>
    <cellStyle name="20 % – Zvýraznění2 6 5 4 7" xfId="38968"/>
    <cellStyle name="20 % – Zvýraznění2 6 5 4 8" xfId="38969"/>
    <cellStyle name="20 % – Zvýraznění2 6 5 5" xfId="8203"/>
    <cellStyle name="20 % – Zvýraznění2 6 5 5 2" xfId="23419"/>
    <cellStyle name="20 % – Zvýraznění2 6 5 5 3" xfId="48052"/>
    <cellStyle name="20 % – Zvýraznění2 6 5 5 4" xfId="48053"/>
    <cellStyle name="20 % – Zvýraznění2 6 5 5 5" xfId="48054"/>
    <cellStyle name="20 % – Zvýraznění2 6 5 6" xfId="12138"/>
    <cellStyle name="20 % – Zvýraznění2 6 5 6 2" xfId="27333"/>
    <cellStyle name="20 % – Zvýraznění2 6 5 6 3" xfId="48055"/>
    <cellStyle name="20 % – Zvýraznění2 6 5 6 4" xfId="48056"/>
    <cellStyle name="20 % – Zvýraznění2 6 5 7" xfId="15937"/>
    <cellStyle name="20 % – Zvýraznění2 6 5 7 2" xfId="31118"/>
    <cellStyle name="20 % – Zvýraznění2 6 5 8" xfId="34923"/>
    <cellStyle name="20 % – Zvýraznění2 6 5 9" xfId="19743"/>
    <cellStyle name="20 % – Zvýraznění2 6 6" xfId="1506"/>
    <cellStyle name="20 % – Zvýraznění2 6 6 10" xfId="38970"/>
    <cellStyle name="20 % – Zvýraznění2 6 6 11" xfId="38971"/>
    <cellStyle name="20 % – Zvýraznění2 6 6 2" xfId="1507"/>
    <cellStyle name="20 % – Zvýraznění2 6 6 2 2" xfId="8783"/>
    <cellStyle name="20 % – Zvýraznění2 6 6 2 2 2" xfId="23999"/>
    <cellStyle name="20 % – Zvýraznění2 6 6 2 2 3" xfId="48057"/>
    <cellStyle name="20 % – Zvýraznění2 6 6 2 2 4" xfId="48058"/>
    <cellStyle name="20 % – Zvýraznění2 6 6 2 2 5" xfId="48059"/>
    <cellStyle name="20 % – Zvýraznění2 6 6 2 3" xfId="12143"/>
    <cellStyle name="20 % – Zvýraznění2 6 6 2 3 2" xfId="27338"/>
    <cellStyle name="20 % – Zvýraznění2 6 6 2 3 3" xfId="48060"/>
    <cellStyle name="20 % – Zvýraznění2 6 6 2 3 4" xfId="48061"/>
    <cellStyle name="20 % – Zvýraznění2 6 6 2 4" xfId="15942"/>
    <cellStyle name="20 % – Zvýraznění2 6 6 2 4 2" xfId="31123"/>
    <cellStyle name="20 % – Zvýraznění2 6 6 2 5" xfId="34928"/>
    <cellStyle name="20 % – Zvýraznění2 6 6 2 6" xfId="19748"/>
    <cellStyle name="20 % – Zvýraznění2 6 6 2 7" xfId="38972"/>
    <cellStyle name="20 % – Zvýraznění2 6 6 2 8" xfId="38973"/>
    <cellStyle name="20 % – Zvýraznění2 6 6 3" xfId="1508"/>
    <cellStyle name="20 % – Zvýraznění2 6 6 3 2" xfId="8784"/>
    <cellStyle name="20 % – Zvýraznění2 6 6 3 2 2" xfId="24000"/>
    <cellStyle name="20 % – Zvýraznění2 6 6 3 2 3" xfId="48062"/>
    <cellStyle name="20 % – Zvýraznění2 6 6 3 2 4" xfId="48063"/>
    <cellStyle name="20 % – Zvýraznění2 6 6 3 2 5" xfId="48064"/>
    <cellStyle name="20 % – Zvýraznění2 6 6 3 3" xfId="12144"/>
    <cellStyle name="20 % – Zvýraznění2 6 6 3 3 2" xfId="27339"/>
    <cellStyle name="20 % – Zvýraznění2 6 6 3 3 3" xfId="48065"/>
    <cellStyle name="20 % – Zvýraznění2 6 6 3 3 4" xfId="48066"/>
    <cellStyle name="20 % – Zvýraznění2 6 6 3 4" xfId="15943"/>
    <cellStyle name="20 % – Zvýraznění2 6 6 3 4 2" xfId="31124"/>
    <cellStyle name="20 % – Zvýraznění2 6 6 3 5" xfId="34929"/>
    <cellStyle name="20 % – Zvýraznění2 6 6 3 6" xfId="19749"/>
    <cellStyle name="20 % – Zvýraznění2 6 6 3 7" xfId="38974"/>
    <cellStyle name="20 % – Zvýraznění2 6 6 3 8" xfId="38975"/>
    <cellStyle name="20 % – Zvýraznění2 6 6 4" xfId="1509"/>
    <cellStyle name="20 % – Zvýraznění2 6 6 4 2" xfId="8785"/>
    <cellStyle name="20 % – Zvýraznění2 6 6 4 2 2" xfId="24001"/>
    <cellStyle name="20 % – Zvýraznění2 6 6 4 2 3" xfId="48067"/>
    <cellStyle name="20 % – Zvýraznění2 6 6 4 2 4" xfId="48068"/>
    <cellStyle name="20 % – Zvýraznění2 6 6 4 2 5" xfId="48069"/>
    <cellStyle name="20 % – Zvýraznění2 6 6 4 3" xfId="12145"/>
    <cellStyle name="20 % – Zvýraznění2 6 6 4 3 2" xfId="27340"/>
    <cellStyle name="20 % – Zvýraznění2 6 6 4 3 3" xfId="48070"/>
    <cellStyle name="20 % – Zvýraznění2 6 6 4 3 4" xfId="48071"/>
    <cellStyle name="20 % – Zvýraznění2 6 6 4 4" xfId="15944"/>
    <cellStyle name="20 % – Zvýraznění2 6 6 4 4 2" xfId="31125"/>
    <cellStyle name="20 % – Zvýraznění2 6 6 4 5" xfId="34930"/>
    <cellStyle name="20 % – Zvýraznění2 6 6 4 6" xfId="19750"/>
    <cellStyle name="20 % – Zvýraznění2 6 6 4 7" xfId="38976"/>
    <cellStyle name="20 % – Zvýraznění2 6 6 4 8" xfId="38977"/>
    <cellStyle name="20 % – Zvýraznění2 6 6 5" xfId="8296"/>
    <cellStyle name="20 % – Zvýraznění2 6 6 5 2" xfId="23512"/>
    <cellStyle name="20 % – Zvýraznění2 6 6 5 3" xfId="48072"/>
    <cellStyle name="20 % – Zvýraznění2 6 6 5 4" xfId="48073"/>
    <cellStyle name="20 % – Zvýraznění2 6 6 5 5" xfId="48074"/>
    <cellStyle name="20 % – Zvýraznění2 6 6 6" xfId="12142"/>
    <cellStyle name="20 % – Zvýraznění2 6 6 6 2" xfId="27337"/>
    <cellStyle name="20 % – Zvýraznění2 6 6 6 3" xfId="48075"/>
    <cellStyle name="20 % – Zvýraznění2 6 6 6 4" xfId="48076"/>
    <cellStyle name="20 % – Zvýraznění2 6 6 7" xfId="15941"/>
    <cellStyle name="20 % – Zvýraznění2 6 6 7 2" xfId="31122"/>
    <cellStyle name="20 % – Zvýraznění2 6 6 8" xfId="34927"/>
    <cellStyle name="20 % – Zvýraznění2 6 6 9" xfId="19747"/>
    <cellStyle name="20 % – Zvýraznění2 6 7" xfId="1510"/>
    <cellStyle name="20 % – Zvýraznění2 6 7 10" xfId="38978"/>
    <cellStyle name="20 % – Zvýraznění2 6 7 11" xfId="38979"/>
    <cellStyle name="20 % – Zvýraznění2 6 7 2" xfId="1511"/>
    <cellStyle name="20 % – Zvýraznění2 6 7 2 2" xfId="8786"/>
    <cellStyle name="20 % – Zvýraznění2 6 7 2 2 2" xfId="24002"/>
    <cellStyle name="20 % – Zvýraznění2 6 7 2 2 3" xfId="48077"/>
    <cellStyle name="20 % – Zvýraznění2 6 7 2 2 4" xfId="48078"/>
    <cellStyle name="20 % – Zvýraznění2 6 7 2 2 5" xfId="48079"/>
    <cellStyle name="20 % – Zvýraznění2 6 7 2 3" xfId="12147"/>
    <cellStyle name="20 % – Zvýraznění2 6 7 2 3 2" xfId="27342"/>
    <cellStyle name="20 % – Zvýraznění2 6 7 2 3 3" xfId="48080"/>
    <cellStyle name="20 % – Zvýraznění2 6 7 2 3 4" xfId="48081"/>
    <cellStyle name="20 % – Zvýraznění2 6 7 2 4" xfId="15946"/>
    <cellStyle name="20 % – Zvýraznění2 6 7 2 4 2" xfId="31127"/>
    <cellStyle name="20 % – Zvýraznění2 6 7 2 5" xfId="34932"/>
    <cellStyle name="20 % – Zvýraznění2 6 7 2 6" xfId="19752"/>
    <cellStyle name="20 % – Zvýraznění2 6 7 2 7" xfId="38980"/>
    <cellStyle name="20 % – Zvýraznění2 6 7 2 8" xfId="38981"/>
    <cellStyle name="20 % – Zvýraznění2 6 7 3" xfId="1512"/>
    <cellStyle name="20 % – Zvýraznění2 6 7 3 2" xfId="8787"/>
    <cellStyle name="20 % – Zvýraznění2 6 7 3 2 2" xfId="24003"/>
    <cellStyle name="20 % – Zvýraznění2 6 7 3 2 3" xfId="48082"/>
    <cellStyle name="20 % – Zvýraznění2 6 7 3 2 4" xfId="48083"/>
    <cellStyle name="20 % – Zvýraznění2 6 7 3 2 5" xfId="48084"/>
    <cellStyle name="20 % – Zvýraznění2 6 7 3 3" xfId="12148"/>
    <cellStyle name="20 % – Zvýraznění2 6 7 3 3 2" xfId="27343"/>
    <cellStyle name="20 % – Zvýraznění2 6 7 3 3 3" xfId="48085"/>
    <cellStyle name="20 % – Zvýraznění2 6 7 3 3 4" xfId="48086"/>
    <cellStyle name="20 % – Zvýraznění2 6 7 3 4" xfId="15947"/>
    <cellStyle name="20 % – Zvýraznění2 6 7 3 4 2" xfId="31128"/>
    <cellStyle name="20 % – Zvýraznění2 6 7 3 5" xfId="34933"/>
    <cellStyle name="20 % – Zvýraznění2 6 7 3 6" xfId="19753"/>
    <cellStyle name="20 % – Zvýraznění2 6 7 3 7" xfId="38982"/>
    <cellStyle name="20 % – Zvýraznění2 6 7 3 8" xfId="38983"/>
    <cellStyle name="20 % – Zvýraznění2 6 7 4" xfId="1513"/>
    <cellStyle name="20 % – Zvýraznění2 6 7 4 2" xfId="8788"/>
    <cellStyle name="20 % – Zvýraznění2 6 7 4 2 2" xfId="24004"/>
    <cellStyle name="20 % – Zvýraznění2 6 7 4 2 3" xfId="48087"/>
    <cellStyle name="20 % – Zvýraznění2 6 7 4 2 4" xfId="48088"/>
    <cellStyle name="20 % – Zvýraznění2 6 7 4 2 5" xfId="48089"/>
    <cellStyle name="20 % – Zvýraznění2 6 7 4 3" xfId="12149"/>
    <cellStyle name="20 % – Zvýraznění2 6 7 4 3 2" xfId="27344"/>
    <cellStyle name="20 % – Zvýraznění2 6 7 4 3 3" xfId="48090"/>
    <cellStyle name="20 % – Zvýraznění2 6 7 4 3 4" xfId="48091"/>
    <cellStyle name="20 % – Zvýraznění2 6 7 4 4" xfId="15948"/>
    <cellStyle name="20 % – Zvýraznění2 6 7 4 4 2" xfId="31129"/>
    <cellStyle name="20 % – Zvýraznění2 6 7 4 5" xfId="34934"/>
    <cellStyle name="20 % – Zvýraznění2 6 7 4 6" xfId="19754"/>
    <cellStyle name="20 % – Zvýraznění2 6 7 4 7" xfId="38984"/>
    <cellStyle name="20 % – Zvýraznění2 6 7 4 8" xfId="38985"/>
    <cellStyle name="20 % – Zvýraznění2 6 7 5" xfId="8379"/>
    <cellStyle name="20 % – Zvýraznění2 6 7 5 2" xfId="23595"/>
    <cellStyle name="20 % – Zvýraznění2 6 7 5 3" xfId="48092"/>
    <cellStyle name="20 % – Zvýraznění2 6 7 5 4" xfId="48093"/>
    <cellStyle name="20 % – Zvýraznění2 6 7 5 5" xfId="48094"/>
    <cellStyle name="20 % – Zvýraznění2 6 7 6" xfId="12146"/>
    <cellStyle name="20 % – Zvýraznění2 6 7 6 2" xfId="27341"/>
    <cellStyle name="20 % – Zvýraznění2 6 7 6 3" xfId="48095"/>
    <cellStyle name="20 % – Zvýraznění2 6 7 6 4" xfId="48096"/>
    <cellStyle name="20 % – Zvýraznění2 6 7 7" xfId="15945"/>
    <cellStyle name="20 % – Zvýraznění2 6 7 7 2" xfId="31126"/>
    <cellStyle name="20 % – Zvýraznění2 6 7 8" xfId="34931"/>
    <cellStyle name="20 % – Zvýraznění2 6 7 9" xfId="19751"/>
    <cellStyle name="20 % – Zvýraznění2 6 8" xfId="1514"/>
    <cellStyle name="20 % – Zvýraznění2 6 8 2" xfId="8789"/>
    <cellStyle name="20 % – Zvýraznění2 6 8 2 2" xfId="24005"/>
    <cellStyle name="20 % – Zvýraznění2 6 8 2 3" xfId="48097"/>
    <cellStyle name="20 % – Zvýraznění2 6 8 2 4" xfId="48098"/>
    <cellStyle name="20 % – Zvýraznění2 6 8 2 5" xfId="48099"/>
    <cellStyle name="20 % – Zvýraznění2 6 8 3" xfId="12150"/>
    <cellStyle name="20 % – Zvýraznění2 6 8 3 2" xfId="27345"/>
    <cellStyle name="20 % – Zvýraznění2 6 8 3 3" xfId="48100"/>
    <cellStyle name="20 % – Zvýraznění2 6 8 3 4" xfId="48101"/>
    <cellStyle name="20 % – Zvýraznění2 6 8 4" xfId="15949"/>
    <cellStyle name="20 % – Zvýraznění2 6 8 4 2" xfId="31130"/>
    <cellStyle name="20 % – Zvýraznění2 6 8 5" xfId="34935"/>
    <cellStyle name="20 % – Zvýraznění2 6 8 6" xfId="19755"/>
    <cellStyle name="20 % – Zvýraznění2 6 8 7" xfId="38986"/>
    <cellStyle name="20 % – Zvýraznění2 6 8 8" xfId="38987"/>
    <cellStyle name="20 % – Zvýraznění2 6 9" xfId="1515"/>
    <cellStyle name="20 % – Zvýraznění2 6 9 2" xfId="8790"/>
    <cellStyle name="20 % – Zvýraznění2 6 9 2 2" xfId="24006"/>
    <cellStyle name="20 % – Zvýraznění2 6 9 2 3" xfId="48102"/>
    <cellStyle name="20 % – Zvýraznění2 6 9 2 4" xfId="48103"/>
    <cellStyle name="20 % – Zvýraznění2 6 9 2 5" xfId="48104"/>
    <cellStyle name="20 % – Zvýraznění2 6 9 3" xfId="12151"/>
    <cellStyle name="20 % – Zvýraznění2 6 9 3 2" xfId="27346"/>
    <cellStyle name="20 % – Zvýraznění2 6 9 3 3" xfId="48105"/>
    <cellStyle name="20 % – Zvýraznění2 6 9 3 4" xfId="48106"/>
    <cellStyle name="20 % – Zvýraznění2 6 9 4" xfId="15950"/>
    <cellStyle name="20 % – Zvýraznění2 6 9 4 2" xfId="31131"/>
    <cellStyle name="20 % – Zvýraznění2 6 9 5" xfId="34936"/>
    <cellStyle name="20 % – Zvýraznění2 6 9 6" xfId="19756"/>
    <cellStyle name="20 % – Zvýraznění2 6 9 7" xfId="38988"/>
    <cellStyle name="20 % – Zvýraznění2 6 9 8" xfId="38989"/>
    <cellStyle name="20 % – Zvýraznění2 7" xfId="409"/>
    <cellStyle name="20 % – Zvýraznění2 7 10" xfId="19110"/>
    <cellStyle name="20 % – Zvýraznění2 7 11" xfId="38990"/>
    <cellStyle name="20 % – Zvýraznění2 7 12" xfId="38991"/>
    <cellStyle name="20 % – Zvýraznění2 7 2" xfId="1516"/>
    <cellStyle name="20 % – Zvýraznění2 7 2 2" xfId="8791"/>
    <cellStyle name="20 % – Zvýraznění2 7 2 2 2" xfId="24007"/>
    <cellStyle name="20 % – Zvýraznění2 7 2 2 3" xfId="48107"/>
    <cellStyle name="20 % – Zvýraznění2 7 2 2 4" xfId="48108"/>
    <cellStyle name="20 % – Zvýraznění2 7 2 2 5" xfId="48109"/>
    <cellStyle name="20 % – Zvýraznění2 7 2 3" xfId="12152"/>
    <cellStyle name="20 % – Zvýraznění2 7 2 3 2" xfId="27347"/>
    <cellStyle name="20 % – Zvýraznění2 7 2 3 3" xfId="48110"/>
    <cellStyle name="20 % – Zvýraznění2 7 2 3 4" xfId="48111"/>
    <cellStyle name="20 % – Zvýraznění2 7 2 4" xfId="15951"/>
    <cellStyle name="20 % – Zvýraznění2 7 2 4 2" xfId="31132"/>
    <cellStyle name="20 % – Zvýraznění2 7 2 5" xfId="34937"/>
    <cellStyle name="20 % – Zvýraznění2 7 2 6" xfId="19757"/>
    <cellStyle name="20 % – Zvýraznění2 7 2 7" xfId="38992"/>
    <cellStyle name="20 % – Zvýraznění2 7 2 8" xfId="38993"/>
    <cellStyle name="20 % – Zvýraznění2 7 3" xfId="1517"/>
    <cellStyle name="20 % – Zvýraznění2 7 3 2" xfId="8792"/>
    <cellStyle name="20 % – Zvýraznění2 7 3 2 2" xfId="24008"/>
    <cellStyle name="20 % – Zvýraznění2 7 3 2 3" xfId="48112"/>
    <cellStyle name="20 % – Zvýraznění2 7 3 2 4" xfId="48113"/>
    <cellStyle name="20 % – Zvýraznění2 7 3 2 5" xfId="48114"/>
    <cellStyle name="20 % – Zvýraznění2 7 3 3" xfId="12153"/>
    <cellStyle name="20 % – Zvýraznění2 7 3 3 2" xfId="27348"/>
    <cellStyle name="20 % – Zvýraznění2 7 3 3 3" xfId="48115"/>
    <cellStyle name="20 % – Zvýraznění2 7 3 3 4" xfId="48116"/>
    <cellStyle name="20 % – Zvýraznění2 7 3 4" xfId="15952"/>
    <cellStyle name="20 % – Zvýraznění2 7 3 4 2" xfId="31133"/>
    <cellStyle name="20 % – Zvýraznění2 7 3 5" xfId="34938"/>
    <cellStyle name="20 % – Zvýraznění2 7 3 6" xfId="19758"/>
    <cellStyle name="20 % – Zvýraznění2 7 3 7" xfId="38994"/>
    <cellStyle name="20 % – Zvýraznění2 7 3 8" xfId="38995"/>
    <cellStyle name="20 % – Zvýraznění2 7 4" xfId="1518"/>
    <cellStyle name="20 % – Zvýraznění2 7 4 2" xfId="8793"/>
    <cellStyle name="20 % – Zvýraznění2 7 4 2 2" xfId="24009"/>
    <cellStyle name="20 % – Zvýraznění2 7 4 2 3" xfId="48117"/>
    <cellStyle name="20 % – Zvýraznění2 7 4 2 4" xfId="48118"/>
    <cellStyle name="20 % – Zvýraznění2 7 4 2 5" xfId="48119"/>
    <cellStyle name="20 % – Zvýraznění2 7 4 3" xfId="12154"/>
    <cellStyle name="20 % – Zvýraznění2 7 4 3 2" xfId="27349"/>
    <cellStyle name="20 % – Zvýraznění2 7 4 3 3" xfId="48120"/>
    <cellStyle name="20 % – Zvýraznění2 7 4 3 4" xfId="48121"/>
    <cellStyle name="20 % – Zvýraznění2 7 4 4" xfId="15953"/>
    <cellStyle name="20 % – Zvýraznění2 7 4 4 2" xfId="31134"/>
    <cellStyle name="20 % – Zvýraznění2 7 4 5" xfId="34939"/>
    <cellStyle name="20 % – Zvýraznění2 7 4 6" xfId="19759"/>
    <cellStyle name="20 % – Zvýraznění2 7 4 7" xfId="38996"/>
    <cellStyle name="20 % – Zvýraznění2 7 4 8" xfId="38997"/>
    <cellStyle name="20 % – Zvýraznění2 7 5" xfId="1519"/>
    <cellStyle name="20 % – Zvýraznění2 7 5 2" xfId="11311"/>
    <cellStyle name="20 % – Zvýraznění2 7 5 2 2" xfId="26511"/>
    <cellStyle name="20 % – Zvýraznění2 7 5 2 3" xfId="48122"/>
    <cellStyle name="20 % – Zvýraznění2 7 5 2 4" xfId="48123"/>
    <cellStyle name="20 % – Zvýraznění2 7 5 2 5" xfId="48124"/>
    <cellStyle name="20 % – Zvýraznění2 7 5 3" xfId="12155"/>
    <cellStyle name="20 % – Zvýraznění2 7 5 3 2" xfId="27350"/>
    <cellStyle name="20 % – Zvýraznění2 7 5 3 3" xfId="48125"/>
    <cellStyle name="20 % – Zvýraznění2 7 5 3 4" xfId="48126"/>
    <cellStyle name="20 % – Zvýraznění2 7 5 4" xfId="15954"/>
    <cellStyle name="20 % – Zvýraznění2 7 5 4 2" xfId="31135"/>
    <cellStyle name="20 % – Zvýraznění2 7 5 5" xfId="34940"/>
    <cellStyle name="20 % – Zvýraznění2 7 5 6" xfId="19760"/>
    <cellStyle name="20 % – Zvýraznění2 7 5 7" xfId="38998"/>
    <cellStyle name="20 % – Zvýraznění2 7 5 8" xfId="38999"/>
    <cellStyle name="20 % – Zvýraznění2 7 6" xfId="7700"/>
    <cellStyle name="20 % – Zvýraznění2 7 6 2" xfId="22919"/>
    <cellStyle name="20 % – Zvýraznění2 7 6 3" xfId="48127"/>
    <cellStyle name="20 % – Zvýraznění2 7 6 4" xfId="48128"/>
    <cellStyle name="20 % – Zvýraznění2 7 6 5" xfId="48129"/>
    <cellStyle name="20 % – Zvýraznění2 7 7" xfId="11504"/>
    <cellStyle name="20 % – Zvýraznění2 7 7 2" xfId="26700"/>
    <cellStyle name="20 % – Zvýraznění2 7 7 3" xfId="48130"/>
    <cellStyle name="20 % – Zvýraznění2 7 7 4" xfId="48131"/>
    <cellStyle name="20 % – Zvýraznění2 7 8" xfId="15304"/>
    <cellStyle name="20 % – Zvýraznění2 7 8 2" xfId="30485"/>
    <cellStyle name="20 % – Zvýraznění2 7 9" xfId="34290"/>
    <cellStyle name="20 % – Zvýraznění2 8" xfId="1520"/>
    <cellStyle name="20 % – Zvýraznění2 8 2" xfId="1521"/>
    <cellStyle name="20 % – Zvýraznění2 8 2 2" xfId="7931"/>
    <cellStyle name="20 % – Zvýraznění2 8 2 2 2" xfId="23148"/>
    <cellStyle name="20 % – Zvýraznění2 8 2 2 3" xfId="48132"/>
    <cellStyle name="20 % – Zvýraznění2 8 2 2 4" xfId="48133"/>
    <cellStyle name="20 % – Zvýraznění2 8 2 2 5" xfId="48134"/>
    <cellStyle name="20 % – Zvýraznění2 8 2 3" xfId="12156"/>
    <cellStyle name="20 % – Zvýraznění2 8 2 3 2" xfId="27351"/>
    <cellStyle name="20 % – Zvýraznění2 8 2 3 3" xfId="48135"/>
    <cellStyle name="20 % – Zvýraznění2 8 2 3 4" xfId="48136"/>
    <cellStyle name="20 % – Zvýraznění2 8 2 4" xfId="15955"/>
    <cellStyle name="20 % – Zvýraznění2 8 2 4 2" xfId="31136"/>
    <cellStyle name="20 % – Zvýraznění2 8 2 5" xfId="34941"/>
    <cellStyle name="20 % – Zvýraznění2 8 2 6" xfId="19761"/>
    <cellStyle name="20 % – Zvýraznění2 8 2 7" xfId="39000"/>
    <cellStyle name="20 % – Zvýraznění2 8 2 8" xfId="39001"/>
    <cellStyle name="20 % – Zvýraznění2 8 3" xfId="1522"/>
    <cellStyle name="20 % – Zvýraznění2 8 3 2" xfId="8794"/>
    <cellStyle name="20 % – Zvýraznění2 8 3 2 2" xfId="24010"/>
    <cellStyle name="20 % – Zvýraznění2 8 3 2 3" xfId="48137"/>
    <cellStyle name="20 % – Zvýraznění2 8 3 2 4" xfId="48138"/>
    <cellStyle name="20 % – Zvýraznění2 8 3 2 5" xfId="48139"/>
    <cellStyle name="20 % – Zvýraznění2 8 3 3" xfId="12157"/>
    <cellStyle name="20 % – Zvýraznění2 8 3 3 2" xfId="27352"/>
    <cellStyle name="20 % – Zvýraznění2 8 3 3 3" xfId="48140"/>
    <cellStyle name="20 % – Zvýraznění2 8 3 3 4" xfId="48141"/>
    <cellStyle name="20 % – Zvýraznění2 8 3 4" xfId="15956"/>
    <cellStyle name="20 % – Zvýraznění2 8 3 4 2" xfId="31137"/>
    <cellStyle name="20 % – Zvýraznění2 8 3 5" xfId="34942"/>
    <cellStyle name="20 % – Zvýraznění2 8 3 6" xfId="19762"/>
    <cellStyle name="20 % – Zvýraznění2 8 3 7" xfId="39002"/>
    <cellStyle name="20 % – Zvýraznění2 8 3 8" xfId="39003"/>
    <cellStyle name="20 % – Zvýraznění2 8 4" xfId="1523"/>
    <cellStyle name="20 % – Zvýraznění2 8 4 2" xfId="8795"/>
    <cellStyle name="20 % – Zvýraznění2 8 4 2 2" xfId="24011"/>
    <cellStyle name="20 % – Zvýraznění2 8 4 2 3" xfId="48142"/>
    <cellStyle name="20 % – Zvýraznění2 8 4 2 4" xfId="48143"/>
    <cellStyle name="20 % – Zvýraznění2 8 4 2 5" xfId="48144"/>
    <cellStyle name="20 % – Zvýraznění2 8 4 3" xfId="12158"/>
    <cellStyle name="20 % – Zvýraznění2 8 4 3 2" xfId="27353"/>
    <cellStyle name="20 % – Zvýraznění2 8 4 3 3" xfId="48145"/>
    <cellStyle name="20 % – Zvýraznění2 8 4 3 4" xfId="48146"/>
    <cellStyle name="20 % – Zvýraznění2 8 4 4" xfId="15957"/>
    <cellStyle name="20 % – Zvýraznění2 8 4 4 2" xfId="31138"/>
    <cellStyle name="20 % – Zvýraznění2 8 4 5" xfId="34943"/>
    <cellStyle name="20 % – Zvýraznění2 8 4 6" xfId="19763"/>
    <cellStyle name="20 % – Zvýraznění2 8 4 7" xfId="39004"/>
    <cellStyle name="20 % – Zvýraznění2 8 4 8" xfId="39005"/>
    <cellStyle name="20 % – Zvýraznění2 8 5" xfId="1524"/>
    <cellStyle name="20 % – Zvýraznění2 9" xfId="1525"/>
    <cellStyle name="20 % – Zvýraznění2 9 10" xfId="39006"/>
    <cellStyle name="20 % – Zvýraznění2 9 11" xfId="39007"/>
    <cellStyle name="20 % – Zvýraznění2 9 2" xfId="1526"/>
    <cellStyle name="20 % – Zvýraznění2 9 2 2" xfId="8796"/>
    <cellStyle name="20 % – Zvýraznění2 9 2 2 2" xfId="24012"/>
    <cellStyle name="20 % – Zvýraznění2 9 2 2 3" xfId="48147"/>
    <cellStyle name="20 % – Zvýraznění2 9 2 2 4" xfId="48148"/>
    <cellStyle name="20 % – Zvýraznění2 9 2 2 5" xfId="48149"/>
    <cellStyle name="20 % – Zvýraznění2 9 2 3" xfId="12160"/>
    <cellStyle name="20 % – Zvýraznění2 9 2 3 2" xfId="27355"/>
    <cellStyle name="20 % – Zvýraznění2 9 2 3 3" xfId="48150"/>
    <cellStyle name="20 % – Zvýraznění2 9 2 3 4" xfId="48151"/>
    <cellStyle name="20 % – Zvýraznění2 9 2 4" xfId="15959"/>
    <cellStyle name="20 % – Zvýraznění2 9 2 4 2" xfId="31140"/>
    <cellStyle name="20 % – Zvýraznění2 9 2 5" xfId="34945"/>
    <cellStyle name="20 % – Zvýraznění2 9 2 6" xfId="19765"/>
    <cellStyle name="20 % – Zvýraznění2 9 2 7" xfId="39008"/>
    <cellStyle name="20 % – Zvýraznění2 9 2 8" xfId="39009"/>
    <cellStyle name="20 % – Zvýraznění2 9 3" xfId="1527"/>
    <cellStyle name="20 % – Zvýraznění2 9 3 2" xfId="8797"/>
    <cellStyle name="20 % – Zvýraznění2 9 3 2 2" xfId="24013"/>
    <cellStyle name="20 % – Zvýraznění2 9 3 2 3" xfId="48152"/>
    <cellStyle name="20 % – Zvýraznění2 9 3 2 4" xfId="48153"/>
    <cellStyle name="20 % – Zvýraznění2 9 3 2 5" xfId="48154"/>
    <cellStyle name="20 % – Zvýraznění2 9 3 3" xfId="12161"/>
    <cellStyle name="20 % – Zvýraznění2 9 3 3 2" xfId="27356"/>
    <cellStyle name="20 % – Zvýraznění2 9 3 3 3" xfId="48155"/>
    <cellStyle name="20 % – Zvýraznění2 9 3 3 4" xfId="48156"/>
    <cellStyle name="20 % – Zvýraznění2 9 3 4" xfId="15960"/>
    <cellStyle name="20 % – Zvýraznění2 9 3 4 2" xfId="31141"/>
    <cellStyle name="20 % – Zvýraznění2 9 3 5" xfId="34946"/>
    <cellStyle name="20 % – Zvýraznění2 9 3 6" xfId="19766"/>
    <cellStyle name="20 % – Zvýraznění2 9 3 7" xfId="39010"/>
    <cellStyle name="20 % – Zvýraznění2 9 3 8" xfId="39011"/>
    <cellStyle name="20 % – Zvýraznění2 9 4" xfId="1528"/>
    <cellStyle name="20 % – Zvýraznění2 9 4 2" xfId="8798"/>
    <cellStyle name="20 % – Zvýraznění2 9 4 2 2" xfId="24014"/>
    <cellStyle name="20 % – Zvýraznění2 9 4 2 3" xfId="48157"/>
    <cellStyle name="20 % – Zvýraznění2 9 4 2 4" xfId="48158"/>
    <cellStyle name="20 % – Zvýraznění2 9 4 2 5" xfId="48159"/>
    <cellStyle name="20 % – Zvýraznění2 9 4 3" xfId="12162"/>
    <cellStyle name="20 % – Zvýraznění2 9 4 3 2" xfId="27357"/>
    <cellStyle name="20 % – Zvýraznění2 9 4 3 3" xfId="48160"/>
    <cellStyle name="20 % – Zvýraznění2 9 4 3 4" xfId="48161"/>
    <cellStyle name="20 % – Zvýraznění2 9 4 4" xfId="15961"/>
    <cellStyle name="20 % – Zvýraznění2 9 4 4 2" xfId="31142"/>
    <cellStyle name="20 % – Zvýraznění2 9 4 5" xfId="34947"/>
    <cellStyle name="20 % – Zvýraznění2 9 4 6" xfId="19767"/>
    <cellStyle name="20 % – Zvýraznění2 9 4 7" xfId="39012"/>
    <cellStyle name="20 % – Zvýraznění2 9 4 8" xfId="39013"/>
    <cellStyle name="20 % – Zvýraznění2 9 5" xfId="7993"/>
    <cellStyle name="20 % – Zvýraznění2 9 5 2" xfId="23210"/>
    <cellStyle name="20 % – Zvýraznění2 9 5 3" xfId="48162"/>
    <cellStyle name="20 % – Zvýraznění2 9 5 4" xfId="48163"/>
    <cellStyle name="20 % – Zvýraznění2 9 5 5" xfId="48164"/>
    <cellStyle name="20 % – Zvýraznění2 9 6" xfId="12159"/>
    <cellStyle name="20 % – Zvýraznění2 9 6 2" xfId="27354"/>
    <cellStyle name="20 % – Zvýraznění2 9 6 3" xfId="48165"/>
    <cellStyle name="20 % – Zvýraznění2 9 6 4" xfId="48166"/>
    <cellStyle name="20 % – Zvýraznění2 9 7" xfId="15958"/>
    <cellStyle name="20 % – Zvýraznění2 9 7 2" xfId="31139"/>
    <cellStyle name="20 % – Zvýraznění2 9 8" xfId="34944"/>
    <cellStyle name="20 % – Zvýraznění2 9 9" xfId="19764"/>
    <cellStyle name="20 % – Zvýraznění3" xfId="5" builtinId="38" customBuiltin="1"/>
    <cellStyle name="20 % – Zvýraznění3 10" xfId="1529"/>
    <cellStyle name="20 % – Zvýraznění3 10 10" xfId="39014"/>
    <cellStyle name="20 % – Zvýraznění3 10 11" xfId="39015"/>
    <cellStyle name="20 % – Zvýraznění3 10 2" xfId="1530"/>
    <cellStyle name="20 % – Zvýraznění3 10 2 2" xfId="8799"/>
    <cellStyle name="20 % – Zvýraznění3 10 2 2 2" xfId="24015"/>
    <cellStyle name="20 % – Zvýraznění3 10 2 2 3" xfId="48167"/>
    <cellStyle name="20 % – Zvýraznění3 10 2 2 4" xfId="48168"/>
    <cellStyle name="20 % – Zvýraznění3 10 2 2 5" xfId="48169"/>
    <cellStyle name="20 % – Zvýraznění3 10 2 3" xfId="12164"/>
    <cellStyle name="20 % – Zvýraznění3 10 2 3 2" xfId="27359"/>
    <cellStyle name="20 % – Zvýraznění3 10 2 3 3" xfId="48170"/>
    <cellStyle name="20 % – Zvýraznění3 10 2 3 4" xfId="48171"/>
    <cellStyle name="20 % – Zvýraznění3 10 2 4" xfId="15963"/>
    <cellStyle name="20 % – Zvýraznění3 10 2 4 2" xfId="31144"/>
    <cellStyle name="20 % – Zvýraznění3 10 2 5" xfId="34949"/>
    <cellStyle name="20 % – Zvýraznění3 10 2 6" xfId="19769"/>
    <cellStyle name="20 % – Zvýraznění3 10 2 7" xfId="39016"/>
    <cellStyle name="20 % – Zvýraznění3 10 2 8" xfId="39017"/>
    <cellStyle name="20 % – Zvýraznění3 10 3" xfId="1531"/>
    <cellStyle name="20 % – Zvýraznění3 10 3 2" xfId="8800"/>
    <cellStyle name="20 % – Zvýraznění3 10 3 2 2" xfId="24016"/>
    <cellStyle name="20 % – Zvýraznění3 10 3 2 3" xfId="48172"/>
    <cellStyle name="20 % – Zvýraznění3 10 3 2 4" xfId="48173"/>
    <cellStyle name="20 % – Zvýraznění3 10 3 2 5" xfId="48174"/>
    <cellStyle name="20 % – Zvýraznění3 10 3 3" xfId="12165"/>
    <cellStyle name="20 % – Zvýraznění3 10 3 3 2" xfId="27360"/>
    <cellStyle name="20 % – Zvýraznění3 10 3 3 3" xfId="48175"/>
    <cellStyle name="20 % – Zvýraznění3 10 3 3 4" xfId="48176"/>
    <cellStyle name="20 % – Zvýraznění3 10 3 4" xfId="15964"/>
    <cellStyle name="20 % – Zvýraznění3 10 3 4 2" xfId="31145"/>
    <cellStyle name="20 % – Zvýraznění3 10 3 5" xfId="34950"/>
    <cellStyle name="20 % – Zvýraznění3 10 3 6" xfId="19770"/>
    <cellStyle name="20 % – Zvýraznění3 10 3 7" xfId="39018"/>
    <cellStyle name="20 % – Zvýraznění3 10 3 8" xfId="39019"/>
    <cellStyle name="20 % – Zvýraznění3 10 4" xfId="1532"/>
    <cellStyle name="20 % – Zvýraznění3 10 4 2" xfId="8801"/>
    <cellStyle name="20 % – Zvýraznění3 10 4 2 2" xfId="24017"/>
    <cellStyle name="20 % – Zvýraznění3 10 4 2 3" xfId="48177"/>
    <cellStyle name="20 % – Zvýraznění3 10 4 2 4" xfId="48178"/>
    <cellStyle name="20 % – Zvýraznění3 10 4 2 5" xfId="48179"/>
    <cellStyle name="20 % – Zvýraznění3 10 4 3" xfId="12166"/>
    <cellStyle name="20 % – Zvýraznění3 10 4 3 2" xfId="27361"/>
    <cellStyle name="20 % – Zvýraznění3 10 4 3 3" xfId="48180"/>
    <cellStyle name="20 % – Zvýraznění3 10 4 3 4" xfId="48181"/>
    <cellStyle name="20 % – Zvýraznění3 10 4 4" xfId="15965"/>
    <cellStyle name="20 % – Zvýraznění3 10 4 4 2" xfId="31146"/>
    <cellStyle name="20 % – Zvýraznění3 10 4 5" xfId="34951"/>
    <cellStyle name="20 % – Zvýraznění3 10 4 6" xfId="19771"/>
    <cellStyle name="20 % – Zvýraznění3 10 4 7" xfId="39020"/>
    <cellStyle name="20 % – Zvýraznění3 10 4 8" xfId="39021"/>
    <cellStyle name="20 % – Zvýraznění3 10 5" xfId="8189"/>
    <cellStyle name="20 % – Zvýraznění3 10 5 2" xfId="23405"/>
    <cellStyle name="20 % – Zvýraznění3 10 5 3" xfId="48182"/>
    <cellStyle name="20 % – Zvýraznění3 10 5 4" xfId="48183"/>
    <cellStyle name="20 % – Zvýraznění3 10 5 5" xfId="48184"/>
    <cellStyle name="20 % – Zvýraznění3 10 6" xfId="12163"/>
    <cellStyle name="20 % – Zvýraznění3 10 6 2" xfId="27358"/>
    <cellStyle name="20 % – Zvýraznění3 10 6 3" xfId="48185"/>
    <cellStyle name="20 % – Zvýraznění3 10 6 4" xfId="48186"/>
    <cellStyle name="20 % – Zvýraznění3 10 7" xfId="15962"/>
    <cellStyle name="20 % – Zvýraznění3 10 7 2" xfId="31143"/>
    <cellStyle name="20 % – Zvýraznění3 10 8" xfId="34948"/>
    <cellStyle name="20 % – Zvýraznění3 10 9" xfId="19768"/>
    <cellStyle name="20 % – Zvýraznění3 11" xfId="1533"/>
    <cellStyle name="20 % – Zvýraznění3 11 10" xfId="39022"/>
    <cellStyle name="20 % – Zvýraznění3 11 11" xfId="39023"/>
    <cellStyle name="20 % – Zvýraznění3 11 2" xfId="1534"/>
    <cellStyle name="20 % – Zvýraznění3 11 2 2" xfId="8802"/>
    <cellStyle name="20 % – Zvýraznění3 11 2 2 2" xfId="24018"/>
    <cellStyle name="20 % – Zvýraznění3 11 2 2 3" xfId="48187"/>
    <cellStyle name="20 % – Zvýraznění3 11 2 2 4" xfId="48188"/>
    <cellStyle name="20 % – Zvýraznění3 11 2 2 5" xfId="48189"/>
    <cellStyle name="20 % – Zvýraznění3 11 2 3" xfId="12168"/>
    <cellStyle name="20 % – Zvýraznění3 11 2 3 2" xfId="27363"/>
    <cellStyle name="20 % – Zvýraznění3 11 2 3 3" xfId="48190"/>
    <cellStyle name="20 % – Zvýraznění3 11 2 3 4" xfId="48191"/>
    <cellStyle name="20 % – Zvýraznění3 11 2 4" xfId="15967"/>
    <cellStyle name="20 % – Zvýraznění3 11 2 4 2" xfId="31148"/>
    <cellStyle name="20 % – Zvýraznění3 11 2 5" xfId="34953"/>
    <cellStyle name="20 % – Zvýraznění3 11 2 6" xfId="19773"/>
    <cellStyle name="20 % – Zvýraznění3 11 2 7" xfId="39024"/>
    <cellStyle name="20 % – Zvýraznění3 11 2 8" xfId="39025"/>
    <cellStyle name="20 % – Zvýraznění3 11 3" xfId="1535"/>
    <cellStyle name="20 % – Zvýraznění3 11 3 2" xfId="8803"/>
    <cellStyle name="20 % – Zvýraznění3 11 3 2 2" xfId="24019"/>
    <cellStyle name="20 % – Zvýraznění3 11 3 2 3" xfId="48192"/>
    <cellStyle name="20 % – Zvýraznění3 11 3 2 4" xfId="48193"/>
    <cellStyle name="20 % – Zvýraznění3 11 3 2 5" xfId="48194"/>
    <cellStyle name="20 % – Zvýraznění3 11 3 3" xfId="12169"/>
    <cellStyle name="20 % – Zvýraznění3 11 3 3 2" xfId="27364"/>
    <cellStyle name="20 % – Zvýraznění3 11 3 3 3" xfId="48195"/>
    <cellStyle name="20 % – Zvýraznění3 11 3 3 4" xfId="48196"/>
    <cellStyle name="20 % – Zvýraznění3 11 3 4" xfId="15968"/>
    <cellStyle name="20 % – Zvýraznění3 11 3 4 2" xfId="31149"/>
    <cellStyle name="20 % – Zvýraznění3 11 3 5" xfId="34954"/>
    <cellStyle name="20 % – Zvýraznění3 11 3 6" xfId="19774"/>
    <cellStyle name="20 % – Zvýraznění3 11 3 7" xfId="39026"/>
    <cellStyle name="20 % – Zvýraznění3 11 3 8" xfId="39027"/>
    <cellStyle name="20 % – Zvýraznění3 11 4" xfId="1536"/>
    <cellStyle name="20 % – Zvýraznění3 11 4 2" xfId="8804"/>
    <cellStyle name="20 % – Zvýraznění3 11 4 2 2" xfId="24020"/>
    <cellStyle name="20 % – Zvýraznění3 11 4 2 3" xfId="48197"/>
    <cellStyle name="20 % – Zvýraznění3 11 4 2 4" xfId="48198"/>
    <cellStyle name="20 % – Zvýraznění3 11 4 2 5" xfId="48199"/>
    <cellStyle name="20 % – Zvýraznění3 11 4 3" xfId="12170"/>
    <cellStyle name="20 % – Zvýraznění3 11 4 3 2" xfId="27365"/>
    <cellStyle name="20 % – Zvýraznění3 11 4 3 3" xfId="48200"/>
    <cellStyle name="20 % – Zvýraznění3 11 4 3 4" xfId="48201"/>
    <cellStyle name="20 % – Zvýraznění3 11 4 4" xfId="15969"/>
    <cellStyle name="20 % – Zvýraznění3 11 4 4 2" xfId="31150"/>
    <cellStyle name="20 % – Zvýraznění3 11 4 5" xfId="34955"/>
    <cellStyle name="20 % – Zvýraznění3 11 4 6" xfId="19775"/>
    <cellStyle name="20 % – Zvýraznění3 11 4 7" xfId="39028"/>
    <cellStyle name="20 % – Zvýraznění3 11 4 8" xfId="39029"/>
    <cellStyle name="20 % – Zvýraznění3 11 5" xfId="8283"/>
    <cellStyle name="20 % – Zvýraznění3 11 5 2" xfId="23499"/>
    <cellStyle name="20 % – Zvýraznění3 11 5 3" xfId="48202"/>
    <cellStyle name="20 % – Zvýraznění3 11 5 4" xfId="48203"/>
    <cellStyle name="20 % – Zvýraznění3 11 5 5" xfId="48204"/>
    <cellStyle name="20 % – Zvýraznění3 11 6" xfId="12167"/>
    <cellStyle name="20 % – Zvýraznění3 11 6 2" xfId="27362"/>
    <cellStyle name="20 % – Zvýraznění3 11 6 3" xfId="48205"/>
    <cellStyle name="20 % – Zvýraznění3 11 6 4" xfId="48206"/>
    <cellStyle name="20 % – Zvýraznění3 11 7" xfId="15966"/>
    <cellStyle name="20 % – Zvýraznění3 11 7 2" xfId="31147"/>
    <cellStyle name="20 % – Zvýraznění3 11 8" xfId="34952"/>
    <cellStyle name="20 % – Zvýraznění3 11 9" xfId="19772"/>
    <cellStyle name="20 % – Zvýraznění3 12" xfId="1537"/>
    <cellStyle name="20 % – Zvýraznění3 12 10" xfId="39030"/>
    <cellStyle name="20 % – Zvýraznění3 12 11" xfId="39031"/>
    <cellStyle name="20 % – Zvýraznění3 12 2" xfId="1538"/>
    <cellStyle name="20 % – Zvýraznění3 12 2 2" xfId="8805"/>
    <cellStyle name="20 % – Zvýraznění3 12 2 2 2" xfId="24021"/>
    <cellStyle name="20 % – Zvýraznění3 12 2 2 3" xfId="48207"/>
    <cellStyle name="20 % – Zvýraznění3 12 2 2 4" xfId="48208"/>
    <cellStyle name="20 % – Zvýraznění3 12 2 2 5" xfId="48209"/>
    <cellStyle name="20 % – Zvýraznění3 12 2 3" xfId="12172"/>
    <cellStyle name="20 % – Zvýraznění3 12 2 3 2" xfId="27367"/>
    <cellStyle name="20 % – Zvýraznění3 12 2 3 3" xfId="48210"/>
    <cellStyle name="20 % – Zvýraznění3 12 2 3 4" xfId="48211"/>
    <cellStyle name="20 % – Zvýraznění3 12 2 4" xfId="15971"/>
    <cellStyle name="20 % – Zvýraznění3 12 2 4 2" xfId="31152"/>
    <cellStyle name="20 % – Zvýraznění3 12 2 5" xfId="34957"/>
    <cellStyle name="20 % – Zvýraznění3 12 2 6" xfId="19777"/>
    <cellStyle name="20 % – Zvýraznění3 12 2 7" xfId="39032"/>
    <cellStyle name="20 % – Zvýraznění3 12 2 8" xfId="39033"/>
    <cellStyle name="20 % – Zvýraznění3 12 3" xfId="1539"/>
    <cellStyle name="20 % – Zvýraznění3 12 3 2" xfId="8806"/>
    <cellStyle name="20 % – Zvýraznění3 12 3 2 2" xfId="24022"/>
    <cellStyle name="20 % – Zvýraznění3 12 3 2 3" xfId="48212"/>
    <cellStyle name="20 % – Zvýraznění3 12 3 2 4" xfId="48213"/>
    <cellStyle name="20 % – Zvýraznění3 12 3 2 5" xfId="48214"/>
    <cellStyle name="20 % – Zvýraznění3 12 3 3" xfId="12173"/>
    <cellStyle name="20 % – Zvýraznění3 12 3 3 2" xfId="27368"/>
    <cellStyle name="20 % – Zvýraznění3 12 3 3 3" xfId="48215"/>
    <cellStyle name="20 % – Zvýraznění3 12 3 3 4" xfId="48216"/>
    <cellStyle name="20 % – Zvýraznění3 12 3 4" xfId="15972"/>
    <cellStyle name="20 % – Zvýraznění3 12 3 4 2" xfId="31153"/>
    <cellStyle name="20 % – Zvýraznění3 12 3 5" xfId="34958"/>
    <cellStyle name="20 % – Zvýraznění3 12 3 6" xfId="19778"/>
    <cellStyle name="20 % – Zvýraznění3 12 3 7" xfId="39034"/>
    <cellStyle name="20 % – Zvýraznění3 12 3 8" xfId="39035"/>
    <cellStyle name="20 % – Zvýraznění3 12 4" xfId="1540"/>
    <cellStyle name="20 % – Zvýraznění3 12 4 2" xfId="8807"/>
    <cellStyle name="20 % – Zvýraznění3 12 4 2 2" xfId="24023"/>
    <cellStyle name="20 % – Zvýraznění3 12 4 2 3" xfId="48217"/>
    <cellStyle name="20 % – Zvýraznění3 12 4 2 4" xfId="48218"/>
    <cellStyle name="20 % – Zvýraznění3 12 4 2 5" xfId="48219"/>
    <cellStyle name="20 % – Zvýraznění3 12 4 3" xfId="12174"/>
    <cellStyle name="20 % – Zvýraznění3 12 4 3 2" xfId="27369"/>
    <cellStyle name="20 % – Zvýraznění3 12 4 3 3" xfId="48220"/>
    <cellStyle name="20 % – Zvýraznění3 12 4 3 4" xfId="48221"/>
    <cellStyle name="20 % – Zvýraznění3 12 4 4" xfId="15973"/>
    <cellStyle name="20 % – Zvýraznění3 12 4 4 2" xfId="31154"/>
    <cellStyle name="20 % – Zvýraznění3 12 4 5" xfId="34959"/>
    <cellStyle name="20 % – Zvýraznění3 12 4 6" xfId="19779"/>
    <cellStyle name="20 % – Zvýraznění3 12 4 7" xfId="39036"/>
    <cellStyle name="20 % – Zvýraznění3 12 4 8" xfId="39037"/>
    <cellStyle name="20 % – Zvýraznění3 12 5" xfId="8370"/>
    <cellStyle name="20 % – Zvýraznění3 12 5 2" xfId="23586"/>
    <cellStyle name="20 % – Zvýraznění3 12 5 3" xfId="48222"/>
    <cellStyle name="20 % – Zvýraznění3 12 5 4" xfId="48223"/>
    <cellStyle name="20 % – Zvýraznění3 12 5 5" xfId="48224"/>
    <cellStyle name="20 % – Zvýraznění3 12 6" xfId="12171"/>
    <cellStyle name="20 % – Zvýraznění3 12 6 2" xfId="27366"/>
    <cellStyle name="20 % – Zvýraznění3 12 6 3" xfId="48225"/>
    <cellStyle name="20 % – Zvýraznění3 12 6 4" xfId="48226"/>
    <cellStyle name="20 % – Zvýraznění3 12 7" xfId="15970"/>
    <cellStyle name="20 % – Zvýraznění3 12 7 2" xfId="31151"/>
    <cellStyle name="20 % – Zvýraznění3 12 8" xfId="34956"/>
    <cellStyle name="20 % – Zvýraznění3 12 9" xfId="19776"/>
    <cellStyle name="20 % – Zvýraznění3 13" xfId="1541"/>
    <cellStyle name="20 % – Zvýraznění3 13 2" xfId="1542"/>
    <cellStyle name="20 % – Zvýraznění3 14" xfId="1543"/>
    <cellStyle name="20 % – Zvýraznění3 14 2" xfId="1544"/>
    <cellStyle name="20 % – Zvýraznění3 15" xfId="1545"/>
    <cellStyle name="20 % – Zvýraznění3 15 2" xfId="1546"/>
    <cellStyle name="20 % – Zvýraznění3 16" xfId="1547"/>
    <cellStyle name="20 % – Zvýraznění3 16 2" xfId="1548"/>
    <cellStyle name="20 % – Zvýraznění3 17" xfId="1549"/>
    <cellStyle name="20 % – Zvýraznění3 17 2" xfId="1550"/>
    <cellStyle name="20 % – Zvýraznění3 18" xfId="1551"/>
    <cellStyle name="20 % – Zvýraznění3 18 2" xfId="1552"/>
    <cellStyle name="20 % – Zvýraznění3 19" xfId="1553"/>
    <cellStyle name="20 % – Zvýraznění3 19 2" xfId="1554"/>
    <cellStyle name="20 % – Zvýraznění3 2" xfId="6"/>
    <cellStyle name="20 % – Zvýraznění3 2 10" xfId="1555"/>
    <cellStyle name="20 % – Zvýraznění3 2 10 2" xfId="1556"/>
    <cellStyle name="20 % – Zvýraznění3 2 11" xfId="1557"/>
    <cellStyle name="20 % – Zvýraznění3 2 11 2" xfId="1558"/>
    <cellStyle name="20 % – Zvýraznění3 2 12" xfId="1559"/>
    <cellStyle name="20 % – Zvýraznění3 2 12 2" xfId="1560"/>
    <cellStyle name="20 % – Zvýraznění3 2 13" xfId="1561"/>
    <cellStyle name="20 % – Zvýraznění3 2 13 2" xfId="1562"/>
    <cellStyle name="20 % – Zvýraznění3 2 14" xfId="1563"/>
    <cellStyle name="20 % – Zvýraznění3 2 2" xfId="103"/>
    <cellStyle name="20 % – Zvýraznění3 2 2 10" xfId="1564"/>
    <cellStyle name="20 % – Zvýraznění3 2 2 10 2" xfId="1565"/>
    <cellStyle name="20 % – Zvýraznění3 2 2 11" xfId="1566"/>
    <cellStyle name="20 % – Zvýraznění3 2 2 11 2" xfId="1567"/>
    <cellStyle name="20 % – Zvýraznění3 2 2 12" xfId="1568"/>
    <cellStyle name="20 % – Zvýraznění3 2 2 12 2" xfId="1569"/>
    <cellStyle name="20 % – Zvýraznění3 2 2 13" xfId="1570"/>
    <cellStyle name="20 % – Zvýraznění3 2 2 2" xfId="217"/>
    <cellStyle name="20 % – Zvýraznění3 2 2 2 10" xfId="1571"/>
    <cellStyle name="20 % – Zvýraznění3 2 2 2 2" xfId="1572"/>
    <cellStyle name="20 % – Zvýraznění3 2 2 2 2 2" xfId="1573"/>
    <cellStyle name="20 % – Zvýraznění3 2 2 2 3" xfId="1574"/>
    <cellStyle name="20 % – Zvýraznění3 2 2 2 3 2" xfId="1575"/>
    <cellStyle name="20 % – Zvýraznění3 2 2 2 4" xfId="1576"/>
    <cellStyle name="20 % – Zvýraznění3 2 2 2 4 2" xfId="1577"/>
    <cellStyle name="20 % – Zvýraznění3 2 2 2 5" xfId="1578"/>
    <cellStyle name="20 % – Zvýraznění3 2 2 2 5 2" xfId="1579"/>
    <cellStyle name="20 % – Zvýraznění3 2 2 2 6" xfId="1580"/>
    <cellStyle name="20 % – Zvýraznění3 2 2 2 6 2" xfId="1581"/>
    <cellStyle name="20 % – Zvýraznění3 2 2 2 7" xfId="1582"/>
    <cellStyle name="20 % – Zvýraznění3 2 2 2 7 2" xfId="1583"/>
    <cellStyle name="20 % – Zvýraznění3 2 2 2 8" xfId="1584"/>
    <cellStyle name="20 % – Zvýraznění3 2 2 2 8 2" xfId="1585"/>
    <cellStyle name="20 % – Zvýraznění3 2 2 2 9" xfId="1586"/>
    <cellStyle name="20 % – Zvýraznění3 2 2 2 9 2" xfId="1587"/>
    <cellStyle name="20 % – Zvýraznění3 2 2 3" xfId="247"/>
    <cellStyle name="20 % – Zvýraznění3 2 2 3 10" xfId="1588"/>
    <cellStyle name="20 % – Zvýraznění3 2 2 3 2" xfId="1589"/>
    <cellStyle name="20 % – Zvýraznění3 2 2 3 2 2" xfId="1590"/>
    <cellStyle name="20 % – Zvýraznění3 2 2 3 3" xfId="1591"/>
    <cellStyle name="20 % – Zvýraznění3 2 2 3 3 2" xfId="1592"/>
    <cellStyle name="20 % – Zvýraznění3 2 2 3 4" xfId="1593"/>
    <cellStyle name="20 % – Zvýraznění3 2 2 3 4 2" xfId="1594"/>
    <cellStyle name="20 % – Zvýraznění3 2 2 3 5" xfId="1595"/>
    <cellStyle name="20 % – Zvýraznění3 2 2 3 5 2" xfId="1596"/>
    <cellStyle name="20 % – Zvýraznění3 2 2 3 6" xfId="1597"/>
    <cellStyle name="20 % – Zvýraznění3 2 2 3 6 2" xfId="1598"/>
    <cellStyle name="20 % – Zvýraznění3 2 2 3 7" xfId="1599"/>
    <cellStyle name="20 % – Zvýraznění3 2 2 3 7 2" xfId="1600"/>
    <cellStyle name="20 % – Zvýraznění3 2 2 3 8" xfId="1601"/>
    <cellStyle name="20 % – Zvýraznění3 2 2 3 8 2" xfId="1602"/>
    <cellStyle name="20 % – Zvýraznění3 2 2 3 9" xfId="1603"/>
    <cellStyle name="20 % – Zvýraznění3 2 2 3 9 2" xfId="1604"/>
    <cellStyle name="20 % – Zvýraznění3 2 2 4" xfId="410"/>
    <cellStyle name="20 % – Zvýraznění3 2 2 4 10" xfId="1605"/>
    <cellStyle name="20 % – Zvýraznění3 2 2 4 2" xfId="1606"/>
    <cellStyle name="20 % – Zvýraznění3 2 2 4 2 2" xfId="1607"/>
    <cellStyle name="20 % – Zvýraznění3 2 2 4 3" xfId="1608"/>
    <cellStyle name="20 % – Zvýraznění3 2 2 4 3 2" xfId="1609"/>
    <cellStyle name="20 % – Zvýraznění3 2 2 4 4" xfId="1610"/>
    <cellStyle name="20 % – Zvýraznění3 2 2 4 4 2" xfId="1611"/>
    <cellStyle name="20 % – Zvýraznění3 2 2 4 5" xfId="1612"/>
    <cellStyle name="20 % – Zvýraznění3 2 2 4 5 2" xfId="1613"/>
    <cellStyle name="20 % – Zvýraznění3 2 2 4 6" xfId="1614"/>
    <cellStyle name="20 % – Zvýraznění3 2 2 4 6 2" xfId="1615"/>
    <cellStyle name="20 % – Zvýraznění3 2 2 4 7" xfId="1616"/>
    <cellStyle name="20 % – Zvýraznění3 2 2 4 7 2" xfId="1617"/>
    <cellStyle name="20 % – Zvýraznění3 2 2 4 8" xfId="1618"/>
    <cellStyle name="20 % – Zvýraznění3 2 2 4 8 2" xfId="1619"/>
    <cellStyle name="20 % – Zvýraznění3 2 2 4 9" xfId="1620"/>
    <cellStyle name="20 % – Zvýraznění3 2 2 4 9 2" xfId="1621"/>
    <cellStyle name="20 % – Zvýraznění3 2 2 5" xfId="1622"/>
    <cellStyle name="20 % – Zvýraznění3 2 2 5 2" xfId="1623"/>
    <cellStyle name="20 % – Zvýraznění3 2 2 6" xfId="1624"/>
    <cellStyle name="20 % – Zvýraznění3 2 2 6 2" xfId="1625"/>
    <cellStyle name="20 % – Zvýraznění3 2 2 7" xfId="1626"/>
    <cellStyle name="20 % – Zvýraznění3 2 2 7 2" xfId="1627"/>
    <cellStyle name="20 % – Zvýraznění3 2 2 8" xfId="1628"/>
    <cellStyle name="20 % – Zvýraznění3 2 2 8 2" xfId="1629"/>
    <cellStyle name="20 % – Zvýraznění3 2 2 9" xfId="1630"/>
    <cellStyle name="20 % – Zvýraznění3 2 2 9 2" xfId="1631"/>
    <cellStyle name="20 % – Zvýraznění3 2 3" xfId="216"/>
    <cellStyle name="20 % – Zvýraznění3 2 3 10" xfId="1632"/>
    <cellStyle name="20 % – Zvýraznění3 2 3 2" xfId="1633"/>
    <cellStyle name="20 % – Zvýraznění3 2 3 2 2" xfId="1634"/>
    <cellStyle name="20 % – Zvýraznění3 2 3 3" xfId="1635"/>
    <cellStyle name="20 % – Zvýraznění3 2 3 3 2" xfId="1636"/>
    <cellStyle name="20 % – Zvýraznění3 2 3 4" xfId="1637"/>
    <cellStyle name="20 % – Zvýraznění3 2 3 4 2" xfId="1638"/>
    <cellStyle name="20 % – Zvýraznění3 2 3 5" xfId="1639"/>
    <cellStyle name="20 % – Zvýraznění3 2 3 5 2" xfId="1640"/>
    <cellStyle name="20 % – Zvýraznění3 2 3 6" xfId="1641"/>
    <cellStyle name="20 % – Zvýraznění3 2 3 6 2" xfId="1642"/>
    <cellStyle name="20 % – Zvýraznění3 2 3 7" xfId="1643"/>
    <cellStyle name="20 % – Zvýraznění3 2 3 7 2" xfId="1644"/>
    <cellStyle name="20 % – Zvýraznění3 2 3 8" xfId="1645"/>
    <cellStyle name="20 % – Zvýraznění3 2 3 8 2" xfId="1646"/>
    <cellStyle name="20 % – Zvýraznění3 2 3 9" xfId="1647"/>
    <cellStyle name="20 % – Zvýraznění3 2 3 9 2" xfId="1648"/>
    <cellStyle name="20 % – Zvýraznění3 2 4" xfId="246"/>
    <cellStyle name="20 % – Zvýraznění3 2 4 10" xfId="1649"/>
    <cellStyle name="20 % – Zvýraznění3 2 4 2" xfId="1650"/>
    <cellStyle name="20 % – Zvýraznění3 2 4 2 2" xfId="1651"/>
    <cellStyle name="20 % – Zvýraznění3 2 4 3" xfId="1652"/>
    <cellStyle name="20 % – Zvýraznění3 2 4 3 2" xfId="1653"/>
    <cellStyle name="20 % – Zvýraznění3 2 4 4" xfId="1654"/>
    <cellStyle name="20 % – Zvýraznění3 2 4 4 2" xfId="1655"/>
    <cellStyle name="20 % – Zvýraznění3 2 4 5" xfId="1656"/>
    <cellStyle name="20 % – Zvýraznění3 2 4 5 2" xfId="1657"/>
    <cellStyle name="20 % – Zvýraznění3 2 4 6" xfId="1658"/>
    <cellStyle name="20 % – Zvýraznění3 2 4 6 2" xfId="1659"/>
    <cellStyle name="20 % – Zvýraznění3 2 4 7" xfId="1660"/>
    <cellStyle name="20 % – Zvýraznění3 2 4 7 2" xfId="1661"/>
    <cellStyle name="20 % – Zvýraznění3 2 4 8" xfId="1662"/>
    <cellStyle name="20 % – Zvýraznění3 2 4 8 2" xfId="1663"/>
    <cellStyle name="20 % – Zvýraznění3 2 4 9" xfId="1664"/>
    <cellStyle name="20 % – Zvýraznění3 2 4 9 2" xfId="1665"/>
    <cellStyle name="20 % – Zvýraznění3 2 5" xfId="411"/>
    <cellStyle name="20 % – Zvýraznění3 2 5 10" xfId="1666"/>
    <cellStyle name="20 % – Zvýraznění3 2 5 2" xfId="1667"/>
    <cellStyle name="20 % – Zvýraznění3 2 5 2 2" xfId="1668"/>
    <cellStyle name="20 % – Zvýraznění3 2 5 3" xfId="1669"/>
    <cellStyle name="20 % – Zvýraznění3 2 5 3 2" xfId="1670"/>
    <cellStyle name="20 % – Zvýraznění3 2 5 4" xfId="1671"/>
    <cellStyle name="20 % – Zvýraznění3 2 5 4 2" xfId="1672"/>
    <cellStyle name="20 % – Zvýraznění3 2 5 5" xfId="1673"/>
    <cellStyle name="20 % – Zvýraznění3 2 5 5 2" xfId="1674"/>
    <cellStyle name="20 % – Zvýraznění3 2 5 6" xfId="1675"/>
    <cellStyle name="20 % – Zvýraznění3 2 5 6 2" xfId="1676"/>
    <cellStyle name="20 % – Zvýraznění3 2 5 7" xfId="1677"/>
    <cellStyle name="20 % – Zvýraznění3 2 5 7 2" xfId="1678"/>
    <cellStyle name="20 % – Zvýraznění3 2 5 8" xfId="1679"/>
    <cellStyle name="20 % – Zvýraznění3 2 5 8 2" xfId="1680"/>
    <cellStyle name="20 % – Zvýraznění3 2 5 9" xfId="1681"/>
    <cellStyle name="20 % – Zvýraznění3 2 5 9 2" xfId="1682"/>
    <cellStyle name="20 % – Zvýraznění3 2 6" xfId="1683"/>
    <cellStyle name="20 % – Zvýraznění3 2 6 2" xfId="1684"/>
    <cellStyle name="20 % – Zvýraznění3 2 7" xfId="1685"/>
    <cellStyle name="20 % – Zvýraznění3 2 7 2" xfId="1686"/>
    <cellStyle name="20 % – Zvýraznění3 2 8" xfId="1687"/>
    <cellStyle name="20 % – Zvýraznění3 2 8 2" xfId="1688"/>
    <cellStyle name="20 % – Zvýraznění3 2 9" xfId="1689"/>
    <cellStyle name="20 % – Zvýraznění3 2 9 2" xfId="1690"/>
    <cellStyle name="20 % – Zvýraznění3 20" xfId="1691"/>
    <cellStyle name="20 % – Zvýraznění3 20 2" xfId="11101"/>
    <cellStyle name="20 % – Zvýraznění3 20 2 2" xfId="26301"/>
    <cellStyle name="20 % – Zvýraznění3 20 2 3" xfId="48227"/>
    <cellStyle name="20 % – Zvýraznění3 20 2 4" xfId="48228"/>
    <cellStyle name="20 % – Zvýraznění3 20 2 5" xfId="48229"/>
    <cellStyle name="20 % – Zvýraznění3 20 3" xfId="12175"/>
    <cellStyle name="20 % – Zvýraznění3 20 3 2" xfId="27370"/>
    <cellStyle name="20 % – Zvýraznění3 20 3 3" xfId="48230"/>
    <cellStyle name="20 % – Zvýraznění3 20 3 4" xfId="48231"/>
    <cellStyle name="20 % – Zvýraznění3 20 4" xfId="15974"/>
    <cellStyle name="20 % – Zvýraznění3 20 4 2" xfId="31155"/>
    <cellStyle name="20 % – Zvýraznění3 20 5" xfId="34960"/>
    <cellStyle name="20 % – Zvýraznění3 20 6" xfId="19780"/>
    <cellStyle name="20 % – Zvýraznění3 20 7" xfId="39038"/>
    <cellStyle name="20 % – Zvýraznění3 20 8" xfId="39039"/>
    <cellStyle name="20 % – Zvýraznění3 21" xfId="7581"/>
    <cellStyle name="20 % – Zvýraznění3 21 2" xfId="22802"/>
    <cellStyle name="20 % – Zvýraznění3 21 3" xfId="48232"/>
    <cellStyle name="20 % – Zvýraznění3 21 4" xfId="48233"/>
    <cellStyle name="20 % – Zvýraznění3 22" xfId="48234"/>
    <cellStyle name="20 % – Zvýraznění3 3" xfId="127"/>
    <cellStyle name="20 % – Zvýraznění3 3 10" xfId="1692"/>
    <cellStyle name="20 % – Zvýraznění3 3 10 10" xfId="39040"/>
    <cellStyle name="20 % – Zvýraznění3 3 10 11" xfId="39041"/>
    <cellStyle name="20 % – Zvýraznění3 3 10 2" xfId="1693"/>
    <cellStyle name="20 % – Zvýraznění3 3 10 2 2" xfId="8808"/>
    <cellStyle name="20 % – Zvýraznění3 3 10 2 2 2" xfId="24024"/>
    <cellStyle name="20 % – Zvýraznění3 3 10 2 2 3" xfId="48235"/>
    <cellStyle name="20 % – Zvýraznění3 3 10 2 2 4" xfId="48236"/>
    <cellStyle name="20 % – Zvýraznění3 3 10 2 2 5" xfId="48237"/>
    <cellStyle name="20 % – Zvýraznění3 3 10 2 3" xfId="12177"/>
    <cellStyle name="20 % – Zvýraznění3 3 10 2 3 2" xfId="27372"/>
    <cellStyle name="20 % – Zvýraznění3 3 10 2 3 3" xfId="48238"/>
    <cellStyle name="20 % – Zvýraznění3 3 10 2 3 4" xfId="48239"/>
    <cellStyle name="20 % – Zvýraznění3 3 10 2 4" xfId="15976"/>
    <cellStyle name="20 % – Zvýraznění3 3 10 2 4 2" xfId="31157"/>
    <cellStyle name="20 % – Zvýraznění3 3 10 2 5" xfId="34962"/>
    <cellStyle name="20 % – Zvýraznění3 3 10 2 6" xfId="19782"/>
    <cellStyle name="20 % – Zvýraznění3 3 10 2 7" xfId="39042"/>
    <cellStyle name="20 % – Zvýraznění3 3 10 2 8" xfId="39043"/>
    <cellStyle name="20 % – Zvýraznění3 3 10 3" xfId="1694"/>
    <cellStyle name="20 % – Zvýraznění3 3 10 3 2" xfId="8809"/>
    <cellStyle name="20 % – Zvýraznění3 3 10 3 2 2" xfId="24025"/>
    <cellStyle name="20 % – Zvýraznění3 3 10 3 2 3" xfId="48240"/>
    <cellStyle name="20 % – Zvýraznění3 3 10 3 2 4" xfId="48241"/>
    <cellStyle name="20 % – Zvýraznění3 3 10 3 2 5" xfId="48242"/>
    <cellStyle name="20 % – Zvýraznění3 3 10 3 3" xfId="12178"/>
    <cellStyle name="20 % – Zvýraznění3 3 10 3 3 2" xfId="27373"/>
    <cellStyle name="20 % – Zvýraznění3 3 10 3 3 3" xfId="48243"/>
    <cellStyle name="20 % – Zvýraznění3 3 10 3 3 4" xfId="48244"/>
    <cellStyle name="20 % – Zvýraznění3 3 10 3 4" xfId="15977"/>
    <cellStyle name="20 % – Zvýraznění3 3 10 3 4 2" xfId="31158"/>
    <cellStyle name="20 % – Zvýraznění3 3 10 3 5" xfId="34963"/>
    <cellStyle name="20 % – Zvýraznění3 3 10 3 6" xfId="19783"/>
    <cellStyle name="20 % – Zvýraznění3 3 10 3 7" xfId="39044"/>
    <cellStyle name="20 % – Zvýraznění3 3 10 3 8" xfId="39045"/>
    <cellStyle name="20 % – Zvýraznění3 3 10 4" xfId="1695"/>
    <cellStyle name="20 % – Zvýraznění3 3 10 4 2" xfId="8810"/>
    <cellStyle name="20 % – Zvýraznění3 3 10 4 2 2" xfId="24026"/>
    <cellStyle name="20 % – Zvýraznění3 3 10 4 2 3" xfId="48245"/>
    <cellStyle name="20 % – Zvýraznění3 3 10 4 2 4" xfId="48246"/>
    <cellStyle name="20 % – Zvýraznění3 3 10 4 2 5" xfId="48247"/>
    <cellStyle name="20 % – Zvýraznění3 3 10 4 3" xfId="12179"/>
    <cellStyle name="20 % – Zvýraznění3 3 10 4 3 2" xfId="27374"/>
    <cellStyle name="20 % – Zvýraznění3 3 10 4 3 3" xfId="48248"/>
    <cellStyle name="20 % – Zvýraznění3 3 10 4 3 4" xfId="48249"/>
    <cellStyle name="20 % – Zvýraznění3 3 10 4 4" xfId="15978"/>
    <cellStyle name="20 % – Zvýraznění3 3 10 4 4 2" xfId="31159"/>
    <cellStyle name="20 % – Zvýraznění3 3 10 4 5" xfId="34964"/>
    <cellStyle name="20 % – Zvýraznění3 3 10 4 6" xfId="19784"/>
    <cellStyle name="20 % – Zvýraznění3 3 10 4 7" xfId="39046"/>
    <cellStyle name="20 % – Zvýraznění3 3 10 4 8" xfId="39047"/>
    <cellStyle name="20 % – Zvýraznění3 3 10 5" xfId="8369"/>
    <cellStyle name="20 % – Zvýraznění3 3 10 5 2" xfId="23585"/>
    <cellStyle name="20 % – Zvýraznění3 3 10 5 3" xfId="48250"/>
    <cellStyle name="20 % – Zvýraznění3 3 10 5 4" xfId="48251"/>
    <cellStyle name="20 % – Zvýraznění3 3 10 5 5" xfId="48252"/>
    <cellStyle name="20 % – Zvýraznění3 3 10 6" xfId="12176"/>
    <cellStyle name="20 % – Zvýraznění3 3 10 6 2" xfId="27371"/>
    <cellStyle name="20 % – Zvýraznění3 3 10 6 3" xfId="48253"/>
    <cellStyle name="20 % – Zvýraznění3 3 10 6 4" xfId="48254"/>
    <cellStyle name="20 % – Zvýraznění3 3 10 7" xfId="15975"/>
    <cellStyle name="20 % – Zvýraznění3 3 10 7 2" xfId="31156"/>
    <cellStyle name="20 % – Zvýraznění3 3 10 8" xfId="34961"/>
    <cellStyle name="20 % – Zvýraznění3 3 10 9" xfId="19781"/>
    <cellStyle name="20 % – Zvýraznění3 3 11" xfId="1696"/>
    <cellStyle name="20 % – Zvýraznění3 3 11 2" xfId="8811"/>
    <cellStyle name="20 % – Zvýraznění3 3 11 2 2" xfId="24027"/>
    <cellStyle name="20 % – Zvýraznění3 3 11 2 3" xfId="48255"/>
    <cellStyle name="20 % – Zvýraznění3 3 11 2 4" xfId="48256"/>
    <cellStyle name="20 % – Zvýraznění3 3 11 2 5" xfId="48257"/>
    <cellStyle name="20 % – Zvýraznění3 3 11 3" xfId="12180"/>
    <cellStyle name="20 % – Zvýraznění3 3 11 3 2" xfId="27375"/>
    <cellStyle name="20 % – Zvýraznění3 3 11 3 3" xfId="48258"/>
    <cellStyle name="20 % – Zvýraznění3 3 11 3 4" xfId="48259"/>
    <cellStyle name="20 % – Zvýraznění3 3 11 4" xfId="15979"/>
    <cellStyle name="20 % – Zvýraznění3 3 11 4 2" xfId="31160"/>
    <cellStyle name="20 % – Zvýraznění3 3 11 5" xfId="34965"/>
    <cellStyle name="20 % – Zvýraznění3 3 11 6" xfId="19785"/>
    <cellStyle name="20 % – Zvýraznění3 3 11 7" xfId="39048"/>
    <cellStyle name="20 % – Zvýraznění3 3 11 8" xfId="39049"/>
    <cellStyle name="20 % – Zvýraznění3 3 12" xfId="1697"/>
    <cellStyle name="20 % – Zvýraznění3 3 12 2" xfId="8812"/>
    <cellStyle name="20 % – Zvýraznění3 3 12 2 2" xfId="24028"/>
    <cellStyle name="20 % – Zvýraznění3 3 12 2 3" xfId="48260"/>
    <cellStyle name="20 % – Zvýraznění3 3 12 2 4" xfId="48261"/>
    <cellStyle name="20 % – Zvýraznění3 3 12 2 5" xfId="48262"/>
    <cellStyle name="20 % – Zvýraznění3 3 12 3" xfId="12181"/>
    <cellStyle name="20 % – Zvýraznění3 3 12 3 2" xfId="27376"/>
    <cellStyle name="20 % – Zvýraznění3 3 12 3 3" xfId="48263"/>
    <cellStyle name="20 % – Zvýraznění3 3 12 3 4" xfId="48264"/>
    <cellStyle name="20 % – Zvýraznění3 3 12 4" xfId="15980"/>
    <cellStyle name="20 % – Zvýraznění3 3 12 4 2" xfId="31161"/>
    <cellStyle name="20 % – Zvýraznění3 3 12 5" xfId="34966"/>
    <cellStyle name="20 % – Zvýraznění3 3 12 6" xfId="19786"/>
    <cellStyle name="20 % – Zvýraznění3 3 12 7" xfId="39050"/>
    <cellStyle name="20 % – Zvýraznění3 3 12 8" xfId="39051"/>
    <cellStyle name="20 % – Zvýraznění3 3 13" xfId="1698"/>
    <cellStyle name="20 % – Zvýraznění3 3 13 2" xfId="8813"/>
    <cellStyle name="20 % – Zvýraznění3 3 13 2 2" xfId="24029"/>
    <cellStyle name="20 % – Zvýraznění3 3 13 2 3" xfId="48265"/>
    <cellStyle name="20 % – Zvýraznění3 3 13 2 4" xfId="48266"/>
    <cellStyle name="20 % – Zvýraznění3 3 13 2 5" xfId="48267"/>
    <cellStyle name="20 % – Zvýraznění3 3 13 3" xfId="12182"/>
    <cellStyle name="20 % – Zvýraznění3 3 13 3 2" xfId="27377"/>
    <cellStyle name="20 % – Zvýraznění3 3 13 3 3" xfId="48268"/>
    <cellStyle name="20 % – Zvýraznění3 3 13 3 4" xfId="48269"/>
    <cellStyle name="20 % – Zvýraznění3 3 13 4" xfId="15981"/>
    <cellStyle name="20 % – Zvýraznění3 3 13 4 2" xfId="31162"/>
    <cellStyle name="20 % – Zvýraznění3 3 13 5" xfId="34967"/>
    <cellStyle name="20 % – Zvýraznění3 3 13 6" xfId="19787"/>
    <cellStyle name="20 % – Zvýraznění3 3 13 7" xfId="39052"/>
    <cellStyle name="20 % – Zvýraznění3 3 13 8" xfId="39053"/>
    <cellStyle name="20 % – Zvýraznění3 3 14" xfId="1699"/>
    <cellStyle name="20 % – Zvýraznění3 3 14 2" xfId="1700"/>
    <cellStyle name="20 % – Zvýraznění3 3 15" xfId="1701"/>
    <cellStyle name="20 % – Zvýraznění3 3 15 2" xfId="1702"/>
    <cellStyle name="20 % – Zvýraznění3 3 16" xfId="1703"/>
    <cellStyle name="20 % – Zvýraznění3 3 16 2" xfId="1704"/>
    <cellStyle name="20 % – Zvýraznění3 3 17" xfId="1705"/>
    <cellStyle name="20 % – Zvýraznění3 3 17 2" xfId="1706"/>
    <cellStyle name="20 % – Zvýraznění3 3 18" xfId="1707"/>
    <cellStyle name="20 % – Zvýraznění3 3 18 2" xfId="1708"/>
    <cellStyle name="20 % – Zvýraznění3 3 19" xfId="1709"/>
    <cellStyle name="20 % – Zvýraznění3 3 19 2" xfId="1710"/>
    <cellStyle name="20 % – Zvýraznění3 3 2" xfId="412"/>
    <cellStyle name="20 % – Zvýraznění3 3 2 10" xfId="1711"/>
    <cellStyle name="20 % – Zvýraznění3 3 2 10 2" xfId="8814"/>
    <cellStyle name="20 % – Zvýraznění3 3 2 10 2 2" xfId="24030"/>
    <cellStyle name="20 % – Zvýraznění3 3 2 10 2 3" xfId="48270"/>
    <cellStyle name="20 % – Zvýraznění3 3 2 10 2 4" xfId="48271"/>
    <cellStyle name="20 % – Zvýraznění3 3 2 10 2 5" xfId="48272"/>
    <cellStyle name="20 % – Zvýraznění3 3 2 10 3" xfId="12183"/>
    <cellStyle name="20 % – Zvýraznění3 3 2 10 3 2" xfId="27378"/>
    <cellStyle name="20 % – Zvýraznění3 3 2 10 3 3" xfId="48273"/>
    <cellStyle name="20 % – Zvýraznění3 3 2 10 3 4" xfId="48274"/>
    <cellStyle name="20 % – Zvýraznění3 3 2 10 4" xfId="15982"/>
    <cellStyle name="20 % – Zvýraznění3 3 2 10 4 2" xfId="31163"/>
    <cellStyle name="20 % – Zvýraznění3 3 2 10 5" xfId="34968"/>
    <cellStyle name="20 % – Zvýraznění3 3 2 10 6" xfId="19788"/>
    <cellStyle name="20 % – Zvýraznění3 3 2 10 7" xfId="39054"/>
    <cellStyle name="20 % – Zvýraznění3 3 2 10 8" xfId="39055"/>
    <cellStyle name="20 % – Zvýraznění3 3 2 11" xfId="1712"/>
    <cellStyle name="20 % – Zvýraznění3 3 2 11 2" xfId="8815"/>
    <cellStyle name="20 % – Zvýraznění3 3 2 11 2 2" xfId="24031"/>
    <cellStyle name="20 % – Zvýraznění3 3 2 11 2 3" xfId="48275"/>
    <cellStyle name="20 % – Zvýraznění3 3 2 11 2 4" xfId="48276"/>
    <cellStyle name="20 % – Zvýraznění3 3 2 11 2 5" xfId="48277"/>
    <cellStyle name="20 % – Zvýraznění3 3 2 11 3" xfId="12184"/>
    <cellStyle name="20 % – Zvýraznění3 3 2 11 3 2" xfId="27379"/>
    <cellStyle name="20 % – Zvýraznění3 3 2 11 3 3" xfId="48278"/>
    <cellStyle name="20 % – Zvýraznění3 3 2 11 3 4" xfId="48279"/>
    <cellStyle name="20 % – Zvýraznění3 3 2 11 4" xfId="15983"/>
    <cellStyle name="20 % – Zvýraznění3 3 2 11 4 2" xfId="31164"/>
    <cellStyle name="20 % – Zvýraznění3 3 2 11 5" xfId="34969"/>
    <cellStyle name="20 % – Zvýraznění3 3 2 11 6" xfId="19789"/>
    <cellStyle name="20 % – Zvýraznění3 3 2 11 7" xfId="39056"/>
    <cellStyle name="20 % – Zvýraznění3 3 2 11 8" xfId="39057"/>
    <cellStyle name="20 % – Zvýraznění3 3 2 12" xfId="1713"/>
    <cellStyle name="20 % – Zvýraznění3 3 2 12 2" xfId="1714"/>
    <cellStyle name="20 % – Zvýraznění3 3 2 13" xfId="1715"/>
    <cellStyle name="20 % – Zvýraznění3 3 2 13 2" xfId="1716"/>
    <cellStyle name="20 % – Zvýraznění3 3 2 14" xfId="1717"/>
    <cellStyle name="20 % – Zvýraznění3 3 2 14 2" xfId="1718"/>
    <cellStyle name="20 % – Zvýraznění3 3 2 15" xfId="1719"/>
    <cellStyle name="20 % – Zvýraznění3 3 2 15 2" xfId="1720"/>
    <cellStyle name="20 % – Zvýraznění3 3 2 16" xfId="1721"/>
    <cellStyle name="20 % – Zvýraznění3 3 2 16 2" xfId="1722"/>
    <cellStyle name="20 % – Zvýraznění3 3 2 17" xfId="1723"/>
    <cellStyle name="20 % – Zvýraznění3 3 2 17 2" xfId="1724"/>
    <cellStyle name="20 % – Zvýraznění3 3 2 18" xfId="1725"/>
    <cellStyle name="20 % – Zvýraznění3 3 2 18 2" xfId="1726"/>
    <cellStyle name="20 % – Zvýraznění3 3 2 19" xfId="1727"/>
    <cellStyle name="20 % – Zvýraznění3 3 2 2" xfId="413"/>
    <cellStyle name="20 % – Zvýraznění3 3 2 2 10" xfId="1728"/>
    <cellStyle name="20 % – Zvýraznění3 3 2 2 10 2" xfId="11105"/>
    <cellStyle name="20 % – Zvýraznění3 3 2 2 10 2 2" xfId="26305"/>
    <cellStyle name="20 % – Zvýraznění3 3 2 2 10 2 3" xfId="48280"/>
    <cellStyle name="20 % – Zvýraznění3 3 2 2 10 2 4" xfId="48281"/>
    <cellStyle name="20 % – Zvýraznění3 3 2 2 10 2 5" xfId="48282"/>
    <cellStyle name="20 % – Zvýraznění3 3 2 2 10 3" xfId="12185"/>
    <cellStyle name="20 % – Zvýraznění3 3 2 2 10 3 2" xfId="27380"/>
    <cellStyle name="20 % – Zvýraznění3 3 2 2 10 3 3" xfId="48283"/>
    <cellStyle name="20 % – Zvýraznění3 3 2 2 10 3 4" xfId="48284"/>
    <cellStyle name="20 % – Zvýraznění3 3 2 2 10 4" xfId="15984"/>
    <cellStyle name="20 % – Zvýraznění3 3 2 2 10 4 2" xfId="31165"/>
    <cellStyle name="20 % – Zvýraznění3 3 2 2 10 5" xfId="34970"/>
    <cellStyle name="20 % – Zvýraznění3 3 2 2 10 6" xfId="19790"/>
    <cellStyle name="20 % – Zvýraznění3 3 2 2 10 7" xfId="39058"/>
    <cellStyle name="20 % – Zvýraznění3 3 2 2 10 8" xfId="39059"/>
    <cellStyle name="20 % – Zvýraznění3 3 2 2 11" xfId="7873"/>
    <cellStyle name="20 % – Zvýraznění3 3 2 2 11 2" xfId="23092"/>
    <cellStyle name="20 % – Zvýraznění3 3 2 2 11 3" xfId="48285"/>
    <cellStyle name="20 % – Zvýraznění3 3 2 2 11 4" xfId="48286"/>
    <cellStyle name="20 % – Zvýraznění3 3 2 2 11 5" xfId="48287"/>
    <cellStyle name="20 % – Zvýraznění3 3 2 2 12" xfId="11505"/>
    <cellStyle name="20 % – Zvýraznění3 3 2 2 12 2" xfId="26701"/>
    <cellStyle name="20 % – Zvýraznění3 3 2 2 12 3" xfId="48288"/>
    <cellStyle name="20 % – Zvýraznění3 3 2 2 12 4" xfId="48289"/>
    <cellStyle name="20 % – Zvýraznění3 3 2 2 13" xfId="15305"/>
    <cellStyle name="20 % – Zvýraznění3 3 2 2 13 2" xfId="30486"/>
    <cellStyle name="20 % – Zvýraznění3 3 2 2 14" xfId="34291"/>
    <cellStyle name="20 % – Zvýraznění3 3 2 2 15" xfId="19111"/>
    <cellStyle name="20 % – Zvýraznění3 3 2 2 16" xfId="39060"/>
    <cellStyle name="20 % – Zvýraznění3 3 2 2 17" xfId="39061"/>
    <cellStyle name="20 % – Zvýraznění3 3 2 2 2" xfId="1729"/>
    <cellStyle name="20 % – Zvýraznění3 3 2 2 2 2" xfId="1730"/>
    <cellStyle name="20 % – Zvýraznění3 3 2 2 3" xfId="1731"/>
    <cellStyle name="20 % – Zvýraznění3 3 2 2 3 2" xfId="1732"/>
    <cellStyle name="20 % – Zvýraznění3 3 2 2 4" xfId="1733"/>
    <cellStyle name="20 % – Zvýraznění3 3 2 2 4 2" xfId="1734"/>
    <cellStyle name="20 % – Zvýraznění3 3 2 2 5" xfId="1735"/>
    <cellStyle name="20 % – Zvýraznění3 3 2 2 5 2" xfId="1736"/>
    <cellStyle name="20 % – Zvýraznění3 3 2 2 6" xfId="1737"/>
    <cellStyle name="20 % – Zvýraznění3 3 2 2 6 2" xfId="1738"/>
    <cellStyle name="20 % – Zvýraznění3 3 2 2 7" xfId="1739"/>
    <cellStyle name="20 % – Zvýraznění3 3 2 2 7 2" xfId="8816"/>
    <cellStyle name="20 % – Zvýraznění3 3 2 2 7 2 2" xfId="24032"/>
    <cellStyle name="20 % – Zvýraznění3 3 2 2 7 2 3" xfId="48290"/>
    <cellStyle name="20 % – Zvýraznění3 3 2 2 7 2 4" xfId="48291"/>
    <cellStyle name="20 % – Zvýraznění3 3 2 2 7 2 5" xfId="48292"/>
    <cellStyle name="20 % – Zvýraznění3 3 2 2 7 3" xfId="12186"/>
    <cellStyle name="20 % – Zvýraznění3 3 2 2 7 3 2" xfId="27381"/>
    <cellStyle name="20 % – Zvýraznění3 3 2 2 7 3 3" xfId="48293"/>
    <cellStyle name="20 % – Zvýraznění3 3 2 2 7 3 4" xfId="48294"/>
    <cellStyle name="20 % – Zvýraznění3 3 2 2 7 4" xfId="15985"/>
    <cellStyle name="20 % – Zvýraznění3 3 2 2 7 4 2" xfId="31166"/>
    <cellStyle name="20 % – Zvýraznění3 3 2 2 7 5" xfId="34971"/>
    <cellStyle name="20 % – Zvýraznění3 3 2 2 7 6" xfId="19791"/>
    <cellStyle name="20 % – Zvýraznění3 3 2 2 7 7" xfId="39062"/>
    <cellStyle name="20 % – Zvýraznění3 3 2 2 7 8" xfId="39063"/>
    <cellStyle name="20 % – Zvýraznění3 3 2 2 8" xfId="1740"/>
    <cellStyle name="20 % – Zvýraznění3 3 2 2 8 2" xfId="8817"/>
    <cellStyle name="20 % – Zvýraznění3 3 2 2 8 2 2" xfId="24033"/>
    <cellStyle name="20 % – Zvýraznění3 3 2 2 8 2 3" xfId="48295"/>
    <cellStyle name="20 % – Zvýraznění3 3 2 2 8 2 4" xfId="48296"/>
    <cellStyle name="20 % – Zvýraznění3 3 2 2 8 2 5" xfId="48297"/>
    <cellStyle name="20 % – Zvýraznění3 3 2 2 8 3" xfId="12187"/>
    <cellStyle name="20 % – Zvýraznění3 3 2 2 8 3 2" xfId="27382"/>
    <cellStyle name="20 % – Zvýraznění3 3 2 2 8 3 3" xfId="48298"/>
    <cellStyle name="20 % – Zvýraznění3 3 2 2 8 3 4" xfId="48299"/>
    <cellStyle name="20 % – Zvýraznění3 3 2 2 8 4" xfId="15986"/>
    <cellStyle name="20 % – Zvýraznění3 3 2 2 8 4 2" xfId="31167"/>
    <cellStyle name="20 % – Zvýraznění3 3 2 2 8 5" xfId="34972"/>
    <cellStyle name="20 % – Zvýraznění3 3 2 2 8 6" xfId="19792"/>
    <cellStyle name="20 % – Zvýraznění3 3 2 2 8 7" xfId="39064"/>
    <cellStyle name="20 % – Zvýraznění3 3 2 2 8 8" xfId="39065"/>
    <cellStyle name="20 % – Zvýraznění3 3 2 2 9" xfId="1741"/>
    <cellStyle name="20 % – Zvýraznění3 3 2 2 9 2" xfId="8818"/>
    <cellStyle name="20 % – Zvýraznění3 3 2 2 9 2 2" xfId="24034"/>
    <cellStyle name="20 % – Zvýraznění3 3 2 2 9 2 3" xfId="48300"/>
    <cellStyle name="20 % – Zvýraznění3 3 2 2 9 2 4" xfId="48301"/>
    <cellStyle name="20 % – Zvýraznění3 3 2 2 9 2 5" xfId="48302"/>
    <cellStyle name="20 % – Zvýraznění3 3 2 2 9 3" xfId="12188"/>
    <cellStyle name="20 % – Zvýraznění3 3 2 2 9 3 2" xfId="27383"/>
    <cellStyle name="20 % – Zvýraznění3 3 2 2 9 3 3" xfId="48303"/>
    <cellStyle name="20 % – Zvýraznění3 3 2 2 9 3 4" xfId="48304"/>
    <cellStyle name="20 % – Zvýraznění3 3 2 2 9 4" xfId="15987"/>
    <cellStyle name="20 % – Zvýraznění3 3 2 2 9 4 2" xfId="31168"/>
    <cellStyle name="20 % – Zvýraznění3 3 2 2 9 5" xfId="34973"/>
    <cellStyle name="20 % – Zvýraznění3 3 2 2 9 6" xfId="19793"/>
    <cellStyle name="20 % – Zvýraznění3 3 2 2 9 7" xfId="39066"/>
    <cellStyle name="20 % – Zvýraznění3 3 2 2 9 8" xfId="39067"/>
    <cellStyle name="20 % – Zvýraznění3 3 2 3" xfId="414"/>
    <cellStyle name="20 % – Zvýraznění3 3 2 3 10" xfId="19112"/>
    <cellStyle name="20 % – Zvýraznění3 3 2 3 11" xfId="39068"/>
    <cellStyle name="20 % – Zvýraznění3 3 2 3 12" xfId="39069"/>
    <cellStyle name="20 % – Zvýraznění3 3 2 3 2" xfId="1742"/>
    <cellStyle name="20 % – Zvýraznění3 3 2 3 2 2" xfId="8819"/>
    <cellStyle name="20 % – Zvýraznění3 3 2 3 2 2 2" xfId="24035"/>
    <cellStyle name="20 % – Zvýraznění3 3 2 3 2 2 3" xfId="48305"/>
    <cellStyle name="20 % – Zvýraznění3 3 2 3 2 2 4" xfId="48306"/>
    <cellStyle name="20 % – Zvýraznění3 3 2 3 2 2 5" xfId="48307"/>
    <cellStyle name="20 % – Zvýraznění3 3 2 3 2 3" xfId="12189"/>
    <cellStyle name="20 % – Zvýraznění3 3 2 3 2 3 2" xfId="27384"/>
    <cellStyle name="20 % – Zvýraznění3 3 2 3 2 3 3" xfId="48308"/>
    <cellStyle name="20 % – Zvýraznění3 3 2 3 2 3 4" xfId="48309"/>
    <cellStyle name="20 % – Zvýraznění3 3 2 3 2 4" xfId="15988"/>
    <cellStyle name="20 % – Zvýraznění3 3 2 3 2 4 2" xfId="31169"/>
    <cellStyle name="20 % – Zvýraznění3 3 2 3 2 5" xfId="34974"/>
    <cellStyle name="20 % – Zvýraznění3 3 2 3 2 6" xfId="19794"/>
    <cellStyle name="20 % – Zvýraznění3 3 2 3 2 7" xfId="39070"/>
    <cellStyle name="20 % – Zvýraznění3 3 2 3 2 8" xfId="39071"/>
    <cellStyle name="20 % – Zvýraznění3 3 2 3 3" xfId="1743"/>
    <cellStyle name="20 % – Zvýraznění3 3 2 3 3 2" xfId="8820"/>
    <cellStyle name="20 % – Zvýraznění3 3 2 3 3 2 2" xfId="24036"/>
    <cellStyle name="20 % – Zvýraznění3 3 2 3 3 2 3" xfId="48310"/>
    <cellStyle name="20 % – Zvýraznění3 3 2 3 3 2 4" xfId="48311"/>
    <cellStyle name="20 % – Zvýraznění3 3 2 3 3 2 5" xfId="48312"/>
    <cellStyle name="20 % – Zvýraznění3 3 2 3 3 3" xfId="12190"/>
    <cellStyle name="20 % – Zvýraznění3 3 2 3 3 3 2" xfId="27385"/>
    <cellStyle name="20 % – Zvýraznění3 3 2 3 3 3 3" xfId="48313"/>
    <cellStyle name="20 % – Zvýraznění3 3 2 3 3 3 4" xfId="48314"/>
    <cellStyle name="20 % – Zvýraznění3 3 2 3 3 4" xfId="15989"/>
    <cellStyle name="20 % – Zvýraznění3 3 2 3 3 4 2" xfId="31170"/>
    <cellStyle name="20 % – Zvýraznění3 3 2 3 3 5" xfId="34975"/>
    <cellStyle name="20 % – Zvýraznění3 3 2 3 3 6" xfId="19795"/>
    <cellStyle name="20 % – Zvýraznění3 3 2 3 3 7" xfId="39072"/>
    <cellStyle name="20 % – Zvýraznění3 3 2 3 3 8" xfId="39073"/>
    <cellStyle name="20 % – Zvýraznění3 3 2 3 4" xfId="1744"/>
    <cellStyle name="20 % – Zvýraznění3 3 2 3 4 2" xfId="8821"/>
    <cellStyle name="20 % – Zvýraznění3 3 2 3 4 2 2" xfId="24037"/>
    <cellStyle name="20 % – Zvýraznění3 3 2 3 4 2 3" xfId="48315"/>
    <cellStyle name="20 % – Zvýraznění3 3 2 3 4 2 4" xfId="48316"/>
    <cellStyle name="20 % – Zvýraznění3 3 2 3 4 2 5" xfId="48317"/>
    <cellStyle name="20 % – Zvýraznění3 3 2 3 4 3" xfId="12191"/>
    <cellStyle name="20 % – Zvýraznění3 3 2 3 4 3 2" xfId="27386"/>
    <cellStyle name="20 % – Zvýraznění3 3 2 3 4 3 3" xfId="48318"/>
    <cellStyle name="20 % – Zvýraznění3 3 2 3 4 3 4" xfId="48319"/>
    <cellStyle name="20 % – Zvýraznění3 3 2 3 4 4" xfId="15990"/>
    <cellStyle name="20 % – Zvýraznění3 3 2 3 4 4 2" xfId="31171"/>
    <cellStyle name="20 % – Zvýraznění3 3 2 3 4 5" xfId="34976"/>
    <cellStyle name="20 % – Zvýraznění3 3 2 3 4 6" xfId="19796"/>
    <cellStyle name="20 % – Zvýraznění3 3 2 3 4 7" xfId="39074"/>
    <cellStyle name="20 % – Zvýraznění3 3 2 3 4 8" xfId="39075"/>
    <cellStyle name="20 % – Zvýraznění3 3 2 3 5" xfId="1745"/>
    <cellStyle name="20 % – Zvýraznění3 3 2 3 5 2" xfId="11046"/>
    <cellStyle name="20 % – Zvýraznění3 3 2 3 5 2 2" xfId="26246"/>
    <cellStyle name="20 % – Zvýraznění3 3 2 3 5 2 3" xfId="48320"/>
    <cellStyle name="20 % – Zvýraznění3 3 2 3 5 2 4" xfId="48321"/>
    <cellStyle name="20 % – Zvýraznění3 3 2 3 5 2 5" xfId="48322"/>
    <cellStyle name="20 % – Zvýraznění3 3 2 3 5 3" xfId="12192"/>
    <cellStyle name="20 % – Zvýraznění3 3 2 3 5 3 2" xfId="27387"/>
    <cellStyle name="20 % – Zvýraznění3 3 2 3 5 3 3" xfId="48323"/>
    <cellStyle name="20 % – Zvýraznění3 3 2 3 5 3 4" xfId="48324"/>
    <cellStyle name="20 % – Zvýraznění3 3 2 3 5 4" xfId="15991"/>
    <cellStyle name="20 % – Zvýraznění3 3 2 3 5 4 2" xfId="31172"/>
    <cellStyle name="20 % – Zvýraznění3 3 2 3 5 5" xfId="34977"/>
    <cellStyle name="20 % – Zvýraznění3 3 2 3 5 6" xfId="19797"/>
    <cellStyle name="20 % – Zvýraznění3 3 2 3 5 7" xfId="39076"/>
    <cellStyle name="20 % – Zvýraznění3 3 2 3 5 8" xfId="39077"/>
    <cellStyle name="20 % – Zvýraznění3 3 2 3 6" xfId="7799"/>
    <cellStyle name="20 % – Zvýraznění3 3 2 3 6 2" xfId="23018"/>
    <cellStyle name="20 % – Zvýraznění3 3 2 3 6 3" xfId="48325"/>
    <cellStyle name="20 % – Zvýraznění3 3 2 3 6 4" xfId="48326"/>
    <cellStyle name="20 % – Zvýraznění3 3 2 3 6 5" xfId="48327"/>
    <cellStyle name="20 % – Zvýraznění3 3 2 3 7" xfId="11506"/>
    <cellStyle name="20 % – Zvýraznění3 3 2 3 7 2" xfId="26702"/>
    <cellStyle name="20 % – Zvýraznění3 3 2 3 7 3" xfId="48328"/>
    <cellStyle name="20 % – Zvýraznění3 3 2 3 7 4" xfId="48329"/>
    <cellStyle name="20 % – Zvýraznění3 3 2 3 8" xfId="15306"/>
    <cellStyle name="20 % – Zvýraznění3 3 2 3 8 2" xfId="30487"/>
    <cellStyle name="20 % – Zvýraznění3 3 2 3 9" xfId="34292"/>
    <cellStyle name="20 % – Zvýraznění3 3 2 4" xfId="415"/>
    <cellStyle name="20 % – Zvýraznění3 3 2 4 10" xfId="19113"/>
    <cellStyle name="20 % – Zvýraznění3 3 2 4 11" xfId="39078"/>
    <cellStyle name="20 % – Zvýraznění3 3 2 4 12" xfId="39079"/>
    <cellStyle name="20 % – Zvýraznění3 3 2 4 2" xfId="1746"/>
    <cellStyle name="20 % – Zvýraznění3 3 2 4 2 2" xfId="8822"/>
    <cellStyle name="20 % – Zvýraznění3 3 2 4 2 2 2" xfId="24038"/>
    <cellStyle name="20 % – Zvýraznění3 3 2 4 2 2 3" xfId="48330"/>
    <cellStyle name="20 % – Zvýraznění3 3 2 4 2 2 4" xfId="48331"/>
    <cellStyle name="20 % – Zvýraznění3 3 2 4 2 2 5" xfId="48332"/>
    <cellStyle name="20 % – Zvýraznění3 3 2 4 2 3" xfId="12193"/>
    <cellStyle name="20 % – Zvýraznění3 3 2 4 2 3 2" xfId="27388"/>
    <cellStyle name="20 % – Zvýraznění3 3 2 4 2 3 3" xfId="48333"/>
    <cellStyle name="20 % – Zvýraznění3 3 2 4 2 3 4" xfId="48334"/>
    <cellStyle name="20 % – Zvýraznění3 3 2 4 2 4" xfId="15992"/>
    <cellStyle name="20 % – Zvýraznění3 3 2 4 2 4 2" xfId="31173"/>
    <cellStyle name="20 % – Zvýraznění3 3 2 4 2 5" xfId="34978"/>
    <cellStyle name="20 % – Zvýraznění3 3 2 4 2 6" xfId="19798"/>
    <cellStyle name="20 % – Zvýraznění3 3 2 4 2 7" xfId="39080"/>
    <cellStyle name="20 % – Zvýraznění3 3 2 4 2 8" xfId="39081"/>
    <cellStyle name="20 % – Zvýraznění3 3 2 4 3" xfId="1747"/>
    <cellStyle name="20 % – Zvýraznění3 3 2 4 3 2" xfId="8823"/>
    <cellStyle name="20 % – Zvýraznění3 3 2 4 3 2 2" xfId="24039"/>
    <cellStyle name="20 % – Zvýraznění3 3 2 4 3 2 3" xfId="48335"/>
    <cellStyle name="20 % – Zvýraznění3 3 2 4 3 2 4" xfId="48336"/>
    <cellStyle name="20 % – Zvýraznění3 3 2 4 3 2 5" xfId="48337"/>
    <cellStyle name="20 % – Zvýraznění3 3 2 4 3 3" xfId="12194"/>
    <cellStyle name="20 % – Zvýraznění3 3 2 4 3 3 2" xfId="27389"/>
    <cellStyle name="20 % – Zvýraznění3 3 2 4 3 3 3" xfId="48338"/>
    <cellStyle name="20 % – Zvýraznění3 3 2 4 3 3 4" xfId="48339"/>
    <cellStyle name="20 % – Zvýraznění3 3 2 4 3 4" xfId="15993"/>
    <cellStyle name="20 % – Zvýraznění3 3 2 4 3 4 2" xfId="31174"/>
    <cellStyle name="20 % – Zvýraznění3 3 2 4 3 5" xfId="34979"/>
    <cellStyle name="20 % – Zvýraznění3 3 2 4 3 6" xfId="19799"/>
    <cellStyle name="20 % – Zvýraznění3 3 2 4 3 7" xfId="39082"/>
    <cellStyle name="20 % – Zvýraznění3 3 2 4 3 8" xfId="39083"/>
    <cellStyle name="20 % – Zvýraznění3 3 2 4 4" xfId="1748"/>
    <cellStyle name="20 % – Zvýraznění3 3 2 4 4 2" xfId="8824"/>
    <cellStyle name="20 % – Zvýraznění3 3 2 4 4 2 2" xfId="24040"/>
    <cellStyle name="20 % – Zvýraznění3 3 2 4 4 2 3" xfId="48340"/>
    <cellStyle name="20 % – Zvýraznění3 3 2 4 4 2 4" xfId="48341"/>
    <cellStyle name="20 % – Zvýraznění3 3 2 4 4 2 5" xfId="48342"/>
    <cellStyle name="20 % – Zvýraznění3 3 2 4 4 3" xfId="12195"/>
    <cellStyle name="20 % – Zvýraznění3 3 2 4 4 3 2" xfId="27390"/>
    <cellStyle name="20 % – Zvýraznění3 3 2 4 4 3 3" xfId="48343"/>
    <cellStyle name="20 % – Zvýraznění3 3 2 4 4 3 4" xfId="48344"/>
    <cellStyle name="20 % – Zvýraznění3 3 2 4 4 4" xfId="15994"/>
    <cellStyle name="20 % – Zvýraznění3 3 2 4 4 4 2" xfId="31175"/>
    <cellStyle name="20 % – Zvýraznění3 3 2 4 4 5" xfId="34980"/>
    <cellStyle name="20 % – Zvýraznění3 3 2 4 4 6" xfId="19800"/>
    <cellStyle name="20 % – Zvýraznění3 3 2 4 4 7" xfId="39084"/>
    <cellStyle name="20 % – Zvýraznění3 3 2 4 4 8" xfId="39085"/>
    <cellStyle name="20 % – Zvýraznění3 3 2 4 5" xfId="1749"/>
    <cellStyle name="20 % – Zvýraznění3 3 2 4 5 2" xfId="11247"/>
    <cellStyle name="20 % – Zvýraznění3 3 2 4 5 2 2" xfId="26447"/>
    <cellStyle name="20 % – Zvýraznění3 3 2 4 5 2 3" xfId="48345"/>
    <cellStyle name="20 % – Zvýraznění3 3 2 4 5 2 4" xfId="48346"/>
    <cellStyle name="20 % – Zvýraznění3 3 2 4 5 2 5" xfId="48347"/>
    <cellStyle name="20 % – Zvýraznění3 3 2 4 5 3" xfId="12196"/>
    <cellStyle name="20 % – Zvýraznění3 3 2 4 5 3 2" xfId="27391"/>
    <cellStyle name="20 % – Zvýraznění3 3 2 4 5 3 3" xfId="48348"/>
    <cellStyle name="20 % – Zvýraznění3 3 2 4 5 3 4" xfId="48349"/>
    <cellStyle name="20 % – Zvýraznění3 3 2 4 5 4" xfId="15995"/>
    <cellStyle name="20 % – Zvýraznění3 3 2 4 5 4 2" xfId="31176"/>
    <cellStyle name="20 % – Zvýraznění3 3 2 4 5 5" xfId="34981"/>
    <cellStyle name="20 % – Zvýraznění3 3 2 4 5 6" xfId="19801"/>
    <cellStyle name="20 % – Zvýraznění3 3 2 4 5 7" xfId="39086"/>
    <cellStyle name="20 % – Zvýraznění3 3 2 4 5 8" xfId="39087"/>
    <cellStyle name="20 % – Zvýraznění3 3 2 4 6" xfId="7683"/>
    <cellStyle name="20 % – Zvýraznění3 3 2 4 6 2" xfId="22902"/>
    <cellStyle name="20 % – Zvýraznění3 3 2 4 6 3" xfId="48350"/>
    <cellStyle name="20 % – Zvýraznění3 3 2 4 6 4" xfId="48351"/>
    <cellStyle name="20 % – Zvýraznění3 3 2 4 6 5" xfId="48352"/>
    <cellStyle name="20 % – Zvýraznění3 3 2 4 7" xfId="11507"/>
    <cellStyle name="20 % – Zvýraznění3 3 2 4 7 2" xfId="26703"/>
    <cellStyle name="20 % – Zvýraznění3 3 2 4 7 3" xfId="48353"/>
    <cellStyle name="20 % – Zvýraznění3 3 2 4 7 4" xfId="48354"/>
    <cellStyle name="20 % – Zvýraznění3 3 2 4 8" xfId="15307"/>
    <cellStyle name="20 % – Zvýraznění3 3 2 4 8 2" xfId="30488"/>
    <cellStyle name="20 % – Zvýraznění3 3 2 4 9" xfId="34293"/>
    <cellStyle name="20 % – Zvýraznění3 3 2 5" xfId="1750"/>
    <cellStyle name="20 % – Zvýraznění3 3 2 5 10" xfId="39088"/>
    <cellStyle name="20 % – Zvýraznění3 3 2 5 11" xfId="39089"/>
    <cellStyle name="20 % – Zvýraznění3 3 2 5 2" xfId="1751"/>
    <cellStyle name="20 % – Zvýraznění3 3 2 5 2 2" xfId="8825"/>
    <cellStyle name="20 % – Zvýraznění3 3 2 5 2 2 2" xfId="24041"/>
    <cellStyle name="20 % – Zvýraznění3 3 2 5 2 2 3" xfId="48355"/>
    <cellStyle name="20 % – Zvýraznění3 3 2 5 2 2 4" xfId="48356"/>
    <cellStyle name="20 % – Zvýraznění3 3 2 5 2 2 5" xfId="48357"/>
    <cellStyle name="20 % – Zvýraznění3 3 2 5 2 3" xfId="12198"/>
    <cellStyle name="20 % – Zvýraznění3 3 2 5 2 3 2" xfId="27393"/>
    <cellStyle name="20 % – Zvýraznění3 3 2 5 2 3 3" xfId="48358"/>
    <cellStyle name="20 % – Zvýraznění3 3 2 5 2 3 4" xfId="48359"/>
    <cellStyle name="20 % – Zvýraznění3 3 2 5 2 4" xfId="15997"/>
    <cellStyle name="20 % – Zvýraznění3 3 2 5 2 4 2" xfId="31178"/>
    <cellStyle name="20 % – Zvýraznění3 3 2 5 2 5" xfId="34983"/>
    <cellStyle name="20 % – Zvýraznění3 3 2 5 2 6" xfId="19803"/>
    <cellStyle name="20 % – Zvýraznění3 3 2 5 2 7" xfId="39090"/>
    <cellStyle name="20 % – Zvýraznění3 3 2 5 2 8" xfId="39091"/>
    <cellStyle name="20 % – Zvýraznění3 3 2 5 3" xfId="1752"/>
    <cellStyle name="20 % – Zvýraznění3 3 2 5 3 2" xfId="8826"/>
    <cellStyle name="20 % – Zvýraznění3 3 2 5 3 2 2" xfId="24042"/>
    <cellStyle name="20 % – Zvýraznění3 3 2 5 3 2 3" xfId="48360"/>
    <cellStyle name="20 % – Zvýraznění3 3 2 5 3 2 4" xfId="48361"/>
    <cellStyle name="20 % – Zvýraznění3 3 2 5 3 2 5" xfId="48362"/>
    <cellStyle name="20 % – Zvýraznění3 3 2 5 3 3" xfId="12199"/>
    <cellStyle name="20 % – Zvýraznění3 3 2 5 3 3 2" xfId="27394"/>
    <cellStyle name="20 % – Zvýraznění3 3 2 5 3 3 3" xfId="48363"/>
    <cellStyle name="20 % – Zvýraznění3 3 2 5 3 3 4" xfId="48364"/>
    <cellStyle name="20 % – Zvýraznění3 3 2 5 3 4" xfId="15998"/>
    <cellStyle name="20 % – Zvýraznění3 3 2 5 3 4 2" xfId="31179"/>
    <cellStyle name="20 % – Zvýraznění3 3 2 5 3 5" xfId="34984"/>
    <cellStyle name="20 % – Zvýraznění3 3 2 5 3 6" xfId="19804"/>
    <cellStyle name="20 % – Zvýraznění3 3 2 5 3 7" xfId="39092"/>
    <cellStyle name="20 % – Zvýraznění3 3 2 5 3 8" xfId="39093"/>
    <cellStyle name="20 % – Zvýraznění3 3 2 5 4" xfId="1753"/>
    <cellStyle name="20 % – Zvýraznění3 3 2 5 4 2" xfId="8827"/>
    <cellStyle name="20 % – Zvýraznění3 3 2 5 4 2 2" xfId="24043"/>
    <cellStyle name="20 % – Zvýraznění3 3 2 5 4 2 3" xfId="48365"/>
    <cellStyle name="20 % – Zvýraznění3 3 2 5 4 2 4" xfId="48366"/>
    <cellStyle name="20 % – Zvýraznění3 3 2 5 4 2 5" xfId="48367"/>
    <cellStyle name="20 % – Zvýraznění3 3 2 5 4 3" xfId="12200"/>
    <cellStyle name="20 % – Zvýraznění3 3 2 5 4 3 2" xfId="27395"/>
    <cellStyle name="20 % – Zvýraznění3 3 2 5 4 3 3" xfId="48368"/>
    <cellStyle name="20 % – Zvýraznění3 3 2 5 4 3 4" xfId="48369"/>
    <cellStyle name="20 % – Zvýraznění3 3 2 5 4 4" xfId="15999"/>
    <cellStyle name="20 % – Zvýraznění3 3 2 5 4 4 2" xfId="31180"/>
    <cellStyle name="20 % – Zvýraznění3 3 2 5 4 5" xfId="34985"/>
    <cellStyle name="20 % – Zvýraznění3 3 2 5 4 6" xfId="19805"/>
    <cellStyle name="20 % – Zvýraznění3 3 2 5 4 7" xfId="39094"/>
    <cellStyle name="20 % – Zvýraznění3 3 2 5 4 8" xfId="39095"/>
    <cellStyle name="20 % – Zvýraznění3 3 2 5 5" xfId="7892"/>
    <cellStyle name="20 % – Zvýraznění3 3 2 5 5 2" xfId="23109"/>
    <cellStyle name="20 % – Zvýraznění3 3 2 5 5 3" xfId="48370"/>
    <cellStyle name="20 % – Zvýraznění3 3 2 5 5 4" xfId="48371"/>
    <cellStyle name="20 % – Zvýraznění3 3 2 5 5 5" xfId="48372"/>
    <cellStyle name="20 % – Zvýraznění3 3 2 5 6" xfId="12197"/>
    <cellStyle name="20 % – Zvýraznění3 3 2 5 6 2" xfId="27392"/>
    <cellStyle name="20 % – Zvýraznění3 3 2 5 6 3" xfId="48373"/>
    <cellStyle name="20 % – Zvýraznění3 3 2 5 6 4" xfId="48374"/>
    <cellStyle name="20 % – Zvýraznění3 3 2 5 7" xfId="15996"/>
    <cellStyle name="20 % – Zvýraznění3 3 2 5 7 2" xfId="31177"/>
    <cellStyle name="20 % – Zvýraznění3 3 2 5 8" xfId="34982"/>
    <cellStyle name="20 % – Zvýraznění3 3 2 5 9" xfId="19802"/>
    <cellStyle name="20 % – Zvýraznění3 3 2 6" xfId="1754"/>
    <cellStyle name="20 % – Zvýraznění3 3 2 6 10" xfId="39096"/>
    <cellStyle name="20 % – Zvýraznění3 3 2 6 11" xfId="39097"/>
    <cellStyle name="20 % – Zvýraznění3 3 2 6 2" xfId="1755"/>
    <cellStyle name="20 % – Zvýraznění3 3 2 6 2 2" xfId="8828"/>
    <cellStyle name="20 % – Zvýraznění3 3 2 6 2 2 2" xfId="24044"/>
    <cellStyle name="20 % – Zvýraznění3 3 2 6 2 2 3" xfId="48375"/>
    <cellStyle name="20 % – Zvýraznění3 3 2 6 2 2 4" xfId="48376"/>
    <cellStyle name="20 % – Zvýraznění3 3 2 6 2 2 5" xfId="48377"/>
    <cellStyle name="20 % – Zvýraznění3 3 2 6 2 3" xfId="12202"/>
    <cellStyle name="20 % – Zvýraznění3 3 2 6 2 3 2" xfId="27397"/>
    <cellStyle name="20 % – Zvýraznění3 3 2 6 2 3 3" xfId="48378"/>
    <cellStyle name="20 % – Zvýraznění3 3 2 6 2 3 4" xfId="48379"/>
    <cellStyle name="20 % – Zvýraznění3 3 2 6 2 4" xfId="16001"/>
    <cellStyle name="20 % – Zvýraznění3 3 2 6 2 4 2" xfId="31182"/>
    <cellStyle name="20 % – Zvýraznění3 3 2 6 2 5" xfId="34987"/>
    <cellStyle name="20 % – Zvýraznění3 3 2 6 2 6" xfId="19807"/>
    <cellStyle name="20 % – Zvýraznění3 3 2 6 2 7" xfId="39098"/>
    <cellStyle name="20 % – Zvýraznění3 3 2 6 2 8" xfId="39099"/>
    <cellStyle name="20 % – Zvýraznění3 3 2 6 3" xfId="1756"/>
    <cellStyle name="20 % – Zvýraznění3 3 2 6 3 2" xfId="8829"/>
    <cellStyle name="20 % – Zvýraznění3 3 2 6 3 2 2" xfId="24045"/>
    <cellStyle name="20 % – Zvýraznění3 3 2 6 3 2 3" xfId="48380"/>
    <cellStyle name="20 % – Zvýraznění3 3 2 6 3 2 4" xfId="48381"/>
    <cellStyle name="20 % – Zvýraznění3 3 2 6 3 2 5" xfId="48382"/>
    <cellStyle name="20 % – Zvýraznění3 3 2 6 3 3" xfId="12203"/>
    <cellStyle name="20 % – Zvýraznění3 3 2 6 3 3 2" xfId="27398"/>
    <cellStyle name="20 % – Zvýraznění3 3 2 6 3 3 3" xfId="48383"/>
    <cellStyle name="20 % – Zvýraznění3 3 2 6 3 3 4" xfId="48384"/>
    <cellStyle name="20 % – Zvýraznění3 3 2 6 3 4" xfId="16002"/>
    <cellStyle name="20 % – Zvýraznění3 3 2 6 3 4 2" xfId="31183"/>
    <cellStyle name="20 % – Zvýraznění3 3 2 6 3 5" xfId="34988"/>
    <cellStyle name="20 % – Zvýraznění3 3 2 6 3 6" xfId="19808"/>
    <cellStyle name="20 % – Zvýraznění3 3 2 6 3 7" xfId="39100"/>
    <cellStyle name="20 % – Zvýraznění3 3 2 6 3 8" xfId="39101"/>
    <cellStyle name="20 % – Zvýraznění3 3 2 6 4" xfId="1757"/>
    <cellStyle name="20 % – Zvýraznění3 3 2 6 4 2" xfId="8830"/>
    <cellStyle name="20 % – Zvýraznění3 3 2 6 4 2 2" xfId="24046"/>
    <cellStyle name="20 % – Zvýraznění3 3 2 6 4 2 3" xfId="48385"/>
    <cellStyle name="20 % – Zvýraznění3 3 2 6 4 2 4" xfId="48386"/>
    <cellStyle name="20 % – Zvýraznění3 3 2 6 4 2 5" xfId="48387"/>
    <cellStyle name="20 % – Zvýraznění3 3 2 6 4 3" xfId="12204"/>
    <cellStyle name="20 % – Zvýraznění3 3 2 6 4 3 2" xfId="27399"/>
    <cellStyle name="20 % – Zvýraznění3 3 2 6 4 3 3" xfId="48388"/>
    <cellStyle name="20 % – Zvýraznění3 3 2 6 4 3 4" xfId="48389"/>
    <cellStyle name="20 % – Zvýraznění3 3 2 6 4 4" xfId="16003"/>
    <cellStyle name="20 % – Zvýraznění3 3 2 6 4 4 2" xfId="31184"/>
    <cellStyle name="20 % – Zvýraznění3 3 2 6 4 5" xfId="34989"/>
    <cellStyle name="20 % – Zvýraznění3 3 2 6 4 6" xfId="19809"/>
    <cellStyle name="20 % – Zvýraznění3 3 2 6 4 7" xfId="39102"/>
    <cellStyle name="20 % – Zvýraznění3 3 2 6 4 8" xfId="39103"/>
    <cellStyle name="20 % – Zvýraznění3 3 2 6 5" xfId="8266"/>
    <cellStyle name="20 % – Zvýraznění3 3 2 6 5 2" xfId="23482"/>
    <cellStyle name="20 % – Zvýraznění3 3 2 6 5 3" xfId="48390"/>
    <cellStyle name="20 % – Zvýraznění3 3 2 6 5 4" xfId="48391"/>
    <cellStyle name="20 % – Zvýraznění3 3 2 6 5 5" xfId="48392"/>
    <cellStyle name="20 % – Zvýraznění3 3 2 6 6" xfId="12201"/>
    <cellStyle name="20 % – Zvýraznění3 3 2 6 6 2" xfId="27396"/>
    <cellStyle name="20 % – Zvýraznění3 3 2 6 6 3" xfId="48393"/>
    <cellStyle name="20 % – Zvýraznění3 3 2 6 6 4" xfId="48394"/>
    <cellStyle name="20 % – Zvýraznění3 3 2 6 7" xfId="16000"/>
    <cellStyle name="20 % – Zvýraznění3 3 2 6 7 2" xfId="31181"/>
    <cellStyle name="20 % – Zvýraznění3 3 2 6 8" xfId="34986"/>
    <cellStyle name="20 % – Zvýraznění3 3 2 6 9" xfId="19806"/>
    <cellStyle name="20 % – Zvýraznění3 3 2 7" xfId="1758"/>
    <cellStyle name="20 % – Zvýraznění3 3 2 7 10" xfId="39104"/>
    <cellStyle name="20 % – Zvýraznění3 3 2 7 11" xfId="39105"/>
    <cellStyle name="20 % – Zvýraznění3 3 2 7 2" xfId="1759"/>
    <cellStyle name="20 % – Zvýraznění3 3 2 7 2 2" xfId="8831"/>
    <cellStyle name="20 % – Zvýraznění3 3 2 7 2 2 2" xfId="24047"/>
    <cellStyle name="20 % – Zvýraznění3 3 2 7 2 2 3" xfId="48395"/>
    <cellStyle name="20 % – Zvýraznění3 3 2 7 2 2 4" xfId="48396"/>
    <cellStyle name="20 % – Zvýraznění3 3 2 7 2 2 5" xfId="48397"/>
    <cellStyle name="20 % – Zvýraznění3 3 2 7 2 3" xfId="12206"/>
    <cellStyle name="20 % – Zvýraznění3 3 2 7 2 3 2" xfId="27401"/>
    <cellStyle name="20 % – Zvýraznění3 3 2 7 2 3 3" xfId="48398"/>
    <cellStyle name="20 % – Zvýraznění3 3 2 7 2 3 4" xfId="48399"/>
    <cellStyle name="20 % – Zvýraznění3 3 2 7 2 4" xfId="16005"/>
    <cellStyle name="20 % – Zvýraznění3 3 2 7 2 4 2" xfId="31186"/>
    <cellStyle name="20 % – Zvýraznění3 3 2 7 2 5" xfId="34991"/>
    <cellStyle name="20 % – Zvýraznění3 3 2 7 2 6" xfId="19811"/>
    <cellStyle name="20 % – Zvýraznění3 3 2 7 2 7" xfId="39106"/>
    <cellStyle name="20 % – Zvýraznění3 3 2 7 2 8" xfId="39107"/>
    <cellStyle name="20 % – Zvýraznění3 3 2 7 3" xfId="1760"/>
    <cellStyle name="20 % – Zvýraznění3 3 2 7 3 2" xfId="8832"/>
    <cellStyle name="20 % – Zvýraznění3 3 2 7 3 2 2" xfId="24048"/>
    <cellStyle name="20 % – Zvýraznění3 3 2 7 3 2 3" xfId="48400"/>
    <cellStyle name="20 % – Zvýraznění3 3 2 7 3 2 4" xfId="48401"/>
    <cellStyle name="20 % – Zvýraznění3 3 2 7 3 2 5" xfId="48402"/>
    <cellStyle name="20 % – Zvýraznění3 3 2 7 3 3" xfId="12207"/>
    <cellStyle name="20 % – Zvýraznění3 3 2 7 3 3 2" xfId="27402"/>
    <cellStyle name="20 % – Zvýraznění3 3 2 7 3 3 3" xfId="48403"/>
    <cellStyle name="20 % – Zvýraznění3 3 2 7 3 3 4" xfId="48404"/>
    <cellStyle name="20 % – Zvýraznění3 3 2 7 3 4" xfId="16006"/>
    <cellStyle name="20 % – Zvýraznění3 3 2 7 3 4 2" xfId="31187"/>
    <cellStyle name="20 % – Zvýraznění3 3 2 7 3 5" xfId="34992"/>
    <cellStyle name="20 % – Zvýraznění3 3 2 7 3 6" xfId="19812"/>
    <cellStyle name="20 % – Zvýraznění3 3 2 7 3 7" xfId="39108"/>
    <cellStyle name="20 % – Zvýraznění3 3 2 7 3 8" xfId="39109"/>
    <cellStyle name="20 % – Zvýraznění3 3 2 7 4" xfId="1761"/>
    <cellStyle name="20 % – Zvýraznění3 3 2 7 4 2" xfId="8833"/>
    <cellStyle name="20 % – Zvýraznění3 3 2 7 4 2 2" xfId="24049"/>
    <cellStyle name="20 % – Zvýraznění3 3 2 7 4 2 3" xfId="48405"/>
    <cellStyle name="20 % – Zvýraznění3 3 2 7 4 2 4" xfId="48406"/>
    <cellStyle name="20 % – Zvýraznění3 3 2 7 4 2 5" xfId="48407"/>
    <cellStyle name="20 % – Zvýraznění3 3 2 7 4 3" xfId="12208"/>
    <cellStyle name="20 % – Zvýraznění3 3 2 7 4 3 2" xfId="27403"/>
    <cellStyle name="20 % – Zvýraznění3 3 2 7 4 3 3" xfId="48408"/>
    <cellStyle name="20 % – Zvýraznění3 3 2 7 4 3 4" xfId="48409"/>
    <cellStyle name="20 % – Zvýraznění3 3 2 7 4 4" xfId="16007"/>
    <cellStyle name="20 % – Zvýraznění3 3 2 7 4 4 2" xfId="31188"/>
    <cellStyle name="20 % – Zvýraznění3 3 2 7 4 5" xfId="34993"/>
    <cellStyle name="20 % – Zvýraznění3 3 2 7 4 6" xfId="19813"/>
    <cellStyle name="20 % – Zvýraznění3 3 2 7 4 7" xfId="39110"/>
    <cellStyle name="20 % – Zvýraznění3 3 2 7 4 8" xfId="39111"/>
    <cellStyle name="20 % – Zvýraznění3 3 2 7 5" xfId="8354"/>
    <cellStyle name="20 % – Zvýraznění3 3 2 7 5 2" xfId="23570"/>
    <cellStyle name="20 % – Zvýraznění3 3 2 7 5 3" xfId="48410"/>
    <cellStyle name="20 % – Zvýraznění3 3 2 7 5 4" xfId="48411"/>
    <cellStyle name="20 % – Zvýraznění3 3 2 7 5 5" xfId="48412"/>
    <cellStyle name="20 % – Zvýraznění3 3 2 7 6" xfId="12205"/>
    <cellStyle name="20 % – Zvýraznění3 3 2 7 6 2" xfId="27400"/>
    <cellStyle name="20 % – Zvýraznění3 3 2 7 6 3" xfId="48413"/>
    <cellStyle name="20 % – Zvýraznění3 3 2 7 6 4" xfId="48414"/>
    <cellStyle name="20 % – Zvýraznění3 3 2 7 7" xfId="16004"/>
    <cellStyle name="20 % – Zvýraznění3 3 2 7 7 2" xfId="31185"/>
    <cellStyle name="20 % – Zvýraznění3 3 2 7 8" xfId="34990"/>
    <cellStyle name="20 % – Zvýraznění3 3 2 7 9" xfId="19810"/>
    <cellStyle name="20 % – Zvýraznění3 3 2 8" xfId="1762"/>
    <cellStyle name="20 % – Zvýraznění3 3 2 8 10" xfId="39112"/>
    <cellStyle name="20 % – Zvýraznění3 3 2 8 11" xfId="39113"/>
    <cellStyle name="20 % – Zvýraznění3 3 2 8 2" xfId="1763"/>
    <cellStyle name="20 % – Zvýraznění3 3 2 8 2 2" xfId="8834"/>
    <cellStyle name="20 % – Zvýraznění3 3 2 8 2 2 2" xfId="24050"/>
    <cellStyle name="20 % – Zvýraznění3 3 2 8 2 2 3" xfId="48415"/>
    <cellStyle name="20 % – Zvýraznění3 3 2 8 2 2 4" xfId="48416"/>
    <cellStyle name="20 % – Zvýraznění3 3 2 8 2 2 5" xfId="48417"/>
    <cellStyle name="20 % – Zvýraznění3 3 2 8 2 3" xfId="12210"/>
    <cellStyle name="20 % – Zvýraznění3 3 2 8 2 3 2" xfId="27405"/>
    <cellStyle name="20 % – Zvýraznění3 3 2 8 2 3 3" xfId="48418"/>
    <cellStyle name="20 % – Zvýraznění3 3 2 8 2 3 4" xfId="48419"/>
    <cellStyle name="20 % – Zvýraznění3 3 2 8 2 4" xfId="16009"/>
    <cellStyle name="20 % – Zvýraznění3 3 2 8 2 4 2" xfId="31190"/>
    <cellStyle name="20 % – Zvýraznění3 3 2 8 2 5" xfId="34995"/>
    <cellStyle name="20 % – Zvýraznění3 3 2 8 2 6" xfId="19815"/>
    <cellStyle name="20 % – Zvýraznění3 3 2 8 2 7" xfId="39114"/>
    <cellStyle name="20 % – Zvýraznění3 3 2 8 2 8" xfId="39115"/>
    <cellStyle name="20 % – Zvýraznění3 3 2 8 3" xfId="1764"/>
    <cellStyle name="20 % – Zvýraznění3 3 2 8 3 2" xfId="8835"/>
    <cellStyle name="20 % – Zvýraznění3 3 2 8 3 2 2" xfId="24051"/>
    <cellStyle name="20 % – Zvýraznění3 3 2 8 3 2 3" xfId="48420"/>
    <cellStyle name="20 % – Zvýraznění3 3 2 8 3 2 4" xfId="48421"/>
    <cellStyle name="20 % – Zvýraznění3 3 2 8 3 2 5" xfId="48422"/>
    <cellStyle name="20 % – Zvýraznění3 3 2 8 3 3" xfId="12211"/>
    <cellStyle name="20 % – Zvýraznění3 3 2 8 3 3 2" xfId="27406"/>
    <cellStyle name="20 % – Zvýraznění3 3 2 8 3 3 3" xfId="48423"/>
    <cellStyle name="20 % – Zvýraznění3 3 2 8 3 3 4" xfId="48424"/>
    <cellStyle name="20 % – Zvýraznění3 3 2 8 3 4" xfId="16010"/>
    <cellStyle name="20 % – Zvýraznění3 3 2 8 3 4 2" xfId="31191"/>
    <cellStyle name="20 % – Zvýraznění3 3 2 8 3 5" xfId="34996"/>
    <cellStyle name="20 % – Zvýraznění3 3 2 8 3 6" xfId="19816"/>
    <cellStyle name="20 % – Zvýraznění3 3 2 8 3 7" xfId="39116"/>
    <cellStyle name="20 % – Zvýraznění3 3 2 8 3 8" xfId="39117"/>
    <cellStyle name="20 % – Zvýraznění3 3 2 8 4" xfId="1765"/>
    <cellStyle name="20 % – Zvýraznění3 3 2 8 4 2" xfId="8836"/>
    <cellStyle name="20 % – Zvýraznění3 3 2 8 4 2 2" xfId="24052"/>
    <cellStyle name="20 % – Zvýraznění3 3 2 8 4 2 3" xfId="48425"/>
    <cellStyle name="20 % – Zvýraznění3 3 2 8 4 2 4" xfId="48426"/>
    <cellStyle name="20 % – Zvýraznění3 3 2 8 4 2 5" xfId="48427"/>
    <cellStyle name="20 % – Zvýraznění3 3 2 8 4 3" xfId="12212"/>
    <cellStyle name="20 % – Zvýraznění3 3 2 8 4 3 2" xfId="27407"/>
    <cellStyle name="20 % – Zvýraznění3 3 2 8 4 3 3" xfId="48428"/>
    <cellStyle name="20 % – Zvýraznění3 3 2 8 4 3 4" xfId="48429"/>
    <cellStyle name="20 % – Zvýraznění3 3 2 8 4 4" xfId="16011"/>
    <cellStyle name="20 % – Zvýraznění3 3 2 8 4 4 2" xfId="31192"/>
    <cellStyle name="20 % – Zvýraznění3 3 2 8 4 5" xfId="34997"/>
    <cellStyle name="20 % – Zvýraznění3 3 2 8 4 6" xfId="19817"/>
    <cellStyle name="20 % – Zvýraznění3 3 2 8 4 7" xfId="39118"/>
    <cellStyle name="20 % – Zvýraznění3 3 2 8 4 8" xfId="39119"/>
    <cellStyle name="20 % – Zvýraznění3 3 2 8 5" xfId="8437"/>
    <cellStyle name="20 % – Zvýraznění3 3 2 8 5 2" xfId="23653"/>
    <cellStyle name="20 % – Zvýraznění3 3 2 8 5 3" xfId="48430"/>
    <cellStyle name="20 % – Zvýraznění3 3 2 8 5 4" xfId="48431"/>
    <cellStyle name="20 % – Zvýraznění3 3 2 8 5 5" xfId="48432"/>
    <cellStyle name="20 % – Zvýraznění3 3 2 8 6" xfId="12209"/>
    <cellStyle name="20 % – Zvýraznění3 3 2 8 6 2" xfId="27404"/>
    <cellStyle name="20 % – Zvýraznění3 3 2 8 6 3" xfId="48433"/>
    <cellStyle name="20 % – Zvýraznění3 3 2 8 6 4" xfId="48434"/>
    <cellStyle name="20 % – Zvýraznění3 3 2 8 7" xfId="16008"/>
    <cellStyle name="20 % – Zvýraznění3 3 2 8 7 2" xfId="31189"/>
    <cellStyle name="20 % – Zvýraznění3 3 2 8 8" xfId="34994"/>
    <cellStyle name="20 % – Zvýraznění3 3 2 8 9" xfId="19814"/>
    <cellStyle name="20 % – Zvýraznění3 3 2 9" xfId="1766"/>
    <cellStyle name="20 % – Zvýraznění3 3 2 9 2" xfId="8837"/>
    <cellStyle name="20 % – Zvýraznění3 3 2 9 2 2" xfId="24053"/>
    <cellStyle name="20 % – Zvýraznění3 3 2 9 2 3" xfId="48435"/>
    <cellStyle name="20 % – Zvýraznění3 3 2 9 2 4" xfId="48436"/>
    <cellStyle name="20 % – Zvýraznění3 3 2 9 2 5" xfId="48437"/>
    <cellStyle name="20 % – Zvýraznění3 3 2 9 3" xfId="12213"/>
    <cellStyle name="20 % – Zvýraznění3 3 2 9 3 2" xfId="27408"/>
    <cellStyle name="20 % – Zvýraznění3 3 2 9 3 3" xfId="48438"/>
    <cellStyle name="20 % – Zvýraznění3 3 2 9 3 4" xfId="48439"/>
    <cellStyle name="20 % – Zvýraznění3 3 2 9 4" xfId="16012"/>
    <cellStyle name="20 % – Zvýraznění3 3 2 9 4 2" xfId="31193"/>
    <cellStyle name="20 % – Zvýraznění3 3 2 9 5" xfId="34998"/>
    <cellStyle name="20 % – Zvýraznění3 3 2 9 6" xfId="19818"/>
    <cellStyle name="20 % – Zvýraznění3 3 2 9 7" xfId="39120"/>
    <cellStyle name="20 % – Zvýraznění3 3 2 9 8" xfId="39121"/>
    <cellStyle name="20 % – Zvýraznění3 3 20" xfId="1767"/>
    <cellStyle name="20 % – Zvýraznění3 3 20 2" xfId="1768"/>
    <cellStyle name="20 % – Zvýraznění3 3 21" xfId="1769"/>
    <cellStyle name="20 % – Zvýraznění3 3 21 2" xfId="11149"/>
    <cellStyle name="20 % – Zvýraznění3 3 21 2 2" xfId="26349"/>
    <cellStyle name="20 % – Zvýraznění3 3 21 2 3" xfId="48440"/>
    <cellStyle name="20 % – Zvýraznění3 3 21 2 4" xfId="48441"/>
    <cellStyle name="20 % – Zvýraznění3 3 21 2 5" xfId="48442"/>
    <cellStyle name="20 % – Zvýraznění3 3 21 3" xfId="12214"/>
    <cellStyle name="20 % – Zvýraznění3 3 21 3 2" xfId="27409"/>
    <cellStyle name="20 % – Zvýraznění3 3 21 3 3" xfId="48443"/>
    <cellStyle name="20 % – Zvýraznění3 3 21 3 4" xfId="48444"/>
    <cellStyle name="20 % – Zvýraznění3 3 21 4" xfId="16013"/>
    <cellStyle name="20 % – Zvýraznění3 3 21 4 2" xfId="31194"/>
    <cellStyle name="20 % – Zvýraznění3 3 21 5" xfId="34999"/>
    <cellStyle name="20 % – Zvýraznění3 3 21 6" xfId="19819"/>
    <cellStyle name="20 % – Zvýraznění3 3 21 7" xfId="39122"/>
    <cellStyle name="20 % – Zvýraznění3 3 21 8" xfId="39123"/>
    <cellStyle name="20 % – Zvýraznění3 3 22" xfId="7602"/>
    <cellStyle name="20 % – Zvýraznění3 3 22 2" xfId="22821"/>
    <cellStyle name="20 % – Zvýraznění3 3 22 3" xfId="48445"/>
    <cellStyle name="20 % – Zvýraznění3 3 22 4" xfId="48446"/>
    <cellStyle name="20 % – Zvýraznění3 3 23" xfId="48447"/>
    <cellStyle name="20 % – Zvýraznění3 3 3" xfId="416"/>
    <cellStyle name="20 % – Zvýraznění3 3 3 10" xfId="1770"/>
    <cellStyle name="20 % – Zvýraznění3 3 3 10 2" xfId="8838"/>
    <cellStyle name="20 % – Zvýraznění3 3 3 10 2 2" xfId="24054"/>
    <cellStyle name="20 % – Zvýraznění3 3 3 10 2 3" xfId="48448"/>
    <cellStyle name="20 % – Zvýraznění3 3 3 10 2 4" xfId="48449"/>
    <cellStyle name="20 % – Zvýraznění3 3 3 10 2 5" xfId="48450"/>
    <cellStyle name="20 % – Zvýraznění3 3 3 10 3" xfId="12215"/>
    <cellStyle name="20 % – Zvýraznění3 3 3 10 3 2" xfId="27410"/>
    <cellStyle name="20 % – Zvýraznění3 3 3 10 3 3" xfId="48451"/>
    <cellStyle name="20 % – Zvýraznění3 3 3 10 3 4" xfId="48452"/>
    <cellStyle name="20 % – Zvýraznění3 3 3 10 4" xfId="16014"/>
    <cellStyle name="20 % – Zvýraznění3 3 3 10 4 2" xfId="31195"/>
    <cellStyle name="20 % – Zvýraznění3 3 3 10 5" xfId="35000"/>
    <cellStyle name="20 % – Zvýraznění3 3 3 10 6" xfId="19820"/>
    <cellStyle name="20 % – Zvýraznění3 3 3 10 7" xfId="39124"/>
    <cellStyle name="20 % – Zvýraznění3 3 3 10 8" xfId="39125"/>
    <cellStyle name="20 % – Zvýraznění3 3 3 11" xfId="1771"/>
    <cellStyle name="20 % – Zvýraznění3 3 3 11 2" xfId="11164"/>
    <cellStyle name="20 % – Zvýraznění3 3 3 11 2 2" xfId="26364"/>
    <cellStyle name="20 % – Zvýraznění3 3 3 11 2 3" xfId="48453"/>
    <cellStyle name="20 % – Zvýraznění3 3 3 11 2 4" xfId="48454"/>
    <cellStyle name="20 % – Zvýraznění3 3 3 11 2 5" xfId="48455"/>
    <cellStyle name="20 % – Zvýraznění3 3 3 11 3" xfId="12216"/>
    <cellStyle name="20 % – Zvýraznění3 3 3 11 3 2" xfId="27411"/>
    <cellStyle name="20 % – Zvýraznění3 3 3 11 3 3" xfId="48456"/>
    <cellStyle name="20 % – Zvýraznění3 3 3 11 3 4" xfId="48457"/>
    <cellStyle name="20 % – Zvýraznění3 3 3 11 4" xfId="16015"/>
    <cellStyle name="20 % – Zvýraznění3 3 3 11 4 2" xfId="31196"/>
    <cellStyle name="20 % – Zvýraznění3 3 3 11 5" xfId="35001"/>
    <cellStyle name="20 % – Zvýraznění3 3 3 11 6" xfId="19821"/>
    <cellStyle name="20 % – Zvýraznění3 3 3 11 7" xfId="39126"/>
    <cellStyle name="20 % – Zvýraznění3 3 3 11 8" xfId="39127"/>
    <cellStyle name="20 % – Zvýraznění3 3 3 12" xfId="7857"/>
    <cellStyle name="20 % – Zvýraznění3 3 3 12 2" xfId="23076"/>
    <cellStyle name="20 % – Zvýraznění3 3 3 12 3" xfId="48458"/>
    <cellStyle name="20 % – Zvýraznění3 3 3 12 4" xfId="48459"/>
    <cellStyle name="20 % – Zvýraznění3 3 3 12 5" xfId="48460"/>
    <cellStyle name="20 % – Zvýraznění3 3 3 13" xfId="11508"/>
    <cellStyle name="20 % – Zvýraznění3 3 3 13 2" xfId="26704"/>
    <cellStyle name="20 % – Zvýraznění3 3 3 13 3" xfId="48461"/>
    <cellStyle name="20 % – Zvýraznění3 3 3 13 4" xfId="48462"/>
    <cellStyle name="20 % – Zvýraznění3 3 3 14" xfId="15308"/>
    <cellStyle name="20 % – Zvýraznění3 3 3 14 2" xfId="30489"/>
    <cellStyle name="20 % – Zvýraznění3 3 3 15" xfId="34294"/>
    <cellStyle name="20 % – Zvýraznění3 3 3 16" xfId="19114"/>
    <cellStyle name="20 % – Zvýraznění3 3 3 17" xfId="39128"/>
    <cellStyle name="20 % – Zvýraznění3 3 3 18" xfId="39129"/>
    <cellStyle name="20 % – Zvýraznění3 3 3 2" xfId="1772"/>
    <cellStyle name="20 % – Zvýraznění3 3 3 2 10" xfId="39130"/>
    <cellStyle name="20 % – Zvýraznění3 3 3 2 11" xfId="39131"/>
    <cellStyle name="20 % – Zvýraznění3 3 3 2 2" xfId="1773"/>
    <cellStyle name="20 % – Zvýraznění3 3 3 2 2 2" xfId="8839"/>
    <cellStyle name="20 % – Zvýraznění3 3 3 2 2 2 2" xfId="24055"/>
    <cellStyle name="20 % – Zvýraznění3 3 3 2 2 2 3" xfId="48463"/>
    <cellStyle name="20 % – Zvýraznění3 3 3 2 2 2 4" xfId="48464"/>
    <cellStyle name="20 % – Zvýraznění3 3 3 2 2 2 5" xfId="48465"/>
    <cellStyle name="20 % – Zvýraznění3 3 3 2 2 3" xfId="12218"/>
    <cellStyle name="20 % – Zvýraznění3 3 3 2 2 3 2" xfId="27413"/>
    <cellStyle name="20 % – Zvýraznění3 3 3 2 2 3 3" xfId="48466"/>
    <cellStyle name="20 % – Zvýraznění3 3 3 2 2 3 4" xfId="48467"/>
    <cellStyle name="20 % – Zvýraznění3 3 3 2 2 4" xfId="16017"/>
    <cellStyle name="20 % – Zvýraznění3 3 3 2 2 4 2" xfId="31198"/>
    <cellStyle name="20 % – Zvýraznění3 3 3 2 2 5" xfId="35003"/>
    <cellStyle name="20 % – Zvýraznění3 3 3 2 2 6" xfId="19823"/>
    <cellStyle name="20 % – Zvýraznění3 3 3 2 2 7" xfId="39132"/>
    <cellStyle name="20 % – Zvýraznění3 3 3 2 2 8" xfId="39133"/>
    <cellStyle name="20 % – Zvýraznění3 3 3 2 3" xfId="1774"/>
    <cellStyle name="20 % – Zvýraznění3 3 3 2 3 2" xfId="8840"/>
    <cellStyle name="20 % – Zvýraznění3 3 3 2 3 2 2" xfId="24056"/>
    <cellStyle name="20 % – Zvýraznění3 3 3 2 3 2 3" xfId="48468"/>
    <cellStyle name="20 % – Zvýraznění3 3 3 2 3 2 4" xfId="48469"/>
    <cellStyle name="20 % – Zvýraznění3 3 3 2 3 2 5" xfId="48470"/>
    <cellStyle name="20 % – Zvýraznění3 3 3 2 3 3" xfId="12219"/>
    <cellStyle name="20 % – Zvýraznění3 3 3 2 3 3 2" xfId="27414"/>
    <cellStyle name="20 % – Zvýraznění3 3 3 2 3 3 3" xfId="48471"/>
    <cellStyle name="20 % – Zvýraznění3 3 3 2 3 3 4" xfId="48472"/>
    <cellStyle name="20 % – Zvýraznění3 3 3 2 3 4" xfId="16018"/>
    <cellStyle name="20 % – Zvýraznění3 3 3 2 3 4 2" xfId="31199"/>
    <cellStyle name="20 % – Zvýraznění3 3 3 2 3 5" xfId="35004"/>
    <cellStyle name="20 % – Zvýraznění3 3 3 2 3 6" xfId="19824"/>
    <cellStyle name="20 % – Zvýraznění3 3 3 2 3 7" xfId="39134"/>
    <cellStyle name="20 % – Zvýraznění3 3 3 2 3 8" xfId="39135"/>
    <cellStyle name="20 % – Zvýraznění3 3 3 2 4" xfId="1775"/>
    <cellStyle name="20 % – Zvýraznění3 3 3 2 4 2" xfId="8841"/>
    <cellStyle name="20 % – Zvýraznění3 3 3 2 4 2 2" xfId="24057"/>
    <cellStyle name="20 % – Zvýraznění3 3 3 2 4 2 3" xfId="48473"/>
    <cellStyle name="20 % – Zvýraznění3 3 3 2 4 2 4" xfId="48474"/>
    <cellStyle name="20 % – Zvýraznění3 3 3 2 4 2 5" xfId="48475"/>
    <cellStyle name="20 % – Zvýraznění3 3 3 2 4 3" xfId="12220"/>
    <cellStyle name="20 % – Zvýraznění3 3 3 2 4 3 2" xfId="27415"/>
    <cellStyle name="20 % – Zvýraznění3 3 3 2 4 3 3" xfId="48476"/>
    <cellStyle name="20 % – Zvýraznění3 3 3 2 4 3 4" xfId="48477"/>
    <cellStyle name="20 % – Zvýraznění3 3 3 2 4 4" xfId="16019"/>
    <cellStyle name="20 % – Zvýraznění3 3 3 2 4 4 2" xfId="31200"/>
    <cellStyle name="20 % – Zvýraznění3 3 3 2 4 5" xfId="35005"/>
    <cellStyle name="20 % – Zvýraznění3 3 3 2 4 6" xfId="19825"/>
    <cellStyle name="20 % – Zvýraznění3 3 3 2 4 7" xfId="39136"/>
    <cellStyle name="20 % – Zvýraznění3 3 3 2 4 8" xfId="39137"/>
    <cellStyle name="20 % – Zvýraznění3 3 3 2 5" xfId="7918"/>
    <cellStyle name="20 % – Zvýraznění3 3 3 2 5 2" xfId="23135"/>
    <cellStyle name="20 % – Zvýraznění3 3 3 2 5 3" xfId="48478"/>
    <cellStyle name="20 % – Zvýraznění3 3 3 2 5 4" xfId="48479"/>
    <cellStyle name="20 % – Zvýraznění3 3 3 2 5 5" xfId="48480"/>
    <cellStyle name="20 % – Zvýraznění3 3 3 2 6" xfId="12217"/>
    <cellStyle name="20 % – Zvýraznění3 3 3 2 6 2" xfId="27412"/>
    <cellStyle name="20 % – Zvýraznění3 3 3 2 6 3" xfId="48481"/>
    <cellStyle name="20 % – Zvýraznění3 3 3 2 6 4" xfId="48482"/>
    <cellStyle name="20 % – Zvýraznění3 3 3 2 7" xfId="16016"/>
    <cellStyle name="20 % – Zvýraznění3 3 3 2 7 2" xfId="31197"/>
    <cellStyle name="20 % – Zvýraznění3 3 3 2 8" xfId="35002"/>
    <cellStyle name="20 % – Zvýraznění3 3 3 2 9" xfId="19822"/>
    <cellStyle name="20 % – Zvýraznění3 3 3 3" xfId="1776"/>
    <cellStyle name="20 % – Zvýraznění3 3 3 3 10" xfId="39138"/>
    <cellStyle name="20 % – Zvýraznění3 3 3 3 11" xfId="39139"/>
    <cellStyle name="20 % – Zvýraznění3 3 3 3 2" xfId="1777"/>
    <cellStyle name="20 % – Zvýraznění3 3 3 3 2 2" xfId="8842"/>
    <cellStyle name="20 % – Zvýraznění3 3 3 3 2 2 2" xfId="24058"/>
    <cellStyle name="20 % – Zvýraznění3 3 3 3 2 2 3" xfId="48483"/>
    <cellStyle name="20 % – Zvýraznění3 3 3 3 2 2 4" xfId="48484"/>
    <cellStyle name="20 % – Zvýraznění3 3 3 3 2 2 5" xfId="48485"/>
    <cellStyle name="20 % – Zvýraznění3 3 3 3 2 3" xfId="12222"/>
    <cellStyle name="20 % – Zvýraznění3 3 3 3 2 3 2" xfId="27417"/>
    <cellStyle name="20 % – Zvýraznění3 3 3 3 2 3 3" xfId="48486"/>
    <cellStyle name="20 % – Zvýraznění3 3 3 3 2 3 4" xfId="48487"/>
    <cellStyle name="20 % – Zvýraznění3 3 3 3 2 4" xfId="16021"/>
    <cellStyle name="20 % – Zvýraznění3 3 3 3 2 4 2" xfId="31202"/>
    <cellStyle name="20 % – Zvýraznění3 3 3 3 2 5" xfId="35007"/>
    <cellStyle name="20 % – Zvýraznění3 3 3 3 2 6" xfId="19827"/>
    <cellStyle name="20 % – Zvýraznění3 3 3 3 2 7" xfId="39140"/>
    <cellStyle name="20 % – Zvýraznění3 3 3 3 2 8" xfId="39141"/>
    <cellStyle name="20 % – Zvýraznění3 3 3 3 3" xfId="1778"/>
    <cellStyle name="20 % – Zvýraznění3 3 3 3 3 2" xfId="8843"/>
    <cellStyle name="20 % – Zvýraznění3 3 3 3 3 2 2" xfId="24059"/>
    <cellStyle name="20 % – Zvýraznění3 3 3 3 3 2 3" xfId="48488"/>
    <cellStyle name="20 % – Zvýraznění3 3 3 3 3 2 4" xfId="48489"/>
    <cellStyle name="20 % – Zvýraznění3 3 3 3 3 2 5" xfId="48490"/>
    <cellStyle name="20 % – Zvýraznění3 3 3 3 3 3" xfId="12223"/>
    <cellStyle name="20 % – Zvýraznění3 3 3 3 3 3 2" xfId="27418"/>
    <cellStyle name="20 % – Zvýraznění3 3 3 3 3 3 3" xfId="48491"/>
    <cellStyle name="20 % – Zvýraznění3 3 3 3 3 3 4" xfId="48492"/>
    <cellStyle name="20 % – Zvýraznění3 3 3 3 3 4" xfId="16022"/>
    <cellStyle name="20 % – Zvýraznění3 3 3 3 3 4 2" xfId="31203"/>
    <cellStyle name="20 % – Zvýraznění3 3 3 3 3 5" xfId="35008"/>
    <cellStyle name="20 % – Zvýraznění3 3 3 3 3 6" xfId="19828"/>
    <cellStyle name="20 % – Zvýraznění3 3 3 3 3 7" xfId="39142"/>
    <cellStyle name="20 % – Zvýraznění3 3 3 3 3 8" xfId="39143"/>
    <cellStyle name="20 % – Zvýraznění3 3 3 3 4" xfId="1779"/>
    <cellStyle name="20 % – Zvýraznění3 3 3 3 4 2" xfId="8844"/>
    <cellStyle name="20 % – Zvýraznění3 3 3 3 4 2 2" xfId="24060"/>
    <cellStyle name="20 % – Zvýraznění3 3 3 3 4 2 3" xfId="48493"/>
    <cellStyle name="20 % – Zvýraznění3 3 3 3 4 2 4" xfId="48494"/>
    <cellStyle name="20 % – Zvýraznění3 3 3 3 4 2 5" xfId="48495"/>
    <cellStyle name="20 % – Zvýraznění3 3 3 3 4 3" xfId="12224"/>
    <cellStyle name="20 % – Zvýraznění3 3 3 3 4 3 2" xfId="27419"/>
    <cellStyle name="20 % – Zvýraznění3 3 3 3 4 3 3" xfId="48496"/>
    <cellStyle name="20 % – Zvýraznění3 3 3 3 4 3 4" xfId="48497"/>
    <cellStyle name="20 % – Zvýraznění3 3 3 3 4 4" xfId="16023"/>
    <cellStyle name="20 % – Zvýraznění3 3 3 3 4 4 2" xfId="31204"/>
    <cellStyle name="20 % – Zvýraznění3 3 3 3 4 5" xfId="35009"/>
    <cellStyle name="20 % – Zvýraznění3 3 3 3 4 6" xfId="19829"/>
    <cellStyle name="20 % – Zvýraznění3 3 3 3 4 7" xfId="39144"/>
    <cellStyle name="20 % – Zvýraznění3 3 3 3 4 8" xfId="39145"/>
    <cellStyle name="20 % – Zvýraznění3 3 3 3 5" xfId="8071"/>
    <cellStyle name="20 % – Zvýraznění3 3 3 3 5 2" xfId="23287"/>
    <cellStyle name="20 % – Zvýraznění3 3 3 3 5 3" xfId="48498"/>
    <cellStyle name="20 % – Zvýraznění3 3 3 3 5 4" xfId="48499"/>
    <cellStyle name="20 % – Zvýraznění3 3 3 3 5 5" xfId="48500"/>
    <cellStyle name="20 % – Zvýraznění3 3 3 3 6" xfId="12221"/>
    <cellStyle name="20 % – Zvýraznění3 3 3 3 6 2" xfId="27416"/>
    <cellStyle name="20 % – Zvýraznění3 3 3 3 6 3" xfId="48501"/>
    <cellStyle name="20 % – Zvýraznění3 3 3 3 6 4" xfId="48502"/>
    <cellStyle name="20 % – Zvýraznění3 3 3 3 7" xfId="16020"/>
    <cellStyle name="20 % – Zvýraznění3 3 3 3 7 2" xfId="31201"/>
    <cellStyle name="20 % – Zvýraznění3 3 3 3 8" xfId="35006"/>
    <cellStyle name="20 % – Zvýraznění3 3 3 3 9" xfId="19826"/>
    <cellStyle name="20 % – Zvýraznění3 3 3 4" xfId="1780"/>
    <cellStyle name="20 % – Zvýraznění3 3 3 4 10" xfId="39146"/>
    <cellStyle name="20 % – Zvýraznění3 3 3 4 11" xfId="39147"/>
    <cellStyle name="20 % – Zvýraznění3 3 3 4 2" xfId="1781"/>
    <cellStyle name="20 % – Zvýraznění3 3 3 4 2 2" xfId="8845"/>
    <cellStyle name="20 % – Zvýraznění3 3 3 4 2 2 2" xfId="24061"/>
    <cellStyle name="20 % – Zvýraznění3 3 3 4 2 2 3" xfId="48503"/>
    <cellStyle name="20 % – Zvýraznění3 3 3 4 2 2 4" xfId="48504"/>
    <cellStyle name="20 % – Zvýraznění3 3 3 4 2 2 5" xfId="48505"/>
    <cellStyle name="20 % – Zvýraznění3 3 3 4 2 3" xfId="12226"/>
    <cellStyle name="20 % – Zvýraznění3 3 3 4 2 3 2" xfId="27421"/>
    <cellStyle name="20 % – Zvýraznění3 3 3 4 2 3 3" xfId="48506"/>
    <cellStyle name="20 % – Zvýraznění3 3 3 4 2 3 4" xfId="48507"/>
    <cellStyle name="20 % – Zvýraznění3 3 3 4 2 4" xfId="16025"/>
    <cellStyle name="20 % – Zvýraznění3 3 3 4 2 4 2" xfId="31206"/>
    <cellStyle name="20 % – Zvýraznění3 3 3 4 2 5" xfId="35011"/>
    <cellStyle name="20 % – Zvýraznění3 3 3 4 2 6" xfId="19831"/>
    <cellStyle name="20 % – Zvýraznění3 3 3 4 2 7" xfId="39148"/>
    <cellStyle name="20 % – Zvýraznění3 3 3 4 2 8" xfId="39149"/>
    <cellStyle name="20 % – Zvýraznění3 3 3 4 3" xfId="1782"/>
    <cellStyle name="20 % – Zvýraznění3 3 3 4 3 2" xfId="8846"/>
    <cellStyle name="20 % – Zvýraznění3 3 3 4 3 2 2" xfId="24062"/>
    <cellStyle name="20 % – Zvýraznění3 3 3 4 3 2 3" xfId="48508"/>
    <cellStyle name="20 % – Zvýraznění3 3 3 4 3 2 4" xfId="48509"/>
    <cellStyle name="20 % – Zvýraznění3 3 3 4 3 2 5" xfId="48510"/>
    <cellStyle name="20 % – Zvýraznění3 3 3 4 3 3" xfId="12227"/>
    <cellStyle name="20 % – Zvýraznění3 3 3 4 3 3 2" xfId="27422"/>
    <cellStyle name="20 % – Zvýraznění3 3 3 4 3 3 3" xfId="48511"/>
    <cellStyle name="20 % – Zvýraznění3 3 3 4 3 3 4" xfId="48512"/>
    <cellStyle name="20 % – Zvýraznění3 3 3 4 3 4" xfId="16026"/>
    <cellStyle name="20 % – Zvýraznění3 3 3 4 3 4 2" xfId="31207"/>
    <cellStyle name="20 % – Zvýraznění3 3 3 4 3 5" xfId="35012"/>
    <cellStyle name="20 % – Zvýraznění3 3 3 4 3 6" xfId="19832"/>
    <cellStyle name="20 % – Zvýraznění3 3 3 4 3 7" xfId="39150"/>
    <cellStyle name="20 % – Zvýraznění3 3 3 4 3 8" xfId="39151"/>
    <cellStyle name="20 % – Zvýraznění3 3 3 4 4" xfId="1783"/>
    <cellStyle name="20 % – Zvýraznění3 3 3 4 4 2" xfId="8847"/>
    <cellStyle name="20 % – Zvýraznění3 3 3 4 4 2 2" xfId="24063"/>
    <cellStyle name="20 % – Zvýraznění3 3 3 4 4 2 3" xfId="48513"/>
    <cellStyle name="20 % – Zvýraznění3 3 3 4 4 2 4" xfId="48514"/>
    <cellStyle name="20 % – Zvýraznění3 3 3 4 4 2 5" xfId="48515"/>
    <cellStyle name="20 % – Zvýraznění3 3 3 4 4 3" xfId="12228"/>
    <cellStyle name="20 % – Zvýraznění3 3 3 4 4 3 2" xfId="27423"/>
    <cellStyle name="20 % – Zvýraznění3 3 3 4 4 3 3" xfId="48516"/>
    <cellStyle name="20 % – Zvýraznění3 3 3 4 4 3 4" xfId="48517"/>
    <cellStyle name="20 % – Zvýraznění3 3 3 4 4 4" xfId="16027"/>
    <cellStyle name="20 % – Zvýraznění3 3 3 4 4 4 2" xfId="31208"/>
    <cellStyle name="20 % – Zvýraznění3 3 3 4 4 5" xfId="35013"/>
    <cellStyle name="20 % – Zvýraznění3 3 3 4 4 6" xfId="19833"/>
    <cellStyle name="20 % – Zvýraznění3 3 3 4 4 7" xfId="39152"/>
    <cellStyle name="20 % – Zvýraznění3 3 3 4 4 8" xfId="39153"/>
    <cellStyle name="20 % – Zvýraznění3 3 3 4 5" xfId="8151"/>
    <cellStyle name="20 % – Zvýraznění3 3 3 4 5 2" xfId="23367"/>
    <cellStyle name="20 % – Zvýraznění3 3 3 4 5 3" xfId="48518"/>
    <cellStyle name="20 % – Zvýraznění3 3 3 4 5 4" xfId="48519"/>
    <cellStyle name="20 % – Zvýraznění3 3 3 4 5 5" xfId="48520"/>
    <cellStyle name="20 % – Zvýraznění3 3 3 4 6" xfId="12225"/>
    <cellStyle name="20 % – Zvýraznění3 3 3 4 6 2" xfId="27420"/>
    <cellStyle name="20 % – Zvýraznění3 3 3 4 6 3" xfId="48521"/>
    <cellStyle name="20 % – Zvýraznění3 3 3 4 6 4" xfId="48522"/>
    <cellStyle name="20 % – Zvýraznění3 3 3 4 7" xfId="16024"/>
    <cellStyle name="20 % – Zvýraznění3 3 3 4 7 2" xfId="31205"/>
    <cellStyle name="20 % – Zvýraznění3 3 3 4 8" xfId="35010"/>
    <cellStyle name="20 % – Zvýraznění3 3 3 4 9" xfId="19830"/>
    <cellStyle name="20 % – Zvýraznění3 3 3 5" xfId="1784"/>
    <cellStyle name="20 % – Zvýraznění3 3 3 5 10" xfId="39154"/>
    <cellStyle name="20 % – Zvýraznění3 3 3 5 11" xfId="39155"/>
    <cellStyle name="20 % – Zvýraznění3 3 3 5 2" xfId="1785"/>
    <cellStyle name="20 % – Zvýraznění3 3 3 5 2 2" xfId="8848"/>
    <cellStyle name="20 % – Zvýraznění3 3 3 5 2 2 2" xfId="24064"/>
    <cellStyle name="20 % – Zvýraznění3 3 3 5 2 2 3" xfId="48523"/>
    <cellStyle name="20 % – Zvýraznění3 3 3 5 2 2 4" xfId="48524"/>
    <cellStyle name="20 % – Zvýraznění3 3 3 5 2 2 5" xfId="48525"/>
    <cellStyle name="20 % – Zvýraznění3 3 3 5 2 3" xfId="12230"/>
    <cellStyle name="20 % – Zvýraznění3 3 3 5 2 3 2" xfId="27425"/>
    <cellStyle name="20 % – Zvýraznění3 3 3 5 2 3 3" xfId="48526"/>
    <cellStyle name="20 % – Zvýraznění3 3 3 5 2 3 4" xfId="48527"/>
    <cellStyle name="20 % – Zvýraznění3 3 3 5 2 4" xfId="16029"/>
    <cellStyle name="20 % – Zvýraznění3 3 3 5 2 4 2" xfId="31210"/>
    <cellStyle name="20 % – Zvýraznění3 3 3 5 2 5" xfId="35015"/>
    <cellStyle name="20 % – Zvýraznění3 3 3 5 2 6" xfId="19835"/>
    <cellStyle name="20 % – Zvýraznění3 3 3 5 2 7" xfId="39156"/>
    <cellStyle name="20 % – Zvýraznění3 3 3 5 2 8" xfId="39157"/>
    <cellStyle name="20 % – Zvýraznění3 3 3 5 3" xfId="1786"/>
    <cellStyle name="20 % – Zvýraznění3 3 3 5 3 2" xfId="8849"/>
    <cellStyle name="20 % – Zvýraznění3 3 3 5 3 2 2" xfId="24065"/>
    <cellStyle name="20 % – Zvýraznění3 3 3 5 3 2 3" xfId="48528"/>
    <cellStyle name="20 % – Zvýraznění3 3 3 5 3 2 4" xfId="48529"/>
    <cellStyle name="20 % – Zvýraznění3 3 3 5 3 2 5" xfId="48530"/>
    <cellStyle name="20 % – Zvýraznění3 3 3 5 3 3" xfId="12231"/>
    <cellStyle name="20 % – Zvýraznění3 3 3 5 3 3 2" xfId="27426"/>
    <cellStyle name="20 % – Zvýraznění3 3 3 5 3 3 3" xfId="48531"/>
    <cellStyle name="20 % – Zvýraznění3 3 3 5 3 3 4" xfId="48532"/>
    <cellStyle name="20 % – Zvýraznění3 3 3 5 3 4" xfId="16030"/>
    <cellStyle name="20 % – Zvýraznění3 3 3 5 3 4 2" xfId="31211"/>
    <cellStyle name="20 % – Zvýraznění3 3 3 5 3 5" xfId="35016"/>
    <cellStyle name="20 % – Zvýraznění3 3 3 5 3 6" xfId="19836"/>
    <cellStyle name="20 % – Zvýraznění3 3 3 5 3 7" xfId="39158"/>
    <cellStyle name="20 % – Zvýraznění3 3 3 5 3 8" xfId="39159"/>
    <cellStyle name="20 % – Zvýraznění3 3 3 5 4" xfId="1787"/>
    <cellStyle name="20 % – Zvýraznění3 3 3 5 4 2" xfId="8850"/>
    <cellStyle name="20 % – Zvýraznění3 3 3 5 4 2 2" xfId="24066"/>
    <cellStyle name="20 % – Zvýraznění3 3 3 5 4 2 3" xfId="48533"/>
    <cellStyle name="20 % – Zvýraznění3 3 3 5 4 2 4" xfId="48534"/>
    <cellStyle name="20 % – Zvýraznění3 3 3 5 4 2 5" xfId="48535"/>
    <cellStyle name="20 % – Zvýraznění3 3 3 5 4 3" xfId="12232"/>
    <cellStyle name="20 % – Zvýraznění3 3 3 5 4 3 2" xfId="27427"/>
    <cellStyle name="20 % – Zvýraznění3 3 3 5 4 3 3" xfId="48536"/>
    <cellStyle name="20 % – Zvýraznění3 3 3 5 4 3 4" xfId="48537"/>
    <cellStyle name="20 % – Zvýraznění3 3 3 5 4 4" xfId="16031"/>
    <cellStyle name="20 % – Zvýraznění3 3 3 5 4 4 2" xfId="31212"/>
    <cellStyle name="20 % – Zvýraznění3 3 3 5 4 5" xfId="35017"/>
    <cellStyle name="20 % – Zvýraznění3 3 3 5 4 6" xfId="19837"/>
    <cellStyle name="20 % – Zvýraznění3 3 3 5 4 7" xfId="39160"/>
    <cellStyle name="20 % – Zvýraznění3 3 3 5 4 8" xfId="39161"/>
    <cellStyle name="20 % – Zvýraznění3 3 3 5 5" xfId="8233"/>
    <cellStyle name="20 % – Zvýraznění3 3 3 5 5 2" xfId="23449"/>
    <cellStyle name="20 % – Zvýraznění3 3 3 5 5 3" xfId="48538"/>
    <cellStyle name="20 % – Zvýraznění3 3 3 5 5 4" xfId="48539"/>
    <cellStyle name="20 % – Zvýraznění3 3 3 5 5 5" xfId="48540"/>
    <cellStyle name="20 % – Zvýraznění3 3 3 5 6" xfId="12229"/>
    <cellStyle name="20 % – Zvýraznění3 3 3 5 6 2" xfId="27424"/>
    <cellStyle name="20 % – Zvýraznění3 3 3 5 6 3" xfId="48541"/>
    <cellStyle name="20 % – Zvýraznění3 3 3 5 6 4" xfId="48542"/>
    <cellStyle name="20 % – Zvýraznění3 3 3 5 7" xfId="16028"/>
    <cellStyle name="20 % – Zvýraznění3 3 3 5 7 2" xfId="31209"/>
    <cellStyle name="20 % – Zvýraznění3 3 3 5 8" xfId="35014"/>
    <cellStyle name="20 % – Zvýraznění3 3 3 5 9" xfId="19834"/>
    <cellStyle name="20 % – Zvýraznění3 3 3 6" xfId="1788"/>
    <cellStyle name="20 % – Zvýraznění3 3 3 6 10" xfId="39162"/>
    <cellStyle name="20 % – Zvýraznění3 3 3 6 11" xfId="39163"/>
    <cellStyle name="20 % – Zvýraznění3 3 3 6 2" xfId="1789"/>
    <cellStyle name="20 % – Zvýraznění3 3 3 6 2 2" xfId="8851"/>
    <cellStyle name="20 % – Zvýraznění3 3 3 6 2 2 2" xfId="24067"/>
    <cellStyle name="20 % – Zvýraznění3 3 3 6 2 2 3" xfId="48543"/>
    <cellStyle name="20 % – Zvýraznění3 3 3 6 2 2 4" xfId="48544"/>
    <cellStyle name="20 % – Zvýraznění3 3 3 6 2 2 5" xfId="48545"/>
    <cellStyle name="20 % – Zvýraznění3 3 3 6 2 3" xfId="12234"/>
    <cellStyle name="20 % – Zvýraznění3 3 3 6 2 3 2" xfId="27429"/>
    <cellStyle name="20 % – Zvýraznění3 3 3 6 2 3 3" xfId="48546"/>
    <cellStyle name="20 % – Zvýraznění3 3 3 6 2 3 4" xfId="48547"/>
    <cellStyle name="20 % – Zvýraznění3 3 3 6 2 4" xfId="16033"/>
    <cellStyle name="20 % – Zvýraznění3 3 3 6 2 4 2" xfId="31214"/>
    <cellStyle name="20 % – Zvýraznění3 3 3 6 2 5" xfId="35019"/>
    <cellStyle name="20 % – Zvýraznění3 3 3 6 2 6" xfId="19839"/>
    <cellStyle name="20 % – Zvýraznění3 3 3 6 2 7" xfId="39164"/>
    <cellStyle name="20 % – Zvýraznění3 3 3 6 2 8" xfId="39165"/>
    <cellStyle name="20 % – Zvýraznění3 3 3 6 3" xfId="1790"/>
    <cellStyle name="20 % – Zvýraznění3 3 3 6 3 2" xfId="8852"/>
    <cellStyle name="20 % – Zvýraznění3 3 3 6 3 2 2" xfId="24068"/>
    <cellStyle name="20 % – Zvýraznění3 3 3 6 3 2 3" xfId="48548"/>
    <cellStyle name="20 % – Zvýraznění3 3 3 6 3 2 4" xfId="48549"/>
    <cellStyle name="20 % – Zvýraznění3 3 3 6 3 2 5" xfId="48550"/>
    <cellStyle name="20 % – Zvýraznění3 3 3 6 3 3" xfId="12235"/>
    <cellStyle name="20 % – Zvýraznění3 3 3 6 3 3 2" xfId="27430"/>
    <cellStyle name="20 % – Zvýraznění3 3 3 6 3 3 3" xfId="48551"/>
    <cellStyle name="20 % – Zvýraznění3 3 3 6 3 3 4" xfId="48552"/>
    <cellStyle name="20 % – Zvýraznění3 3 3 6 3 4" xfId="16034"/>
    <cellStyle name="20 % – Zvýraznění3 3 3 6 3 4 2" xfId="31215"/>
    <cellStyle name="20 % – Zvýraznění3 3 3 6 3 5" xfId="35020"/>
    <cellStyle name="20 % – Zvýraznění3 3 3 6 3 6" xfId="19840"/>
    <cellStyle name="20 % – Zvýraznění3 3 3 6 3 7" xfId="39166"/>
    <cellStyle name="20 % – Zvýraznění3 3 3 6 3 8" xfId="39167"/>
    <cellStyle name="20 % – Zvýraznění3 3 3 6 4" xfId="1791"/>
    <cellStyle name="20 % – Zvýraznění3 3 3 6 4 2" xfId="8853"/>
    <cellStyle name="20 % – Zvýraznění3 3 3 6 4 2 2" xfId="24069"/>
    <cellStyle name="20 % – Zvýraznění3 3 3 6 4 2 3" xfId="48553"/>
    <cellStyle name="20 % – Zvýraznění3 3 3 6 4 2 4" xfId="48554"/>
    <cellStyle name="20 % – Zvýraznění3 3 3 6 4 2 5" xfId="48555"/>
    <cellStyle name="20 % – Zvýraznění3 3 3 6 4 3" xfId="12236"/>
    <cellStyle name="20 % – Zvýraznění3 3 3 6 4 3 2" xfId="27431"/>
    <cellStyle name="20 % – Zvýraznění3 3 3 6 4 3 3" xfId="48556"/>
    <cellStyle name="20 % – Zvýraznění3 3 3 6 4 3 4" xfId="48557"/>
    <cellStyle name="20 % – Zvýraznění3 3 3 6 4 4" xfId="16035"/>
    <cellStyle name="20 % – Zvýraznění3 3 3 6 4 4 2" xfId="31216"/>
    <cellStyle name="20 % – Zvýraznění3 3 3 6 4 5" xfId="35021"/>
    <cellStyle name="20 % – Zvýraznění3 3 3 6 4 6" xfId="19841"/>
    <cellStyle name="20 % – Zvýraznění3 3 3 6 4 7" xfId="39168"/>
    <cellStyle name="20 % – Zvýraznění3 3 3 6 4 8" xfId="39169"/>
    <cellStyle name="20 % – Zvýraznění3 3 3 6 5" xfId="8326"/>
    <cellStyle name="20 % – Zvýraznění3 3 3 6 5 2" xfId="23542"/>
    <cellStyle name="20 % – Zvýraznění3 3 3 6 5 3" xfId="48558"/>
    <cellStyle name="20 % – Zvýraznění3 3 3 6 5 4" xfId="48559"/>
    <cellStyle name="20 % – Zvýraznění3 3 3 6 5 5" xfId="48560"/>
    <cellStyle name="20 % – Zvýraznění3 3 3 6 6" xfId="12233"/>
    <cellStyle name="20 % – Zvýraznění3 3 3 6 6 2" xfId="27428"/>
    <cellStyle name="20 % – Zvýraznění3 3 3 6 6 3" xfId="48561"/>
    <cellStyle name="20 % – Zvýraznění3 3 3 6 6 4" xfId="48562"/>
    <cellStyle name="20 % – Zvýraznění3 3 3 6 7" xfId="16032"/>
    <cellStyle name="20 % – Zvýraznění3 3 3 6 7 2" xfId="31213"/>
    <cellStyle name="20 % – Zvýraznění3 3 3 6 8" xfId="35018"/>
    <cellStyle name="20 % – Zvýraznění3 3 3 6 9" xfId="19838"/>
    <cellStyle name="20 % – Zvýraznění3 3 3 7" xfId="1792"/>
    <cellStyle name="20 % – Zvýraznění3 3 3 7 10" xfId="39170"/>
    <cellStyle name="20 % – Zvýraznění3 3 3 7 11" xfId="39171"/>
    <cellStyle name="20 % – Zvýraznění3 3 3 7 2" xfId="1793"/>
    <cellStyle name="20 % – Zvýraznění3 3 3 7 2 2" xfId="8854"/>
    <cellStyle name="20 % – Zvýraznění3 3 3 7 2 2 2" xfId="24070"/>
    <cellStyle name="20 % – Zvýraznění3 3 3 7 2 2 3" xfId="48563"/>
    <cellStyle name="20 % – Zvýraznění3 3 3 7 2 2 4" xfId="48564"/>
    <cellStyle name="20 % – Zvýraznění3 3 3 7 2 2 5" xfId="48565"/>
    <cellStyle name="20 % – Zvýraznění3 3 3 7 2 3" xfId="12238"/>
    <cellStyle name="20 % – Zvýraznění3 3 3 7 2 3 2" xfId="27433"/>
    <cellStyle name="20 % – Zvýraznění3 3 3 7 2 3 3" xfId="48566"/>
    <cellStyle name="20 % – Zvýraznění3 3 3 7 2 3 4" xfId="48567"/>
    <cellStyle name="20 % – Zvýraznění3 3 3 7 2 4" xfId="16037"/>
    <cellStyle name="20 % – Zvýraznění3 3 3 7 2 4 2" xfId="31218"/>
    <cellStyle name="20 % – Zvýraznění3 3 3 7 2 5" xfId="35023"/>
    <cellStyle name="20 % – Zvýraznění3 3 3 7 2 6" xfId="19843"/>
    <cellStyle name="20 % – Zvýraznění3 3 3 7 2 7" xfId="39172"/>
    <cellStyle name="20 % – Zvýraznění3 3 3 7 2 8" xfId="39173"/>
    <cellStyle name="20 % – Zvýraznění3 3 3 7 3" xfId="1794"/>
    <cellStyle name="20 % – Zvýraznění3 3 3 7 3 2" xfId="8855"/>
    <cellStyle name="20 % – Zvýraznění3 3 3 7 3 2 2" xfId="24071"/>
    <cellStyle name="20 % – Zvýraznění3 3 3 7 3 2 3" xfId="48568"/>
    <cellStyle name="20 % – Zvýraznění3 3 3 7 3 2 4" xfId="48569"/>
    <cellStyle name="20 % – Zvýraznění3 3 3 7 3 2 5" xfId="48570"/>
    <cellStyle name="20 % – Zvýraznění3 3 3 7 3 3" xfId="12239"/>
    <cellStyle name="20 % – Zvýraznění3 3 3 7 3 3 2" xfId="27434"/>
    <cellStyle name="20 % – Zvýraznění3 3 3 7 3 3 3" xfId="48571"/>
    <cellStyle name="20 % – Zvýraznění3 3 3 7 3 3 4" xfId="48572"/>
    <cellStyle name="20 % – Zvýraznění3 3 3 7 3 4" xfId="16038"/>
    <cellStyle name="20 % – Zvýraznění3 3 3 7 3 4 2" xfId="31219"/>
    <cellStyle name="20 % – Zvýraznění3 3 3 7 3 5" xfId="35024"/>
    <cellStyle name="20 % – Zvýraznění3 3 3 7 3 6" xfId="19844"/>
    <cellStyle name="20 % – Zvýraznění3 3 3 7 3 7" xfId="39174"/>
    <cellStyle name="20 % – Zvýraznění3 3 3 7 3 8" xfId="39175"/>
    <cellStyle name="20 % – Zvýraznění3 3 3 7 4" xfId="1795"/>
    <cellStyle name="20 % – Zvýraznění3 3 3 7 4 2" xfId="8856"/>
    <cellStyle name="20 % – Zvýraznění3 3 3 7 4 2 2" xfId="24072"/>
    <cellStyle name="20 % – Zvýraznění3 3 3 7 4 2 3" xfId="48573"/>
    <cellStyle name="20 % – Zvýraznění3 3 3 7 4 2 4" xfId="48574"/>
    <cellStyle name="20 % – Zvýraznění3 3 3 7 4 2 5" xfId="48575"/>
    <cellStyle name="20 % – Zvýraznění3 3 3 7 4 3" xfId="12240"/>
    <cellStyle name="20 % – Zvýraznění3 3 3 7 4 3 2" xfId="27435"/>
    <cellStyle name="20 % – Zvýraznění3 3 3 7 4 3 3" xfId="48576"/>
    <cellStyle name="20 % – Zvýraznění3 3 3 7 4 3 4" xfId="48577"/>
    <cellStyle name="20 % – Zvýraznění3 3 3 7 4 4" xfId="16039"/>
    <cellStyle name="20 % – Zvýraznění3 3 3 7 4 4 2" xfId="31220"/>
    <cellStyle name="20 % – Zvýraznění3 3 3 7 4 5" xfId="35025"/>
    <cellStyle name="20 % – Zvýraznění3 3 3 7 4 6" xfId="19845"/>
    <cellStyle name="20 % – Zvýraznění3 3 3 7 4 7" xfId="39176"/>
    <cellStyle name="20 % – Zvýraznění3 3 3 7 4 8" xfId="39177"/>
    <cellStyle name="20 % – Zvýraznění3 3 3 7 5" xfId="8409"/>
    <cellStyle name="20 % – Zvýraznění3 3 3 7 5 2" xfId="23625"/>
    <cellStyle name="20 % – Zvýraznění3 3 3 7 5 3" xfId="48578"/>
    <cellStyle name="20 % – Zvýraznění3 3 3 7 5 4" xfId="48579"/>
    <cellStyle name="20 % – Zvýraznění3 3 3 7 5 5" xfId="48580"/>
    <cellStyle name="20 % – Zvýraznění3 3 3 7 6" xfId="12237"/>
    <cellStyle name="20 % – Zvýraznění3 3 3 7 6 2" xfId="27432"/>
    <cellStyle name="20 % – Zvýraznění3 3 3 7 6 3" xfId="48581"/>
    <cellStyle name="20 % – Zvýraznění3 3 3 7 6 4" xfId="48582"/>
    <cellStyle name="20 % – Zvýraznění3 3 3 7 7" xfId="16036"/>
    <cellStyle name="20 % – Zvýraznění3 3 3 7 7 2" xfId="31217"/>
    <cellStyle name="20 % – Zvýraznění3 3 3 7 8" xfId="35022"/>
    <cellStyle name="20 % – Zvýraznění3 3 3 7 9" xfId="19842"/>
    <cellStyle name="20 % – Zvýraznění3 3 3 8" xfId="1796"/>
    <cellStyle name="20 % – Zvýraznění3 3 3 8 2" xfId="8857"/>
    <cellStyle name="20 % – Zvýraznění3 3 3 8 2 2" xfId="24073"/>
    <cellStyle name="20 % – Zvýraznění3 3 3 8 2 3" xfId="48583"/>
    <cellStyle name="20 % – Zvýraznění3 3 3 8 2 4" xfId="48584"/>
    <cellStyle name="20 % – Zvýraznění3 3 3 8 2 5" xfId="48585"/>
    <cellStyle name="20 % – Zvýraznění3 3 3 8 3" xfId="12241"/>
    <cellStyle name="20 % – Zvýraznění3 3 3 8 3 2" xfId="27436"/>
    <cellStyle name="20 % – Zvýraznění3 3 3 8 3 3" xfId="48586"/>
    <cellStyle name="20 % – Zvýraznění3 3 3 8 3 4" xfId="48587"/>
    <cellStyle name="20 % – Zvýraznění3 3 3 8 4" xfId="16040"/>
    <cellStyle name="20 % – Zvýraznění3 3 3 8 4 2" xfId="31221"/>
    <cellStyle name="20 % – Zvýraznění3 3 3 8 5" xfId="35026"/>
    <cellStyle name="20 % – Zvýraznění3 3 3 8 6" xfId="19846"/>
    <cellStyle name="20 % – Zvýraznění3 3 3 8 7" xfId="39178"/>
    <cellStyle name="20 % – Zvýraznění3 3 3 8 8" xfId="39179"/>
    <cellStyle name="20 % – Zvýraznění3 3 3 9" xfId="1797"/>
    <cellStyle name="20 % – Zvýraznění3 3 3 9 2" xfId="8858"/>
    <cellStyle name="20 % – Zvýraznění3 3 3 9 2 2" xfId="24074"/>
    <cellStyle name="20 % – Zvýraznění3 3 3 9 2 3" xfId="48588"/>
    <cellStyle name="20 % – Zvýraznění3 3 3 9 2 4" xfId="48589"/>
    <cellStyle name="20 % – Zvýraznění3 3 3 9 2 5" xfId="48590"/>
    <cellStyle name="20 % – Zvýraznění3 3 3 9 3" xfId="12242"/>
    <cellStyle name="20 % – Zvýraznění3 3 3 9 3 2" xfId="27437"/>
    <cellStyle name="20 % – Zvýraznění3 3 3 9 3 3" xfId="48591"/>
    <cellStyle name="20 % – Zvýraznění3 3 3 9 3 4" xfId="48592"/>
    <cellStyle name="20 % – Zvýraznění3 3 3 9 4" xfId="16041"/>
    <cellStyle name="20 % – Zvýraznění3 3 3 9 4 2" xfId="31222"/>
    <cellStyle name="20 % – Zvýraznění3 3 3 9 5" xfId="35027"/>
    <cellStyle name="20 % – Zvýraznění3 3 3 9 6" xfId="19847"/>
    <cellStyle name="20 % – Zvýraznění3 3 3 9 7" xfId="39180"/>
    <cellStyle name="20 % – Zvýraznění3 3 3 9 8" xfId="39181"/>
    <cellStyle name="20 % – Zvýraznění3 3 4" xfId="417"/>
    <cellStyle name="20 % – Zvýraznění3 3 4 10" xfId="19115"/>
    <cellStyle name="20 % – Zvýraznění3 3 4 11" xfId="39182"/>
    <cellStyle name="20 % – Zvýraznění3 3 4 12" xfId="39183"/>
    <cellStyle name="20 % – Zvýraznění3 3 4 2" xfId="1798"/>
    <cellStyle name="20 % – Zvýraznění3 3 4 2 2" xfId="8859"/>
    <cellStyle name="20 % – Zvýraznění3 3 4 2 2 2" xfId="24075"/>
    <cellStyle name="20 % – Zvýraznění3 3 4 2 2 3" xfId="48593"/>
    <cellStyle name="20 % – Zvýraznění3 3 4 2 2 4" xfId="48594"/>
    <cellStyle name="20 % – Zvýraznění3 3 4 2 2 5" xfId="48595"/>
    <cellStyle name="20 % – Zvýraznění3 3 4 2 3" xfId="12243"/>
    <cellStyle name="20 % – Zvýraznění3 3 4 2 3 2" xfId="27438"/>
    <cellStyle name="20 % – Zvýraznění3 3 4 2 3 3" xfId="48596"/>
    <cellStyle name="20 % – Zvýraznění3 3 4 2 3 4" xfId="48597"/>
    <cellStyle name="20 % – Zvýraznění3 3 4 2 4" xfId="16042"/>
    <cellStyle name="20 % – Zvýraznění3 3 4 2 4 2" xfId="31223"/>
    <cellStyle name="20 % – Zvýraznění3 3 4 2 5" xfId="35028"/>
    <cellStyle name="20 % – Zvýraznění3 3 4 2 6" xfId="19848"/>
    <cellStyle name="20 % – Zvýraznění3 3 4 2 7" xfId="39184"/>
    <cellStyle name="20 % – Zvýraznění3 3 4 2 8" xfId="39185"/>
    <cellStyle name="20 % – Zvýraznění3 3 4 3" xfId="1799"/>
    <cellStyle name="20 % – Zvýraznění3 3 4 3 2" xfId="8860"/>
    <cellStyle name="20 % – Zvýraznění3 3 4 3 2 2" xfId="24076"/>
    <cellStyle name="20 % – Zvýraznění3 3 4 3 2 3" xfId="48598"/>
    <cellStyle name="20 % – Zvýraznění3 3 4 3 2 4" xfId="48599"/>
    <cellStyle name="20 % – Zvýraznění3 3 4 3 2 5" xfId="48600"/>
    <cellStyle name="20 % – Zvýraznění3 3 4 3 3" xfId="12244"/>
    <cellStyle name="20 % – Zvýraznění3 3 4 3 3 2" xfId="27439"/>
    <cellStyle name="20 % – Zvýraznění3 3 4 3 3 3" xfId="48601"/>
    <cellStyle name="20 % – Zvýraznění3 3 4 3 3 4" xfId="48602"/>
    <cellStyle name="20 % – Zvýraznění3 3 4 3 4" xfId="16043"/>
    <cellStyle name="20 % – Zvýraznění3 3 4 3 4 2" xfId="31224"/>
    <cellStyle name="20 % – Zvýraznění3 3 4 3 5" xfId="35029"/>
    <cellStyle name="20 % – Zvýraznění3 3 4 3 6" xfId="19849"/>
    <cellStyle name="20 % – Zvýraznění3 3 4 3 7" xfId="39186"/>
    <cellStyle name="20 % – Zvýraznění3 3 4 3 8" xfId="39187"/>
    <cellStyle name="20 % – Zvýraznění3 3 4 4" xfId="1800"/>
    <cellStyle name="20 % – Zvýraznění3 3 4 4 2" xfId="8861"/>
    <cellStyle name="20 % – Zvýraznění3 3 4 4 2 2" xfId="24077"/>
    <cellStyle name="20 % – Zvýraznění3 3 4 4 2 3" xfId="48603"/>
    <cellStyle name="20 % – Zvýraznění3 3 4 4 2 4" xfId="48604"/>
    <cellStyle name="20 % – Zvýraznění3 3 4 4 2 5" xfId="48605"/>
    <cellStyle name="20 % – Zvýraznění3 3 4 4 3" xfId="12245"/>
    <cellStyle name="20 % – Zvýraznění3 3 4 4 3 2" xfId="27440"/>
    <cellStyle name="20 % – Zvýraznění3 3 4 4 3 3" xfId="48606"/>
    <cellStyle name="20 % – Zvýraznění3 3 4 4 3 4" xfId="48607"/>
    <cellStyle name="20 % – Zvýraznění3 3 4 4 4" xfId="16044"/>
    <cellStyle name="20 % – Zvýraznění3 3 4 4 4 2" xfId="31225"/>
    <cellStyle name="20 % – Zvýraznění3 3 4 4 5" xfId="35030"/>
    <cellStyle name="20 % – Zvýraznění3 3 4 4 6" xfId="19850"/>
    <cellStyle name="20 % – Zvýraznění3 3 4 4 7" xfId="39188"/>
    <cellStyle name="20 % – Zvýraznění3 3 4 4 8" xfId="39189"/>
    <cellStyle name="20 % – Zvýraznění3 3 4 5" xfId="1801"/>
    <cellStyle name="20 % – Zvýraznění3 3 4 5 2" xfId="11145"/>
    <cellStyle name="20 % – Zvýraznění3 3 4 5 2 2" xfId="26345"/>
    <cellStyle name="20 % – Zvýraznění3 3 4 5 2 3" xfId="48608"/>
    <cellStyle name="20 % – Zvýraznění3 3 4 5 2 4" xfId="48609"/>
    <cellStyle name="20 % – Zvýraznění3 3 4 5 2 5" xfId="48610"/>
    <cellStyle name="20 % – Zvýraznění3 3 4 5 3" xfId="12246"/>
    <cellStyle name="20 % – Zvýraznění3 3 4 5 3 2" xfId="27441"/>
    <cellStyle name="20 % – Zvýraznění3 3 4 5 3 3" xfId="48611"/>
    <cellStyle name="20 % – Zvýraznění3 3 4 5 3 4" xfId="48612"/>
    <cellStyle name="20 % – Zvýraznění3 3 4 5 4" xfId="16045"/>
    <cellStyle name="20 % – Zvýraznění3 3 4 5 4 2" xfId="31226"/>
    <cellStyle name="20 % – Zvýraznění3 3 4 5 5" xfId="35031"/>
    <cellStyle name="20 % – Zvýraznění3 3 4 5 6" xfId="19851"/>
    <cellStyle name="20 % – Zvýraznění3 3 4 5 7" xfId="39190"/>
    <cellStyle name="20 % – Zvýraznění3 3 4 5 8" xfId="39191"/>
    <cellStyle name="20 % – Zvýraznění3 3 4 6" xfId="7813"/>
    <cellStyle name="20 % – Zvýraznění3 3 4 6 2" xfId="23032"/>
    <cellStyle name="20 % – Zvýraznění3 3 4 6 3" xfId="48613"/>
    <cellStyle name="20 % – Zvýraznění3 3 4 6 4" xfId="48614"/>
    <cellStyle name="20 % – Zvýraznění3 3 4 6 5" xfId="48615"/>
    <cellStyle name="20 % – Zvýraznění3 3 4 7" xfId="11509"/>
    <cellStyle name="20 % – Zvýraznění3 3 4 7 2" xfId="26705"/>
    <cellStyle name="20 % – Zvýraznění3 3 4 7 3" xfId="48616"/>
    <cellStyle name="20 % – Zvýraznění3 3 4 7 4" xfId="48617"/>
    <cellStyle name="20 % – Zvýraznění3 3 4 8" xfId="15309"/>
    <cellStyle name="20 % – Zvýraznění3 3 4 8 2" xfId="30490"/>
    <cellStyle name="20 % – Zvýraznění3 3 4 9" xfId="34295"/>
    <cellStyle name="20 % – Zvýraznění3 3 5" xfId="418"/>
    <cellStyle name="20 % – Zvýraznění3 3 5 10" xfId="19116"/>
    <cellStyle name="20 % – Zvýraznění3 3 5 11" xfId="39192"/>
    <cellStyle name="20 % – Zvýraznění3 3 5 12" xfId="39193"/>
    <cellStyle name="20 % – Zvýraznění3 3 5 2" xfId="1802"/>
    <cellStyle name="20 % – Zvýraznění3 3 5 2 2" xfId="8862"/>
    <cellStyle name="20 % – Zvýraznění3 3 5 2 2 2" xfId="24078"/>
    <cellStyle name="20 % – Zvýraznění3 3 5 2 2 3" xfId="48618"/>
    <cellStyle name="20 % – Zvýraznění3 3 5 2 2 4" xfId="48619"/>
    <cellStyle name="20 % – Zvýraznění3 3 5 2 2 5" xfId="48620"/>
    <cellStyle name="20 % – Zvýraznění3 3 5 2 3" xfId="12247"/>
    <cellStyle name="20 % – Zvýraznění3 3 5 2 3 2" xfId="27442"/>
    <cellStyle name="20 % – Zvýraznění3 3 5 2 3 3" xfId="48621"/>
    <cellStyle name="20 % – Zvýraznění3 3 5 2 3 4" xfId="48622"/>
    <cellStyle name="20 % – Zvýraznění3 3 5 2 4" xfId="16046"/>
    <cellStyle name="20 % – Zvýraznění3 3 5 2 4 2" xfId="31227"/>
    <cellStyle name="20 % – Zvýraznění3 3 5 2 5" xfId="35032"/>
    <cellStyle name="20 % – Zvýraznění3 3 5 2 6" xfId="19852"/>
    <cellStyle name="20 % – Zvýraznění3 3 5 2 7" xfId="39194"/>
    <cellStyle name="20 % – Zvýraznění3 3 5 2 8" xfId="39195"/>
    <cellStyle name="20 % – Zvýraznění3 3 5 3" xfId="1803"/>
    <cellStyle name="20 % – Zvýraznění3 3 5 3 2" xfId="8863"/>
    <cellStyle name="20 % – Zvýraznění3 3 5 3 2 2" xfId="24079"/>
    <cellStyle name="20 % – Zvýraznění3 3 5 3 2 3" xfId="48623"/>
    <cellStyle name="20 % – Zvýraznění3 3 5 3 2 4" xfId="48624"/>
    <cellStyle name="20 % – Zvýraznění3 3 5 3 2 5" xfId="48625"/>
    <cellStyle name="20 % – Zvýraznění3 3 5 3 3" xfId="12248"/>
    <cellStyle name="20 % – Zvýraznění3 3 5 3 3 2" xfId="27443"/>
    <cellStyle name="20 % – Zvýraznění3 3 5 3 3 3" xfId="48626"/>
    <cellStyle name="20 % – Zvýraznění3 3 5 3 3 4" xfId="48627"/>
    <cellStyle name="20 % – Zvýraznění3 3 5 3 4" xfId="16047"/>
    <cellStyle name="20 % – Zvýraznění3 3 5 3 4 2" xfId="31228"/>
    <cellStyle name="20 % – Zvýraznění3 3 5 3 5" xfId="35033"/>
    <cellStyle name="20 % – Zvýraznění3 3 5 3 6" xfId="19853"/>
    <cellStyle name="20 % – Zvýraznění3 3 5 3 7" xfId="39196"/>
    <cellStyle name="20 % – Zvýraznění3 3 5 3 8" xfId="39197"/>
    <cellStyle name="20 % – Zvýraznění3 3 5 4" xfId="1804"/>
    <cellStyle name="20 % – Zvýraznění3 3 5 4 2" xfId="8864"/>
    <cellStyle name="20 % – Zvýraznění3 3 5 4 2 2" xfId="24080"/>
    <cellStyle name="20 % – Zvýraznění3 3 5 4 2 3" xfId="48628"/>
    <cellStyle name="20 % – Zvýraznění3 3 5 4 2 4" xfId="48629"/>
    <cellStyle name="20 % – Zvýraznění3 3 5 4 2 5" xfId="48630"/>
    <cellStyle name="20 % – Zvýraznění3 3 5 4 3" xfId="12249"/>
    <cellStyle name="20 % – Zvýraznění3 3 5 4 3 2" xfId="27444"/>
    <cellStyle name="20 % – Zvýraznění3 3 5 4 3 3" xfId="48631"/>
    <cellStyle name="20 % – Zvýraznění3 3 5 4 3 4" xfId="48632"/>
    <cellStyle name="20 % – Zvýraznění3 3 5 4 4" xfId="16048"/>
    <cellStyle name="20 % – Zvýraznění3 3 5 4 4 2" xfId="31229"/>
    <cellStyle name="20 % – Zvýraznění3 3 5 4 5" xfId="35034"/>
    <cellStyle name="20 % – Zvýraznění3 3 5 4 6" xfId="19854"/>
    <cellStyle name="20 % – Zvýraznění3 3 5 4 7" xfId="39198"/>
    <cellStyle name="20 % – Zvýraznění3 3 5 4 8" xfId="39199"/>
    <cellStyle name="20 % – Zvýraznění3 3 5 5" xfId="1805"/>
    <cellStyle name="20 % – Zvýraznění3 3 5 5 2" xfId="11214"/>
    <cellStyle name="20 % – Zvýraznění3 3 5 5 2 2" xfId="26414"/>
    <cellStyle name="20 % – Zvýraznění3 3 5 5 2 3" xfId="48633"/>
    <cellStyle name="20 % – Zvýraznění3 3 5 5 2 4" xfId="48634"/>
    <cellStyle name="20 % – Zvýraznění3 3 5 5 2 5" xfId="48635"/>
    <cellStyle name="20 % – Zvýraznění3 3 5 5 3" xfId="12250"/>
    <cellStyle name="20 % – Zvýraznění3 3 5 5 3 2" xfId="27445"/>
    <cellStyle name="20 % – Zvýraznění3 3 5 5 3 3" xfId="48636"/>
    <cellStyle name="20 % – Zvýraznění3 3 5 5 3 4" xfId="48637"/>
    <cellStyle name="20 % – Zvýraznění3 3 5 5 4" xfId="16049"/>
    <cellStyle name="20 % – Zvýraznění3 3 5 5 4 2" xfId="31230"/>
    <cellStyle name="20 % – Zvýraznění3 3 5 5 5" xfId="35035"/>
    <cellStyle name="20 % – Zvýraznění3 3 5 5 6" xfId="19855"/>
    <cellStyle name="20 % – Zvýraznění3 3 5 5 7" xfId="39200"/>
    <cellStyle name="20 % – Zvýraznění3 3 5 5 8" xfId="39201"/>
    <cellStyle name="20 % – Zvýraznění3 3 5 6" xfId="7772"/>
    <cellStyle name="20 % – Zvýraznění3 3 5 6 2" xfId="22991"/>
    <cellStyle name="20 % – Zvýraznění3 3 5 6 3" xfId="48638"/>
    <cellStyle name="20 % – Zvýraznění3 3 5 6 4" xfId="48639"/>
    <cellStyle name="20 % – Zvýraznění3 3 5 6 5" xfId="48640"/>
    <cellStyle name="20 % – Zvýraznění3 3 5 7" xfId="11510"/>
    <cellStyle name="20 % – Zvýraznění3 3 5 7 2" xfId="26706"/>
    <cellStyle name="20 % – Zvýraznění3 3 5 7 3" xfId="48641"/>
    <cellStyle name="20 % – Zvýraznění3 3 5 7 4" xfId="48642"/>
    <cellStyle name="20 % – Zvýraznění3 3 5 8" xfId="15310"/>
    <cellStyle name="20 % – Zvýraznění3 3 5 8 2" xfId="30491"/>
    <cellStyle name="20 % – Zvýraznění3 3 5 9" xfId="34296"/>
    <cellStyle name="20 % – Zvýraznění3 3 6" xfId="1806"/>
    <cellStyle name="20 % – Zvýraznění3 3 6 10" xfId="39202"/>
    <cellStyle name="20 % – Zvýraznění3 3 6 11" xfId="39203"/>
    <cellStyle name="20 % – Zvýraznění3 3 6 2" xfId="1807"/>
    <cellStyle name="20 % – Zvýraznění3 3 6 2 2" xfId="8865"/>
    <cellStyle name="20 % – Zvýraznění3 3 6 2 2 2" xfId="24081"/>
    <cellStyle name="20 % – Zvýraznění3 3 6 2 2 3" xfId="48643"/>
    <cellStyle name="20 % – Zvýraznění3 3 6 2 2 4" xfId="48644"/>
    <cellStyle name="20 % – Zvýraznění3 3 6 2 2 5" xfId="48645"/>
    <cellStyle name="20 % – Zvýraznění3 3 6 2 3" xfId="12252"/>
    <cellStyle name="20 % – Zvýraznění3 3 6 2 3 2" xfId="27447"/>
    <cellStyle name="20 % – Zvýraznění3 3 6 2 3 3" xfId="48646"/>
    <cellStyle name="20 % – Zvýraznění3 3 6 2 3 4" xfId="48647"/>
    <cellStyle name="20 % – Zvýraznění3 3 6 2 4" xfId="16051"/>
    <cellStyle name="20 % – Zvýraznění3 3 6 2 4 2" xfId="31232"/>
    <cellStyle name="20 % – Zvýraznění3 3 6 2 5" xfId="35037"/>
    <cellStyle name="20 % – Zvýraznění3 3 6 2 6" xfId="19857"/>
    <cellStyle name="20 % – Zvýraznění3 3 6 2 7" xfId="39204"/>
    <cellStyle name="20 % – Zvýraznění3 3 6 2 8" xfId="39205"/>
    <cellStyle name="20 % – Zvýraznění3 3 6 3" xfId="1808"/>
    <cellStyle name="20 % – Zvýraznění3 3 6 3 2" xfId="8866"/>
    <cellStyle name="20 % – Zvýraznění3 3 6 3 2 2" xfId="24082"/>
    <cellStyle name="20 % – Zvýraznění3 3 6 3 2 3" xfId="48648"/>
    <cellStyle name="20 % – Zvýraznění3 3 6 3 2 4" xfId="48649"/>
    <cellStyle name="20 % – Zvýraznění3 3 6 3 2 5" xfId="48650"/>
    <cellStyle name="20 % – Zvýraznění3 3 6 3 3" xfId="12253"/>
    <cellStyle name="20 % – Zvýraznění3 3 6 3 3 2" xfId="27448"/>
    <cellStyle name="20 % – Zvýraznění3 3 6 3 3 3" xfId="48651"/>
    <cellStyle name="20 % – Zvýraznění3 3 6 3 3 4" xfId="48652"/>
    <cellStyle name="20 % – Zvýraznění3 3 6 3 4" xfId="16052"/>
    <cellStyle name="20 % – Zvýraznění3 3 6 3 4 2" xfId="31233"/>
    <cellStyle name="20 % – Zvýraznění3 3 6 3 5" xfId="35038"/>
    <cellStyle name="20 % – Zvýraznění3 3 6 3 6" xfId="19858"/>
    <cellStyle name="20 % – Zvýraznění3 3 6 3 7" xfId="39206"/>
    <cellStyle name="20 % – Zvýraznění3 3 6 3 8" xfId="39207"/>
    <cellStyle name="20 % – Zvýraznění3 3 6 4" xfId="1809"/>
    <cellStyle name="20 % – Zvýraznění3 3 6 4 2" xfId="8867"/>
    <cellStyle name="20 % – Zvýraznění3 3 6 4 2 2" xfId="24083"/>
    <cellStyle name="20 % – Zvýraznění3 3 6 4 2 3" xfId="48653"/>
    <cellStyle name="20 % – Zvýraznění3 3 6 4 2 4" xfId="48654"/>
    <cellStyle name="20 % – Zvýraznění3 3 6 4 2 5" xfId="48655"/>
    <cellStyle name="20 % – Zvýraznění3 3 6 4 3" xfId="12254"/>
    <cellStyle name="20 % – Zvýraznění3 3 6 4 3 2" xfId="27449"/>
    <cellStyle name="20 % – Zvýraznění3 3 6 4 3 3" xfId="48656"/>
    <cellStyle name="20 % – Zvýraznění3 3 6 4 3 4" xfId="48657"/>
    <cellStyle name="20 % – Zvýraznění3 3 6 4 4" xfId="16053"/>
    <cellStyle name="20 % – Zvýraznění3 3 6 4 4 2" xfId="31234"/>
    <cellStyle name="20 % – Zvýraznění3 3 6 4 5" xfId="35039"/>
    <cellStyle name="20 % – Zvýraznění3 3 6 4 6" xfId="19859"/>
    <cellStyle name="20 % – Zvýraznění3 3 6 4 7" xfId="39208"/>
    <cellStyle name="20 % – Zvýraznění3 3 6 4 8" xfId="39209"/>
    <cellStyle name="20 % – Zvýraznění3 3 6 5" xfId="8015"/>
    <cellStyle name="20 % – Zvýraznění3 3 6 5 2" xfId="23232"/>
    <cellStyle name="20 % – Zvýraznění3 3 6 5 3" xfId="48658"/>
    <cellStyle name="20 % – Zvýraznění3 3 6 5 4" xfId="48659"/>
    <cellStyle name="20 % – Zvýraznění3 3 6 5 5" xfId="48660"/>
    <cellStyle name="20 % – Zvýraznění3 3 6 6" xfId="12251"/>
    <cellStyle name="20 % – Zvýraznění3 3 6 6 2" xfId="27446"/>
    <cellStyle name="20 % – Zvýraznění3 3 6 6 3" xfId="48661"/>
    <cellStyle name="20 % – Zvýraznění3 3 6 6 4" xfId="48662"/>
    <cellStyle name="20 % – Zvýraznění3 3 6 7" xfId="16050"/>
    <cellStyle name="20 % – Zvýraznění3 3 6 7 2" xfId="31231"/>
    <cellStyle name="20 % – Zvýraznění3 3 6 8" xfId="35036"/>
    <cellStyle name="20 % – Zvýraznění3 3 6 9" xfId="19856"/>
    <cellStyle name="20 % – Zvýraznění3 3 7" xfId="1810"/>
    <cellStyle name="20 % – Zvýraznění3 3 7 10" xfId="39210"/>
    <cellStyle name="20 % – Zvýraznění3 3 7 11" xfId="39211"/>
    <cellStyle name="20 % – Zvýraznění3 3 7 2" xfId="1811"/>
    <cellStyle name="20 % – Zvýraznění3 3 7 2 2" xfId="8868"/>
    <cellStyle name="20 % – Zvýraznění3 3 7 2 2 2" xfId="24084"/>
    <cellStyle name="20 % – Zvýraznění3 3 7 2 2 3" xfId="48663"/>
    <cellStyle name="20 % – Zvýraznění3 3 7 2 2 4" xfId="48664"/>
    <cellStyle name="20 % – Zvýraznění3 3 7 2 2 5" xfId="48665"/>
    <cellStyle name="20 % – Zvýraznění3 3 7 2 3" xfId="12256"/>
    <cellStyle name="20 % – Zvýraznění3 3 7 2 3 2" xfId="27451"/>
    <cellStyle name="20 % – Zvýraznění3 3 7 2 3 3" xfId="48666"/>
    <cellStyle name="20 % – Zvýraznění3 3 7 2 3 4" xfId="48667"/>
    <cellStyle name="20 % – Zvýraznění3 3 7 2 4" xfId="16055"/>
    <cellStyle name="20 % – Zvýraznění3 3 7 2 4 2" xfId="31236"/>
    <cellStyle name="20 % – Zvýraznění3 3 7 2 5" xfId="35041"/>
    <cellStyle name="20 % – Zvýraznění3 3 7 2 6" xfId="19861"/>
    <cellStyle name="20 % – Zvýraznění3 3 7 2 7" xfId="39212"/>
    <cellStyle name="20 % – Zvýraznění3 3 7 2 8" xfId="39213"/>
    <cellStyle name="20 % – Zvýraznění3 3 7 3" xfId="1812"/>
    <cellStyle name="20 % – Zvýraznění3 3 7 3 2" xfId="8869"/>
    <cellStyle name="20 % – Zvýraznění3 3 7 3 2 2" xfId="24085"/>
    <cellStyle name="20 % – Zvýraznění3 3 7 3 2 3" xfId="48668"/>
    <cellStyle name="20 % – Zvýraznění3 3 7 3 2 4" xfId="48669"/>
    <cellStyle name="20 % – Zvýraznění3 3 7 3 2 5" xfId="48670"/>
    <cellStyle name="20 % – Zvýraznění3 3 7 3 3" xfId="12257"/>
    <cellStyle name="20 % – Zvýraznění3 3 7 3 3 2" xfId="27452"/>
    <cellStyle name="20 % – Zvýraznění3 3 7 3 3 3" xfId="48671"/>
    <cellStyle name="20 % – Zvýraznění3 3 7 3 3 4" xfId="48672"/>
    <cellStyle name="20 % – Zvýraznění3 3 7 3 4" xfId="16056"/>
    <cellStyle name="20 % – Zvýraznění3 3 7 3 4 2" xfId="31237"/>
    <cellStyle name="20 % – Zvýraznění3 3 7 3 5" xfId="35042"/>
    <cellStyle name="20 % – Zvýraznění3 3 7 3 6" xfId="19862"/>
    <cellStyle name="20 % – Zvýraznění3 3 7 3 7" xfId="39214"/>
    <cellStyle name="20 % – Zvýraznění3 3 7 3 8" xfId="39215"/>
    <cellStyle name="20 % – Zvýraznění3 3 7 4" xfId="1813"/>
    <cellStyle name="20 % – Zvýraznění3 3 7 4 2" xfId="8870"/>
    <cellStyle name="20 % – Zvýraznění3 3 7 4 2 2" xfId="24086"/>
    <cellStyle name="20 % – Zvýraznění3 3 7 4 2 3" xfId="48673"/>
    <cellStyle name="20 % – Zvýraznění3 3 7 4 2 4" xfId="48674"/>
    <cellStyle name="20 % – Zvýraznění3 3 7 4 2 5" xfId="48675"/>
    <cellStyle name="20 % – Zvýraznění3 3 7 4 3" xfId="12258"/>
    <cellStyle name="20 % – Zvýraznění3 3 7 4 3 2" xfId="27453"/>
    <cellStyle name="20 % – Zvýraznění3 3 7 4 3 3" xfId="48676"/>
    <cellStyle name="20 % – Zvýraznění3 3 7 4 3 4" xfId="48677"/>
    <cellStyle name="20 % – Zvýraznění3 3 7 4 4" xfId="16057"/>
    <cellStyle name="20 % – Zvýraznění3 3 7 4 4 2" xfId="31238"/>
    <cellStyle name="20 % – Zvýraznění3 3 7 4 5" xfId="35043"/>
    <cellStyle name="20 % – Zvýraznění3 3 7 4 6" xfId="19863"/>
    <cellStyle name="20 % – Zvýraznění3 3 7 4 7" xfId="39216"/>
    <cellStyle name="20 % – Zvýraznění3 3 7 4 8" xfId="39217"/>
    <cellStyle name="20 % – Zvýraznění3 3 7 5" xfId="7952"/>
    <cellStyle name="20 % – Zvýraznění3 3 7 5 2" xfId="23169"/>
    <cellStyle name="20 % – Zvýraznění3 3 7 5 3" xfId="48678"/>
    <cellStyle name="20 % – Zvýraznění3 3 7 5 4" xfId="48679"/>
    <cellStyle name="20 % – Zvýraznění3 3 7 5 5" xfId="48680"/>
    <cellStyle name="20 % – Zvýraznění3 3 7 6" xfId="12255"/>
    <cellStyle name="20 % – Zvýraznění3 3 7 6 2" xfId="27450"/>
    <cellStyle name="20 % – Zvýraznění3 3 7 6 3" xfId="48681"/>
    <cellStyle name="20 % – Zvýraznění3 3 7 6 4" xfId="48682"/>
    <cellStyle name="20 % – Zvýraznění3 3 7 7" xfId="16054"/>
    <cellStyle name="20 % – Zvýraznění3 3 7 7 2" xfId="31235"/>
    <cellStyle name="20 % – Zvýraznění3 3 7 8" xfId="35040"/>
    <cellStyle name="20 % – Zvýraznění3 3 7 9" xfId="19860"/>
    <cellStyle name="20 % – Zvýraznění3 3 8" xfId="1814"/>
    <cellStyle name="20 % – Zvýraznění3 3 8 10" xfId="39218"/>
    <cellStyle name="20 % – Zvýraznění3 3 8 11" xfId="39219"/>
    <cellStyle name="20 % – Zvýraznění3 3 8 2" xfId="1815"/>
    <cellStyle name="20 % – Zvýraznění3 3 8 2 2" xfId="8871"/>
    <cellStyle name="20 % – Zvýraznění3 3 8 2 2 2" xfId="24087"/>
    <cellStyle name="20 % – Zvýraznění3 3 8 2 2 3" xfId="48683"/>
    <cellStyle name="20 % – Zvýraznění3 3 8 2 2 4" xfId="48684"/>
    <cellStyle name="20 % – Zvýraznění3 3 8 2 2 5" xfId="48685"/>
    <cellStyle name="20 % – Zvýraznění3 3 8 2 3" xfId="12260"/>
    <cellStyle name="20 % – Zvýraznění3 3 8 2 3 2" xfId="27455"/>
    <cellStyle name="20 % – Zvýraznění3 3 8 2 3 3" xfId="48686"/>
    <cellStyle name="20 % – Zvýraznění3 3 8 2 3 4" xfId="48687"/>
    <cellStyle name="20 % – Zvýraznění3 3 8 2 4" xfId="16059"/>
    <cellStyle name="20 % – Zvýraznění3 3 8 2 4 2" xfId="31240"/>
    <cellStyle name="20 % – Zvýraznění3 3 8 2 5" xfId="35045"/>
    <cellStyle name="20 % – Zvýraznění3 3 8 2 6" xfId="19865"/>
    <cellStyle name="20 % – Zvýraznění3 3 8 2 7" xfId="39220"/>
    <cellStyle name="20 % – Zvýraznění3 3 8 2 8" xfId="39221"/>
    <cellStyle name="20 % – Zvýraznění3 3 8 3" xfId="1816"/>
    <cellStyle name="20 % – Zvýraznění3 3 8 3 2" xfId="8872"/>
    <cellStyle name="20 % – Zvýraznění3 3 8 3 2 2" xfId="24088"/>
    <cellStyle name="20 % – Zvýraznění3 3 8 3 2 3" xfId="48688"/>
    <cellStyle name="20 % – Zvýraznění3 3 8 3 2 4" xfId="48689"/>
    <cellStyle name="20 % – Zvýraznění3 3 8 3 2 5" xfId="48690"/>
    <cellStyle name="20 % – Zvýraznění3 3 8 3 3" xfId="12261"/>
    <cellStyle name="20 % – Zvýraznění3 3 8 3 3 2" xfId="27456"/>
    <cellStyle name="20 % – Zvýraznění3 3 8 3 3 3" xfId="48691"/>
    <cellStyle name="20 % – Zvýraznění3 3 8 3 3 4" xfId="48692"/>
    <cellStyle name="20 % – Zvýraznění3 3 8 3 4" xfId="16060"/>
    <cellStyle name="20 % – Zvýraznění3 3 8 3 4 2" xfId="31241"/>
    <cellStyle name="20 % – Zvýraznění3 3 8 3 5" xfId="35046"/>
    <cellStyle name="20 % – Zvýraznění3 3 8 3 6" xfId="19866"/>
    <cellStyle name="20 % – Zvýraznění3 3 8 3 7" xfId="39222"/>
    <cellStyle name="20 % – Zvýraznění3 3 8 3 8" xfId="39223"/>
    <cellStyle name="20 % – Zvýraznění3 3 8 4" xfId="1817"/>
    <cellStyle name="20 % – Zvýraznění3 3 8 4 2" xfId="8873"/>
    <cellStyle name="20 % – Zvýraznění3 3 8 4 2 2" xfId="24089"/>
    <cellStyle name="20 % – Zvýraznění3 3 8 4 2 3" xfId="48693"/>
    <cellStyle name="20 % – Zvýraznění3 3 8 4 2 4" xfId="48694"/>
    <cellStyle name="20 % – Zvýraznění3 3 8 4 2 5" xfId="48695"/>
    <cellStyle name="20 % – Zvýraznění3 3 8 4 3" xfId="12262"/>
    <cellStyle name="20 % – Zvýraznění3 3 8 4 3 2" xfId="27457"/>
    <cellStyle name="20 % – Zvýraznění3 3 8 4 3 3" xfId="48696"/>
    <cellStyle name="20 % – Zvýraznění3 3 8 4 3 4" xfId="48697"/>
    <cellStyle name="20 % – Zvýraznění3 3 8 4 4" xfId="16061"/>
    <cellStyle name="20 % – Zvýraznění3 3 8 4 4 2" xfId="31242"/>
    <cellStyle name="20 % – Zvýraznění3 3 8 4 5" xfId="35047"/>
    <cellStyle name="20 % – Zvýraznění3 3 8 4 6" xfId="19867"/>
    <cellStyle name="20 % – Zvýraznění3 3 8 4 7" xfId="39224"/>
    <cellStyle name="20 % – Zvýraznění3 3 8 4 8" xfId="39225"/>
    <cellStyle name="20 % – Zvýraznění3 3 8 5" xfId="8188"/>
    <cellStyle name="20 % – Zvýraznění3 3 8 5 2" xfId="23404"/>
    <cellStyle name="20 % – Zvýraznění3 3 8 5 3" xfId="48698"/>
    <cellStyle name="20 % – Zvýraznění3 3 8 5 4" xfId="48699"/>
    <cellStyle name="20 % – Zvýraznění3 3 8 5 5" xfId="48700"/>
    <cellStyle name="20 % – Zvýraznění3 3 8 6" xfId="12259"/>
    <cellStyle name="20 % – Zvýraznění3 3 8 6 2" xfId="27454"/>
    <cellStyle name="20 % – Zvýraznění3 3 8 6 3" xfId="48701"/>
    <cellStyle name="20 % – Zvýraznění3 3 8 6 4" xfId="48702"/>
    <cellStyle name="20 % – Zvýraznění3 3 8 7" xfId="16058"/>
    <cellStyle name="20 % – Zvýraznění3 3 8 7 2" xfId="31239"/>
    <cellStyle name="20 % – Zvýraznění3 3 8 8" xfId="35044"/>
    <cellStyle name="20 % – Zvýraznění3 3 8 9" xfId="19864"/>
    <cellStyle name="20 % – Zvýraznění3 3 9" xfId="1818"/>
    <cellStyle name="20 % – Zvýraznění3 3 9 10" xfId="39226"/>
    <cellStyle name="20 % – Zvýraznění3 3 9 11" xfId="39227"/>
    <cellStyle name="20 % – Zvýraznění3 3 9 2" xfId="1819"/>
    <cellStyle name="20 % – Zvýraznění3 3 9 2 2" xfId="8874"/>
    <cellStyle name="20 % – Zvýraznění3 3 9 2 2 2" xfId="24090"/>
    <cellStyle name="20 % – Zvýraznění3 3 9 2 2 3" xfId="48703"/>
    <cellStyle name="20 % – Zvýraznění3 3 9 2 2 4" xfId="48704"/>
    <cellStyle name="20 % – Zvýraznění3 3 9 2 2 5" xfId="48705"/>
    <cellStyle name="20 % – Zvýraznění3 3 9 2 3" xfId="12264"/>
    <cellStyle name="20 % – Zvýraznění3 3 9 2 3 2" xfId="27459"/>
    <cellStyle name="20 % – Zvýraznění3 3 9 2 3 3" xfId="48706"/>
    <cellStyle name="20 % – Zvýraznění3 3 9 2 3 4" xfId="48707"/>
    <cellStyle name="20 % – Zvýraznění3 3 9 2 4" xfId="16063"/>
    <cellStyle name="20 % – Zvýraznění3 3 9 2 4 2" xfId="31244"/>
    <cellStyle name="20 % – Zvýraznění3 3 9 2 5" xfId="35049"/>
    <cellStyle name="20 % – Zvýraznění3 3 9 2 6" xfId="19869"/>
    <cellStyle name="20 % – Zvýraznění3 3 9 2 7" xfId="39228"/>
    <cellStyle name="20 % – Zvýraznění3 3 9 2 8" xfId="39229"/>
    <cellStyle name="20 % – Zvýraznění3 3 9 3" xfId="1820"/>
    <cellStyle name="20 % – Zvýraznění3 3 9 3 2" xfId="8875"/>
    <cellStyle name="20 % – Zvýraznění3 3 9 3 2 2" xfId="24091"/>
    <cellStyle name="20 % – Zvýraznění3 3 9 3 2 3" xfId="48708"/>
    <cellStyle name="20 % – Zvýraznění3 3 9 3 2 4" xfId="48709"/>
    <cellStyle name="20 % – Zvýraznění3 3 9 3 2 5" xfId="48710"/>
    <cellStyle name="20 % – Zvýraznění3 3 9 3 3" xfId="12265"/>
    <cellStyle name="20 % – Zvýraznění3 3 9 3 3 2" xfId="27460"/>
    <cellStyle name="20 % – Zvýraznění3 3 9 3 3 3" xfId="48711"/>
    <cellStyle name="20 % – Zvýraznění3 3 9 3 3 4" xfId="48712"/>
    <cellStyle name="20 % – Zvýraznění3 3 9 3 4" xfId="16064"/>
    <cellStyle name="20 % – Zvýraznění3 3 9 3 4 2" xfId="31245"/>
    <cellStyle name="20 % – Zvýraznění3 3 9 3 5" xfId="35050"/>
    <cellStyle name="20 % – Zvýraznění3 3 9 3 6" xfId="19870"/>
    <cellStyle name="20 % – Zvýraznění3 3 9 3 7" xfId="39230"/>
    <cellStyle name="20 % – Zvýraznění3 3 9 3 8" xfId="39231"/>
    <cellStyle name="20 % – Zvýraznění3 3 9 4" xfId="1821"/>
    <cellStyle name="20 % – Zvýraznění3 3 9 4 2" xfId="8876"/>
    <cellStyle name="20 % – Zvýraznění3 3 9 4 2 2" xfId="24092"/>
    <cellStyle name="20 % – Zvýraznění3 3 9 4 2 3" xfId="48713"/>
    <cellStyle name="20 % – Zvýraznění3 3 9 4 2 4" xfId="48714"/>
    <cellStyle name="20 % – Zvýraznění3 3 9 4 2 5" xfId="48715"/>
    <cellStyle name="20 % – Zvýraznění3 3 9 4 3" xfId="12266"/>
    <cellStyle name="20 % – Zvýraznění3 3 9 4 3 2" xfId="27461"/>
    <cellStyle name="20 % – Zvýraznění3 3 9 4 3 3" xfId="48716"/>
    <cellStyle name="20 % – Zvýraznění3 3 9 4 3 4" xfId="48717"/>
    <cellStyle name="20 % – Zvýraznění3 3 9 4 4" xfId="16065"/>
    <cellStyle name="20 % – Zvýraznění3 3 9 4 4 2" xfId="31246"/>
    <cellStyle name="20 % – Zvýraznění3 3 9 4 5" xfId="35051"/>
    <cellStyle name="20 % – Zvýraznění3 3 9 4 6" xfId="19871"/>
    <cellStyle name="20 % – Zvýraznění3 3 9 4 7" xfId="39232"/>
    <cellStyle name="20 % – Zvýraznění3 3 9 4 8" xfId="39233"/>
    <cellStyle name="20 % – Zvýraznění3 3 9 5" xfId="8282"/>
    <cellStyle name="20 % – Zvýraznění3 3 9 5 2" xfId="23498"/>
    <cellStyle name="20 % – Zvýraznění3 3 9 5 3" xfId="48718"/>
    <cellStyle name="20 % – Zvýraznění3 3 9 5 4" xfId="48719"/>
    <cellStyle name="20 % – Zvýraznění3 3 9 5 5" xfId="48720"/>
    <cellStyle name="20 % – Zvýraznění3 3 9 6" xfId="12263"/>
    <cellStyle name="20 % – Zvýraznění3 3 9 6 2" xfId="27458"/>
    <cellStyle name="20 % – Zvýraznění3 3 9 6 3" xfId="48721"/>
    <cellStyle name="20 % – Zvýraznění3 3 9 6 4" xfId="48722"/>
    <cellStyle name="20 % – Zvýraznění3 3 9 7" xfId="16062"/>
    <cellStyle name="20 % – Zvýraznění3 3 9 7 2" xfId="31243"/>
    <cellStyle name="20 % – Zvýraznění3 3 9 8" xfId="35048"/>
    <cellStyle name="20 % – Zvýraznění3 3 9 9" xfId="19868"/>
    <cellStyle name="20 % – Zvýraznění3 4" xfId="299"/>
    <cellStyle name="20 % – Zvýraznění3 4 10" xfId="1822"/>
    <cellStyle name="20 % – Zvýraznění3 4 10 2" xfId="8877"/>
    <cellStyle name="20 % – Zvýraznění3 4 10 2 2" xfId="24093"/>
    <cellStyle name="20 % – Zvýraznění3 4 10 2 3" xfId="48723"/>
    <cellStyle name="20 % – Zvýraznění3 4 10 2 4" xfId="48724"/>
    <cellStyle name="20 % – Zvýraznění3 4 10 2 5" xfId="48725"/>
    <cellStyle name="20 % – Zvýraznění3 4 10 3" xfId="12267"/>
    <cellStyle name="20 % – Zvýraznění3 4 10 3 2" xfId="27462"/>
    <cellStyle name="20 % – Zvýraznění3 4 10 3 3" xfId="48726"/>
    <cellStyle name="20 % – Zvýraznění3 4 10 3 4" xfId="48727"/>
    <cellStyle name="20 % – Zvýraznění3 4 10 4" xfId="16066"/>
    <cellStyle name="20 % – Zvýraznění3 4 10 4 2" xfId="31247"/>
    <cellStyle name="20 % – Zvýraznění3 4 10 5" xfId="35052"/>
    <cellStyle name="20 % – Zvýraznění3 4 10 6" xfId="19872"/>
    <cellStyle name="20 % – Zvýraznění3 4 10 7" xfId="39234"/>
    <cellStyle name="20 % – Zvýraznění3 4 10 8" xfId="39235"/>
    <cellStyle name="20 % – Zvýraznění3 4 11" xfId="1823"/>
    <cellStyle name="20 % – Zvýraznění3 4 11 2" xfId="8878"/>
    <cellStyle name="20 % – Zvýraznění3 4 11 2 2" xfId="24094"/>
    <cellStyle name="20 % – Zvýraznění3 4 11 2 3" xfId="48728"/>
    <cellStyle name="20 % – Zvýraznění3 4 11 2 4" xfId="48729"/>
    <cellStyle name="20 % – Zvýraznění3 4 11 2 5" xfId="48730"/>
    <cellStyle name="20 % – Zvýraznění3 4 11 3" xfId="12268"/>
    <cellStyle name="20 % – Zvýraznění3 4 11 3 2" xfId="27463"/>
    <cellStyle name="20 % – Zvýraznění3 4 11 3 3" xfId="48731"/>
    <cellStyle name="20 % – Zvýraznění3 4 11 3 4" xfId="48732"/>
    <cellStyle name="20 % – Zvýraznění3 4 11 4" xfId="16067"/>
    <cellStyle name="20 % – Zvýraznění3 4 11 4 2" xfId="31248"/>
    <cellStyle name="20 % – Zvýraznění3 4 11 5" xfId="35053"/>
    <cellStyle name="20 % – Zvýraznění3 4 11 6" xfId="19873"/>
    <cellStyle name="20 % – Zvýraznění3 4 11 7" xfId="39236"/>
    <cellStyle name="20 % – Zvýraznění3 4 11 8" xfId="39237"/>
    <cellStyle name="20 % – Zvýraznění3 4 12" xfId="1824"/>
    <cellStyle name="20 % – Zvýraznění3 4 12 2" xfId="8879"/>
    <cellStyle name="20 % – Zvýraznění3 4 12 2 2" xfId="24095"/>
    <cellStyle name="20 % – Zvýraznění3 4 12 2 3" xfId="48733"/>
    <cellStyle name="20 % – Zvýraznění3 4 12 2 4" xfId="48734"/>
    <cellStyle name="20 % – Zvýraznění3 4 12 2 5" xfId="48735"/>
    <cellStyle name="20 % – Zvýraznění3 4 12 3" xfId="12269"/>
    <cellStyle name="20 % – Zvýraznění3 4 12 3 2" xfId="27464"/>
    <cellStyle name="20 % – Zvýraznění3 4 12 3 3" xfId="48736"/>
    <cellStyle name="20 % – Zvýraznění3 4 12 3 4" xfId="48737"/>
    <cellStyle name="20 % – Zvýraznění3 4 12 4" xfId="16068"/>
    <cellStyle name="20 % – Zvýraznění3 4 12 4 2" xfId="31249"/>
    <cellStyle name="20 % – Zvýraznění3 4 12 5" xfId="35054"/>
    <cellStyle name="20 % – Zvýraznění3 4 12 6" xfId="19874"/>
    <cellStyle name="20 % – Zvýraznění3 4 12 7" xfId="39238"/>
    <cellStyle name="20 % – Zvýraznění3 4 12 8" xfId="39239"/>
    <cellStyle name="20 % – Zvýraznění3 4 13" xfId="1825"/>
    <cellStyle name="20 % – Zvýraznění3 4 13 2" xfId="11245"/>
    <cellStyle name="20 % – Zvýraznění3 4 13 2 2" xfId="26445"/>
    <cellStyle name="20 % – Zvýraznění3 4 13 2 3" xfId="48738"/>
    <cellStyle name="20 % – Zvýraznění3 4 13 2 4" xfId="48739"/>
    <cellStyle name="20 % – Zvýraznění3 4 13 2 5" xfId="48740"/>
    <cellStyle name="20 % – Zvýraznění3 4 13 3" xfId="12270"/>
    <cellStyle name="20 % – Zvýraznění3 4 13 3 2" xfId="27465"/>
    <cellStyle name="20 % – Zvýraznění3 4 13 3 3" xfId="48741"/>
    <cellStyle name="20 % – Zvýraznění3 4 13 3 4" xfId="48742"/>
    <cellStyle name="20 % – Zvýraznění3 4 13 4" xfId="16069"/>
    <cellStyle name="20 % – Zvýraznění3 4 13 4 2" xfId="31250"/>
    <cellStyle name="20 % – Zvýraznění3 4 13 5" xfId="35055"/>
    <cellStyle name="20 % – Zvýraznění3 4 13 6" xfId="19875"/>
    <cellStyle name="20 % – Zvýraznění3 4 13 7" xfId="39240"/>
    <cellStyle name="20 % – Zvýraznění3 4 13 8" xfId="39241"/>
    <cellStyle name="20 % – Zvýraznění3 4 14" xfId="7508"/>
    <cellStyle name="20 % – Zvýraznění3 4 14 2" xfId="11339"/>
    <cellStyle name="20 % – Zvýraznění3 4 14 2 2" xfId="26539"/>
    <cellStyle name="20 % – Zvýraznění3 4 14 2 3" xfId="48743"/>
    <cellStyle name="20 % – Zvýraznění3 4 14 2 4" xfId="48744"/>
    <cellStyle name="20 % – Zvýraznění3 4 14 2 5" xfId="48745"/>
    <cellStyle name="20 % – Zvýraznění3 4 14 3" xfId="15134"/>
    <cellStyle name="20 % – Zvýraznění3 4 14 3 2" xfId="30321"/>
    <cellStyle name="20 % – Zvýraznění3 4 14 3 3" xfId="48746"/>
    <cellStyle name="20 % – Zvýraznění3 4 14 3 4" xfId="48747"/>
    <cellStyle name="20 % – Zvýraznění3 4 14 4" xfId="18937"/>
    <cellStyle name="20 % – Zvýraznění3 4 14 4 2" xfId="34118"/>
    <cellStyle name="20 % – Zvýraznění3 4 14 5" xfId="37909"/>
    <cellStyle name="20 % – Zvýraznění3 4 14 6" xfId="22729"/>
    <cellStyle name="20 % – Zvýraznění3 4 14 7" xfId="39242"/>
    <cellStyle name="20 % – Zvýraznění3 4 14 8" xfId="39243"/>
    <cellStyle name="20 % – Zvýraznění3 4 15" xfId="7618"/>
    <cellStyle name="20 % – Zvýraznění3 4 15 2" xfId="22837"/>
    <cellStyle name="20 % – Zvýraznění3 4 15 3" xfId="48748"/>
    <cellStyle name="20 % – Zvýraznění3 4 15 4" xfId="48749"/>
    <cellStyle name="20 % – Zvýraznění3 4 15 5" xfId="48750"/>
    <cellStyle name="20 % – Zvýraznění3 4 16" xfId="11410"/>
    <cellStyle name="20 % – Zvýraznění3 4 16 2" xfId="26607"/>
    <cellStyle name="20 % – Zvýraznění3 4 16 3" xfId="48751"/>
    <cellStyle name="20 % – Zvýraznění3 4 16 4" xfId="48752"/>
    <cellStyle name="20 % – Zvýraznění3 4 17" xfId="15211"/>
    <cellStyle name="20 % – Zvýraznění3 4 17 2" xfId="30392"/>
    <cellStyle name="20 % – Zvýraznění3 4 18" xfId="34197"/>
    <cellStyle name="20 % – Zvýraznění3 4 19" xfId="19017"/>
    <cellStyle name="20 % – Zvýraznění3 4 2" xfId="334"/>
    <cellStyle name="20 % – Zvýraznění3 4 2 10" xfId="1826"/>
    <cellStyle name="20 % – Zvýraznění3 4 2 10 2" xfId="8880"/>
    <cellStyle name="20 % – Zvýraznění3 4 2 10 2 2" xfId="24096"/>
    <cellStyle name="20 % – Zvýraznění3 4 2 10 2 3" xfId="48753"/>
    <cellStyle name="20 % – Zvýraznění3 4 2 10 2 4" xfId="48754"/>
    <cellStyle name="20 % – Zvýraznění3 4 2 10 2 5" xfId="48755"/>
    <cellStyle name="20 % – Zvýraznění3 4 2 10 3" xfId="12271"/>
    <cellStyle name="20 % – Zvýraznění3 4 2 10 3 2" xfId="27466"/>
    <cellStyle name="20 % – Zvýraznění3 4 2 10 3 3" xfId="48756"/>
    <cellStyle name="20 % – Zvýraznění3 4 2 10 3 4" xfId="48757"/>
    <cellStyle name="20 % – Zvýraznění3 4 2 10 4" xfId="16070"/>
    <cellStyle name="20 % – Zvýraznění3 4 2 10 4 2" xfId="31251"/>
    <cellStyle name="20 % – Zvýraznění3 4 2 10 5" xfId="35056"/>
    <cellStyle name="20 % – Zvýraznění3 4 2 10 6" xfId="19876"/>
    <cellStyle name="20 % – Zvýraznění3 4 2 10 7" xfId="39244"/>
    <cellStyle name="20 % – Zvýraznění3 4 2 10 8" xfId="39245"/>
    <cellStyle name="20 % – Zvýraznění3 4 2 11" xfId="1827"/>
    <cellStyle name="20 % – Zvýraznění3 4 2 11 2" xfId="11200"/>
    <cellStyle name="20 % – Zvýraznění3 4 2 11 2 2" xfId="26400"/>
    <cellStyle name="20 % – Zvýraznění3 4 2 11 2 3" xfId="48758"/>
    <cellStyle name="20 % – Zvýraznění3 4 2 11 2 4" xfId="48759"/>
    <cellStyle name="20 % – Zvýraznění3 4 2 11 2 5" xfId="48760"/>
    <cellStyle name="20 % – Zvýraznění3 4 2 11 3" xfId="12272"/>
    <cellStyle name="20 % – Zvýraznění3 4 2 11 3 2" xfId="27467"/>
    <cellStyle name="20 % – Zvýraznění3 4 2 11 3 3" xfId="48761"/>
    <cellStyle name="20 % – Zvýraznění3 4 2 11 3 4" xfId="48762"/>
    <cellStyle name="20 % – Zvýraznění3 4 2 11 4" xfId="16071"/>
    <cellStyle name="20 % – Zvýraznění3 4 2 11 4 2" xfId="31252"/>
    <cellStyle name="20 % – Zvýraznění3 4 2 11 5" xfId="35057"/>
    <cellStyle name="20 % – Zvýraznění3 4 2 11 6" xfId="19877"/>
    <cellStyle name="20 % – Zvýraznění3 4 2 11 7" xfId="39246"/>
    <cellStyle name="20 % – Zvýraznění3 4 2 11 8" xfId="39247"/>
    <cellStyle name="20 % – Zvýraznění3 4 2 12" xfId="7509"/>
    <cellStyle name="20 % – Zvýraznění3 4 2 12 2" xfId="11340"/>
    <cellStyle name="20 % – Zvýraznění3 4 2 12 2 2" xfId="26540"/>
    <cellStyle name="20 % – Zvýraznění3 4 2 12 2 3" xfId="48763"/>
    <cellStyle name="20 % – Zvýraznění3 4 2 12 2 4" xfId="48764"/>
    <cellStyle name="20 % – Zvýraznění3 4 2 12 2 5" xfId="48765"/>
    <cellStyle name="20 % – Zvýraznění3 4 2 12 3" xfId="15135"/>
    <cellStyle name="20 % – Zvýraznění3 4 2 12 3 2" xfId="30322"/>
    <cellStyle name="20 % – Zvýraznění3 4 2 12 3 3" xfId="48766"/>
    <cellStyle name="20 % – Zvýraznění3 4 2 12 3 4" xfId="48767"/>
    <cellStyle name="20 % – Zvýraznění3 4 2 12 4" xfId="18938"/>
    <cellStyle name="20 % – Zvýraznění3 4 2 12 4 2" xfId="34119"/>
    <cellStyle name="20 % – Zvýraznění3 4 2 12 5" xfId="37910"/>
    <cellStyle name="20 % – Zvýraznění3 4 2 12 6" xfId="22730"/>
    <cellStyle name="20 % – Zvýraznění3 4 2 12 7" xfId="39248"/>
    <cellStyle name="20 % – Zvýraznění3 4 2 12 8" xfId="39249"/>
    <cellStyle name="20 % – Zvýraznění3 4 2 13" xfId="7646"/>
    <cellStyle name="20 % – Zvýraznění3 4 2 13 2" xfId="22865"/>
    <cellStyle name="20 % – Zvýraznění3 4 2 13 3" xfId="48768"/>
    <cellStyle name="20 % – Zvýraznění3 4 2 13 4" xfId="48769"/>
    <cellStyle name="20 % – Zvýraznění3 4 2 13 5" xfId="48770"/>
    <cellStyle name="20 % – Zvýraznění3 4 2 14" xfId="11438"/>
    <cellStyle name="20 % – Zvýraznění3 4 2 14 2" xfId="26635"/>
    <cellStyle name="20 % – Zvýraznění3 4 2 14 3" xfId="48771"/>
    <cellStyle name="20 % – Zvýraznění3 4 2 14 4" xfId="48772"/>
    <cellStyle name="20 % – Zvýraznění3 4 2 15" xfId="15239"/>
    <cellStyle name="20 % – Zvýraznění3 4 2 15 2" xfId="30420"/>
    <cellStyle name="20 % – Zvýraznění3 4 2 16" xfId="34225"/>
    <cellStyle name="20 % – Zvýraznění3 4 2 17" xfId="19045"/>
    <cellStyle name="20 % – Zvýraznění3 4 2 18" xfId="39250"/>
    <cellStyle name="20 % – Zvýraznění3 4 2 19" xfId="39251"/>
    <cellStyle name="20 % – Zvýraznění3 4 2 2" xfId="363"/>
    <cellStyle name="20 % – Zvýraznění3 4 2 2 10" xfId="34253"/>
    <cellStyle name="20 % – Zvýraznění3 4 2 2 11" xfId="19073"/>
    <cellStyle name="20 % – Zvýraznění3 4 2 2 12" xfId="39252"/>
    <cellStyle name="20 % – Zvýraznění3 4 2 2 13" xfId="39253"/>
    <cellStyle name="20 % – Zvýraznění3 4 2 2 2" xfId="1828"/>
    <cellStyle name="20 % – Zvýraznění3 4 2 2 2 2" xfId="8881"/>
    <cellStyle name="20 % – Zvýraznění3 4 2 2 2 2 2" xfId="24097"/>
    <cellStyle name="20 % – Zvýraznění3 4 2 2 2 2 3" xfId="48773"/>
    <cellStyle name="20 % – Zvýraznění3 4 2 2 2 2 4" xfId="48774"/>
    <cellStyle name="20 % – Zvýraznění3 4 2 2 2 2 5" xfId="48775"/>
    <cellStyle name="20 % – Zvýraznění3 4 2 2 2 3" xfId="12273"/>
    <cellStyle name="20 % – Zvýraznění3 4 2 2 2 3 2" xfId="27468"/>
    <cellStyle name="20 % – Zvýraznění3 4 2 2 2 3 3" xfId="48776"/>
    <cellStyle name="20 % – Zvýraznění3 4 2 2 2 3 4" xfId="48777"/>
    <cellStyle name="20 % – Zvýraznění3 4 2 2 2 4" xfId="16072"/>
    <cellStyle name="20 % – Zvýraznění3 4 2 2 2 4 2" xfId="31253"/>
    <cellStyle name="20 % – Zvýraznění3 4 2 2 2 5" xfId="35058"/>
    <cellStyle name="20 % – Zvýraznění3 4 2 2 2 6" xfId="19878"/>
    <cellStyle name="20 % – Zvýraznění3 4 2 2 2 7" xfId="39254"/>
    <cellStyle name="20 % – Zvýraznění3 4 2 2 2 8" xfId="39255"/>
    <cellStyle name="20 % – Zvýraznění3 4 2 2 3" xfId="1829"/>
    <cellStyle name="20 % – Zvýraznění3 4 2 2 3 2" xfId="8882"/>
    <cellStyle name="20 % – Zvýraznění3 4 2 2 3 2 2" xfId="24098"/>
    <cellStyle name="20 % – Zvýraznění3 4 2 2 3 2 3" xfId="48778"/>
    <cellStyle name="20 % – Zvýraznění3 4 2 2 3 2 4" xfId="48779"/>
    <cellStyle name="20 % – Zvýraznění3 4 2 2 3 2 5" xfId="48780"/>
    <cellStyle name="20 % – Zvýraznění3 4 2 2 3 3" xfId="12274"/>
    <cellStyle name="20 % – Zvýraznění3 4 2 2 3 3 2" xfId="27469"/>
    <cellStyle name="20 % – Zvýraznění3 4 2 2 3 3 3" xfId="48781"/>
    <cellStyle name="20 % – Zvýraznění3 4 2 2 3 3 4" xfId="48782"/>
    <cellStyle name="20 % – Zvýraznění3 4 2 2 3 4" xfId="16073"/>
    <cellStyle name="20 % – Zvýraznění3 4 2 2 3 4 2" xfId="31254"/>
    <cellStyle name="20 % – Zvýraznění3 4 2 2 3 5" xfId="35059"/>
    <cellStyle name="20 % – Zvýraznění3 4 2 2 3 6" xfId="19879"/>
    <cellStyle name="20 % – Zvýraznění3 4 2 2 3 7" xfId="39256"/>
    <cellStyle name="20 % – Zvýraznění3 4 2 2 3 8" xfId="39257"/>
    <cellStyle name="20 % – Zvýraznění3 4 2 2 4" xfId="1830"/>
    <cellStyle name="20 % – Zvýraznění3 4 2 2 4 2" xfId="8883"/>
    <cellStyle name="20 % – Zvýraznění3 4 2 2 4 2 2" xfId="24099"/>
    <cellStyle name="20 % – Zvýraznění3 4 2 2 4 2 3" xfId="48783"/>
    <cellStyle name="20 % – Zvýraznění3 4 2 2 4 2 4" xfId="48784"/>
    <cellStyle name="20 % – Zvýraznění3 4 2 2 4 2 5" xfId="48785"/>
    <cellStyle name="20 % – Zvýraznění3 4 2 2 4 3" xfId="12275"/>
    <cellStyle name="20 % – Zvýraznění3 4 2 2 4 3 2" xfId="27470"/>
    <cellStyle name="20 % – Zvýraznění3 4 2 2 4 3 3" xfId="48786"/>
    <cellStyle name="20 % – Zvýraznění3 4 2 2 4 3 4" xfId="48787"/>
    <cellStyle name="20 % – Zvýraznění3 4 2 2 4 4" xfId="16074"/>
    <cellStyle name="20 % – Zvýraznění3 4 2 2 4 4 2" xfId="31255"/>
    <cellStyle name="20 % – Zvýraznění3 4 2 2 4 5" xfId="35060"/>
    <cellStyle name="20 % – Zvýraznění3 4 2 2 4 6" xfId="19880"/>
    <cellStyle name="20 % – Zvýraznění3 4 2 2 4 7" xfId="39258"/>
    <cellStyle name="20 % – Zvýraznění3 4 2 2 4 8" xfId="39259"/>
    <cellStyle name="20 % – Zvýraznění3 4 2 2 5" xfId="1831"/>
    <cellStyle name="20 % – Zvýraznění3 4 2 2 5 2" xfId="11298"/>
    <cellStyle name="20 % – Zvýraznění3 4 2 2 5 2 2" xfId="26498"/>
    <cellStyle name="20 % – Zvýraznění3 4 2 2 5 2 3" xfId="48788"/>
    <cellStyle name="20 % – Zvýraznění3 4 2 2 5 2 4" xfId="48789"/>
    <cellStyle name="20 % – Zvýraznění3 4 2 2 5 2 5" xfId="48790"/>
    <cellStyle name="20 % – Zvýraznění3 4 2 2 5 3" xfId="12276"/>
    <cellStyle name="20 % – Zvýraznění3 4 2 2 5 3 2" xfId="27471"/>
    <cellStyle name="20 % – Zvýraznění3 4 2 2 5 3 3" xfId="48791"/>
    <cellStyle name="20 % – Zvýraznění3 4 2 2 5 3 4" xfId="48792"/>
    <cellStyle name="20 % – Zvýraznění3 4 2 2 5 4" xfId="16075"/>
    <cellStyle name="20 % – Zvýraznění3 4 2 2 5 4 2" xfId="31256"/>
    <cellStyle name="20 % – Zvýraznění3 4 2 2 5 5" xfId="35061"/>
    <cellStyle name="20 % – Zvýraznění3 4 2 2 5 6" xfId="19881"/>
    <cellStyle name="20 % – Zvýraznění3 4 2 2 5 7" xfId="39260"/>
    <cellStyle name="20 % – Zvýraznění3 4 2 2 5 8" xfId="39261"/>
    <cellStyle name="20 % – Zvýraznění3 4 2 2 6" xfId="7510"/>
    <cellStyle name="20 % – Zvýraznění3 4 2 2 6 2" xfId="11341"/>
    <cellStyle name="20 % – Zvýraznění3 4 2 2 6 2 2" xfId="26541"/>
    <cellStyle name="20 % – Zvýraznění3 4 2 2 6 2 3" xfId="48793"/>
    <cellStyle name="20 % – Zvýraznění3 4 2 2 6 2 4" xfId="48794"/>
    <cellStyle name="20 % – Zvýraznění3 4 2 2 6 2 5" xfId="48795"/>
    <cellStyle name="20 % – Zvýraznění3 4 2 2 6 3" xfId="15136"/>
    <cellStyle name="20 % – Zvýraznění3 4 2 2 6 3 2" xfId="30323"/>
    <cellStyle name="20 % – Zvýraznění3 4 2 2 6 3 3" xfId="48796"/>
    <cellStyle name="20 % – Zvýraznění3 4 2 2 6 3 4" xfId="48797"/>
    <cellStyle name="20 % – Zvýraznění3 4 2 2 6 4" xfId="18939"/>
    <cellStyle name="20 % – Zvýraznění3 4 2 2 6 4 2" xfId="34120"/>
    <cellStyle name="20 % – Zvýraznění3 4 2 2 6 5" xfId="37911"/>
    <cellStyle name="20 % – Zvýraznění3 4 2 2 6 6" xfId="22731"/>
    <cellStyle name="20 % – Zvýraznění3 4 2 2 6 7" xfId="39262"/>
    <cellStyle name="20 % – Zvýraznění3 4 2 2 6 8" xfId="39263"/>
    <cellStyle name="20 % – Zvýraznění3 4 2 2 7" xfId="7674"/>
    <cellStyle name="20 % – Zvýraznění3 4 2 2 7 2" xfId="22893"/>
    <cellStyle name="20 % – Zvýraznění3 4 2 2 7 3" xfId="48798"/>
    <cellStyle name="20 % – Zvýraznění3 4 2 2 7 4" xfId="48799"/>
    <cellStyle name="20 % – Zvýraznění3 4 2 2 7 5" xfId="48800"/>
    <cellStyle name="20 % – Zvýraznění3 4 2 2 8" xfId="11466"/>
    <cellStyle name="20 % – Zvýraznění3 4 2 2 8 2" xfId="26663"/>
    <cellStyle name="20 % – Zvýraznění3 4 2 2 8 3" xfId="48801"/>
    <cellStyle name="20 % – Zvýraznění3 4 2 2 8 4" xfId="48802"/>
    <cellStyle name="20 % – Zvýraznění3 4 2 2 9" xfId="15267"/>
    <cellStyle name="20 % – Zvýraznění3 4 2 2 9 2" xfId="30448"/>
    <cellStyle name="20 % – Zvýraznění3 4 2 3" xfId="419"/>
    <cellStyle name="20 % – Zvýraznění3 4 2 3 10" xfId="19117"/>
    <cellStyle name="20 % – Zvýraznění3 4 2 3 11" xfId="39264"/>
    <cellStyle name="20 % – Zvýraznění3 4 2 3 12" xfId="39265"/>
    <cellStyle name="20 % – Zvýraznění3 4 2 3 2" xfId="1832"/>
    <cellStyle name="20 % – Zvýraznění3 4 2 3 2 2" xfId="8884"/>
    <cellStyle name="20 % – Zvýraznění3 4 2 3 2 2 2" xfId="24100"/>
    <cellStyle name="20 % – Zvýraznění3 4 2 3 2 2 3" xfId="48803"/>
    <cellStyle name="20 % – Zvýraznění3 4 2 3 2 2 4" xfId="48804"/>
    <cellStyle name="20 % – Zvýraznění3 4 2 3 2 2 5" xfId="48805"/>
    <cellStyle name="20 % – Zvýraznění3 4 2 3 2 3" xfId="12277"/>
    <cellStyle name="20 % – Zvýraznění3 4 2 3 2 3 2" xfId="27472"/>
    <cellStyle name="20 % – Zvýraznění3 4 2 3 2 3 3" xfId="48806"/>
    <cellStyle name="20 % – Zvýraznění3 4 2 3 2 3 4" xfId="48807"/>
    <cellStyle name="20 % – Zvýraznění3 4 2 3 2 4" xfId="16076"/>
    <cellStyle name="20 % – Zvýraznění3 4 2 3 2 4 2" xfId="31257"/>
    <cellStyle name="20 % – Zvýraznění3 4 2 3 2 5" xfId="35062"/>
    <cellStyle name="20 % – Zvýraznění3 4 2 3 2 6" xfId="19882"/>
    <cellStyle name="20 % – Zvýraznění3 4 2 3 2 7" xfId="39266"/>
    <cellStyle name="20 % – Zvýraznění3 4 2 3 2 8" xfId="39267"/>
    <cellStyle name="20 % – Zvýraznění3 4 2 3 3" xfId="1833"/>
    <cellStyle name="20 % – Zvýraznění3 4 2 3 3 2" xfId="8885"/>
    <cellStyle name="20 % – Zvýraznění3 4 2 3 3 2 2" xfId="24101"/>
    <cellStyle name="20 % – Zvýraznění3 4 2 3 3 2 3" xfId="48808"/>
    <cellStyle name="20 % – Zvýraznění3 4 2 3 3 2 4" xfId="48809"/>
    <cellStyle name="20 % – Zvýraznění3 4 2 3 3 2 5" xfId="48810"/>
    <cellStyle name="20 % – Zvýraznění3 4 2 3 3 3" xfId="12278"/>
    <cellStyle name="20 % – Zvýraznění3 4 2 3 3 3 2" xfId="27473"/>
    <cellStyle name="20 % – Zvýraznění3 4 2 3 3 3 3" xfId="48811"/>
    <cellStyle name="20 % – Zvýraznění3 4 2 3 3 3 4" xfId="48812"/>
    <cellStyle name="20 % – Zvýraznění3 4 2 3 3 4" xfId="16077"/>
    <cellStyle name="20 % – Zvýraznění3 4 2 3 3 4 2" xfId="31258"/>
    <cellStyle name="20 % – Zvýraznění3 4 2 3 3 5" xfId="35063"/>
    <cellStyle name="20 % – Zvýraznění3 4 2 3 3 6" xfId="19883"/>
    <cellStyle name="20 % – Zvýraznění3 4 2 3 3 7" xfId="39268"/>
    <cellStyle name="20 % – Zvýraznění3 4 2 3 3 8" xfId="39269"/>
    <cellStyle name="20 % – Zvýraznění3 4 2 3 4" xfId="1834"/>
    <cellStyle name="20 % – Zvýraznění3 4 2 3 4 2" xfId="8886"/>
    <cellStyle name="20 % – Zvýraznění3 4 2 3 4 2 2" xfId="24102"/>
    <cellStyle name="20 % – Zvýraznění3 4 2 3 4 2 3" xfId="48813"/>
    <cellStyle name="20 % – Zvýraznění3 4 2 3 4 2 4" xfId="48814"/>
    <cellStyle name="20 % – Zvýraznění3 4 2 3 4 2 5" xfId="48815"/>
    <cellStyle name="20 % – Zvýraznění3 4 2 3 4 3" xfId="12279"/>
    <cellStyle name="20 % – Zvýraznění3 4 2 3 4 3 2" xfId="27474"/>
    <cellStyle name="20 % – Zvýraznění3 4 2 3 4 3 3" xfId="48816"/>
    <cellStyle name="20 % – Zvýraznění3 4 2 3 4 3 4" xfId="48817"/>
    <cellStyle name="20 % – Zvýraznění3 4 2 3 4 4" xfId="16078"/>
    <cellStyle name="20 % – Zvýraznění3 4 2 3 4 4 2" xfId="31259"/>
    <cellStyle name="20 % – Zvýraznění3 4 2 3 4 5" xfId="35064"/>
    <cellStyle name="20 % – Zvýraznění3 4 2 3 4 6" xfId="19884"/>
    <cellStyle name="20 % – Zvýraznění3 4 2 3 4 7" xfId="39270"/>
    <cellStyle name="20 % – Zvýraznění3 4 2 3 4 8" xfId="39271"/>
    <cellStyle name="20 % – Zvýraznění3 4 2 3 5" xfId="1835"/>
    <cellStyle name="20 % – Zvýraznění3 4 2 3 5 2" xfId="11181"/>
    <cellStyle name="20 % – Zvýraznění3 4 2 3 5 2 2" xfId="26381"/>
    <cellStyle name="20 % – Zvýraznění3 4 2 3 5 2 3" xfId="48818"/>
    <cellStyle name="20 % – Zvýraznění3 4 2 3 5 2 4" xfId="48819"/>
    <cellStyle name="20 % – Zvýraznění3 4 2 3 5 2 5" xfId="48820"/>
    <cellStyle name="20 % – Zvýraznění3 4 2 3 5 3" xfId="12280"/>
    <cellStyle name="20 % – Zvýraznění3 4 2 3 5 3 2" xfId="27475"/>
    <cellStyle name="20 % – Zvýraznění3 4 2 3 5 3 3" xfId="48821"/>
    <cellStyle name="20 % – Zvýraznění3 4 2 3 5 3 4" xfId="48822"/>
    <cellStyle name="20 % – Zvýraznění3 4 2 3 5 4" xfId="16079"/>
    <cellStyle name="20 % – Zvýraznění3 4 2 3 5 4 2" xfId="31260"/>
    <cellStyle name="20 % – Zvýraznění3 4 2 3 5 5" xfId="35065"/>
    <cellStyle name="20 % – Zvýraznění3 4 2 3 5 6" xfId="19885"/>
    <cellStyle name="20 % – Zvýraznění3 4 2 3 5 7" xfId="39272"/>
    <cellStyle name="20 % – Zvýraznění3 4 2 3 5 8" xfId="39273"/>
    <cellStyle name="20 % – Zvýraznění3 4 2 3 6" xfId="7753"/>
    <cellStyle name="20 % – Zvýraznění3 4 2 3 6 2" xfId="22972"/>
    <cellStyle name="20 % – Zvýraznění3 4 2 3 6 3" xfId="48823"/>
    <cellStyle name="20 % – Zvýraznění3 4 2 3 6 4" xfId="48824"/>
    <cellStyle name="20 % – Zvýraznění3 4 2 3 6 5" xfId="48825"/>
    <cellStyle name="20 % – Zvýraznění3 4 2 3 7" xfId="11511"/>
    <cellStyle name="20 % – Zvýraznění3 4 2 3 7 2" xfId="26707"/>
    <cellStyle name="20 % – Zvýraznění3 4 2 3 7 3" xfId="48826"/>
    <cellStyle name="20 % – Zvýraznění3 4 2 3 7 4" xfId="48827"/>
    <cellStyle name="20 % – Zvýraznění3 4 2 3 8" xfId="15311"/>
    <cellStyle name="20 % – Zvýraznění3 4 2 3 8 2" xfId="30492"/>
    <cellStyle name="20 % – Zvýraznění3 4 2 3 9" xfId="34297"/>
    <cellStyle name="20 % – Zvýraznění3 4 2 4" xfId="1836"/>
    <cellStyle name="20 % – Zvýraznění3 4 2 4 10" xfId="39274"/>
    <cellStyle name="20 % – Zvýraznění3 4 2 4 11" xfId="39275"/>
    <cellStyle name="20 % – Zvýraznění3 4 2 4 2" xfId="1837"/>
    <cellStyle name="20 % – Zvýraznění3 4 2 4 2 2" xfId="8887"/>
    <cellStyle name="20 % – Zvýraznění3 4 2 4 2 2 2" xfId="24103"/>
    <cellStyle name="20 % – Zvýraznění3 4 2 4 2 2 3" xfId="48828"/>
    <cellStyle name="20 % – Zvýraznění3 4 2 4 2 2 4" xfId="48829"/>
    <cellStyle name="20 % – Zvýraznění3 4 2 4 2 2 5" xfId="48830"/>
    <cellStyle name="20 % – Zvýraznění3 4 2 4 2 3" xfId="12282"/>
    <cellStyle name="20 % – Zvýraznění3 4 2 4 2 3 2" xfId="27477"/>
    <cellStyle name="20 % – Zvýraznění3 4 2 4 2 3 3" xfId="48831"/>
    <cellStyle name="20 % – Zvýraznění3 4 2 4 2 3 4" xfId="48832"/>
    <cellStyle name="20 % – Zvýraznění3 4 2 4 2 4" xfId="16081"/>
    <cellStyle name="20 % – Zvýraznění3 4 2 4 2 4 2" xfId="31262"/>
    <cellStyle name="20 % – Zvýraznění3 4 2 4 2 5" xfId="35067"/>
    <cellStyle name="20 % – Zvýraznění3 4 2 4 2 6" xfId="19887"/>
    <cellStyle name="20 % – Zvýraznění3 4 2 4 2 7" xfId="39276"/>
    <cellStyle name="20 % – Zvýraznění3 4 2 4 2 8" xfId="39277"/>
    <cellStyle name="20 % – Zvýraznění3 4 2 4 3" xfId="1838"/>
    <cellStyle name="20 % – Zvýraznění3 4 2 4 3 2" xfId="8888"/>
    <cellStyle name="20 % – Zvýraznění3 4 2 4 3 2 2" xfId="24104"/>
    <cellStyle name="20 % – Zvýraznění3 4 2 4 3 2 3" xfId="48833"/>
    <cellStyle name="20 % – Zvýraznění3 4 2 4 3 2 4" xfId="48834"/>
    <cellStyle name="20 % – Zvýraznění3 4 2 4 3 2 5" xfId="48835"/>
    <cellStyle name="20 % – Zvýraznění3 4 2 4 3 3" xfId="12283"/>
    <cellStyle name="20 % – Zvýraznění3 4 2 4 3 3 2" xfId="27478"/>
    <cellStyle name="20 % – Zvýraznění3 4 2 4 3 3 3" xfId="48836"/>
    <cellStyle name="20 % – Zvýraznění3 4 2 4 3 3 4" xfId="48837"/>
    <cellStyle name="20 % – Zvýraznění3 4 2 4 3 4" xfId="16082"/>
    <cellStyle name="20 % – Zvýraznění3 4 2 4 3 4 2" xfId="31263"/>
    <cellStyle name="20 % – Zvýraznění3 4 2 4 3 5" xfId="35068"/>
    <cellStyle name="20 % – Zvýraznění3 4 2 4 3 6" xfId="19888"/>
    <cellStyle name="20 % – Zvýraznění3 4 2 4 3 7" xfId="39278"/>
    <cellStyle name="20 % – Zvýraznění3 4 2 4 3 8" xfId="39279"/>
    <cellStyle name="20 % – Zvýraznění3 4 2 4 4" xfId="1839"/>
    <cellStyle name="20 % – Zvýraznění3 4 2 4 4 2" xfId="8889"/>
    <cellStyle name="20 % – Zvýraznění3 4 2 4 4 2 2" xfId="24105"/>
    <cellStyle name="20 % – Zvýraznění3 4 2 4 4 2 3" xfId="48838"/>
    <cellStyle name="20 % – Zvýraznění3 4 2 4 4 2 4" xfId="48839"/>
    <cellStyle name="20 % – Zvýraznění3 4 2 4 4 2 5" xfId="48840"/>
    <cellStyle name="20 % – Zvýraznění3 4 2 4 4 3" xfId="12284"/>
    <cellStyle name="20 % – Zvýraznění3 4 2 4 4 3 2" xfId="27479"/>
    <cellStyle name="20 % – Zvýraznění3 4 2 4 4 3 3" xfId="48841"/>
    <cellStyle name="20 % – Zvýraznění3 4 2 4 4 3 4" xfId="48842"/>
    <cellStyle name="20 % – Zvýraznění3 4 2 4 4 4" xfId="16083"/>
    <cellStyle name="20 % – Zvýraznění3 4 2 4 4 4 2" xfId="31264"/>
    <cellStyle name="20 % – Zvýraznění3 4 2 4 4 5" xfId="35069"/>
    <cellStyle name="20 % – Zvýraznění3 4 2 4 4 6" xfId="19889"/>
    <cellStyle name="20 % – Zvýraznění3 4 2 4 4 7" xfId="39280"/>
    <cellStyle name="20 % – Zvýraznění3 4 2 4 4 8" xfId="39281"/>
    <cellStyle name="20 % – Zvýraznění3 4 2 4 5" xfId="8170"/>
    <cellStyle name="20 % – Zvýraznění3 4 2 4 5 2" xfId="23386"/>
    <cellStyle name="20 % – Zvýraznění3 4 2 4 5 3" xfId="48843"/>
    <cellStyle name="20 % – Zvýraznění3 4 2 4 5 4" xfId="48844"/>
    <cellStyle name="20 % – Zvýraznění3 4 2 4 5 5" xfId="48845"/>
    <cellStyle name="20 % – Zvýraznění3 4 2 4 6" xfId="12281"/>
    <cellStyle name="20 % – Zvýraznění3 4 2 4 6 2" xfId="27476"/>
    <cellStyle name="20 % – Zvýraznění3 4 2 4 6 3" xfId="48846"/>
    <cellStyle name="20 % – Zvýraznění3 4 2 4 6 4" xfId="48847"/>
    <cellStyle name="20 % – Zvýraznění3 4 2 4 7" xfId="16080"/>
    <cellStyle name="20 % – Zvýraznění3 4 2 4 7 2" xfId="31261"/>
    <cellStyle name="20 % – Zvýraznění3 4 2 4 8" xfId="35066"/>
    <cellStyle name="20 % – Zvýraznění3 4 2 4 9" xfId="19886"/>
    <cellStyle name="20 % – Zvýraznění3 4 2 5" xfId="1840"/>
    <cellStyle name="20 % – Zvýraznění3 4 2 5 10" xfId="39282"/>
    <cellStyle name="20 % – Zvýraznění3 4 2 5 11" xfId="39283"/>
    <cellStyle name="20 % – Zvýraznění3 4 2 5 2" xfId="1841"/>
    <cellStyle name="20 % – Zvýraznění3 4 2 5 2 2" xfId="8890"/>
    <cellStyle name="20 % – Zvýraznění3 4 2 5 2 2 2" xfId="24106"/>
    <cellStyle name="20 % – Zvýraznění3 4 2 5 2 2 3" xfId="48848"/>
    <cellStyle name="20 % – Zvýraznění3 4 2 5 2 2 4" xfId="48849"/>
    <cellStyle name="20 % – Zvýraznění3 4 2 5 2 2 5" xfId="48850"/>
    <cellStyle name="20 % – Zvýraznění3 4 2 5 2 3" xfId="12286"/>
    <cellStyle name="20 % – Zvýraznění3 4 2 5 2 3 2" xfId="27481"/>
    <cellStyle name="20 % – Zvýraznění3 4 2 5 2 3 3" xfId="48851"/>
    <cellStyle name="20 % – Zvýraznění3 4 2 5 2 3 4" xfId="48852"/>
    <cellStyle name="20 % – Zvýraznění3 4 2 5 2 4" xfId="16085"/>
    <cellStyle name="20 % – Zvýraznění3 4 2 5 2 4 2" xfId="31266"/>
    <cellStyle name="20 % – Zvýraznění3 4 2 5 2 5" xfId="35071"/>
    <cellStyle name="20 % – Zvýraznění3 4 2 5 2 6" xfId="19891"/>
    <cellStyle name="20 % – Zvýraznění3 4 2 5 2 7" xfId="39284"/>
    <cellStyle name="20 % – Zvýraznění3 4 2 5 2 8" xfId="39285"/>
    <cellStyle name="20 % – Zvýraznění3 4 2 5 3" xfId="1842"/>
    <cellStyle name="20 % – Zvýraznění3 4 2 5 3 2" xfId="8891"/>
    <cellStyle name="20 % – Zvýraznění3 4 2 5 3 2 2" xfId="24107"/>
    <cellStyle name="20 % – Zvýraznění3 4 2 5 3 2 3" xfId="48853"/>
    <cellStyle name="20 % – Zvýraznění3 4 2 5 3 2 4" xfId="48854"/>
    <cellStyle name="20 % – Zvýraznění3 4 2 5 3 2 5" xfId="48855"/>
    <cellStyle name="20 % – Zvýraznění3 4 2 5 3 3" xfId="12287"/>
    <cellStyle name="20 % – Zvýraznění3 4 2 5 3 3 2" xfId="27482"/>
    <cellStyle name="20 % – Zvýraznění3 4 2 5 3 3 3" xfId="48856"/>
    <cellStyle name="20 % – Zvýraznění3 4 2 5 3 3 4" xfId="48857"/>
    <cellStyle name="20 % – Zvýraznění3 4 2 5 3 4" xfId="16086"/>
    <cellStyle name="20 % – Zvýraznění3 4 2 5 3 4 2" xfId="31267"/>
    <cellStyle name="20 % – Zvýraznění3 4 2 5 3 5" xfId="35072"/>
    <cellStyle name="20 % – Zvýraznění3 4 2 5 3 6" xfId="19892"/>
    <cellStyle name="20 % – Zvýraznění3 4 2 5 3 7" xfId="39286"/>
    <cellStyle name="20 % – Zvýraznění3 4 2 5 3 8" xfId="39287"/>
    <cellStyle name="20 % – Zvýraznění3 4 2 5 4" xfId="1843"/>
    <cellStyle name="20 % – Zvýraznění3 4 2 5 4 2" xfId="8892"/>
    <cellStyle name="20 % – Zvýraznění3 4 2 5 4 2 2" xfId="24108"/>
    <cellStyle name="20 % – Zvýraznění3 4 2 5 4 2 3" xfId="48858"/>
    <cellStyle name="20 % – Zvýraznění3 4 2 5 4 2 4" xfId="48859"/>
    <cellStyle name="20 % – Zvýraznění3 4 2 5 4 2 5" xfId="48860"/>
    <cellStyle name="20 % – Zvýraznění3 4 2 5 4 3" xfId="12288"/>
    <cellStyle name="20 % – Zvýraznění3 4 2 5 4 3 2" xfId="27483"/>
    <cellStyle name="20 % – Zvýraznění3 4 2 5 4 3 3" xfId="48861"/>
    <cellStyle name="20 % – Zvýraznění3 4 2 5 4 3 4" xfId="48862"/>
    <cellStyle name="20 % – Zvýraznění3 4 2 5 4 4" xfId="16087"/>
    <cellStyle name="20 % – Zvýraznění3 4 2 5 4 4 2" xfId="31268"/>
    <cellStyle name="20 % – Zvýraznění3 4 2 5 4 5" xfId="35073"/>
    <cellStyle name="20 % – Zvýraznění3 4 2 5 4 6" xfId="19893"/>
    <cellStyle name="20 % – Zvýraznění3 4 2 5 4 7" xfId="39288"/>
    <cellStyle name="20 % – Zvýraznění3 4 2 5 4 8" xfId="39289"/>
    <cellStyle name="20 % – Zvýraznění3 4 2 5 5" xfId="8252"/>
    <cellStyle name="20 % – Zvýraznění3 4 2 5 5 2" xfId="23468"/>
    <cellStyle name="20 % – Zvýraznění3 4 2 5 5 3" xfId="48863"/>
    <cellStyle name="20 % – Zvýraznění3 4 2 5 5 4" xfId="48864"/>
    <cellStyle name="20 % – Zvýraznění3 4 2 5 5 5" xfId="48865"/>
    <cellStyle name="20 % – Zvýraznění3 4 2 5 6" xfId="12285"/>
    <cellStyle name="20 % – Zvýraznění3 4 2 5 6 2" xfId="27480"/>
    <cellStyle name="20 % – Zvýraznění3 4 2 5 6 3" xfId="48866"/>
    <cellStyle name="20 % – Zvýraznění3 4 2 5 6 4" xfId="48867"/>
    <cellStyle name="20 % – Zvýraznění3 4 2 5 7" xfId="16084"/>
    <cellStyle name="20 % – Zvýraznění3 4 2 5 7 2" xfId="31265"/>
    <cellStyle name="20 % – Zvýraznění3 4 2 5 8" xfId="35070"/>
    <cellStyle name="20 % – Zvýraznění3 4 2 5 9" xfId="19890"/>
    <cellStyle name="20 % – Zvýraznění3 4 2 6" xfId="1844"/>
    <cellStyle name="20 % – Zvýraznění3 4 2 6 10" xfId="39290"/>
    <cellStyle name="20 % – Zvýraznění3 4 2 6 11" xfId="39291"/>
    <cellStyle name="20 % – Zvýraznění3 4 2 6 2" xfId="1845"/>
    <cellStyle name="20 % – Zvýraznění3 4 2 6 2 2" xfId="8893"/>
    <cellStyle name="20 % – Zvýraznění3 4 2 6 2 2 2" xfId="24109"/>
    <cellStyle name="20 % – Zvýraznění3 4 2 6 2 2 3" xfId="48868"/>
    <cellStyle name="20 % – Zvýraznění3 4 2 6 2 2 4" xfId="48869"/>
    <cellStyle name="20 % – Zvýraznění3 4 2 6 2 2 5" xfId="48870"/>
    <cellStyle name="20 % – Zvýraznění3 4 2 6 2 3" xfId="12290"/>
    <cellStyle name="20 % – Zvýraznění3 4 2 6 2 3 2" xfId="27485"/>
    <cellStyle name="20 % – Zvýraznění3 4 2 6 2 3 3" xfId="48871"/>
    <cellStyle name="20 % – Zvýraznění3 4 2 6 2 3 4" xfId="48872"/>
    <cellStyle name="20 % – Zvýraznění3 4 2 6 2 4" xfId="16089"/>
    <cellStyle name="20 % – Zvýraznění3 4 2 6 2 4 2" xfId="31270"/>
    <cellStyle name="20 % – Zvýraznění3 4 2 6 2 5" xfId="35075"/>
    <cellStyle name="20 % – Zvýraznění3 4 2 6 2 6" xfId="19895"/>
    <cellStyle name="20 % – Zvýraznění3 4 2 6 2 7" xfId="39292"/>
    <cellStyle name="20 % – Zvýraznění3 4 2 6 2 8" xfId="39293"/>
    <cellStyle name="20 % – Zvýraznění3 4 2 6 3" xfId="1846"/>
    <cellStyle name="20 % – Zvýraznění3 4 2 6 3 2" xfId="8894"/>
    <cellStyle name="20 % – Zvýraznění3 4 2 6 3 2 2" xfId="24110"/>
    <cellStyle name="20 % – Zvýraznění3 4 2 6 3 2 3" xfId="48873"/>
    <cellStyle name="20 % – Zvýraznění3 4 2 6 3 2 4" xfId="48874"/>
    <cellStyle name="20 % – Zvýraznění3 4 2 6 3 2 5" xfId="48875"/>
    <cellStyle name="20 % – Zvýraznění3 4 2 6 3 3" xfId="12291"/>
    <cellStyle name="20 % – Zvýraznění3 4 2 6 3 3 2" xfId="27486"/>
    <cellStyle name="20 % – Zvýraznění3 4 2 6 3 3 3" xfId="48876"/>
    <cellStyle name="20 % – Zvýraznění3 4 2 6 3 3 4" xfId="48877"/>
    <cellStyle name="20 % – Zvýraznění3 4 2 6 3 4" xfId="16090"/>
    <cellStyle name="20 % – Zvýraznění3 4 2 6 3 4 2" xfId="31271"/>
    <cellStyle name="20 % – Zvýraznění3 4 2 6 3 5" xfId="35076"/>
    <cellStyle name="20 % – Zvýraznění3 4 2 6 3 6" xfId="19896"/>
    <cellStyle name="20 % – Zvýraznění3 4 2 6 3 7" xfId="39294"/>
    <cellStyle name="20 % – Zvýraznění3 4 2 6 3 8" xfId="39295"/>
    <cellStyle name="20 % – Zvýraznění3 4 2 6 4" xfId="1847"/>
    <cellStyle name="20 % – Zvýraznění3 4 2 6 4 2" xfId="8895"/>
    <cellStyle name="20 % – Zvýraznění3 4 2 6 4 2 2" xfId="24111"/>
    <cellStyle name="20 % – Zvýraznění3 4 2 6 4 2 3" xfId="48878"/>
    <cellStyle name="20 % – Zvýraznění3 4 2 6 4 2 4" xfId="48879"/>
    <cellStyle name="20 % – Zvýraznění3 4 2 6 4 2 5" xfId="48880"/>
    <cellStyle name="20 % – Zvýraznění3 4 2 6 4 3" xfId="12292"/>
    <cellStyle name="20 % – Zvýraznění3 4 2 6 4 3 2" xfId="27487"/>
    <cellStyle name="20 % – Zvýraznění3 4 2 6 4 3 3" xfId="48881"/>
    <cellStyle name="20 % – Zvýraznění3 4 2 6 4 3 4" xfId="48882"/>
    <cellStyle name="20 % – Zvýraznění3 4 2 6 4 4" xfId="16091"/>
    <cellStyle name="20 % – Zvýraznění3 4 2 6 4 4 2" xfId="31272"/>
    <cellStyle name="20 % – Zvýraznění3 4 2 6 4 5" xfId="35077"/>
    <cellStyle name="20 % – Zvýraznění3 4 2 6 4 6" xfId="19897"/>
    <cellStyle name="20 % – Zvýraznění3 4 2 6 4 7" xfId="39296"/>
    <cellStyle name="20 % – Zvýraznění3 4 2 6 4 8" xfId="39297"/>
    <cellStyle name="20 % – Zvýraznění3 4 2 6 5" xfId="8340"/>
    <cellStyle name="20 % – Zvýraznění3 4 2 6 5 2" xfId="23556"/>
    <cellStyle name="20 % – Zvýraznění3 4 2 6 5 3" xfId="48883"/>
    <cellStyle name="20 % – Zvýraznění3 4 2 6 5 4" xfId="48884"/>
    <cellStyle name="20 % – Zvýraznění3 4 2 6 5 5" xfId="48885"/>
    <cellStyle name="20 % – Zvýraznění3 4 2 6 6" xfId="12289"/>
    <cellStyle name="20 % – Zvýraznění3 4 2 6 6 2" xfId="27484"/>
    <cellStyle name="20 % – Zvýraznění3 4 2 6 6 3" xfId="48886"/>
    <cellStyle name="20 % – Zvýraznění3 4 2 6 6 4" xfId="48887"/>
    <cellStyle name="20 % – Zvýraznění3 4 2 6 7" xfId="16088"/>
    <cellStyle name="20 % – Zvýraznění3 4 2 6 7 2" xfId="31269"/>
    <cellStyle name="20 % – Zvýraznění3 4 2 6 8" xfId="35074"/>
    <cellStyle name="20 % – Zvýraznění3 4 2 6 9" xfId="19894"/>
    <cellStyle name="20 % – Zvýraznění3 4 2 7" xfId="1848"/>
    <cellStyle name="20 % – Zvýraznění3 4 2 7 10" xfId="39298"/>
    <cellStyle name="20 % – Zvýraznění3 4 2 7 11" xfId="39299"/>
    <cellStyle name="20 % – Zvýraznění3 4 2 7 2" xfId="1849"/>
    <cellStyle name="20 % – Zvýraznění3 4 2 7 2 2" xfId="8896"/>
    <cellStyle name="20 % – Zvýraznění3 4 2 7 2 2 2" xfId="24112"/>
    <cellStyle name="20 % – Zvýraznění3 4 2 7 2 2 3" xfId="48888"/>
    <cellStyle name="20 % – Zvýraznění3 4 2 7 2 2 4" xfId="48889"/>
    <cellStyle name="20 % – Zvýraznění3 4 2 7 2 2 5" xfId="48890"/>
    <cellStyle name="20 % – Zvýraznění3 4 2 7 2 3" xfId="12294"/>
    <cellStyle name="20 % – Zvýraznění3 4 2 7 2 3 2" xfId="27489"/>
    <cellStyle name="20 % – Zvýraznění3 4 2 7 2 3 3" xfId="48891"/>
    <cellStyle name="20 % – Zvýraznění3 4 2 7 2 3 4" xfId="48892"/>
    <cellStyle name="20 % – Zvýraznění3 4 2 7 2 4" xfId="16093"/>
    <cellStyle name="20 % – Zvýraznění3 4 2 7 2 4 2" xfId="31274"/>
    <cellStyle name="20 % – Zvýraznění3 4 2 7 2 5" xfId="35079"/>
    <cellStyle name="20 % – Zvýraznění3 4 2 7 2 6" xfId="19899"/>
    <cellStyle name="20 % – Zvýraznění3 4 2 7 2 7" xfId="39300"/>
    <cellStyle name="20 % – Zvýraznění3 4 2 7 2 8" xfId="39301"/>
    <cellStyle name="20 % – Zvýraznění3 4 2 7 3" xfId="1850"/>
    <cellStyle name="20 % – Zvýraznění3 4 2 7 3 2" xfId="8897"/>
    <cellStyle name="20 % – Zvýraznění3 4 2 7 3 2 2" xfId="24113"/>
    <cellStyle name="20 % – Zvýraznění3 4 2 7 3 2 3" xfId="48893"/>
    <cellStyle name="20 % – Zvýraznění3 4 2 7 3 2 4" xfId="48894"/>
    <cellStyle name="20 % – Zvýraznění3 4 2 7 3 2 5" xfId="48895"/>
    <cellStyle name="20 % – Zvýraznění3 4 2 7 3 3" xfId="12295"/>
    <cellStyle name="20 % – Zvýraznění3 4 2 7 3 3 2" xfId="27490"/>
    <cellStyle name="20 % – Zvýraznění3 4 2 7 3 3 3" xfId="48896"/>
    <cellStyle name="20 % – Zvýraznění3 4 2 7 3 3 4" xfId="48897"/>
    <cellStyle name="20 % – Zvýraznění3 4 2 7 3 4" xfId="16094"/>
    <cellStyle name="20 % – Zvýraznění3 4 2 7 3 4 2" xfId="31275"/>
    <cellStyle name="20 % – Zvýraznění3 4 2 7 3 5" xfId="35080"/>
    <cellStyle name="20 % – Zvýraznění3 4 2 7 3 6" xfId="19900"/>
    <cellStyle name="20 % – Zvýraznění3 4 2 7 3 7" xfId="39302"/>
    <cellStyle name="20 % – Zvýraznění3 4 2 7 3 8" xfId="39303"/>
    <cellStyle name="20 % – Zvýraznění3 4 2 7 4" xfId="1851"/>
    <cellStyle name="20 % – Zvýraznění3 4 2 7 4 2" xfId="8898"/>
    <cellStyle name="20 % – Zvýraznění3 4 2 7 4 2 2" xfId="24114"/>
    <cellStyle name="20 % – Zvýraznění3 4 2 7 4 2 3" xfId="48898"/>
    <cellStyle name="20 % – Zvýraznění3 4 2 7 4 2 4" xfId="48899"/>
    <cellStyle name="20 % – Zvýraznění3 4 2 7 4 2 5" xfId="48900"/>
    <cellStyle name="20 % – Zvýraznění3 4 2 7 4 3" xfId="12296"/>
    <cellStyle name="20 % – Zvýraznění3 4 2 7 4 3 2" xfId="27491"/>
    <cellStyle name="20 % – Zvýraznění3 4 2 7 4 3 3" xfId="48901"/>
    <cellStyle name="20 % – Zvýraznění3 4 2 7 4 3 4" xfId="48902"/>
    <cellStyle name="20 % – Zvýraznění3 4 2 7 4 4" xfId="16095"/>
    <cellStyle name="20 % – Zvýraznění3 4 2 7 4 4 2" xfId="31276"/>
    <cellStyle name="20 % – Zvýraznění3 4 2 7 4 5" xfId="35081"/>
    <cellStyle name="20 % – Zvýraznění3 4 2 7 4 6" xfId="19901"/>
    <cellStyle name="20 % – Zvýraznění3 4 2 7 4 7" xfId="39304"/>
    <cellStyle name="20 % – Zvýraznění3 4 2 7 4 8" xfId="39305"/>
    <cellStyle name="20 % – Zvýraznění3 4 2 7 5" xfId="8423"/>
    <cellStyle name="20 % – Zvýraznění3 4 2 7 5 2" xfId="23639"/>
    <cellStyle name="20 % – Zvýraznění3 4 2 7 5 3" xfId="48903"/>
    <cellStyle name="20 % – Zvýraznění3 4 2 7 5 4" xfId="48904"/>
    <cellStyle name="20 % – Zvýraznění3 4 2 7 5 5" xfId="48905"/>
    <cellStyle name="20 % – Zvýraznění3 4 2 7 6" xfId="12293"/>
    <cellStyle name="20 % – Zvýraznění3 4 2 7 6 2" xfId="27488"/>
    <cellStyle name="20 % – Zvýraznění3 4 2 7 6 3" xfId="48906"/>
    <cellStyle name="20 % – Zvýraznění3 4 2 7 6 4" xfId="48907"/>
    <cellStyle name="20 % – Zvýraznění3 4 2 7 7" xfId="16092"/>
    <cellStyle name="20 % – Zvýraznění3 4 2 7 7 2" xfId="31273"/>
    <cellStyle name="20 % – Zvýraznění3 4 2 7 8" xfId="35078"/>
    <cellStyle name="20 % – Zvýraznění3 4 2 7 9" xfId="19898"/>
    <cellStyle name="20 % – Zvýraznění3 4 2 8" xfId="1852"/>
    <cellStyle name="20 % – Zvýraznění3 4 2 8 2" xfId="8899"/>
    <cellStyle name="20 % – Zvýraznění3 4 2 8 2 2" xfId="24115"/>
    <cellStyle name="20 % – Zvýraznění3 4 2 8 2 3" xfId="48908"/>
    <cellStyle name="20 % – Zvýraznění3 4 2 8 2 4" xfId="48909"/>
    <cellStyle name="20 % – Zvýraznění3 4 2 8 2 5" xfId="48910"/>
    <cellStyle name="20 % – Zvýraznění3 4 2 8 3" xfId="12297"/>
    <cellStyle name="20 % – Zvýraznění3 4 2 8 3 2" xfId="27492"/>
    <cellStyle name="20 % – Zvýraznění3 4 2 8 3 3" xfId="48911"/>
    <cellStyle name="20 % – Zvýraznění3 4 2 8 3 4" xfId="48912"/>
    <cellStyle name="20 % – Zvýraznění3 4 2 8 4" xfId="16096"/>
    <cellStyle name="20 % – Zvýraznění3 4 2 8 4 2" xfId="31277"/>
    <cellStyle name="20 % – Zvýraznění3 4 2 8 5" xfId="35082"/>
    <cellStyle name="20 % – Zvýraznění3 4 2 8 6" xfId="19902"/>
    <cellStyle name="20 % – Zvýraznění3 4 2 8 7" xfId="39306"/>
    <cellStyle name="20 % – Zvýraznění3 4 2 8 8" xfId="39307"/>
    <cellStyle name="20 % – Zvýraznění3 4 2 9" xfId="1853"/>
    <cellStyle name="20 % – Zvýraznění3 4 2 9 2" xfId="8900"/>
    <cellStyle name="20 % – Zvýraznění3 4 2 9 2 2" xfId="24116"/>
    <cellStyle name="20 % – Zvýraznění3 4 2 9 2 3" xfId="48913"/>
    <cellStyle name="20 % – Zvýraznění3 4 2 9 2 4" xfId="48914"/>
    <cellStyle name="20 % – Zvýraznění3 4 2 9 2 5" xfId="48915"/>
    <cellStyle name="20 % – Zvýraznění3 4 2 9 3" xfId="12298"/>
    <cellStyle name="20 % – Zvýraznění3 4 2 9 3 2" xfId="27493"/>
    <cellStyle name="20 % – Zvýraznění3 4 2 9 3 3" xfId="48916"/>
    <cellStyle name="20 % – Zvýraznění3 4 2 9 3 4" xfId="48917"/>
    <cellStyle name="20 % – Zvýraznění3 4 2 9 4" xfId="16097"/>
    <cellStyle name="20 % – Zvýraznění3 4 2 9 4 2" xfId="31278"/>
    <cellStyle name="20 % – Zvýraznění3 4 2 9 5" xfId="35083"/>
    <cellStyle name="20 % – Zvýraznění3 4 2 9 6" xfId="19903"/>
    <cellStyle name="20 % – Zvýraznění3 4 2 9 7" xfId="39308"/>
    <cellStyle name="20 % – Zvýraznění3 4 2 9 8" xfId="39309"/>
    <cellStyle name="20 % – Zvýraznění3 4 20" xfId="39310"/>
    <cellStyle name="20 % – Zvýraznění3 4 21" xfId="39311"/>
    <cellStyle name="20 % – Zvýraznění3 4 3" xfId="320"/>
    <cellStyle name="20 % – Zvýraznění3 4 3 10" xfId="34211"/>
    <cellStyle name="20 % – Zvýraznění3 4 3 11" xfId="19031"/>
    <cellStyle name="20 % – Zvýraznění3 4 3 12" xfId="39312"/>
    <cellStyle name="20 % – Zvýraznění3 4 3 13" xfId="39313"/>
    <cellStyle name="20 % – Zvýraznění3 4 3 2" xfId="420"/>
    <cellStyle name="20 % – Zvýraznění3 4 3 2 2" xfId="1854"/>
    <cellStyle name="20 % – Zvýraznění3 4 3 2 2 2" xfId="11281"/>
    <cellStyle name="20 % – Zvýraznění3 4 3 2 2 2 2" xfId="26481"/>
    <cellStyle name="20 % – Zvýraznění3 4 3 2 2 2 3" xfId="48918"/>
    <cellStyle name="20 % – Zvýraznění3 4 3 2 2 2 4" xfId="48919"/>
    <cellStyle name="20 % – Zvýraznění3 4 3 2 2 2 5" xfId="48920"/>
    <cellStyle name="20 % – Zvýraznění3 4 3 2 2 3" xfId="12299"/>
    <cellStyle name="20 % – Zvýraznění3 4 3 2 2 3 2" xfId="27494"/>
    <cellStyle name="20 % – Zvýraznění3 4 3 2 2 3 3" xfId="48921"/>
    <cellStyle name="20 % – Zvýraznění3 4 3 2 2 3 4" xfId="48922"/>
    <cellStyle name="20 % – Zvýraznění3 4 3 2 2 4" xfId="16098"/>
    <cellStyle name="20 % – Zvýraznění3 4 3 2 2 4 2" xfId="31279"/>
    <cellStyle name="20 % – Zvýraznění3 4 3 2 2 5" xfId="35084"/>
    <cellStyle name="20 % – Zvýraznění3 4 3 2 2 6" xfId="19904"/>
    <cellStyle name="20 % – Zvýraznění3 4 3 2 2 7" xfId="39314"/>
    <cellStyle name="20 % – Zvýraznění3 4 3 2 2 8" xfId="39315"/>
    <cellStyle name="20 % – Zvýraznění3 4 3 2 3" xfId="7739"/>
    <cellStyle name="20 % – Zvýraznění3 4 3 2 3 2" xfId="22958"/>
    <cellStyle name="20 % – Zvýraznění3 4 3 2 3 3" xfId="48923"/>
    <cellStyle name="20 % – Zvýraznění3 4 3 2 3 4" xfId="48924"/>
    <cellStyle name="20 % – Zvýraznění3 4 3 2 3 5" xfId="48925"/>
    <cellStyle name="20 % – Zvýraznění3 4 3 2 4" xfId="11512"/>
    <cellStyle name="20 % – Zvýraznění3 4 3 2 4 2" xfId="26708"/>
    <cellStyle name="20 % – Zvýraznění3 4 3 2 4 3" xfId="48926"/>
    <cellStyle name="20 % – Zvýraznění3 4 3 2 4 4" xfId="48927"/>
    <cellStyle name="20 % – Zvýraznění3 4 3 2 5" xfId="15312"/>
    <cellStyle name="20 % – Zvýraznění3 4 3 2 5 2" xfId="30493"/>
    <cellStyle name="20 % – Zvýraznění3 4 3 2 6" xfId="34298"/>
    <cellStyle name="20 % – Zvýraznění3 4 3 2 7" xfId="19118"/>
    <cellStyle name="20 % – Zvýraznění3 4 3 2 8" xfId="39316"/>
    <cellStyle name="20 % – Zvýraznění3 4 3 2 9" xfId="39317"/>
    <cellStyle name="20 % – Zvýraznění3 4 3 3" xfId="1855"/>
    <cellStyle name="20 % – Zvýraznění3 4 3 3 2" xfId="8901"/>
    <cellStyle name="20 % – Zvýraznění3 4 3 3 2 2" xfId="24117"/>
    <cellStyle name="20 % – Zvýraznění3 4 3 3 2 3" xfId="48928"/>
    <cellStyle name="20 % – Zvýraznění3 4 3 3 2 4" xfId="48929"/>
    <cellStyle name="20 % – Zvýraznění3 4 3 3 2 5" xfId="48930"/>
    <cellStyle name="20 % – Zvýraznění3 4 3 3 3" xfId="12300"/>
    <cellStyle name="20 % – Zvýraznění3 4 3 3 3 2" xfId="27495"/>
    <cellStyle name="20 % – Zvýraznění3 4 3 3 3 3" xfId="48931"/>
    <cellStyle name="20 % – Zvýraznění3 4 3 3 3 4" xfId="48932"/>
    <cellStyle name="20 % – Zvýraznění3 4 3 3 4" xfId="16099"/>
    <cellStyle name="20 % – Zvýraznění3 4 3 3 4 2" xfId="31280"/>
    <cellStyle name="20 % – Zvýraznění3 4 3 3 5" xfId="35085"/>
    <cellStyle name="20 % – Zvýraznění3 4 3 3 6" xfId="19905"/>
    <cellStyle name="20 % – Zvýraznění3 4 3 3 7" xfId="39318"/>
    <cellStyle name="20 % – Zvýraznění3 4 3 3 8" xfId="39319"/>
    <cellStyle name="20 % – Zvýraznění3 4 3 4" xfId="1856"/>
    <cellStyle name="20 % – Zvýraznění3 4 3 4 2" xfId="8902"/>
    <cellStyle name="20 % – Zvýraznění3 4 3 4 2 2" xfId="24118"/>
    <cellStyle name="20 % – Zvýraznění3 4 3 4 2 3" xfId="48933"/>
    <cellStyle name="20 % – Zvýraznění3 4 3 4 2 4" xfId="48934"/>
    <cellStyle name="20 % – Zvýraznění3 4 3 4 2 5" xfId="48935"/>
    <cellStyle name="20 % – Zvýraznění3 4 3 4 3" xfId="12301"/>
    <cellStyle name="20 % – Zvýraznění3 4 3 4 3 2" xfId="27496"/>
    <cellStyle name="20 % – Zvýraznění3 4 3 4 3 3" xfId="48936"/>
    <cellStyle name="20 % – Zvýraznění3 4 3 4 3 4" xfId="48937"/>
    <cellStyle name="20 % – Zvýraznění3 4 3 4 4" xfId="16100"/>
    <cellStyle name="20 % – Zvýraznění3 4 3 4 4 2" xfId="31281"/>
    <cellStyle name="20 % – Zvýraznění3 4 3 4 5" xfId="35086"/>
    <cellStyle name="20 % – Zvýraznění3 4 3 4 6" xfId="19906"/>
    <cellStyle name="20 % – Zvýraznění3 4 3 4 7" xfId="39320"/>
    <cellStyle name="20 % – Zvýraznění3 4 3 4 8" xfId="39321"/>
    <cellStyle name="20 % – Zvýraznění3 4 3 5" xfId="1857"/>
    <cellStyle name="20 % – Zvýraznění3 4 3 5 2" xfId="11100"/>
    <cellStyle name="20 % – Zvýraznění3 4 3 5 2 2" xfId="26300"/>
    <cellStyle name="20 % – Zvýraznění3 4 3 5 2 3" xfId="48938"/>
    <cellStyle name="20 % – Zvýraznění3 4 3 5 2 4" xfId="48939"/>
    <cellStyle name="20 % – Zvýraznění3 4 3 5 2 5" xfId="48940"/>
    <cellStyle name="20 % – Zvýraznění3 4 3 5 3" xfId="12302"/>
    <cellStyle name="20 % – Zvýraznění3 4 3 5 3 2" xfId="27497"/>
    <cellStyle name="20 % – Zvýraznění3 4 3 5 3 3" xfId="48941"/>
    <cellStyle name="20 % – Zvýraznění3 4 3 5 3 4" xfId="48942"/>
    <cellStyle name="20 % – Zvýraznění3 4 3 5 4" xfId="16101"/>
    <cellStyle name="20 % – Zvýraznění3 4 3 5 4 2" xfId="31282"/>
    <cellStyle name="20 % – Zvýraznění3 4 3 5 5" xfId="35087"/>
    <cellStyle name="20 % – Zvýraznění3 4 3 5 6" xfId="19907"/>
    <cellStyle name="20 % – Zvýraznění3 4 3 5 7" xfId="39322"/>
    <cellStyle name="20 % – Zvýraznění3 4 3 5 8" xfId="39323"/>
    <cellStyle name="20 % – Zvýraznění3 4 3 6" xfId="7511"/>
    <cellStyle name="20 % – Zvýraznění3 4 3 6 2" xfId="11342"/>
    <cellStyle name="20 % – Zvýraznění3 4 3 6 2 2" xfId="26542"/>
    <cellStyle name="20 % – Zvýraznění3 4 3 6 2 3" xfId="48943"/>
    <cellStyle name="20 % – Zvýraznění3 4 3 6 2 4" xfId="48944"/>
    <cellStyle name="20 % – Zvýraznění3 4 3 6 2 5" xfId="48945"/>
    <cellStyle name="20 % – Zvýraznění3 4 3 6 3" xfId="15137"/>
    <cellStyle name="20 % – Zvýraznění3 4 3 6 3 2" xfId="30324"/>
    <cellStyle name="20 % – Zvýraznění3 4 3 6 3 3" xfId="48946"/>
    <cellStyle name="20 % – Zvýraznění3 4 3 6 3 4" xfId="48947"/>
    <cellStyle name="20 % – Zvýraznění3 4 3 6 4" xfId="18940"/>
    <cellStyle name="20 % – Zvýraznění3 4 3 6 4 2" xfId="34121"/>
    <cellStyle name="20 % – Zvýraznění3 4 3 6 5" xfId="37912"/>
    <cellStyle name="20 % – Zvýraznění3 4 3 6 6" xfId="22732"/>
    <cellStyle name="20 % – Zvýraznění3 4 3 6 7" xfId="39324"/>
    <cellStyle name="20 % – Zvýraznění3 4 3 6 8" xfId="39325"/>
    <cellStyle name="20 % – Zvýraznění3 4 3 7" xfId="7632"/>
    <cellStyle name="20 % – Zvýraznění3 4 3 7 2" xfId="22851"/>
    <cellStyle name="20 % – Zvýraznění3 4 3 7 3" xfId="48948"/>
    <cellStyle name="20 % – Zvýraznění3 4 3 7 4" xfId="48949"/>
    <cellStyle name="20 % – Zvýraznění3 4 3 7 5" xfId="48950"/>
    <cellStyle name="20 % – Zvýraznění3 4 3 8" xfId="11424"/>
    <cellStyle name="20 % – Zvýraznění3 4 3 8 2" xfId="26621"/>
    <cellStyle name="20 % – Zvýraznění3 4 3 8 3" xfId="48951"/>
    <cellStyle name="20 % – Zvýraznění3 4 3 8 4" xfId="48952"/>
    <cellStyle name="20 % – Zvýraznění3 4 3 9" xfId="15225"/>
    <cellStyle name="20 % – Zvýraznění3 4 3 9 2" xfId="30406"/>
    <cellStyle name="20 % – Zvýraznění3 4 4" xfId="349"/>
    <cellStyle name="20 % – Zvýraznění3 4 4 10" xfId="34239"/>
    <cellStyle name="20 % – Zvýraznění3 4 4 11" xfId="19059"/>
    <cellStyle name="20 % – Zvýraznění3 4 4 12" xfId="39326"/>
    <cellStyle name="20 % – Zvýraznění3 4 4 13" xfId="39327"/>
    <cellStyle name="20 % – Zvýraznění3 4 4 2" xfId="1858"/>
    <cellStyle name="20 % – Zvýraznění3 4 4 2 2" xfId="8903"/>
    <cellStyle name="20 % – Zvýraznění3 4 4 2 2 2" xfId="24119"/>
    <cellStyle name="20 % – Zvýraznění3 4 4 2 2 3" xfId="48953"/>
    <cellStyle name="20 % – Zvýraznění3 4 4 2 2 4" xfId="48954"/>
    <cellStyle name="20 % – Zvýraznění3 4 4 2 2 5" xfId="48955"/>
    <cellStyle name="20 % – Zvýraznění3 4 4 2 3" xfId="12303"/>
    <cellStyle name="20 % – Zvýraznění3 4 4 2 3 2" xfId="27498"/>
    <cellStyle name="20 % – Zvýraznění3 4 4 2 3 3" xfId="48956"/>
    <cellStyle name="20 % – Zvýraznění3 4 4 2 3 4" xfId="48957"/>
    <cellStyle name="20 % – Zvýraznění3 4 4 2 4" xfId="16102"/>
    <cellStyle name="20 % – Zvýraznění3 4 4 2 4 2" xfId="31283"/>
    <cellStyle name="20 % – Zvýraznění3 4 4 2 5" xfId="35088"/>
    <cellStyle name="20 % – Zvýraznění3 4 4 2 6" xfId="19908"/>
    <cellStyle name="20 % – Zvýraznění3 4 4 2 7" xfId="39328"/>
    <cellStyle name="20 % – Zvýraznění3 4 4 2 8" xfId="39329"/>
    <cellStyle name="20 % – Zvýraznění3 4 4 3" xfId="1859"/>
    <cellStyle name="20 % – Zvýraznění3 4 4 3 2" xfId="8904"/>
    <cellStyle name="20 % – Zvýraznění3 4 4 3 2 2" xfId="24120"/>
    <cellStyle name="20 % – Zvýraznění3 4 4 3 2 3" xfId="48958"/>
    <cellStyle name="20 % – Zvýraznění3 4 4 3 2 4" xfId="48959"/>
    <cellStyle name="20 % – Zvýraznění3 4 4 3 2 5" xfId="48960"/>
    <cellStyle name="20 % – Zvýraznění3 4 4 3 3" xfId="12304"/>
    <cellStyle name="20 % – Zvýraznění3 4 4 3 3 2" xfId="27499"/>
    <cellStyle name="20 % – Zvýraznění3 4 4 3 3 3" xfId="48961"/>
    <cellStyle name="20 % – Zvýraznění3 4 4 3 3 4" xfId="48962"/>
    <cellStyle name="20 % – Zvýraznění3 4 4 3 4" xfId="16103"/>
    <cellStyle name="20 % – Zvýraznění3 4 4 3 4 2" xfId="31284"/>
    <cellStyle name="20 % – Zvýraznění3 4 4 3 5" xfId="35089"/>
    <cellStyle name="20 % – Zvýraznění3 4 4 3 6" xfId="19909"/>
    <cellStyle name="20 % – Zvýraznění3 4 4 3 7" xfId="39330"/>
    <cellStyle name="20 % – Zvýraznění3 4 4 3 8" xfId="39331"/>
    <cellStyle name="20 % – Zvýraznění3 4 4 4" xfId="1860"/>
    <cellStyle name="20 % – Zvýraznění3 4 4 4 2" xfId="8905"/>
    <cellStyle name="20 % – Zvýraznění3 4 4 4 2 2" xfId="24121"/>
    <cellStyle name="20 % – Zvýraznění3 4 4 4 2 3" xfId="48963"/>
    <cellStyle name="20 % – Zvýraznění3 4 4 4 2 4" xfId="48964"/>
    <cellStyle name="20 % – Zvýraznění3 4 4 4 2 5" xfId="48965"/>
    <cellStyle name="20 % – Zvýraznění3 4 4 4 3" xfId="12305"/>
    <cellStyle name="20 % – Zvýraznění3 4 4 4 3 2" xfId="27500"/>
    <cellStyle name="20 % – Zvýraznění3 4 4 4 3 3" xfId="48966"/>
    <cellStyle name="20 % – Zvýraznění3 4 4 4 3 4" xfId="48967"/>
    <cellStyle name="20 % – Zvýraznění3 4 4 4 4" xfId="16104"/>
    <cellStyle name="20 % – Zvýraznění3 4 4 4 4 2" xfId="31285"/>
    <cellStyle name="20 % – Zvýraznění3 4 4 4 5" xfId="35090"/>
    <cellStyle name="20 % – Zvýraznění3 4 4 4 6" xfId="19910"/>
    <cellStyle name="20 % – Zvýraznění3 4 4 4 7" xfId="39332"/>
    <cellStyle name="20 % – Zvýraznění3 4 4 4 8" xfId="39333"/>
    <cellStyle name="20 % – Zvýraznění3 4 4 5" xfId="1861"/>
    <cellStyle name="20 % – Zvýraznění3 4 4 5 2" xfId="11124"/>
    <cellStyle name="20 % – Zvýraznění3 4 4 5 2 2" xfId="26324"/>
    <cellStyle name="20 % – Zvýraznění3 4 4 5 2 3" xfId="48968"/>
    <cellStyle name="20 % – Zvýraznění3 4 4 5 2 4" xfId="48969"/>
    <cellStyle name="20 % – Zvýraznění3 4 4 5 2 5" xfId="48970"/>
    <cellStyle name="20 % – Zvýraznění3 4 4 5 3" xfId="12306"/>
    <cellStyle name="20 % – Zvýraznění3 4 4 5 3 2" xfId="27501"/>
    <cellStyle name="20 % – Zvýraznění3 4 4 5 3 3" xfId="48971"/>
    <cellStyle name="20 % – Zvýraznění3 4 4 5 3 4" xfId="48972"/>
    <cellStyle name="20 % – Zvýraznění3 4 4 5 4" xfId="16105"/>
    <cellStyle name="20 % – Zvýraznění3 4 4 5 4 2" xfId="31286"/>
    <cellStyle name="20 % – Zvýraznění3 4 4 5 5" xfId="35091"/>
    <cellStyle name="20 % – Zvýraznění3 4 4 5 6" xfId="19911"/>
    <cellStyle name="20 % – Zvýraznění3 4 4 5 7" xfId="39334"/>
    <cellStyle name="20 % – Zvýraznění3 4 4 5 8" xfId="39335"/>
    <cellStyle name="20 % – Zvýraznění3 4 4 6" xfId="7512"/>
    <cellStyle name="20 % – Zvýraznění3 4 4 6 2" xfId="11343"/>
    <cellStyle name="20 % – Zvýraznění3 4 4 6 2 2" xfId="26543"/>
    <cellStyle name="20 % – Zvýraznění3 4 4 6 2 3" xfId="48973"/>
    <cellStyle name="20 % – Zvýraznění3 4 4 6 2 4" xfId="48974"/>
    <cellStyle name="20 % – Zvýraznění3 4 4 6 2 5" xfId="48975"/>
    <cellStyle name="20 % – Zvýraznění3 4 4 6 3" xfId="15138"/>
    <cellStyle name="20 % – Zvýraznění3 4 4 6 3 2" xfId="30325"/>
    <cellStyle name="20 % – Zvýraznění3 4 4 6 3 3" xfId="48976"/>
    <cellStyle name="20 % – Zvýraznění3 4 4 6 3 4" xfId="48977"/>
    <cellStyle name="20 % – Zvýraznění3 4 4 6 4" xfId="18941"/>
    <cellStyle name="20 % – Zvýraznění3 4 4 6 4 2" xfId="34122"/>
    <cellStyle name="20 % – Zvýraznění3 4 4 6 5" xfId="37913"/>
    <cellStyle name="20 % – Zvýraznění3 4 4 6 6" xfId="22733"/>
    <cellStyle name="20 % – Zvýraznění3 4 4 6 7" xfId="39336"/>
    <cellStyle name="20 % – Zvýraznění3 4 4 6 8" xfId="39337"/>
    <cellStyle name="20 % – Zvýraznění3 4 4 7" xfId="7660"/>
    <cellStyle name="20 % – Zvýraznění3 4 4 7 2" xfId="22879"/>
    <cellStyle name="20 % – Zvýraznění3 4 4 7 3" xfId="48978"/>
    <cellStyle name="20 % – Zvýraznění3 4 4 7 4" xfId="48979"/>
    <cellStyle name="20 % – Zvýraznění3 4 4 7 5" xfId="48980"/>
    <cellStyle name="20 % – Zvýraznění3 4 4 8" xfId="11452"/>
    <cellStyle name="20 % – Zvýraznění3 4 4 8 2" xfId="26649"/>
    <cellStyle name="20 % – Zvýraznění3 4 4 8 3" xfId="48981"/>
    <cellStyle name="20 % – Zvýraznění3 4 4 8 4" xfId="48982"/>
    <cellStyle name="20 % – Zvýraznění3 4 4 9" xfId="15253"/>
    <cellStyle name="20 % – Zvýraznění3 4 4 9 2" xfId="30434"/>
    <cellStyle name="20 % – Zvýraznění3 4 5" xfId="421"/>
    <cellStyle name="20 % – Zvýraznění3 4 5 10" xfId="19119"/>
    <cellStyle name="20 % – Zvýraznění3 4 5 11" xfId="39338"/>
    <cellStyle name="20 % – Zvýraznění3 4 5 12" xfId="39339"/>
    <cellStyle name="20 % – Zvýraznění3 4 5 2" xfId="1862"/>
    <cellStyle name="20 % – Zvýraznění3 4 5 2 2" xfId="8906"/>
    <cellStyle name="20 % – Zvýraznění3 4 5 2 2 2" xfId="24122"/>
    <cellStyle name="20 % – Zvýraznění3 4 5 2 2 3" xfId="48983"/>
    <cellStyle name="20 % – Zvýraznění3 4 5 2 2 4" xfId="48984"/>
    <cellStyle name="20 % – Zvýraznění3 4 5 2 2 5" xfId="48985"/>
    <cellStyle name="20 % – Zvýraznění3 4 5 2 3" xfId="12307"/>
    <cellStyle name="20 % – Zvýraznění3 4 5 2 3 2" xfId="27502"/>
    <cellStyle name="20 % – Zvýraznění3 4 5 2 3 3" xfId="48986"/>
    <cellStyle name="20 % – Zvýraznění3 4 5 2 3 4" xfId="48987"/>
    <cellStyle name="20 % – Zvýraznění3 4 5 2 4" xfId="16106"/>
    <cellStyle name="20 % – Zvýraznění3 4 5 2 4 2" xfId="31287"/>
    <cellStyle name="20 % – Zvýraznění3 4 5 2 5" xfId="35092"/>
    <cellStyle name="20 % – Zvýraznění3 4 5 2 6" xfId="19912"/>
    <cellStyle name="20 % – Zvýraznění3 4 5 2 7" xfId="39340"/>
    <cellStyle name="20 % – Zvýraznění3 4 5 2 8" xfId="39341"/>
    <cellStyle name="20 % – Zvýraznění3 4 5 3" xfId="1863"/>
    <cellStyle name="20 % – Zvýraznění3 4 5 3 2" xfId="8907"/>
    <cellStyle name="20 % – Zvýraznění3 4 5 3 2 2" xfId="24123"/>
    <cellStyle name="20 % – Zvýraznění3 4 5 3 2 3" xfId="48988"/>
    <cellStyle name="20 % – Zvýraznění3 4 5 3 2 4" xfId="48989"/>
    <cellStyle name="20 % – Zvýraznění3 4 5 3 2 5" xfId="48990"/>
    <cellStyle name="20 % – Zvýraznění3 4 5 3 3" xfId="12308"/>
    <cellStyle name="20 % – Zvýraznění3 4 5 3 3 2" xfId="27503"/>
    <cellStyle name="20 % – Zvýraznění3 4 5 3 3 3" xfId="48991"/>
    <cellStyle name="20 % – Zvýraznění3 4 5 3 3 4" xfId="48992"/>
    <cellStyle name="20 % – Zvýraznění3 4 5 3 4" xfId="16107"/>
    <cellStyle name="20 % – Zvýraznění3 4 5 3 4 2" xfId="31288"/>
    <cellStyle name="20 % – Zvýraznění3 4 5 3 5" xfId="35093"/>
    <cellStyle name="20 % – Zvýraznění3 4 5 3 6" xfId="19913"/>
    <cellStyle name="20 % – Zvýraznění3 4 5 3 7" xfId="39342"/>
    <cellStyle name="20 % – Zvýraznění3 4 5 3 8" xfId="39343"/>
    <cellStyle name="20 % – Zvýraznění3 4 5 4" xfId="1864"/>
    <cellStyle name="20 % – Zvýraznění3 4 5 4 2" xfId="8908"/>
    <cellStyle name="20 % – Zvýraznění3 4 5 4 2 2" xfId="24124"/>
    <cellStyle name="20 % – Zvýraznění3 4 5 4 2 3" xfId="48993"/>
    <cellStyle name="20 % – Zvýraznění3 4 5 4 2 4" xfId="48994"/>
    <cellStyle name="20 % – Zvýraznění3 4 5 4 2 5" xfId="48995"/>
    <cellStyle name="20 % – Zvýraznění3 4 5 4 3" xfId="12309"/>
    <cellStyle name="20 % – Zvýraznění3 4 5 4 3 2" xfId="27504"/>
    <cellStyle name="20 % – Zvýraznění3 4 5 4 3 3" xfId="48996"/>
    <cellStyle name="20 % – Zvýraznění3 4 5 4 3 4" xfId="48997"/>
    <cellStyle name="20 % – Zvýraznění3 4 5 4 4" xfId="16108"/>
    <cellStyle name="20 % – Zvýraznění3 4 5 4 4 2" xfId="31289"/>
    <cellStyle name="20 % – Zvýraznění3 4 5 4 5" xfId="35094"/>
    <cellStyle name="20 % – Zvýraznění3 4 5 4 6" xfId="19914"/>
    <cellStyle name="20 % – Zvýraznění3 4 5 4 7" xfId="39344"/>
    <cellStyle name="20 % – Zvýraznění3 4 5 4 8" xfId="39345"/>
    <cellStyle name="20 % – Zvýraznění3 4 5 5" xfId="1865"/>
    <cellStyle name="20 % – Zvýraznění3 4 5 5 2" xfId="11192"/>
    <cellStyle name="20 % – Zvýraznění3 4 5 5 2 2" xfId="26392"/>
    <cellStyle name="20 % – Zvýraznění3 4 5 5 2 3" xfId="48998"/>
    <cellStyle name="20 % – Zvýraznění3 4 5 5 2 4" xfId="48999"/>
    <cellStyle name="20 % – Zvýraznění3 4 5 5 2 5" xfId="49000"/>
    <cellStyle name="20 % – Zvýraznění3 4 5 5 3" xfId="12310"/>
    <cellStyle name="20 % – Zvýraznění3 4 5 5 3 2" xfId="27505"/>
    <cellStyle name="20 % – Zvýraznění3 4 5 5 3 3" xfId="49001"/>
    <cellStyle name="20 % – Zvýraznění3 4 5 5 3 4" xfId="49002"/>
    <cellStyle name="20 % – Zvýraznění3 4 5 5 4" xfId="16109"/>
    <cellStyle name="20 % – Zvýraznění3 4 5 5 4 2" xfId="31290"/>
    <cellStyle name="20 % – Zvýraznění3 4 5 5 5" xfId="35095"/>
    <cellStyle name="20 % – Zvýraznění3 4 5 5 6" xfId="19915"/>
    <cellStyle name="20 % – Zvýraznění3 4 5 5 7" xfId="39346"/>
    <cellStyle name="20 % – Zvýraznění3 4 5 5 8" xfId="39347"/>
    <cellStyle name="20 % – Zvýraznění3 4 5 6" xfId="7725"/>
    <cellStyle name="20 % – Zvýraznění3 4 5 6 2" xfId="22944"/>
    <cellStyle name="20 % – Zvýraznění3 4 5 6 3" xfId="49003"/>
    <cellStyle name="20 % – Zvýraznění3 4 5 6 4" xfId="49004"/>
    <cellStyle name="20 % – Zvýraznění3 4 5 6 5" xfId="49005"/>
    <cellStyle name="20 % – Zvýraznění3 4 5 7" xfId="11513"/>
    <cellStyle name="20 % – Zvýraznění3 4 5 7 2" xfId="26709"/>
    <cellStyle name="20 % – Zvýraznění3 4 5 7 3" xfId="49006"/>
    <cellStyle name="20 % – Zvýraznění3 4 5 7 4" xfId="49007"/>
    <cellStyle name="20 % – Zvýraznění3 4 5 8" xfId="15313"/>
    <cellStyle name="20 % – Zvýraznění3 4 5 8 2" xfId="30494"/>
    <cellStyle name="20 % – Zvýraznění3 4 5 9" xfId="34299"/>
    <cellStyle name="20 % – Zvýraznění3 4 6" xfId="1866"/>
    <cellStyle name="20 % – Zvýraznění3 4 6 10" xfId="39348"/>
    <cellStyle name="20 % – Zvýraznění3 4 6 11" xfId="39349"/>
    <cellStyle name="20 % – Zvýraznění3 4 6 2" xfId="1867"/>
    <cellStyle name="20 % – Zvýraznění3 4 6 2 2" xfId="8909"/>
    <cellStyle name="20 % – Zvýraznění3 4 6 2 2 2" xfId="24125"/>
    <cellStyle name="20 % – Zvýraznění3 4 6 2 2 3" xfId="49008"/>
    <cellStyle name="20 % – Zvýraznění3 4 6 2 2 4" xfId="49009"/>
    <cellStyle name="20 % – Zvýraznění3 4 6 2 2 5" xfId="49010"/>
    <cellStyle name="20 % – Zvýraznění3 4 6 2 3" xfId="12312"/>
    <cellStyle name="20 % – Zvýraznění3 4 6 2 3 2" xfId="27507"/>
    <cellStyle name="20 % – Zvýraznění3 4 6 2 3 3" xfId="49011"/>
    <cellStyle name="20 % – Zvýraznění3 4 6 2 3 4" xfId="49012"/>
    <cellStyle name="20 % – Zvýraznění3 4 6 2 4" xfId="16111"/>
    <cellStyle name="20 % – Zvýraznění3 4 6 2 4 2" xfId="31292"/>
    <cellStyle name="20 % – Zvýraznění3 4 6 2 5" xfId="35097"/>
    <cellStyle name="20 % – Zvýraznění3 4 6 2 6" xfId="19917"/>
    <cellStyle name="20 % – Zvýraznění3 4 6 2 7" xfId="39350"/>
    <cellStyle name="20 % – Zvýraznění3 4 6 2 8" xfId="39351"/>
    <cellStyle name="20 % – Zvýraznění3 4 6 3" xfId="1868"/>
    <cellStyle name="20 % – Zvýraznění3 4 6 3 2" xfId="8910"/>
    <cellStyle name="20 % – Zvýraznění3 4 6 3 2 2" xfId="24126"/>
    <cellStyle name="20 % – Zvýraznění3 4 6 3 2 3" xfId="49013"/>
    <cellStyle name="20 % – Zvýraznění3 4 6 3 2 4" xfId="49014"/>
    <cellStyle name="20 % – Zvýraznění3 4 6 3 2 5" xfId="49015"/>
    <cellStyle name="20 % – Zvýraznění3 4 6 3 3" xfId="12313"/>
    <cellStyle name="20 % – Zvýraznění3 4 6 3 3 2" xfId="27508"/>
    <cellStyle name="20 % – Zvýraznění3 4 6 3 3 3" xfId="49016"/>
    <cellStyle name="20 % – Zvýraznění3 4 6 3 3 4" xfId="49017"/>
    <cellStyle name="20 % – Zvýraznění3 4 6 3 4" xfId="16112"/>
    <cellStyle name="20 % – Zvýraznění3 4 6 3 4 2" xfId="31293"/>
    <cellStyle name="20 % – Zvýraznění3 4 6 3 5" xfId="35098"/>
    <cellStyle name="20 % – Zvýraznění3 4 6 3 6" xfId="19918"/>
    <cellStyle name="20 % – Zvýraznění3 4 6 3 7" xfId="39352"/>
    <cellStyle name="20 % – Zvýraznění3 4 6 3 8" xfId="39353"/>
    <cellStyle name="20 % – Zvýraznění3 4 6 4" xfId="1869"/>
    <cellStyle name="20 % – Zvýraznění3 4 6 4 2" xfId="8911"/>
    <cellStyle name="20 % – Zvýraznění3 4 6 4 2 2" xfId="24127"/>
    <cellStyle name="20 % – Zvýraznění3 4 6 4 2 3" xfId="49018"/>
    <cellStyle name="20 % – Zvýraznění3 4 6 4 2 4" xfId="49019"/>
    <cellStyle name="20 % – Zvýraznění3 4 6 4 2 5" xfId="49020"/>
    <cellStyle name="20 % – Zvýraznění3 4 6 4 3" xfId="12314"/>
    <cellStyle name="20 % – Zvýraznění3 4 6 4 3 2" xfId="27509"/>
    <cellStyle name="20 % – Zvýraznění3 4 6 4 3 3" xfId="49021"/>
    <cellStyle name="20 % – Zvýraznění3 4 6 4 3 4" xfId="49022"/>
    <cellStyle name="20 % – Zvýraznění3 4 6 4 4" xfId="16113"/>
    <cellStyle name="20 % – Zvýraznění3 4 6 4 4 2" xfId="31294"/>
    <cellStyle name="20 % – Zvýraznění3 4 6 4 5" xfId="35099"/>
    <cellStyle name="20 % – Zvýraznění3 4 6 4 6" xfId="19919"/>
    <cellStyle name="20 % – Zvýraznění3 4 6 4 7" xfId="39354"/>
    <cellStyle name="20 % – Zvýraznění3 4 6 4 8" xfId="39355"/>
    <cellStyle name="20 % – Zvýraznění3 4 6 5" xfId="8029"/>
    <cellStyle name="20 % – Zvýraznění3 4 6 5 2" xfId="23245"/>
    <cellStyle name="20 % – Zvýraznění3 4 6 5 3" xfId="49023"/>
    <cellStyle name="20 % – Zvýraznění3 4 6 5 4" xfId="49024"/>
    <cellStyle name="20 % – Zvýraznění3 4 6 5 5" xfId="49025"/>
    <cellStyle name="20 % – Zvýraznění3 4 6 6" xfId="12311"/>
    <cellStyle name="20 % – Zvýraznění3 4 6 6 2" xfId="27506"/>
    <cellStyle name="20 % – Zvýraznění3 4 6 6 3" xfId="49026"/>
    <cellStyle name="20 % – Zvýraznění3 4 6 6 4" xfId="49027"/>
    <cellStyle name="20 % – Zvýraznění3 4 6 7" xfId="16110"/>
    <cellStyle name="20 % – Zvýraznění3 4 6 7 2" xfId="31291"/>
    <cellStyle name="20 % – Zvýraznění3 4 6 8" xfId="35096"/>
    <cellStyle name="20 % – Zvýraznění3 4 6 9" xfId="19916"/>
    <cellStyle name="20 % – Zvýraznění3 4 7" xfId="1870"/>
    <cellStyle name="20 % – Zvýraznění3 4 7 10" xfId="39356"/>
    <cellStyle name="20 % – Zvýraznění3 4 7 11" xfId="39357"/>
    <cellStyle name="20 % – Zvýraznění3 4 7 2" xfId="1871"/>
    <cellStyle name="20 % – Zvýraznění3 4 7 2 2" xfId="8912"/>
    <cellStyle name="20 % – Zvýraznění3 4 7 2 2 2" xfId="24128"/>
    <cellStyle name="20 % – Zvýraznění3 4 7 2 2 3" xfId="49028"/>
    <cellStyle name="20 % – Zvýraznění3 4 7 2 2 4" xfId="49029"/>
    <cellStyle name="20 % – Zvýraznění3 4 7 2 2 5" xfId="49030"/>
    <cellStyle name="20 % – Zvýraznění3 4 7 2 3" xfId="12316"/>
    <cellStyle name="20 % – Zvýraznění3 4 7 2 3 2" xfId="27511"/>
    <cellStyle name="20 % – Zvýraznění3 4 7 2 3 3" xfId="49031"/>
    <cellStyle name="20 % – Zvýraznění3 4 7 2 3 4" xfId="49032"/>
    <cellStyle name="20 % – Zvýraznění3 4 7 2 4" xfId="16115"/>
    <cellStyle name="20 % – Zvýraznění3 4 7 2 4 2" xfId="31296"/>
    <cellStyle name="20 % – Zvýraznění3 4 7 2 5" xfId="35101"/>
    <cellStyle name="20 % – Zvýraznění3 4 7 2 6" xfId="19921"/>
    <cellStyle name="20 % – Zvýraznění3 4 7 2 7" xfId="39358"/>
    <cellStyle name="20 % – Zvýraznění3 4 7 2 8" xfId="39359"/>
    <cellStyle name="20 % – Zvýraznění3 4 7 3" xfId="1872"/>
    <cellStyle name="20 % – Zvýraznění3 4 7 3 2" xfId="8913"/>
    <cellStyle name="20 % – Zvýraznění3 4 7 3 2 2" xfId="24129"/>
    <cellStyle name="20 % – Zvýraznění3 4 7 3 2 3" xfId="49033"/>
    <cellStyle name="20 % – Zvýraznění3 4 7 3 2 4" xfId="49034"/>
    <cellStyle name="20 % – Zvýraznění3 4 7 3 2 5" xfId="49035"/>
    <cellStyle name="20 % – Zvýraznění3 4 7 3 3" xfId="12317"/>
    <cellStyle name="20 % – Zvýraznění3 4 7 3 3 2" xfId="27512"/>
    <cellStyle name="20 % – Zvýraznění3 4 7 3 3 3" xfId="49036"/>
    <cellStyle name="20 % – Zvýraznění3 4 7 3 3 4" xfId="49037"/>
    <cellStyle name="20 % – Zvýraznění3 4 7 3 4" xfId="16116"/>
    <cellStyle name="20 % – Zvýraznění3 4 7 3 4 2" xfId="31297"/>
    <cellStyle name="20 % – Zvýraznění3 4 7 3 5" xfId="35102"/>
    <cellStyle name="20 % – Zvýraznění3 4 7 3 6" xfId="19922"/>
    <cellStyle name="20 % – Zvýraznění3 4 7 3 7" xfId="39360"/>
    <cellStyle name="20 % – Zvýraznění3 4 7 3 8" xfId="39361"/>
    <cellStyle name="20 % – Zvýraznění3 4 7 4" xfId="1873"/>
    <cellStyle name="20 % – Zvýraznění3 4 7 4 2" xfId="8914"/>
    <cellStyle name="20 % – Zvýraznění3 4 7 4 2 2" xfId="24130"/>
    <cellStyle name="20 % – Zvýraznění3 4 7 4 2 3" xfId="49038"/>
    <cellStyle name="20 % – Zvýraznění3 4 7 4 2 4" xfId="49039"/>
    <cellStyle name="20 % – Zvýraznění3 4 7 4 2 5" xfId="49040"/>
    <cellStyle name="20 % – Zvýraznění3 4 7 4 3" xfId="12318"/>
    <cellStyle name="20 % – Zvýraznění3 4 7 4 3 2" xfId="27513"/>
    <cellStyle name="20 % – Zvýraznění3 4 7 4 3 3" xfId="49041"/>
    <cellStyle name="20 % – Zvýraznění3 4 7 4 3 4" xfId="49042"/>
    <cellStyle name="20 % – Zvýraznění3 4 7 4 4" xfId="16117"/>
    <cellStyle name="20 % – Zvýraznění3 4 7 4 4 2" xfId="31298"/>
    <cellStyle name="20 % – Zvýraznění3 4 7 4 5" xfId="35103"/>
    <cellStyle name="20 % – Zvýraznění3 4 7 4 6" xfId="19923"/>
    <cellStyle name="20 % – Zvýraznění3 4 7 4 7" xfId="39362"/>
    <cellStyle name="20 % – Zvýraznění3 4 7 4 8" xfId="39363"/>
    <cellStyle name="20 % – Zvýraznění3 4 7 5" xfId="7985"/>
    <cellStyle name="20 % – Zvýraznění3 4 7 5 2" xfId="23202"/>
    <cellStyle name="20 % – Zvýraznění3 4 7 5 3" xfId="49043"/>
    <cellStyle name="20 % – Zvýraznění3 4 7 5 4" xfId="49044"/>
    <cellStyle name="20 % – Zvýraznění3 4 7 5 5" xfId="49045"/>
    <cellStyle name="20 % – Zvýraznění3 4 7 6" xfId="12315"/>
    <cellStyle name="20 % – Zvýraznění3 4 7 6 2" xfId="27510"/>
    <cellStyle name="20 % – Zvýraznění3 4 7 6 3" xfId="49046"/>
    <cellStyle name="20 % – Zvýraznění3 4 7 6 4" xfId="49047"/>
    <cellStyle name="20 % – Zvýraznění3 4 7 7" xfId="16114"/>
    <cellStyle name="20 % – Zvýraznění3 4 7 7 2" xfId="31295"/>
    <cellStyle name="20 % – Zvýraznění3 4 7 8" xfId="35100"/>
    <cellStyle name="20 % – Zvýraznění3 4 7 9" xfId="19920"/>
    <cellStyle name="20 % – Zvýraznění3 4 8" xfId="1874"/>
    <cellStyle name="20 % – Zvýraznění3 4 8 10" xfId="39364"/>
    <cellStyle name="20 % – Zvýraznění3 4 8 11" xfId="39365"/>
    <cellStyle name="20 % – Zvýraznění3 4 8 2" xfId="1875"/>
    <cellStyle name="20 % – Zvýraznění3 4 8 2 2" xfId="8915"/>
    <cellStyle name="20 % – Zvýraznění3 4 8 2 2 2" xfId="24131"/>
    <cellStyle name="20 % – Zvýraznění3 4 8 2 2 3" xfId="49048"/>
    <cellStyle name="20 % – Zvýraznění3 4 8 2 2 4" xfId="49049"/>
    <cellStyle name="20 % – Zvýraznění3 4 8 2 2 5" xfId="49050"/>
    <cellStyle name="20 % – Zvýraznění3 4 8 2 3" xfId="12320"/>
    <cellStyle name="20 % – Zvýraznění3 4 8 2 3 2" xfId="27515"/>
    <cellStyle name="20 % – Zvýraznění3 4 8 2 3 3" xfId="49051"/>
    <cellStyle name="20 % – Zvýraznění3 4 8 2 3 4" xfId="49052"/>
    <cellStyle name="20 % – Zvýraznění3 4 8 2 4" xfId="16119"/>
    <cellStyle name="20 % – Zvýraznění3 4 8 2 4 2" xfId="31300"/>
    <cellStyle name="20 % – Zvýraznění3 4 8 2 5" xfId="35105"/>
    <cellStyle name="20 % – Zvýraznění3 4 8 2 6" xfId="19925"/>
    <cellStyle name="20 % – Zvýraznění3 4 8 2 7" xfId="39366"/>
    <cellStyle name="20 % – Zvýraznění3 4 8 2 8" xfId="39367"/>
    <cellStyle name="20 % – Zvýraznění3 4 8 3" xfId="1876"/>
    <cellStyle name="20 % – Zvýraznění3 4 8 3 2" xfId="8916"/>
    <cellStyle name="20 % – Zvýraznění3 4 8 3 2 2" xfId="24132"/>
    <cellStyle name="20 % – Zvýraznění3 4 8 3 2 3" xfId="49053"/>
    <cellStyle name="20 % – Zvýraznění3 4 8 3 2 4" xfId="49054"/>
    <cellStyle name="20 % – Zvýraznění3 4 8 3 2 5" xfId="49055"/>
    <cellStyle name="20 % – Zvýraznění3 4 8 3 3" xfId="12321"/>
    <cellStyle name="20 % – Zvýraznění3 4 8 3 3 2" xfId="27516"/>
    <cellStyle name="20 % – Zvýraznění3 4 8 3 3 3" xfId="49056"/>
    <cellStyle name="20 % – Zvýraznění3 4 8 3 3 4" xfId="49057"/>
    <cellStyle name="20 % – Zvýraznění3 4 8 3 4" xfId="16120"/>
    <cellStyle name="20 % – Zvýraznění3 4 8 3 4 2" xfId="31301"/>
    <cellStyle name="20 % – Zvýraznění3 4 8 3 5" xfId="35106"/>
    <cellStyle name="20 % – Zvýraznění3 4 8 3 6" xfId="19926"/>
    <cellStyle name="20 % – Zvýraznění3 4 8 3 7" xfId="39368"/>
    <cellStyle name="20 % – Zvýraznění3 4 8 3 8" xfId="39369"/>
    <cellStyle name="20 % – Zvýraznění3 4 8 4" xfId="1877"/>
    <cellStyle name="20 % – Zvýraznění3 4 8 4 2" xfId="8917"/>
    <cellStyle name="20 % – Zvýraznění3 4 8 4 2 2" xfId="24133"/>
    <cellStyle name="20 % – Zvýraznění3 4 8 4 2 3" xfId="49058"/>
    <cellStyle name="20 % – Zvýraznění3 4 8 4 2 4" xfId="49059"/>
    <cellStyle name="20 % – Zvýraznění3 4 8 4 2 5" xfId="49060"/>
    <cellStyle name="20 % – Zvýraznění3 4 8 4 3" xfId="12322"/>
    <cellStyle name="20 % – Zvýraznění3 4 8 4 3 2" xfId="27517"/>
    <cellStyle name="20 % – Zvýraznění3 4 8 4 3 3" xfId="49061"/>
    <cellStyle name="20 % – Zvýraznění3 4 8 4 3 4" xfId="49062"/>
    <cellStyle name="20 % – Zvýraznění3 4 8 4 4" xfId="16121"/>
    <cellStyle name="20 % – Zvýraznění3 4 8 4 4 2" xfId="31302"/>
    <cellStyle name="20 % – Zvýraznění3 4 8 4 5" xfId="35107"/>
    <cellStyle name="20 % – Zvýraznění3 4 8 4 6" xfId="19927"/>
    <cellStyle name="20 % – Zvýraznění3 4 8 4 7" xfId="39370"/>
    <cellStyle name="20 % – Zvýraznění3 4 8 4 8" xfId="39371"/>
    <cellStyle name="20 % – Zvýraznění3 4 8 5" xfId="7959"/>
    <cellStyle name="20 % – Zvýraznění3 4 8 5 2" xfId="23176"/>
    <cellStyle name="20 % – Zvýraznění3 4 8 5 3" xfId="49063"/>
    <cellStyle name="20 % – Zvýraznění3 4 8 5 4" xfId="49064"/>
    <cellStyle name="20 % – Zvýraznění3 4 8 5 5" xfId="49065"/>
    <cellStyle name="20 % – Zvýraznění3 4 8 6" xfId="12319"/>
    <cellStyle name="20 % – Zvýraznění3 4 8 6 2" xfId="27514"/>
    <cellStyle name="20 % – Zvýraznění3 4 8 6 3" xfId="49066"/>
    <cellStyle name="20 % – Zvýraznění3 4 8 6 4" xfId="49067"/>
    <cellStyle name="20 % – Zvýraznění3 4 8 7" xfId="16118"/>
    <cellStyle name="20 % – Zvýraznění3 4 8 7 2" xfId="31299"/>
    <cellStyle name="20 % – Zvýraznění3 4 8 8" xfId="35104"/>
    <cellStyle name="20 % – Zvýraznění3 4 8 9" xfId="19924"/>
    <cellStyle name="20 % – Zvýraznění3 4 9" xfId="1878"/>
    <cellStyle name="20 % – Zvýraznění3 4 9 10" xfId="39372"/>
    <cellStyle name="20 % – Zvýraznění3 4 9 11" xfId="39373"/>
    <cellStyle name="20 % – Zvýraznění3 4 9 2" xfId="1879"/>
    <cellStyle name="20 % – Zvýraznění3 4 9 2 2" xfId="8918"/>
    <cellStyle name="20 % – Zvýraznění3 4 9 2 2 2" xfId="24134"/>
    <cellStyle name="20 % – Zvýraznění3 4 9 2 2 3" xfId="49068"/>
    <cellStyle name="20 % – Zvýraznění3 4 9 2 2 4" xfId="49069"/>
    <cellStyle name="20 % – Zvýraznění3 4 9 2 2 5" xfId="49070"/>
    <cellStyle name="20 % – Zvýraznění3 4 9 2 3" xfId="12324"/>
    <cellStyle name="20 % – Zvýraznění3 4 9 2 3 2" xfId="27519"/>
    <cellStyle name="20 % – Zvýraznění3 4 9 2 3 3" xfId="49071"/>
    <cellStyle name="20 % – Zvýraznění3 4 9 2 3 4" xfId="49072"/>
    <cellStyle name="20 % – Zvýraznění3 4 9 2 4" xfId="16123"/>
    <cellStyle name="20 % – Zvýraznění3 4 9 2 4 2" xfId="31304"/>
    <cellStyle name="20 % – Zvýraznění3 4 9 2 5" xfId="35109"/>
    <cellStyle name="20 % – Zvýraznění3 4 9 2 6" xfId="19929"/>
    <cellStyle name="20 % – Zvýraznění3 4 9 2 7" xfId="39374"/>
    <cellStyle name="20 % – Zvýraznění3 4 9 2 8" xfId="39375"/>
    <cellStyle name="20 % – Zvýraznění3 4 9 3" xfId="1880"/>
    <cellStyle name="20 % – Zvýraznění3 4 9 3 2" xfId="8919"/>
    <cellStyle name="20 % – Zvýraznění3 4 9 3 2 2" xfId="24135"/>
    <cellStyle name="20 % – Zvýraznění3 4 9 3 2 3" xfId="49073"/>
    <cellStyle name="20 % – Zvýraznění3 4 9 3 2 4" xfId="49074"/>
    <cellStyle name="20 % – Zvýraznění3 4 9 3 2 5" xfId="49075"/>
    <cellStyle name="20 % – Zvýraznění3 4 9 3 3" xfId="12325"/>
    <cellStyle name="20 % – Zvýraznění3 4 9 3 3 2" xfId="27520"/>
    <cellStyle name="20 % – Zvýraznění3 4 9 3 3 3" xfId="49076"/>
    <cellStyle name="20 % – Zvýraznění3 4 9 3 3 4" xfId="49077"/>
    <cellStyle name="20 % – Zvýraznění3 4 9 3 4" xfId="16124"/>
    <cellStyle name="20 % – Zvýraznění3 4 9 3 4 2" xfId="31305"/>
    <cellStyle name="20 % – Zvýraznění3 4 9 3 5" xfId="35110"/>
    <cellStyle name="20 % – Zvýraznění3 4 9 3 6" xfId="19930"/>
    <cellStyle name="20 % – Zvýraznění3 4 9 3 7" xfId="39376"/>
    <cellStyle name="20 % – Zvýraznění3 4 9 3 8" xfId="39377"/>
    <cellStyle name="20 % – Zvýraznění3 4 9 4" xfId="1881"/>
    <cellStyle name="20 % – Zvýraznění3 4 9 4 2" xfId="8920"/>
    <cellStyle name="20 % – Zvýraznění3 4 9 4 2 2" xfId="24136"/>
    <cellStyle name="20 % – Zvýraznění3 4 9 4 2 3" xfId="49078"/>
    <cellStyle name="20 % – Zvýraznění3 4 9 4 2 4" xfId="49079"/>
    <cellStyle name="20 % – Zvýraznění3 4 9 4 2 5" xfId="49080"/>
    <cellStyle name="20 % – Zvýraznění3 4 9 4 3" xfId="12326"/>
    <cellStyle name="20 % – Zvýraznění3 4 9 4 3 2" xfId="27521"/>
    <cellStyle name="20 % – Zvýraznění3 4 9 4 3 3" xfId="49081"/>
    <cellStyle name="20 % – Zvýraznění3 4 9 4 3 4" xfId="49082"/>
    <cellStyle name="20 % – Zvýraznění3 4 9 4 4" xfId="16125"/>
    <cellStyle name="20 % – Zvýraznění3 4 9 4 4 2" xfId="31306"/>
    <cellStyle name="20 % – Zvýraznění3 4 9 4 5" xfId="35111"/>
    <cellStyle name="20 % – Zvýraznění3 4 9 4 6" xfId="19931"/>
    <cellStyle name="20 % – Zvýraznění3 4 9 4 7" xfId="39378"/>
    <cellStyle name="20 % – Zvýraznění3 4 9 4 8" xfId="39379"/>
    <cellStyle name="20 % – Zvýraznění3 4 9 5" xfId="7977"/>
    <cellStyle name="20 % – Zvýraznění3 4 9 5 2" xfId="23194"/>
    <cellStyle name="20 % – Zvýraznění3 4 9 5 3" xfId="49083"/>
    <cellStyle name="20 % – Zvýraznění3 4 9 5 4" xfId="49084"/>
    <cellStyle name="20 % – Zvýraznění3 4 9 5 5" xfId="49085"/>
    <cellStyle name="20 % – Zvýraznění3 4 9 6" xfId="12323"/>
    <cellStyle name="20 % – Zvýraznění3 4 9 6 2" xfId="27518"/>
    <cellStyle name="20 % – Zvýraznění3 4 9 6 3" xfId="49086"/>
    <cellStyle name="20 % – Zvýraznění3 4 9 6 4" xfId="49087"/>
    <cellStyle name="20 % – Zvýraznění3 4 9 7" xfId="16122"/>
    <cellStyle name="20 % – Zvýraznění3 4 9 7 2" xfId="31303"/>
    <cellStyle name="20 % – Zvýraznění3 4 9 8" xfId="35108"/>
    <cellStyle name="20 % – Zvýraznění3 4 9 9" xfId="19928"/>
    <cellStyle name="20 % – Zvýraznění3 5" xfId="422"/>
    <cellStyle name="20 % – Zvýraznění3 5 10" xfId="1882"/>
    <cellStyle name="20 % – Zvýraznění3 5 10 2" xfId="8921"/>
    <cellStyle name="20 % – Zvýraznění3 5 10 2 2" xfId="24137"/>
    <cellStyle name="20 % – Zvýraznění3 5 10 2 3" xfId="49088"/>
    <cellStyle name="20 % – Zvýraznění3 5 10 2 4" xfId="49089"/>
    <cellStyle name="20 % – Zvýraznění3 5 10 2 5" xfId="49090"/>
    <cellStyle name="20 % – Zvýraznění3 5 10 3" xfId="12327"/>
    <cellStyle name="20 % – Zvýraznění3 5 10 3 2" xfId="27522"/>
    <cellStyle name="20 % – Zvýraznění3 5 10 3 3" xfId="49091"/>
    <cellStyle name="20 % – Zvýraznění3 5 10 3 4" xfId="49092"/>
    <cellStyle name="20 % – Zvýraznění3 5 10 4" xfId="16126"/>
    <cellStyle name="20 % – Zvýraznění3 5 10 4 2" xfId="31307"/>
    <cellStyle name="20 % – Zvýraznění3 5 10 5" xfId="35112"/>
    <cellStyle name="20 % – Zvýraznění3 5 10 6" xfId="19932"/>
    <cellStyle name="20 % – Zvýraznění3 5 10 7" xfId="39380"/>
    <cellStyle name="20 % – Zvýraznění3 5 10 8" xfId="39381"/>
    <cellStyle name="20 % – Zvýraznění3 5 11" xfId="1883"/>
    <cellStyle name="20 % – Zvýraznění3 5 11 2" xfId="8922"/>
    <cellStyle name="20 % – Zvýraznění3 5 11 2 2" xfId="24138"/>
    <cellStyle name="20 % – Zvýraznění3 5 11 2 3" xfId="49093"/>
    <cellStyle name="20 % – Zvýraznění3 5 11 2 4" xfId="49094"/>
    <cellStyle name="20 % – Zvýraznění3 5 11 2 5" xfId="49095"/>
    <cellStyle name="20 % – Zvýraznění3 5 11 3" xfId="12328"/>
    <cellStyle name="20 % – Zvýraznění3 5 11 3 2" xfId="27523"/>
    <cellStyle name="20 % – Zvýraznění3 5 11 3 3" xfId="49096"/>
    <cellStyle name="20 % – Zvýraznění3 5 11 3 4" xfId="49097"/>
    <cellStyle name="20 % – Zvýraznění3 5 11 4" xfId="16127"/>
    <cellStyle name="20 % – Zvýraznění3 5 11 4 2" xfId="31308"/>
    <cellStyle name="20 % – Zvýraznění3 5 11 5" xfId="35113"/>
    <cellStyle name="20 % – Zvýraznění3 5 11 6" xfId="19933"/>
    <cellStyle name="20 % – Zvýraznění3 5 11 7" xfId="39382"/>
    <cellStyle name="20 % – Zvýraznění3 5 11 8" xfId="39383"/>
    <cellStyle name="20 % – Zvýraznění3 5 12" xfId="1884"/>
    <cellStyle name="20 % – Zvýraznění3 5 12 2" xfId="11218"/>
    <cellStyle name="20 % – Zvýraznění3 5 12 2 2" xfId="26418"/>
    <cellStyle name="20 % – Zvýraznění3 5 12 2 3" xfId="49098"/>
    <cellStyle name="20 % – Zvýraznění3 5 12 2 4" xfId="49099"/>
    <cellStyle name="20 % – Zvýraznění3 5 12 2 5" xfId="49100"/>
    <cellStyle name="20 % – Zvýraznění3 5 12 3" xfId="12329"/>
    <cellStyle name="20 % – Zvýraznění3 5 12 3 2" xfId="27524"/>
    <cellStyle name="20 % – Zvýraznění3 5 12 3 3" xfId="49101"/>
    <cellStyle name="20 % – Zvýraznění3 5 12 3 4" xfId="49102"/>
    <cellStyle name="20 % – Zvýraznění3 5 12 4" xfId="16128"/>
    <cellStyle name="20 % – Zvýraznění3 5 12 4 2" xfId="31309"/>
    <cellStyle name="20 % – Zvýraznění3 5 12 5" xfId="35114"/>
    <cellStyle name="20 % – Zvýraznění3 5 12 6" xfId="19934"/>
    <cellStyle name="20 % – Zvýraznění3 5 12 7" xfId="39384"/>
    <cellStyle name="20 % – Zvýraznění3 5 12 8" xfId="39385"/>
    <cellStyle name="20 % – Zvýraznění3 5 13" xfId="7773"/>
    <cellStyle name="20 % – Zvýraznění3 5 13 2" xfId="22992"/>
    <cellStyle name="20 % – Zvýraznění3 5 13 3" xfId="49103"/>
    <cellStyle name="20 % – Zvýraznění3 5 13 4" xfId="49104"/>
    <cellStyle name="20 % – Zvýraznění3 5 13 5" xfId="49105"/>
    <cellStyle name="20 % – Zvýraznění3 5 14" xfId="11514"/>
    <cellStyle name="20 % – Zvýraznění3 5 14 2" xfId="26710"/>
    <cellStyle name="20 % – Zvýraznění3 5 14 3" xfId="49106"/>
    <cellStyle name="20 % – Zvýraznění3 5 14 4" xfId="49107"/>
    <cellStyle name="20 % – Zvýraznění3 5 15" xfId="15314"/>
    <cellStyle name="20 % – Zvýraznění3 5 15 2" xfId="30495"/>
    <cellStyle name="20 % – Zvýraznění3 5 16" xfId="34300"/>
    <cellStyle name="20 % – Zvýraznění3 5 17" xfId="19120"/>
    <cellStyle name="20 % – Zvýraznění3 5 18" xfId="39386"/>
    <cellStyle name="20 % – Zvýraznění3 5 19" xfId="39387"/>
    <cellStyle name="20 % – Zvýraznění3 5 2" xfId="423"/>
    <cellStyle name="20 % – Zvýraznění3 5 2 10" xfId="19121"/>
    <cellStyle name="20 % – Zvýraznění3 5 2 11" xfId="39388"/>
    <cellStyle name="20 % – Zvýraznění3 5 2 12" xfId="39389"/>
    <cellStyle name="20 % – Zvýraznění3 5 2 2" xfId="1885"/>
    <cellStyle name="20 % – Zvýraznění3 5 2 2 2" xfId="8923"/>
    <cellStyle name="20 % – Zvýraznění3 5 2 2 2 2" xfId="24139"/>
    <cellStyle name="20 % – Zvýraznění3 5 2 2 2 3" xfId="49108"/>
    <cellStyle name="20 % – Zvýraznění3 5 2 2 2 4" xfId="49109"/>
    <cellStyle name="20 % – Zvýraznění3 5 2 2 2 5" xfId="49110"/>
    <cellStyle name="20 % – Zvýraznění3 5 2 2 3" xfId="12330"/>
    <cellStyle name="20 % – Zvýraznění3 5 2 2 3 2" xfId="27525"/>
    <cellStyle name="20 % – Zvýraznění3 5 2 2 3 3" xfId="49111"/>
    <cellStyle name="20 % – Zvýraznění3 5 2 2 3 4" xfId="49112"/>
    <cellStyle name="20 % – Zvýraznění3 5 2 2 4" xfId="16129"/>
    <cellStyle name="20 % – Zvýraznění3 5 2 2 4 2" xfId="31310"/>
    <cellStyle name="20 % – Zvýraznění3 5 2 2 5" xfId="35115"/>
    <cellStyle name="20 % – Zvýraznění3 5 2 2 6" xfId="19935"/>
    <cellStyle name="20 % – Zvýraznění3 5 2 2 7" xfId="39390"/>
    <cellStyle name="20 % – Zvýraznění3 5 2 2 8" xfId="39391"/>
    <cellStyle name="20 % – Zvýraznění3 5 2 3" xfId="1886"/>
    <cellStyle name="20 % – Zvýraznění3 5 2 3 2" xfId="8924"/>
    <cellStyle name="20 % – Zvýraznění3 5 2 3 2 2" xfId="24140"/>
    <cellStyle name="20 % – Zvýraznění3 5 2 3 2 3" xfId="49113"/>
    <cellStyle name="20 % – Zvýraznění3 5 2 3 2 4" xfId="49114"/>
    <cellStyle name="20 % – Zvýraznění3 5 2 3 2 5" xfId="49115"/>
    <cellStyle name="20 % – Zvýraznění3 5 2 3 3" xfId="12331"/>
    <cellStyle name="20 % – Zvýraznění3 5 2 3 3 2" xfId="27526"/>
    <cellStyle name="20 % – Zvýraznění3 5 2 3 3 3" xfId="49116"/>
    <cellStyle name="20 % – Zvýraznění3 5 2 3 3 4" xfId="49117"/>
    <cellStyle name="20 % – Zvýraznění3 5 2 3 4" xfId="16130"/>
    <cellStyle name="20 % – Zvýraznění3 5 2 3 4 2" xfId="31311"/>
    <cellStyle name="20 % – Zvýraznění3 5 2 3 5" xfId="35116"/>
    <cellStyle name="20 % – Zvýraznění3 5 2 3 6" xfId="19936"/>
    <cellStyle name="20 % – Zvýraznění3 5 2 3 7" xfId="39392"/>
    <cellStyle name="20 % – Zvýraznění3 5 2 3 8" xfId="39393"/>
    <cellStyle name="20 % – Zvýraznění3 5 2 4" xfId="1887"/>
    <cellStyle name="20 % – Zvýraznění3 5 2 4 2" xfId="8925"/>
    <cellStyle name="20 % – Zvýraznění3 5 2 4 2 2" xfId="24141"/>
    <cellStyle name="20 % – Zvýraznění3 5 2 4 2 3" xfId="49118"/>
    <cellStyle name="20 % – Zvýraznění3 5 2 4 2 4" xfId="49119"/>
    <cellStyle name="20 % – Zvýraznění3 5 2 4 2 5" xfId="49120"/>
    <cellStyle name="20 % – Zvýraznění3 5 2 4 3" xfId="12332"/>
    <cellStyle name="20 % – Zvýraznění3 5 2 4 3 2" xfId="27527"/>
    <cellStyle name="20 % – Zvýraznění3 5 2 4 3 3" xfId="49121"/>
    <cellStyle name="20 % – Zvýraznění3 5 2 4 3 4" xfId="49122"/>
    <cellStyle name="20 % – Zvýraznění3 5 2 4 4" xfId="16131"/>
    <cellStyle name="20 % – Zvýraznění3 5 2 4 4 2" xfId="31312"/>
    <cellStyle name="20 % – Zvýraznění3 5 2 4 5" xfId="35117"/>
    <cellStyle name="20 % – Zvýraznění3 5 2 4 6" xfId="19937"/>
    <cellStyle name="20 % – Zvýraznění3 5 2 4 7" xfId="39394"/>
    <cellStyle name="20 % – Zvýraznění3 5 2 4 8" xfId="39395"/>
    <cellStyle name="20 % – Zvýraznění3 5 2 5" xfId="1888"/>
    <cellStyle name="20 % – Zvýraznění3 5 2 5 2" xfId="11126"/>
    <cellStyle name="20 % – Zvýraznění3 5 2 5 2 2" xfId="26326"/>
    <cellStyle name="20 % – Zvýraznění3 5 2 5 2 3" xfId="49123"/>
    <cellStyle name="20 % – Zvýraznění3 5 2 5 2 4" xfId="49124"/>
    <cellStyle name="20 % – Zvýraznění3 5 2 5 2 5" xfId="49125"/>
    <cellStyle name="20 % – Zvýraznění3 5 2 5 3" xfId="12333"/>
    <cellStyle name="20 % – Zvýraznění3 5 2 5 3 2" xfId="27528"/>
    <cellStyle name="20 % – Zvýraznění3 5 2 5 3 3" xfId="49126"/>
    <cellStyle name="20 % – Zvýraznění3 5 2 5 3 4" xfId="49127"/>
    <cellStyle name="20 % – Zvýraznění3 5 2 5 4" xfId="16132"/>
    <cellStyle name="20 % – Zvýraznění3 5 2 5 4 2" xfId="31313"/>
    <cellStyle name="20 % – Zvýraznění3 5 2 5 5" xfId="35118"/>
    <cellStyle name="20 % – Zvýraznění3 5 2 5 6" xfId="19938"/>
    <cellStyle name="20 % – Zvýraznění3 5 2 5 7" xfId="39396"/>
    <cellStyle name="20 % – Zvýraznění3 5 2 5 8" xfId="39397"/>
    <cellStyle name="20 % – Zvýraznění3 5 2 6" xfId="7843"/>
    <cellStyle name="20 % – Zvýraznění3 5 2 6 2" xfId="23062"/>
    <cellStyle name="20 % – Zvýraznění3 5 2 6 3" xfId="49128"/>
    <cellStyle name="20 % – Zvýraznění3 5 2 6 4" xfId="49129"/>
    <cellStyle name="20 % – Zvýraznění3 5 2 6 5" xfId="49130"/>
    <cellStyle name="20 % – Zvýraznění3 5 2 7" xfId="11515"/>
    <cellStyle name="20 % – Zvýraznění3 5 2 7 2" xfId="26711"/>
    <cellStyle name="20 % – Zvýraznění3 5 2 7 3" xfId="49131"/>
    <cellStyle name="20 % – Zvýraznění3 5 2 7 4" xfId="49132"/>
    <cellStyle name="20 % – Zvýraznění3 5 2 8" xfId="15315"/>
    <cellStyle name="20 % – Zvýraznění3 5 2 8 2" xfId="30496"/>
    <cellStyle name="20 % – Zvýraznění3 5 2 9" xfId="34301"/>
    <cellStyle name="20 % – Zvýraznění3 5 3" xfId="424"/>
    <cellStyle name="20 % – Zvýraznění3 5 3 10" xfId="19122"/>
    <cellStyle name="20 % – Zvýraznění3 5 3 11" xfId="39398"/>
    <cellStyle name="20 % – Zvýraznění3 5 3 12" xfId="39399"/>
    <cellStyle name="20 % – Zvýraznění3 5 3 2" xfId="1889"/>
    <cellStyle name="20 % – Zvýraznění3 5 3 2 2" xfId="8926"/>
    <cellStyle name="20 % – Zvýraznění3 5 3 2 2 2" xfId="24142"/>
    <cellStyle name="20 % – Zvýraznění3 5 3 2 2 3" xfId="49133"/>
    <cellStyle name="20 % – Zvýraznění3 5 3 2 2 4" xfId="49134"/>
    <cellStyle name="20 % – Zvýraznění3 5 3 2 2 5" xfId="49135"/>
    <cellStyle name="20 % – Zvýraznění3 5 3 2 3" xfId="12334"/>
    <cellStyle name="20 % – Zvýraznění3 5 3 2 3 2" xfId="27529"/>
    <cellStyle name="20 % – Zvýraznění3 5 3 2 3 3" xfId="49136"/>
    <cellStyle name="20 % – Zvýraznění3 5 3 2 3 4" xfId="49137"/>
    <cellStyle name="20 % – Zvýraznění3 5 3 2 4" xfId="16133"/>
    <cellStyle name="20 % – Zvýraznění3 5 3 2 4 2" xfId="31314"/>
    <cellStyle name="20 % – Zvýraznění3 5 3 2 5" xfId="35119"/>
    <cellStyle name="20 % – Zvýraznění3 5 3 2 6" xfId="19939"/>
    <cellStyle name="20 % – Zvýraznění3 5 3 2 7" xfId="39400"/>
    <cellStyle name="20 % – Zvýraznění3 5 3 2 8" xfId="39401"/>
    <cellStyle name="20 % – Zvýraznění3 5 3 3" xfId="1890"/>
    <cellStyle name="20 % – Zvýraznění3 5 3 3 2" xfId="8927"/>
    <cellStyle name="20 % – Zvýraznění3 5 3 3 2 2" xfId="24143"/>
    <cellStyle name="20 % – Zvýraznění3 5 3 3 2 3" xfId="49138"/>
    <cellStyle name="20 % – Zvýraznění3 5 3 3 2 4" xfId="49139"/>
    <cellStyle name="20 % – Zvýraznění3 5 3 3 2 5" xfId="49140"/>
    <cellStyle name="20 % – Zvýraznění3 5 3 3 3" xfId="12335"/>
    <cellStyle name="20 % – Zvýraznění3 5 3 3 3 2" xfId="27530"/>
    <cellStyle name="20 % – Zvýraznění3 5 3 3 3 3" xfId="49141"/>
    <cellStyle name="20 % – Zvýraznění3 5 3 3 3 4" xfId="49142"/>
    <cellStyle name="20 % – Zvýraznění3 5 3 3 4" xfId="16134"/>
    <cellStyle name="20 % – Zvýraznění3 5 3 3 4 2" xfId="31315"/>
    <cellStyle name="20 % – Zvýraznění3 5 3 3 5" xfId="35120"/>
    <cellStyle name="20 % – Zvýraznění3 5 3 3 6" xfId="19940"/>
    <cellStyle name="20 % – Zvýraznění3 5 3 3 7" xfId="39402"/>
    <cellStyle name="20 % – Zvýraznění3 5 3 3 8" xfId="39403"/>
    <cellStyle name="20 % – Zvýraznění3 5 3 4" xfId="1891"/>
    <cellStyle name="20 % – Zvýraznění3 5 3 4 2" xfId="8928"/>
    <cellStyle name="20 % – Zvýraznění3 5 3 4 2 2" xfId="24144"/>
    <cellStyle name="20 % – Zvýraznění3 5 3 4 2 3" xfId="49143"/>
    <cellStyle name="20 % – Zvýraznění3 5 3 4 2 4" xfId="49144"/>
    <cellStyle name="20 % – Zvýraznění3 5 3 4 2 5" xfId="49145"/>
    <cellStyle name="20 % – Zvýraznění3 5 3 4 3" xfId="12336"/>
    <cellStyle name="20 % – Zvýraznění3 5 3 4 3 2" xfId="27531"/>
    <cellStyle name="20 % – Zvýraznění3 5 3 4 3 3" xfId="49146"/>
    <cellStyle name="20 % – Zvýraznění3 5 3 4 3 4" xfId="49147"/>
    <cellStyle name="20 % – Zvýraznění3 5 3 4 4" xfId="16135"/>
    <cellStyle name="20 % – Zvýraznění3 5 3 4 4 2" xfId="31316"/>
    <cellStyle name="20 % – Zvýraznění3 5 3 4 5" xfId="35121"/>
    <cellStyle name="20 % – Zvýraznění3 5 3 4 6" xfId="19941"/>
    <cellStyle name="20 % – Zvýraznění3 5 3 4 7" xfId="39404"/>
    <cellStyle name="20 % – Zvýraznění3 5 3 4 8" xfId="39405"/>
    <cellStyle name="20 % – Zvýraznění3 5 3 5" xfId="1892"/>
    <cellStyle name="20 % – Zvýraznění3 5 3 5 2" xfId="11148"/>
    <cellStyle name="20 % – Zvýraznění3 5 3 5 2 2" xfId="26348"/>
    <cellStyle name="20 % – Zvýraznění3 5 3 5 2 3" xfId="49148"/>
    <cellStyle name="20 % – Zvýraznění3 5 3 5 2 4" xfId="49149"/>
    <cellStyle name="20 % – Zvýraznění3 5 3 5 2 5" xfId="49150"/>
    <cellStyle name="20 % – Zvýraznění3 5 3 5 3" xfId="12337"/>
    <cellStyle name="20 % – Zvýraznění3 5 3 5 3 2" xfId="27532"/>
    <cellStyle name="20 % – Zvýraznění3 5 3 5 3 3" xfId="49151"/>
    <cellStyle name="20 % – Zvýraznění3 5 3 5 3 4" xfId="49152"/>
    <cellStyle name="20 % – Zvýraznění3 5 3 5 4" xfId="16136"/>
    <cellStyle name="20 % – Zvýraznění3 5 3 5 4 2" xfId="31317"/>
    <cellStyle name="20 % – Zvýraznění3 5 3 5 5" xfId="35122"/>
    <cellStyle name="20 % – Zvýraznění3 5 3 5 6" xfId="19942"/>
    <cellStyle name="20 % – Zvýraznění3 5 3 5 7" xfId="39406"/>
    <cellStyle name="20 % – Zvýraznění3 5 3 5 8" xfId="39407"/>
    <cellStyle name="20 % – Zvýraznění3 5 3 6" xfId="7718"/>
    <cellStyle name="20 % – Zvýraznění3 5 3 6 2" xfId="22937"/>
    <cellStyle name="20 % – Zvýraznění3 5 3 6 3" xfId="49153"/>
    <cellStyle name="20 % – Zvýraznění3 5 3 6 4" xfId="49154"/>
    <cellStyle name="20 % – Zvýraznění3 5 3 6 5" xfId="49155"/>
    <cellStyle name="20 % – Zvýraznění3 5 3 7" xfId="11516"/>
    <cellStyle name="20 % – Zvýraznění3 5 3 7 2" xfId="26712"/>
    <cellStyle name="20 % – Zvýraznění3 5 3 7 3" xfId="49156"/>
    <cellStyle name="20 % – Zvýraznění3 5 3 7 4" xfId="49157"/>
    <cellStyle name="20 % – Zvýraznění3 5 3 8" xfId="15316"/>
    <cellStyle name="20 % – Zvýraznění3 5 3 8 2" xfId="30497"/>
    <cellStyle name="20 % – Zvýraznění3 5 3 9" xfId="34302"/>
    <cellStyle name="20 % – Zvýraznění3 5 4" xfId="1893"/>
    <cellStyle name="20 % – Zvýraznění3 5 4 10" xfId="39408"/>
    <cellStyle name="20 % – Zvýraznění3 5 4 11" xfId="39409"/>
    <cellStyle name="20 % – Zvýraznění3 5 4 2" xfId="1894"/>
    <cellStyle name="20 % – Zvýraznění3 5 4 2 2" xfId="8929"/>
    <cellStyle name="20 % – Zvýraznění3 5 4 2 2 2" xfId="24145"/>
    <cellStyle name="20 % – Zvýraznění3 5 4 2 2 3" xfId="49158"/>
    <cellStyle name="20 % – Zvýraznění3 5 4 2 2 4" xfId="49159"/>
    <cellStyle name="20 % – Zvýraznění3 5 4 2 2 5" xfId="49160"/>
    <cellStyle name="20 % – Zvýraznění3 5 4 2 3" xfId="12339"/>
    <cellStyle name="20 % – Zvýraznění3 5 4 2 3 2" xfId="27534"/>
    <cellStyle name="20 % – Zvýraznění3 5 4 2 3 3" xfId="49161"/>
    <cellStyle name="20 % – Zvýraznění3 5 4 2 3 4" xfId="49162"/>
    <cellStyle name="20 % – Zvýraznění3 5 4 2 4" xfId="16138"/>
    <cellStyle name="20 % – Zvýraznění3 5 4 2 4 2" xfId="31319"/>
    <cellStyle name="20 % – Zvýraznění3 5 4 2 5" xfId="35124"/>
    <cellStyle name="20 % – Zvýraznění3 5 4 2 6" xfId="19944"/>
    <cellStyle name="20 % – Zvýraznění3 5 4 2 7" xfId="39410"/>
    <cellStyle name="20 % – Zvýraznění3 5 4 2 8" xfId="39411"/>
    <cellStyle name="20 % – Zvýraznění3 5 4 3" xfId="1895"/>
    <cellStyle name="20 % – Zvýraznění3 5 4 3 2" xfId="8930"/>
    <cellStyle name="20 % – Zvýraznění3 5 4 3 2 2" xfId="24146"/>
    <cellStyle name="20 % – Zvýraznění3 5 4 3 2 3" xfId="49163"/>
    <cellStyle name="20 % – Zvýraznění3 5 4 3 2 4" xfId="49164"/>
    <cellStyle name="20 % – Zvýraznění3 5 4 3 2 5" xfId="49165"/>
    <cellStyle name="20 % – Zvýraznění3 5 4 3 3" xfId="12340"/>
    <cellStyle name="20 % – Zvýraznění3 5 4 3 3 2" xfId="27535"/>
    <cellStyle name="20 % – Zvýraznění3 5 4 3 3 3" xfId="49166"/>
    <cellStyle name="20 % – Zvýraznění3 5 4 3 3 4" xfId="49167"/>
    <cellStyle name="20 % – Zvýraznění3 5 4 3 4" xfId="16139"/>
    <cellStyle name="20 % – Zvýraznění3 5 4 3 4 2" xfId="31320"/>
    <cellStyle name="20 % – Zvýraznění3 5 4 3 5" xfId="35125"/>
    <cellStyle name="20 % – Zvýraznění3 5 4 3 6" xfId="19945"/>
    <cellStyle name="20 % – Zvýraznění3 5 4 3 7" xfId="39412"/>
    <cellStyle name="20 % – Zvýraznění3 5 4 3 8" xfId="39413"/>
    <cellStyle name="20 % – Zvýraznění3 5 4 4" xfId="1896"/>
    <cellStyle name="20 % – Zvýraznění3 5 4 4 2" xfId="8931"/>
    <cellStyle name="20 % – Zvýraznění3 5 4 4 2 2" xfId="24147"/>
    <cellStyle name="20 % – Zvýraznění3 5 4 4 2 3" xfId="49168"/>
    <cellStyle name="20 % – Zvýraznění3 5 4 4 2 4" xfId="49169"/>
    <cellStyle name="20 % – Zvýraznění3 5 4 4 2 5" xfId="49170"/>
    <cellStyle name="20 % – Zvýraznění3 5 4 4 3" xfId="12341"/>
    <cellStyle name="20 % – Zvýraznění3 5 4 4 3 2" xfId="27536"/>
    <cellStyle name="20 % – Zvýraznění3 5 4 4 3 3" xfId="49171"/>
    <cellStyle name="20 % – Zvýraznění3 5 4 4 3 4" xfId="49172"/>
    <cellStyle name="20 % – Zvýraznění3 5 4 4 4" xfId="16140"/>
    <cellStyle name="20 % – Zvýraznění3 5 4 4 4 2" xfId="31321"/>
    <cellStyle name="20 % – Zvýraznění3 5 4 4 5" xfId="35126"/>
    <cellStyle name="20 % – Zvýraznění3 5 4 4 6" xfId="19946"/>
    <cellStyle name="20 % – Zvýraznění3 5 4 4 7" xfId="39414"/>
    <cellStyle name="20 % – Zvýraznění3 5 4 4 8" xfId="39415"/>
    <cellStyle name="20 % – Zvýraznění3 5 4 5" xfId="8057"/>
    <cellStyle name="20 % – Zvýraznění3 5 4 5 2" xfId="23273"/>
    <cellStyle name="20 % – Zvýraznění3 5 4 5 3" xfId="49173"/>
    <cellStyle name="20 % – Zvýraznění3 5 4 5 4" xfId="49174"/>
    <cellStyle name="20 % – Zvýraznění3 5 4 5 5" xfId="49175"/>
    <cellStyle name="20 % – Zvýraznění3 5 4 6" xfId="12338"/>
    <cellStyle name="20 % – Zvýraznění3 5 4 6 2" xfId="27533"/>
    <cellStyle name="20 % – Zvýraznění3 5 4 6 3" xfId="49176"/>
    <cellStyle name="20 % – Zvýraznění3 5 4 6 4" xfId="49177"/>
    <cellStyle name="20 % – Zvýraznění3 5 4 7" xfId="16137"/>
    <cellStyle name="20 % – Zvýraznění3 5 4 7 2" xfId="31318"/>
    <cellStyle name="20 % – Zvýraznění3 5 4 8" xfId="35123"/>
    <cellStyle name="20 % – Zvýraznění3 5 4 9" xfId="19943"/>
    <cellStyle name="20 % – Zvýraznění3 5 5" xfId="1897"/>
    <cellStyle name="20 % – Zvýraznění3 5 5 10" xfId="39416"/>
    <cellStyle name="20 % – Zvýraznění3 5 5 11" xfId="39417"/>
    <cellStyle name="20 % – Zvýraznění3 5 5 2" xfId="1898"/>
    <cellStyle name="20 % – Zvýraznění3 5 5 2 2" xfId="8932"/>
    <cellStyle name="20 % – Zvýraznění3 5 5 2 2 2" xfId="24148"/>
    <cellStyle name="20 % – Zvýraznění3 5 5 2 2 3" xfId="49178"/>
    <cellStyle name="20 % – Zvýraznění3 5 5 2 2 4" xfId="49179"/>
    <cellStyle name="20 % – Zvýraznění3 5 5 2 2 5" xfId="49180"/>
    <cellStyle name="20 % – Zvýraznění3 5 5 2 3" xfId="12343"/>
    <cellStyle name="20 % – Zvýraznění3 5 5 2 3 2" xfId="27538"/>
    <cellStyle name="20 % – Zvýraznění3 5 5 2 3 3" xfId="49181"/>
    <cellStyle name="20 % – Zvýraznění3 5 5 2 3 4" xfId="49182"/>
    <cellStyle name="20 % – Zvýraznění3 5 5 2 4" xfId="16142"/>
    <cellStyle name="20 % – Zvýraznění3 5 5 2 4 2" xfId="31323"/>
    <cellStyle name="20 % – Zvýraznění3 5 5 2 5" xfId="35128"/>
    <cellStyle name="20 % – Zvýraznění3 5 5 2 6" xfId="19948"/>
    <cellStyle name="20 % – Zvýraznění3 5 5 2 7" xfId="39418"/>
    <cellStyle name="20 % – Zvýraznění3 5 5 2 8" xfId="39419"/>
    <cellStyle name="20 % – Zvýraznění3 5 5 3" xfId="1899"/>
    <cellStyle name="20 % – Zvýraznění3 5 5 3 2" xfId="8933"/>
    <cellStyle name="20 % – Zvýraznění3 5 5 3 2 2" xfId="24149"/>
    <cellStyle name="20 % – Zvýraznění3 5 5 3 2 3" xfId="49183"/>
    <cellStyle name="20 % – Zvýraznění3 5 5 3 2 4" xfId="49184"/>
    <cellStyle name="20 % – Zvýraznění3 5 5 3 2 5" xfId="49185"/>
    <cellStyle name="20 % – Zvýraznění3 5 5 3 3" xfId="12344"/>
    <cellStyle name="20 % – Zvýraznění3 5 5 3 3 2" xfId="27539"/>
    <cellStyle name="20 % – Zvýraznění3 5 5 3 3 3" xfId="49186"/>
    <cellStyle name="20 % – Zvýraznění3 5 5 3 3 4" xfId="49187"/>
    <cellStyle name="20 % – Zvýraznění3 5 5 3 4" xfId="16143"/>
    <cellStyle name="20 % – Zvýraznění3 5 5 3 4 2" xfId="31324"/>
    <cellStyle name="20 % – Zvýraznění3 5 5 3 5" xfId="35129"/>
    <cellStyle name="20 % – Zvýraznění3 5 5 3 6" xfId="19949"/>
    <cellStyle name="20 % – Zvýraznění3 5 5 3 7" xfId="39420"/>
    <cellStyle name="20 % – Zvýraznění3 5 5 3 8" xfId="39421"/>
    <cellStyle name="20 % – Zvýraznění3 5 5 4" xfId="1900"/>
    <cellStyle name="20 % – Zvýraznění3 5 5 4 2" xfId="8934"/>
    <cellStyle name="20 % – Zvýraznění3 5 5 4 2 2" xfId="24150"/>
    <cellStyle name="20 % – Zvýraznění3 5 5 4 2 3" xfId="49188"/>
    <cellStyle name="20 % – Zvýraznění3 5 5 4 2 4" xfId="49189"/>
    <cellStyle name="20 % – Zvýraznění3 5 5 4 2 5" xfId="49190"/>
    <cellStyle name="20 % – Zvýraznění3 5 5 4 3" xfId="12345"/>
    <cellStyle name="20 % – Zvýraznění3 5 5 4 3 2" xfId="27540"/>
    <cellStyle name="20 % – Zvýraznění3 5 5 4 3 3" xfId="49191"/>
    <cellStyle name="20 % – Zvýraznění3 5 5 4 3 4" xfId="49192"/>
    <cellStyle name="20 % – Zvýraznění3 5 5 4 4" xfId="16144"/>
    <cellStyle name="20 % – Zvýraznění3 5 5 4 4 2" xfId="31325"/>
    <cellStyle name="20 % – Zvýraznění3 5 5 4 5" xfId="35130"/>
    <cellStyle name="20 % – Zvýraznění3 5 5 4 6" xfId="19950"/>
    <cellStyle name="20 % – Zvýraznění3 5 5 4 7" xfId="39422"/>
    <cellStyle name="20 % – Zvýraznění3 5 5 4 8" xfId="39423"/>
    <cellStyle name="20 % – Zvýraznění3 5 5 5" xfId="8137"/>
    <cellStyle name="20 % – Zvýraznění3 5 5 5 2" xfId="23353"/>
    <cellStyle name="20 % – Zvýraznění3 5 5 5 3" xfId="49193"/>
    <cellStyle name="20 % – Zvýraznění3 5 5 5 4" xfId="49194"/>
    <cellStyle name="20 % – Zvýraznění3 5 5 5 5" xfId="49195"/>
    <cellStyle name="20 % – Zvýraznění3 5 5 6" xfId="12342"/>
    <cellStyle name="20 % – Zvýraznění3 5 5 6 2" xfId="27537"/>
    <cellStyle name="20 % – Zvýraznění3 5 5 6 3" xfId="49196"/>
    <cellStyle name="20 % – Zvýraznění3 5 5 6 4" xfId="49197"/>
    <cellStyle name="20 % – Zvýraznění3 5 5 7" xfId="16141"/>
    <cellStyle name="20 % – Zvýraznění3 5 5 7 2" xfId="31322"/>
    <cellStyle name="20 % – Zvýraznění3 5 5 8" xfId="35127"/>
    <cellStyle name="20 % – Zvýraznění3 5 5 9" xfId="19947"/>
    <cellStyle name="20 % – Zvýraznění3 5 6" xfId="1901"/>
    <cellStyle name="20 % – Zvýraznění3 5 6 10" xfId="39424"/>
    <cellStyle name="20 % – Zvýraznění3 5 6 11" xfId="39425"/>
    <cellStyle name="20 % – Zvýraznění3 5 6 2" xfId="1902"/>
    <cellStyle name="20 % – Zvýraznění3 5 6 2 2" xfId="8935"/>
    <cellStyle name="20 % – Zvýraznění3 5 6 2 2 2" xfId="24151"/>
    <cellStyle name="20 % – Zvýraznění3 5 6 2 2 3" xfId="49198"/>
    <cellStyle name="20 % – Zvýraznění3 5 6 2 2 4" xfId="49199"/>
    <cellStyle name="20 % – Zvýraznění3 5 6 2 2 5" xfId="49200"/>
    <cellStyle name="20 % – Zvýraznění3 5 6 2 3" xfId="12347"/>
    <cellStyle name="20 % – Zvýraznění3 5 6 2 3 2" xfId="27542"/>
    <cellStyle name="20 % – Zvýraznění3 5 6 2 3 3" xfId="49201"/>
    <cellStyle name="20 % – Zvýraznění3 5 6 2 3 4" xfId="49202"/>
    <cellStyle name="20 % – Zvýraznění3 5 6 2 4" xfId="16146"/>
    <cellStyle name="20 % – Zvýraznění3 5 6 2 4 2" xfId="31327"/>
    <cellStyle name="20 % – Zvýraznění3 5 6 2 5" xfId="35132"/>
    <cellStyle name="20 % – Zvýraznění3 5 6 2 6" xfId="19952"/>
    <cellStyle name="20 % – Zvýraznění3 5 6 2 7" xfId="39426"/>
    <cellStyle name="20 % – Zvýraznění3 5 6 2 8" xfId="39427"/>
    <cellStyle name="20 % – Zvýraznění3 5 6 3" xfId="1903"/>
    <cellStyle name="20 % – Zvýraznění3 5 6 3 2" xfId="8936"/>
    <cellStyle name="20 % – Zvýraznění3 5 6 3 2 2" xfId="24152"/>
    <cellStyle name="20 % – Zvýraznění3 5 6 3 2 3" xfId="49203"/>
    <cellStyle name="20 % – Zvýraznění3 5 6 3 2 4" xfId="49204"/>
    <cellStyle name="20 % – Zvýraznění3 5 6 3 2 5" xfId="49205"/>
    <cellStyle name="20 % – Zvýraznění3 5 6 3 3" xfId="12348"/>
    <cellStyle name="20 % – Zvýraznění3 5 6 3 3 2" xfId="27543"/>
    <cellStyle name="20 % – Zvýraznění3 5 6 3 3 3" xfId="49206"/>
    <cellStyle name="20 % – Zvýraznění3 5 6 3 3 4" xfId="49207"/>
    <cellStyle name="20 % – Zvýraznění3 5 6 3 4" xfId="16147"/>
    <cellStyle name="20 % – Zvýraznění3 5 6 3 4 2" xfId="31328"/>
    <cellStyle name="20 % – Zvýraznění3 5 6 3 5" xfId="35133"/>
    <cellStyle name="20 % – Zvýraznění3 5 6 3 6" xfId="19953"/>
    <cellStyle name="20 % – Zvýraznění3 5 6 3 7" xfId="39428"/>
    <cellStyle name="20 % – Zvýraznění3 5 6 3 8" xfId="39429"/>
    <cellStyle name="20 % – Zvýraznění3 5 6 4" xfId="1904"/>
    <cellStyle name="20 % – Zvýraznění3 5 6 4 2" xfId="8937"/>
    <cellStyle name="20 % – Zvýraznění3 5 6 4 2 2" xfId="24153"/>
    <cellStyle name="20 % – Zvýraznění3 5 6 4 2 3" xfId="49208"/>
    <cellStyle name="20 % – Zvýraznění3 5 6 4 2 4" xfId="49209"/>
    <cellStyle name="20 % – Zvýraznění3 5 6 4 2 5" xfId="49210"/>
    <cellStyle name="20 % – Zvýraznění3 5 6 4 3" xfId="12349"/>
    <cellStyle name="20 % – Zvýraznění3 5 6 4 3 2" xfId="27544"/>
    <cellStyle name="20 % – Zvýraznění3 5 6 4 3 3" xfId="49211"/>
    <cellStyle name="20 % – Zvýraznění3 5 6 4 3 4" xfId="49212"/>
    <cellStyle name="20 % – Zvýraznění3 5 6 4 4" xfId="16148"/>
    <cellStyle name="20 % – Zvýraznění3 5 6 4 4 2" xfId="31329"/>
    <cellStyle name="20 % – Zvýraznění3 5 6 4 5" xfId="35134"/>
    <cellStyle name="20 % – Zvýraznění3 5 6 4 6" xfId="19954"/>
    <cellStyle name="20 % – Zvýraznění3 5 6 4 7" xfId="39430"/>
    <cellStyle name="20 % – Zvýraznění3 5 6 4 8" xfId="39431"/>
    <cellStyle name="20 % – Zvýraznění3 5 6 5" xfId="8219"/>
    <cellStyle name="20 % – Zvýraznění3 5 6 5 2" xfId="23435"/>
    <cellStyle name="20 % – Zvýraznění3 5 6 5 3" xfId="49213"/>
    <cellStyle name="20 % – Zvýraznění3 5 6 5 4" xfId="49214"/>
    <cellStyle name="20 % – Zvýraznění3 5 6 5 5" xfId="49215"/>
    <cellStyle name="20 % – Zvýraznění3 5 6 6" xfId="12346"/>
    <cellStyle name="20 % – Zvýraznění3 5 6 6 2" xfId="27541"/>
    <cellStyle name="20 % – Zvýraznění3 5 6 6 3" xfId="49216"/>
    <cellStyle name="20 % – Zvýraznění3 5 6 6 4" xfId="49217"/>
    <cellStyle name="20 % – Zvýraznění3 5 6 7" xfId="16145"/>
    <cellStyle name="20 % – Zvýraznění3 5 6 7 2" xfId="31326"/>
    <cellStyle name="20 % – Zvýraznění3 5 6 8" xfId="35131"/>
    <cellStyle name="20 % – Zvýraznění3 5 6 9" xfId="19951"/>
    <cellStyle name="20 % – Zvýraznění3 5 7" xfId="1905"/>
    <cellStyle name="20 % – Zvýraznění3 5 7 10" xfId="39432"/>
    <cellStyle name="20 % – Zvýraznění3 5 7 11" xfId="39433"/>
    <cellStyle name="20 % – Zvýraznění3 5 7 2" xfId="1906"/>
    <cellStyle name="20 % – Zvýraznění3 5 7 2 2" xfId="8938"/>
    <cellStyle name="20 % – Zvýraznění3 5 7 2 2 2" xfId="24154"/>
    <cellStyle name="20 % – Zvýraznění3 5 7 2 2 3" xfId="49218"/>
    <cellStyle name="20 % – Zvýraznění3 5 7 2 2 4" xfId="49219"/>
    <cellStyle name="20 % – Zvýraznění3 5 7 2 2 5" xfId="49220"/>
    <cellStyle name="20 % – Zvýraznění3 5 7 2 3" xfId="12351"/>
    <cellStyle name="20 % – Zvýraznění3 5 7 2 3 2" xfId="27546"/>
    <cellStyle name="20 % – Zvýraznění3 5 7 2 3 3" xfId="49221"/>
    <cellStyle name="20 % – Zvýraznění3 5 7 2 3 4" xfId="49222"/>
    <cellStyle name="20 % – Zvýraznění3 5 7 2 4" xfId="16150"/>
    <cellStyle name="20 % – Zvýraznění3 5 7 2 4 2" xfId="31331"/>
    <cellStyle name="20 % – Zvýraznění3 5 7 2 5" xfId="35136"/>
    <cellStyle name="20 % – Zvýraznění3 5 7 2 6" xfId="19956"/>
    <cellStyle name="20 % – Zvýraznění3 5 7 2 7" xfId="39434"/>
    <cellStyle name="20 % – Zvýraznění3 5 7 2 8" xfId="39435"/>
    <cellStyle name="20 % – Zvýraznění3 5 7 3" xfId="1907"/>
    <cellStyle name="20 % – Zvýraznění3 5 7 3 2" xfId="8939"/>
    <cellStyle name="20 % – Zvýraznění3 5 7 3 2 2" xfId="24155"/>
    <cellStyle name="20 % – Zvýraznění3 5 7 3 2 3" xfId="49223"/>
    <cellStyle name="20 % – Zvýraznění3 5 7 3 2 4" xfId="49224"/>
    <cellStyle name="20 % – Zvýraznění3 5 7 3 2 5" xfId="49225"/>
    <cellStyle name="20 % – Zvýraznění3 5 7 3 3" xfId="12352"/>
    <cellStyle name="20 % – Zvýraznění3 5 7 3 3 2" xfId="27547"/>
    <cellStyle name="20 % – Zvýraznění3 5 7 3 3 3" xfId="49226"/>
    <cellStyle name="20 % – Zvýraznění3 5 7 3 3 4" xfId="49227"/>
    <cellStyle name="20 % – Zvýraznění3 5 7 3 4" xfId="16151"/>
    <cellStyle name="20 % – Zvýraznění3 5 7 3 4 2" xfId="31332"/>
    <cellStyle name="20 % – Zvýraznění3 5 7 3 5" xfId="35137"/>
    <cellStyle name="20 % – Zvýraznění3 5 7 3 6" xfId="19957"/>
    <cellStyle name="20 % – Zvýraznění3 5 7 3 7" xfId="39436"/>
    <cellStyle name="20 % – Zvýraznění3 5 7 3 8" xfId="39437"/>
    <cellStyle name="20 % – Zvýraznění3 5 7 4" xfId="1908"/>
    <cellStyle name="20 % – Zvýraznění3 5 7 4 2" xfId="8940"/>
    <cellStyle name="20 % – Zvýraznění3 5 7 4 2 2" xfId="24156"/>
    <cellStyle name="20 % – Zvýraznění3 5 7 4 2 3" xfId="49228"/>
    <cellStyle name="20 % – Zvýraznění3 5 7 4 2 4" xfId="49229"/>
    <cellStyle name="20 % – Zvýraznění3 5 7 4 2 5" xfId="49230"/>
    <cellStyle name="20 % – Zvýraznění3 5 7 4 3" xfId="12353"/>
    <cellStyle name="20 % – Zvýraznění3 5 7 4 3 2" xfId="27548"/>
    <cellStyle name="20 % – Zvýraznění3 5 7 4 3 3" xfId="49231"/>
    <cellStyle name="20 % – Zvýraznění3 5 7 4 3 4" xfId="49232"/>
    <cellStyle name="20 % – Zvýraznění3 5 7 4 4" xfId="16152"/>
    <cellStyle name="20 % – Zvýraznění3 5 7 4 4 2" xfId="31333"/>
    <cellStyle name="20 % – Zvýraznění3 5 7 4 5" xfId="35138"/>
    <cellStyle name="20 % – Zvýraznění3 5 7 4 6" xfId="19958"/>
    <cellStyle name="20 % – Zvýraznění3 5 7 4 7" xfId="39438"/>
    <cellStyle name="20 % – Zvýraznění3 5 7 4 8" xfId="39439"/>
    <cellStyle name="20 % – Zvýraznění3 5 7 5" xfId="8312"/>
    <cellStyle name="20 % – Zvýraznění3 5 7 5 2" xfId="23528"/>
    <cellStyle name="20 % – Zvýraznění3 5 7 5 3" xfId="49233"/>
    <cellStyle name="20 % – Zvýraznění3 5 7 5 4" xfId="49234"/>
    <cellStyle name="20 % – Zvýraznění3 5 7 5 5" xfId="49235"/>
    <cellStyle name="20 % – Zvýraznění3 5 7 6" xfId="12350"/>
    <cellStyle name="20 % – Zvýraznění3 5 7 6 2" xfId="27545"/>
    <cellStyle name="20 % – Zvýraznění3 5 7 6 3" xfId="49236"/>
    <cellStyle name="20 % – Zvýraznění3 5 7 6 4" xfId="49237"/>
    <cellStyle name="20 % – Zvýraznění3 5 7 7" xfId="16149"/>
    <cellStyle name="20 % – Zvýraznění3 5 7 7 2" xfId="31330"/>
    <cellStyle name="20 % – Zvýraznění3 5 7 8" xfId="35135"/>
    <cellStyle name="20 % – Zvýraznění3 5 7 9" xfId="19955"/>
    <cellStyle name="20 % – Zvýraznění3 5 8" xfId="1909"/>
    <cellStyle name="20 % – Zvýraznění3 5 8 10" xfId="39440"/>
    <cellStyle name="20 % – Zvýraznění3 5 8 11" xfId="39441"/>
    <cellStyle name="20 % – Zvýraznění3 5 8 2" xfId="1910"/>
    <cellStyle name="20 % – Zvýraznění3 5 8 2 2" xfId="8941"/>
    <cellStyle name="20 % – Zvýraznění3 5 8 2 2 2" xfId="24157"/>
    <cellStyle name="20 % – Zvýraznění3 5 8 2 2 3" xfId="49238"/>
    <cellStyle name="20 % – Zvýraznění3 5 8 2 2 4" xfId="49239"/>
    <cellStyle name="20 % – Zvýraznění3 5 8 2 2 5" xfId="49240"/>
    <cellStyle name="20 % – Zvýraznění3 5 8 2 3" xfId="12355"/>
    <cellStyle name="20 % – Zvýraznění3 5 8 2 3 2" xfId="27550"/>
    <cellStyle name="20 % – Zvýraznění3 5 8 2 3 3" xfId="49241"/>
    <cellStyle name="20 % – Zvýraznění3 5 8 2 3 4" xfId="49242"/>
    <cellStyle name="20 % – Zvýraznění3 5 8 2 4" xfId="16154"/>
    <cellStyle name="20 % – Zvýraznění3 5 8 2 4 2" xfId="31335"/>
    <cellStyle name="20 % – Zvýraznění3 5 8 2 5" xfId="35140"/>
    <cellStyle name="20 % – Zvýraznění3 5 8 2 6" xfId="19960"/>
    <cellStyle name="20 % – Zvýraznění3 5 8 2 7" xfId="39442"/>
    <cellStyle name="20 % – Zvýraznění3 5 8 2 8" xfId="39443"/>
    <cellStyle name="20 % – Zvýraznění3 5 8 3" xfId="1911"/>
    <cellStyle name="20 % – Zvýraznění3 5 8 3 2" xfId="8942"/>
    <cellStyle name="20 % – Zvýraznění3 5 8 3 2 2" xfId="24158"/>
    <cellStyle name="20 % – Zvýraznění3 5 8 3 2 3" xfId="49243"/>
    <cellStyle name="20 % – Zvýraznění3 5 8 3 2 4" xfId="49244"/>
    <cellStyle name="20 % – Zvýraznění3 5 8 3 2 5" xfId="49245"/>
    <cellStyle name="20 % – Zvýraznění3 5 8 3 3" xfId="12356"/>
    <cellStyle name="20 % – Zvýraznění3 5 8 3 3 2" xfId="27551"/>
    <cellStyle name="20 % – Zvýraznění3 5 8 3 3 3" xfId="49246"/>
    <cellStyle name="20 % – Zvýraznění3 5 8 3 3 4" xfId="49247"/>
    <cellStyle name="20 % – Zvýraznění3 5 8 3 4" xfId="16155"/>
    <cellStyle name="20 % – Zvýraznění3 5 8 3 4 2" xfId="31336"/>
    <cellStyle name="20 % – Zvýraznění3 5 8 3 5" xfId="35141"/>
    <cellStyle name="20 % – Zvýraznění3 5 8 3 6" xfId="19961"/>
    <cellStyle name="20 % – Zvýraznění3 5 8 3 7" xfId="39444"/>
    <cellStyle name="20 % – Zvýraznění3 5 8 3 8" xfId="39445"/>
    <cellStyle name="20 % – Zvýraznění3 5 8 4" xfId="1912"/>
    <cellStyle name="20 % – Zvýraznění3 5 8 4 2" xfId="8943"/>
    <cellStyle name="20 % – Zvýraznění3 5 8 4 2 2" xfId="24159"/>
    <cellStyle name="20 % – Zvýraznění3 5 8 4 2 3" xfId="49248"/>
    <cellStyle name="20 % – Zvýraznění3 5 8 4 2 4" xfId="49249"/>
    <cellStyle name="20 % – Zvýraznění3 5 8 4 2 5" xfId="49250"/>
    <cellStyle name="20 % – Zvýraznění3 5 8 4 3" xfId="12357"/>
    <cellStyle name="20 % – Zvýraznění3 5 8 4 3 2" xfId="27552"/>
    <cellStyle name="20 % – Zvýraznění3 5 8 4 3 3" xfId="49251"/>
    <cellStyle name="20 % – Zvýraznění3 5 8 4 3 4" xfId="49252"/>
    <cellStyle name="20 % – Zvýraznění3 5 8 4 4" xfId="16156"/>
    <cellStyle name="20 % – Zvýraznění3 5 8 4 4 2" xfId="31337"/>
    <cellStyle name="20 % – Zvýraznění3 5 8 4 5" xfId="35142"/>
    <cellStyle name="20 % – Zvýraznění3 5 8 4 6" xfId="19962"/>
    <cellStyle name="20 % – Zvýraznění3 5 8 4 7" xfId="39446"/>
    <cellStyle name="20 % – Zvýraznění3 5 8 4 8" xfId="39447"/>
    <cellStyle name="20 % – Zvýraznění3 5 8 5" xfId="8395"/>
    <cellStyle name="20 % – Zvýraznění3 5 8 5 2" xfId="23611"/>
    <cellStyle name="20 % – Zvýraznění3 5 8 5 3" xfId="49253"/>
    <cellStyle name="20 % – Zvýraznění3 5 8 5 4" xfId="49254"/>
    <cellStyle name="20 % – Zvýraznění3 5 8 5 5" xfId="49255"/>
    <cellStyle name="20 % – Zvýraznění3 5 8 6" xfId="12354"/>
    <cellStyle name="20 % – Zvýraznění3 5 8 6 2" xfId="27549"/>
    <cellStyle name="20 % – Zvýraznění3 5 8 6 3" xfId="49256"/>
    <cellStyle name="20 % – Zvýraznění3 5 8 6 4" xfId="49257"/>
    <cellStyle name="20 % – Zvýraznění3 5 8 7" xfId="16153"/>
    <cellStyle name="20 % – Zvýraznění3 5 8 7 2" xfId="31334"/>
    <cellStyle name="20 % – Zvýraznění3 5 8 8" xfId="35139"/>
    <cellStyle name="20 % – Zvýraznění3 5 8 9" xfId="19959"/>
    <cellStyle name="20 % – Zvýraznění3 5 9" xfId="1913"/>
    <cellStyle name="20 % – Zvýraznění3 5 9 2" xfId="8944"/>
    <cellStyle name="20 % – Zvýraznění3 5 9 2 2" xfId="24160"/>
    <cellStyle name="20 % – Zvýraznění3 5 9 2 3" xfId="49258"/>
    <cellStyle name="20 % – Zvýraznění3 5 9 2 4" xfId="49259"/>
    <cellStyle name="20 % – Zvýraznění3 5 9 2 5" xfId="49260"/>
    <cellStyle name="20 % – Zvýraznění3 5 9 3" xfId="12358"/>
    <cellStyle name="20 % – Zvýraznění3 5 9 3 2" xfId="27553"/>
    <cellStyle name="20 % – Zvýraznění3 5 9 3 3" xfId="49261"/>
    <cellStyle name="20 % – Zvýraznění3 5 9 3 4" xfId="49262"/>
    <cellStyle name="20 % – Zvýraznění3 5 9 4" xfId="16157"/>
    <cellStyle name="20 % – Zvýraznění3 5 9 4 2" xfId="31338"/>
    <cellStyle name="20 % – Zvýraznění3 5 9 5" xfId="35143"/>
    <cellStyle name="20 % – Zvýraznění3 5 9 6" xfId="19963"/>
    <cellStyle name="20 % – Zvýraznění3 5 9 7" xfId="39448"/>
    <cellStyle name="20 % – Zvýraznění3 5 9 8" xfId="39449"/>
    <cellStyle name="20 % – Zvýraznění3 6" xfId="425"/>
    <cellStyle name="20 % – Zvýraznění3 6 10" xfId="1914"/>
    <cellStyle name="20 % – Zvýraznění3 6 10 2" xfId="8945"/>
    <cellStyle name="20 % – Zvýraznění3 6 10 2 2" xfId="24161"/>
    <cellStyle name="20 % – Zvýraznění3 6 10 2 3" xfId="49263"/>
    <cellStyle name="20 % – Zvýraznění3 6 10 2 4" xfId="49264"/>
    <cellStyle name="20 % – Zvýraznění3 6 10 2 5" xfId="49265"/>
    <cellStyle name="20 % – Zvýraznění3 6 10 3" xfId="12359"/>
    <cellStyle name="20 % – Zvýraznění3 6 10 3 2" xfId="27554"/>
    <cellStyle name="20 % – Zvýraznění3 6 10 3 3" xfId="49266"/>
    <cellStyle name="20 % – Zvýraznění3 6 10 3 4" xfId="49267"/>
    <cellStyle name="20 % – Zvýraznění3 6 10 4" xfId="16158"/>
    <cellStyle name="20 % – Zvýraznění3 6 10 4 2" xfId="31339"/>
    <cellStyle name="20 % – Zvýraznění3 6 10 5" xfId="35144"/>
    <cellStyle name="20 % – Zvýraznění3 6 10 6" xfId="19964"/>
    <cellStyle name="20 % – Zvýraznění3 6 10 7" xfId="39450"/>
    <cellStyle name="20 % – Zvýraznění3 6 10 8" xfId="39451"/>
    <cellStyle name="20 % – Zvýraznění3 6 11" xfId="1915"/>
    <cellStyle name="20 % – Zvýraznění3 6 11 2" xfId="11108"/>
    <cellStyle name="20 % – Zvýraznění3 6 11 2 2" xfId="26308"/>
    <cellStyle name="20 % – Zvýraznění3 6 11 2 3" xfId="49268"/>
    <cellStyle name="20 % – Zvýraznění3 6 11 2 4" xfId="49269"/>
    <cellStyle name="20 % – Zvýraznění3 6 11 2 5" xfId="49270"/>
    <cellStyle name="20 % – Zvýraznění3 6 11 3" xfId="12360"/>
    <cellStyle name="20 % – Zvýraznění3 6 11 3 2" xfId="27555"/>
    <cellStyle name="20 % – Zvýraznění3 6 11 3 3" xfId="49271"/>
    <cellStyle name="20 % – Zvýraznění3 6 11 3 4" xfId="49272"/>
    <cellStyle name="20 % – Zvýraznění3 6 11 4" xfId="16159"/>
    <cellStyle name="20 % – Zvýraznění3 6 11 4 2" xfId="31340"/>
    <cellStyle name="20 % – Zvýraznění3 6 11 5" xfId="35145"/>
    <cellStyle name="20 % – Zvýraznění3 6 11 6" xfId="19965"/>
    <cellStyle name="20 % – Zvýraznění3 6 11 7" xfId="39452"/>
    <cellStyle name="20 % – Zvýraznění3 6 11 8" xfId="39453"/>
    <cellStyle name="20 % – Zvýraznění3 6 12" xfId="7829"/>
    <cellStyle name="20 % – Zvýraznění3 6 12 2" xfId="23048"/>
    <cellStyle name="20 % – Zvýraznění3 6 12 3" xfId="49273"/>
    <cellStyle name="20 % – Zvýraznění3 6 12 4" xfId="49274"/>
    <cellStyle name="20 % – Zvýraznění3 6 12 5" xfId="49275"/>
    <cellStyle name="20 % – Zvýraznění3 6 13" xfId="11517"/>
    <cellStyle name="20 % – Zvýraznění3 6 13 2" xfId="26713"/>
    <cellStyle name="20 % – Zvýraznění3 6 13 3" xfId="49276"/>
    <cellStyle name="20 % – Zvýraznění3 6 13 4" xfId="49277"/>
    <cellStyle name="20 % – Zvýraznění3 6 14" xfId="15317"/>
    <cellStyle name="20 % – Zvýraznění3 6 14 2" xfId="30498"/>
    <cellStyle name="20 % – Zvýraznění3 6 15" xfId="34303"/>
    <cellStyle name="20 % – Zvýraznění3 6 16" xfId="19123"/>
    <cellStyle name="20 % – Zvýraznění3 6 17" xfId="39454"/>
    <cellStyle name="20 % – Zvýraznění3 6 18" xfId="39455"/>
    <cellStyle name="20 % – Zvýraznění3 6 2" xfId="1916"/>
    <cellStyle name="20 % – Zvýraznění3 6 2 10" xfId="39456"/>
    <cellStyle name="20 % – Zvýraznění3 6 2 11" xfId="39457"/>
    <cellStyle name="20 % – Zvýraznění3 6 2 2" xfId="1917"/>
    <cellStyle name="20 % – Zvýraznění3 6 2 2 2" xfId="8946"/>
    <cellStyle name="20 % – Zvýraznění3 6 2 2 2 2" xfId="24162"/>
    <cellStyle name="20 % – Zvýraznění3 6 2 2 2 3" xfId="49278"/>
    <cellStyle name="20 % – Zvýraznění3 6 2 2 2 4" xfId="49279"/>
    <cellStyle name="20 % – Zvýraznění3 6 2 2 2 5" xfId="49280"/>
    <cellStyle name="20 % – Zvýraznění3 6 2 2 3" xfId="12362"/>
    <cellStyle name="20 % – Zvýraznění3 6 2 2 3 2" xfId="27557"/>
    <cellStyle name="20 % – Zvýraznění3 6 2 2 3 3" xfId="49281"/>
    <cellStyle name="20 % – Zvýraznění3 6 2 2 3 4" xfId="49282"/>
    <cellStyle name="20 % – Zvýraznění3 6 2 2 4" xfId="16161"/>
    <cellStyle name="20 % – Zvýraznění3 6 2 2 4 2" xfId="31342"/>
    <cellStyle name="20 % – Zvýraznění3 6 2 2 5" xfId="35147"/>
    <cellStyle name="20 % – Zvýraznění3 6 2 2 6" xfId="19967"/>
    <cellStyle name="20 % – Zvýraznění3 6 2 2 7" xfId="39458"/>
    <cellStyle name="20 % – Zvýraznění3 6 2 2 8" xfId="39459"/>
    <cellStyle name="20 % – Zvýraznění3 6 2 3" xfId="1918"/>
    <cellStyle name="20 % – Zvýraznění3 6 2 3 2" xfId="8947"/>
    <cellStyle name="20 % – Zvýraznění3 6 2 3 2 2" xfId="24163"/>
    <cellStyle name="20 % – Zvýraznění3 6 2 3 2 3" xfId="49283"/>
    <cellStyle name="20 % – Zvýraznění3 6 2 3 2 4" xfId="49284"/>
    <cellStyle name="20 % – Zvýraznění3 6 2 3 2 5" xfId="49285"/>
    <cellStyle name="20 % – Zvýraznění3 6 2 3 3" xfId="12363"/>
    <cellStyle name="20 % – Zvýraznění3 6 2 3 3 2" xfId="27558"/>
    <cellStyle name="20 % – Zvýraznění3 6 2 3 3 3" xfId="49286"/>
    <cellStyle name="20 % – Zvýraznění3 6 2 3 3 4" xfId="49287"/>
    <cellStyle name="20 % – Zvýraznění3 6 2 3 4" xfId="16162"/>
    <cellStyle name="20 % – Zvýraznění3 6 2 3 4 2" xfId="31343"/>
    <cellStyle name="20 % – Zvýraznění3 6 2 3 5" xfId="35148"/>
    <cellStyle name="20 % – Zvýraznění3 6 2 3 6" xfId="19968"/>
    <cellStyle name="20 % – Zvýraznění3 6 2 3 7" xfId="39460"/>
    <cellStyle name="20 % – Zvýraznění3 6 2 3 8" xfId="39461"/>
    <cellStyle name="20 % – Zvýraznění3 6 2 4" xfId="1919"/>
    <cellStyle name="20 % – Zvýraznění3 6 2 4 2" xfId="8948"/>
    <cellStyle name="20 % – Zvýraznění3 6 2 4 2 2" xfId="24164"/>
    <cellStyle name="20 % – Zvýraznění3 6 2 4 2 3" xfId="49288"/>
    <cellStyle name="20 % – Zvýraznění3 6 2 4 2 4" xfId="49289"/>
    <cellStyle name="20 % – Zvýraznění3 6 2 4 2 5" xfId="49290"/>
    <cellStyle name="20 % – Zvýraznění3 6 2 4 3" xfId="12364"/>
    <cellStyle name="20 % – Zvýraznění3 6 2 4 3 2" xfId="27559"/>
    <cellStyle name="20 % – Zvýraznění3 6 2 4 3 3" xfId="49291"/>
    <cellStyle name="20 % – Zvýraznění3 6 2 4 3 4" xfId="49292"/>
    <cellStyle name="20 % – Zvýraznění3 6 2 4 4" xfId="16163"/>
    <cellStyle name="20 % – Zvýraznění3 6 2 4 4 2" xfId="31344"/>
    <cellStyle name="20 % – Zvýraznění3 6 2 4 5" xfId="35149"/>
    <cellStyle name="20 % – Zvýraznění3 6 2 4 6" xfId="19969"/>
    <cellStyle name="20 % – Zvýraznění3 6 2 4 7" xfId="39462"/>
    <cellStyle name="20 % – Zvýraznění3 6 2 4 8" xfId="39463"/>
    <cellStyle name="20 % – Zvýraznění3 6 2 5" xfId="7904"/>
    <cellStyle name="20 % – Zvýraznění3 6 2 5 2" xfId="23121"/>
    <cellStyle name="20 % – Zvýraznění3 6 2 5 3" xfId="49293"/>
    <cellStyle name="20 % – Zvýraznění3 6 2 5 4" xfId="49294"/>
    <cellStyle name="20 % – Zvýraznění3 6 2 5 5" xfId="49295"/>
    <cellStyle name="20 % – Zvýraznění3 6 2 6" xfId="12361"/>
    <cellStyle name="20 % – Zvýraznění3 6 2 6 2" xfId="27556"/>
    <cellStyle name="20 % – Zvýraznění3 6 2 6 3" xfId="49296"/>
    <cellStyle name="20 % – Zvýraznění3 6 2 6 4" xfId="49297"/>
    <cellStyle name="20 % – Zvýraznění3 6 2 7" xfId="16160"/>
    <cellStyle name="20 % – Zvýraznění3 6 2 7 2" xfId="31341"/>
    <cellStyle name="20 % – Zvýraznění3 6 2 8" xfId="35146"/>
    <cellStyle name="20 % – Zvýraznění3 6 2 9" xfId="19966"/>
    <cellStyle name="20 % – Zvýraznění3 6 3" xfId="1920"/>
    <cellStyle name="20 % – Zvýraznění3 6 3 10" xfId="39464"/>
    <cellStyle name="20 % – Zvýraznění3 6 3 11" xfId="39465"/>
    <cellStyle name="20 % – Zvýraznění3 6 3 2" xfId="1921"/>
    <cellStyle name="20 % – Zvýraznění3 6 3 2 2" xfId="8949"/>
    <cellStyle name="20 % – Zvýraznění3 6 3 2 2 2" xfId="24165"/>
    <cellStyle name="20 % – Zvýraznění3 6 3 2 2 3" xfId="49298"/>
    <cellStyle name="20 % – Zvýraznění3 6 3 2 2 4" xfId="49299"/>
    <cellStyle name="20 % – Zvýraznění3 6 3 2 2 5" xfId="49300"/>
    <cellStyle name="20 % – Zvýraznění3 6 3 2 3" xfId="12366"/>
    <cellStyle name="20 % – Zvýraznění3 6 3 2 3 2" xfId="27561"/>
    <cellStyle name="20 % – Zvýraznění3 6 3 2 3 3" xfId="49301"/>
    <cellStyle name="20 % – Zvýraznění3 6 3 2 3 4" xfId="49302"/>
    <cellStyle name="20 % – Zvýraznění3 6 3 2 4" xfId="16165"/>
    <cellStyle name="20 % – Zvýraznění3 6 3 2 4 2" xfId="31346"/>
    <cellStyle name="20 % – Zvýraznění3 6 3 2 5" xfId="35151"/>
    <cellStyle name="20 % – Zvýraznění3 6 3 2 6" xfId="19971"/>
    <cellStyle name="20 % – Zvýraznění3 6 3 2 7" xfId="39466"/>
    <cellStyle name="20 % – Zvýraznění3 6 3 2 8" xfId="39467"/>
    <cellStyle name="20 % – Zvýraznění3 6 3 3" xfId="1922"/>
    <cellStyle name="20 % – Zvýraznění3 6 3 3 2" xfId="8950"/>
    <cellStyle name="20 % – Zvýraznění3 6 3 3 2 2" xfId="24166"/>
    <cellStyle name="20 % – Zvýraznění3 6 3 3 2 3" xfId="49303"/>
    <cellStyle name="20 % – Zvýraznění3 6 3 3 2 4" xfId="49304"/>
    <cellStyle name="20 % – Zvýraznění3 6 3 3 2 5" xfId="49305"/>
    <cellStyle name="20 % – Zvýraznění3 6 3 3 3" xfId="12367"/>
    <cellStyle name="20 % – Zvýraznění3 6 3 3 3 2" xfId="27562"/>
    <cellStyle name="20 % – Zvýraznění3 6 3 3 3 3" xfId="49306"/>
    <cellStyle name="20 % – Zvýraznění3 6 3 3 3 4" xfId="49307"/>
    <cellStyle name="20 % – Zvýraznění3 6 3 3 4" xfId="16166"/>
    <cellStyle name="20 % – Zvýraznění3 6 3 3 4 2" xfId="31347"/>
    <cellStyle name="20 % – Zvýraznění3 6 3 3 5" xfId="35152"/>
    <cellStyle name="20 % – Zvýraznění3 6 3 3 6" xfId="19972"/>
    <cellStyle name="20 % – Zvýraznění3 6 3 3 7" xfId="39468"/>
    <cellStyle name="20 % – Zvýraznění3 6 3 3 8" xfId="39469"/>
    <cellStyle name="20 % – Zvýraznění3 6 3 4" xfId="1923"/>
    <cellStyle name="20 % – Zvýraznění3 6 3 4 2" xfId="8951"/>
    <cellStyle name="20 % – Zvýraznění3 6 3 4 2 2" xfId="24167"/>
    <cellStyle name="20 % – Zvýraznění3 6 3 4 2 3" xfId="49308"/>
    <cellStyle name="20 % – Zvýraznění3 6 3 4 2 4" xfId="49309"/>
    <cellStyle name="20 % – Zvýraznění3 6 3 4 2 5" xfId="49310"/>
    <cellStyle name="20 % – Zvýraznění3 6 3 4 3" xfId="12368"/>
    <cellStyle name="20 % – Zvýraznění3 6 3 4 3 2" xfId="27563"/>
    <cellStyle name="20 % – Zvýraznění3 6 3 4 3 3" xfId="49311"/>
    <cellStyle name="20 % – Zvýraznění3 6 3 4 3 4" xfId="49312"/>
    <cellStyle name="20 % – Zvýraznění3 6 3 4 4" xfId="16167"/>
    <cellStyle name="20 % – Zvýraznění3 6 3 4 4 2" xfId="31348"/>
    <cellStyle name="20 % – Zvýraznění3 6 3 4 5" xfId="35153"/>
    <cellStyle name="20 % – Zvýraznění3 6 3 4 6" xfId="19973"/>
    <cellStyle name="20 % – Zvýraznění3 6 3 4 7" xfId="39470"/>
    <cellStyle name="20 % – Zvýraznění3 6 3 4 8" xfId="39471"/>
    <cellStyle name="20 % – Zvýraznění3 6 3 5" xfId="8043"/>
    <cellStyle name="20 % – Zvýraznění3 6 3 5 2" xfId="23259"/>
    <cellStyle name="20 % – Zvýraznění3 6 3 5 3" xfId="49313"/>
    <cellStyle name="20 % – Zvýraznění3 6 3 5 4" xfId="49314"/>
    <cellStyle name="20 % – Zvýraznění3 6 3 5 5" xfId="49315"/>
    <cellStyle name="20 % – Zvýraznění3 6 3 6" xfId="12365"/>
    <cellStyle name="20 % – Zvýraznění3 6 3 6 2" xfId="27560"/>
    <cellStyle name="20 % – Zvýraznění3 6 3 6 3" xfId="49316"/>
    <cellStyle name="20 % – Zvýraznění3 6 3 6 4" xfId="49317"/>
    <cellStyle name="20 % – Zvýraznění3 6 3 7" xfId="16164"/>
    <cellStyle name="20 % – Zvýraznění3 6 3 7 2" xfId="31345"/>
    <cellStyle name="20 % – Zvýraznění3 6 3 8" xfId="35150"/>
    <cellStyle name="20 % – Zvýraznění3 6 3 9" xfId="19970"/>
    <cellStyle name="20 % – Zvýraznění3 6 4" xfId="1924"/>
    <cellStyle name="20 % – Zvýraznění3 6 4 10" xfId="39472"/>
    <cellStyle name="20 % – Zvýraznění3 6 4 11" xfId="39473"/>
    <cellStyle name="20 % – Zvýraznění3 6 4 2" xfId="1925"/>
    <cellStyle name="20 % – Zvýraznění3 6 4 2 2" xfId="8952"/>
    <cellStyle name="20 % – Zvýraznění3 6 4 2 2 2" xfId="24168"/>
    <cellStyle name="20 % – Zvýraznění3 6 4 2 2 3" xfId="49318"/>
    <cellStyle name="20 % – Zvýraznění3 6 4 2 2 4" xfId="49319"/>
    <cellStyle name="20 % – Zvýraznění3 6 4 2 2 5" xfId="49320"/>
    <cellStyle name="20 % – Zvýraznění3 6 4 2 3" xfId="12370"/>
    <cellStyle name="20 % – Zvýraznění3 6 4 2 3 2" xfId="27565"/>
    <cellStyle name="20 % – Zvýraznění3 6 4 2 3 3" xfId="49321"/>
    <cellStyle name="20 % – Zvýraznění3 6 4 2 3 4" xfId="49322"/>
    <cellStyle name="20 % – Zvýraznění3 6 4 2 4" xfId="16169"/>
    <cellStyle name="20 % – Zvýraznění3 6 4 2 4 2" xfId="31350"/>
    <cellStyle name="20 % – Zvýraznění3 6 4 2 5" xfId="35155"/>
    <cellStyle name="20 % – Zvýraznění3 6 4 2 6" xfId="19975"/>
    <cellStyle name="20 % – Zvýraznění3 6 4 2 7" xfId="39474"/>
    <cellStyle name="20 % – Zvýraznění3 6 4 2 8" xfId="39475"/>
    <cellStyle name="20 % – Zvýraznění3 6 4 3" xfId="1926"/>
    <cellStyle name="20 % – Zvýraznění3 6 4 3 2" xfId="8953"/>
    <cellStyle name="20 % – Zvýraznění3 6 4 3 2 2" xfId="24169"/>
    <cellStyle name="20 % – Zvýraznění3 6 4 3 2 3" xfId="49323"/>
    <cellStyle name="20 % – Zvýraznění3 6 4 3 2 4" xfId="49324"/>
    <cellStyle name="20 % – Zvýraznění3 6 4 3 2 5" xfId="49325"/>
    <cellStyle name="20 % – Zvýraznění3 6 4 3 3" xfId="12371"/>
    <cellStyle name="20 % – Zvýraznění3 6 4 3 3 2" xfId="27566"/>
    <cellStyle name="20 % – Zvýraznění3 6 4 3 3 3" xfId="49326"/>
    <cellStyle name="20 % – Zvýraznění3 6 4 3 3 4" xfId="49327"/>
    <cellStyle name="20 % – Zvýraznění3 6 4 3 4" xfId="16170"/>
    <cellStyle name="20 % – Zvýraznění3 6 4 3 4 2" xfId="31351"/>
    <cellStyle name="20 % – Zvýraznění3 6 4 3 5" xfId="35156"/>
    <cellStyle name="20 % – Zvýraznění3 6 4 3 6" xfId="19976"/>
    <cellStyle name="20 % – Zvýraznění3 6 4 3 7" xfId="39476"/>
    <cellStyle name="20 % – Zvýraznění3 6 4 3 8" xfId="39477"/>
    <cellStyle name="20 % – Zvýraznění3 6 4 4" xfId="1927"/>
    <cellStyle name="20 % – Zvýraznění3 6 4 4 2" xfId="8954"/>
    <cellStyle name="20 % – Zvýraznění3 6 4 4 2 2" xfId="24170"/>
    <cellStyle name="20 % – Zvýraznění3 6 4 4 2 3" xfId="49328"/>
    <cellStyle name="20 % – Zvýraznění3 6 4 4 2 4" xfId="49329"/>
    <cellStyle name="20 % – Zvýraznění3 6 4 4 2 5" xfId="49330"/>
    <cellStyle name="20 % – Zvýraznění3 6 4 4 3" xfId="12372"/>
    <cellStyle name="20 % – Zvýraznění3 6 4 4 3 2" xfId="27567"/>
    <cellStyle name="20 % – Zvýraznění3 6 4 4 3 3" xfId="49331"/>
    <cellStyle name="20 % – Zvýraznění3 6 4 4 3 4" xfId="49332"/>
    <cellStyle name="20 % – Zvýraznění3 6 4 4 4" xfId="16171"/>
    <cellStyle name="20 % – Zvýraznění3 6 4 4 4 2" xfId="31352"/>
    <cellStyle name="20 % – Zvýraznění3 6 4 4 5" xfId="35157"/>
    <cellStyle name="20 % – Zvýraznění3 6 4 4 6" xfId="19977"/>
    <cellStyle name="20 % – Zvýraznění3 6 4 4 7" xfId="39478"/>
    <cellStyle name="20 % – Zvýraznění3 6 4 4 8" xfId="39479"/>
    <cellStyle name="20 % – Zvýraznění3 6 4 5" xfId="8123"/>
    <cellStyle name="20 % – Zvýraznění3 6 4 5 2" xfId="23339"/>
    <cellStyle name="20 % – Zvýraznění3 6 4 5 3" xfId="49333"/>
    <cellStyle name="20 % – Zvýraznění3 6 4 5 4" xfId="49334"/>
    <cellStyle name="20 % – Zvýraznění3 6 4 5 5" xfId="49335"/>
    <cellStyle name="20 % – Zvýraznění3 6 4 6" xfId="12369"/>
    <cellStyle name="20 % – Zvýraznění3 6 4 6 2" xfId="27564"/>
    <cellStyle name="20 % – Zvýraznění3 6 4 6 3" xfId="49336"/>
    <cellStyle name="20 % – Zvýraznění3 6 4 6 4" xfId="49337"/>
    <cellStyle name="20 % – Zvýraznění3 6 4 7" xfId="16168"/>
    <cellStyle name="20 % – Zvýraznění3 6 4 7 2" xfId="31349"/>
    <cellStyle name="20 % – Zvýraznění3 6 4 8" xfId="35154"/>
    <cellStyle name="20 % – Zvýraznění3 6 4 9" xfId="19974"/>
    <cellStyle name="20 % – Zvýraznění3 6 5" xfId="1928"/>
    <cellStyle name="20 % – Zvýraznění3 6 5 10" xfId="39480"/>
    <cellStyle name="20 % – Zvýraznění3 6 5 11" xfId="39481"/>
    <cellStyle name="20 % – Zvýraznění3 6 5 2" xfId="1929"/>
    <cellStyle name="20 % – Zvýraznění3 6 5 2 2" xfId="8955"/>
    <cellStyle name="20 % – Zvýraznění3 6 5 2 2 2" xfId="24171"/>
    <cellStyle name="20 % – Zvýraznění3 6 5 2 2 3" xfId="49338"/>
    <cellStyle name="20 % – Zvýraznění3 6 5 2 2 4" xfId="49339"/>
    <cellStyle name="20 % – Zvýraznění3 6 5 2 2 5" xfId="49340"/>
    <cellStyle name="20 % – Zvýraznění3 6 5 2 3" xfId="12374"/>
    <cellStyle name="20 % – Zvýraznění3 6 5 2 3 2" xfId="27569"/>
    <cellStyle name="20 % – Zvýraznění3 6 5 2 3 3" xfId="49341"/>
    <cellStyle name="20 % – Zvýraznění3 6 5 2 3 4" xfId="49342"/>
    <cellStyle name="20 % – Zvýraznění3 6 5 2 4" xfId="16173"/>
    <cellStyle name="20 % – Zvýraznění3 6 5 2 4 2" xfId="31354"/>
    <cellStyle name="20 % – Zvýraznění3 6 5 2 5" xfId="35159"/>
    <cellStyle name="20 % – Zvýraznění3 6 5 2 6" xfId="19979"/>
    <cellStyle name="20 % – Zvýraznění3 6 5 2 7" xfId="39482"/>
    <cellStyle name="20 % – Zvýraznění3 6 5 2 8" xfId="39483"/>
    <cellStyle name="20 % – Zvýraznění3 6 5 3" xfId="1930"/>
    <cellStyle name="20 % – Zvýraznění3 6 5 3 2" xfId="8956"/>
    <cellStyle name="20 % – Zvýraznění3 6 5 3 2 2" xfId="24172"/>
    <cellStyle name="20 % – Zvýraznění3 6 5 3 2 3" xfId="49343"/>
    <cellStyle name="20 % – Zvýraznění3 6 5 3 2 4" xfId="49344"/>
    <cellStyle name="20 % – Zvýraznění3 6 5 3 2 5" xfId="49345"/>
    <cellStyle name="20 % – Zvýraznění3 6 5 3 3" xfId="12375"/>
    <cellStyle name="20 % – Zvýraznění3 6 5 3 3 2" xfId="27570"/>
    <cellStyle name="20 % – Zvýraznění3 6 5 3 3 3" xfId="49346"/>
    <cellStyle name="20 % – Zvýraznění3 6 5 3 3 4" xfId="49347"/>
    <cellStyle name="20 % – Zvýraznění3 6 5 3 4" xfId="16174"/>
    <cellStyle name="20 % – Zvýraznění3 6 5 3 4 2" xfId="31355"/>
    <cellStyle name="20 % – Zvýraznění3 6 5 3 5" xfId="35160"/>
    <cellStyle name="20 % – Zvýraznění3 6 5 3 6" xfId="19980"/>
    <cellStyle name="20 % – Zvýraznění3 6 5 3 7" xfId="39484"/>
    <cellStyle name="20 % – Zvýraznění3 6 5 3 8" xfId="39485"/>
    <cellStyle name="20 % – Zvýraznění3 6 5 4" xfId="1931"/>
    <cellStyle name="20 % – Zvýraznění3 6 5 4 2" xfId="8957"/>
    <cellStyle name="20 % – Zvýraznění3 6 5 4 2 2" xfId="24173"/>
    <cellStyle name="20 % – Zvýraznění3 6 5 4 2 3" xfId="49348"/>
    <cellStyle name="20 % – Zvýraznění3 6 5 4 2 4" xfId="49349"/>
    <cellStyle name="20 % – Zvýraznění3 6 5 4 2 5" xfId="49350"/>
    <cellStyle name="20 % – Zvýraznění3 6 5 4 3" xfId="12376"/>
    <cellStyle name="20 % – Zvýraznění3 6 5 4 3 2" xfId="27571"/>
    <cellStyle name="20 % – Zvýraznění3 6 5 4 3 3" xfId="49351"/>
    <cellStyle name="20 % – Zvýraznění3 6 5 4 3 4" xfId="49352"/>
    <cellStyle name="20 % – Zvýraznění3 6 5 4 4" xfId="16175"/>
    <cellStyle name="20 % – Zvýraznění3 6 5 4 4 2" xfId="31356"/>
    <cellStyle name="20 % – Zvýraznění3 6 5 4 5" xfId="35161"/>
    <cellStyle name="20 % – Zvýraznění3 6 5 4 6" xfId="19981"/>
    <cellStyle name="20 % – Zvýraznění3 6 5 4 7" xfId="39486"/>
    <cellStyle name="20 % – Zvýraznění3 6 5 4 8" xfId="39487"/>
    <cellStyle name="20 % – Zvýraznění3 6 5 5" xfId="8205"/>
    <cellStyle name="20 % – Zvýraznění3 6 5 5 2" xfId="23421"/>
    <cellStyle name="20 % – Zvýraznění3 6 5 5 3" xfId="49353"/>
    <cellStyle name="20 % – Zvýraznění3 6 5 5 4" xfId="49354"/>
    <cellStyle name="20 % – Zvýraznění3 6 5 5 5" xfId="49355"/>
    <cellStyle name="20 % – Zvýraznění3 6 5 6" xfId="12373"/>
    <cellStyle name="20 % – Zvýraznění3 6 5 6 2" xfId="27568"/>
    <cellStyle name="20 % – Zvýraznění3 6 5 6 3" xfId="49356"/>
    <cellStyle name="20 % – Zvýraznění3 6 5 6 4" xfId="49357"/>
    <cellStyle name="20 % – Zvýraznění3 6 5 7" xfId="16172"/>
    <cellStyle name="20 % – Zvýraznění3 6 5 7 2" xfId="31353"/>
    <cellStyle name="20 % – Zvýraznění3 6 5 8" xfId="35158"/>
    <cellStyle name="20 % – Zvýraznění3 6 5 9" xfId="19978"/>
    <cellStyle name="20 % – Zvýraznění3 6 6" xfId="1932"/>
    <cellStyle name="20 % – Zvýraznění3 6 6 10" xfId="39488"/>
    <cellStyle name="20 % – Zvýraznění3 6 6 11" xfId="39489"/>
    <cellStyle name="20 % – Zvýraznění3 6 6 2" xfId="1933"/>
    <cellStyle name="20 % – Zvýraznění3 6 6 2 2" xfId="8958"/>
    <cellStyle name="20 % – Zvýraznění3 6 6 2 2 2" xfId="24174"/>
    <cellStyle name="20 % – Zvýraznění3 6 6 2 2 3" xfId="49358"/>
    <cellStyle name="20 % – Zvýraznění3 6 6 2 2 4" xfId="49359"/>
    <cellStyle name="20 % – Zvýraznění3 6 6 2 2 5" xfId="49360"/>
    <cellStyle name="20 % – Zvýraznění3 6 6 2 3" xfId="12378"/>
    <cellStyle name="20 % – Zvýraznění3 6 6 2 3 2" xfId="27573"/>
    <cellStyle name="20 % – Zvýraznění3 6 6 2 3 3" xfId="49361"/>
    <cellStyle name="20 % – Zvýraznění3 6 6 2 3 4" xfId="49362"/>
    <cellStyle name="20 % – Zvýraznění3 6 6 2 4" xfId="16177"/>
    <cellStyle name="20 % – Zvýraznění3 6 6 2 4 2" xfId="31358"/>
    <cellStyle name="20 % – Zvýraznění3 6 6 2 5" xfId="35163"/>
    <cellStyle name="20 % – Zvýraznění3 6 6 2 6" xfId="19983"/>
    <cellStyle name="20 % – Zvýraznění3 6 6 2 7" xfId="39490"/>
    <cellStyle name="20 % – Zvýraznění3 6 6 2 8" xfId="39491"/>
    <cellStyle name="20 % – Zvýraznění3 6 6 3" xfId="1934"/>
    <cellStyle name="20 % – Zvýraznění3 6 6 3 2" xfId="8959"/>
    <cellStyle name="20 % – Zvýraznění3 6 6 3 2 2" xfId="24175"/>
    <cellStyle name="20 % – Zvýraznění3 6 6 3 2 3" xfId="49363"/>
    <cellStyle name="20 % – Zvýraznění3 6 6 3 2 4" xfId="49364"/>
    <cellStyle name="20 % – Zvýraznění3 6 6 3 2 5" xfId="49365"/>
    <cellStyle name="20 % – Zvýraznění3 6 6 3 3" xfId="12379"/>
    <cellStyle name="20 % – Zvýraznění3 6 6 3 3 2" xfId="27574"/>
    <cellStyle name="20 % – Zvýraznění3 6 6 3 3 3" xfId="49366"/>
    <cellStyle name="20 % – Zvýraznění3 6 6 3 3 4" xfId="49367"/>
    <cellStyle name="20 % – Zvýraznění3 6 6 3 4" xfId="16178"/>
    <cellStyle name="20 % – Zvýraznění3 6 6 3 4 2" xfId="31359"/>
    <cellStyle name="20 % – Zvýraznění3 6 6 3 5" xfId="35164"/>
    <cellStyle name="20 % – Zvýraznění3 6 6 3 6" xfId="19984"/>
    <cellStyle name="20 % – Zvýraznění3 6 6 3 7" xfId="39492"/>
    <cellStyle name="20 % – Zvýraznění3 6 6 3 8" xfId="39493"/>
    <cellStyle name="20 % – Zvýraznění3 6 6 4" xfId="1935"/>
    <cellStyle name="20 % – Zvýraznění3 6 6 4 2" xfId="8960"/>
    <cellStyle name="20 % – Zvýraznění3 6 6 4 2 2" xfId="24176"/>
    <cellStyle name="20 % – Zvýraznění3 6 6 4 2 3" xfId="49368"/>
    <cellStyle name="20 % – Zvýraznění3 6 6 4 2 4" xfId="49369"/>
    <cellStyle name="20 % – Zvýraznění3 6 6 4 2 5" xfId="49370"/>
    <cellStyle name="20 % – Zvýraznění3 6 6 4 3" xfId="12380"/>
    <cellStyle name="20 % – Zvýraznění3 6 6 4 3 2" xfId="27575"/>
    <cellStyle name="20 % – Zvýraznění3 6 6 4 3 3" xfId="49371"/>
    <cellStyle name="20 % – Zvýraznění3 6 6 4 3 4" xfId="49372"/>
    <cellStyle name="20 % – Zvýraznění3 6 6 4 4" xfId="16179"/>
    <cellStyle name="20 % – Zvýraznění3 6 6 4 4 2" xfId="31360"/>
    <cellStyle name="20 % – Zvýraznění3 6 6 4 5" xfId="35165"/>
    <cellStyle name="20 % – Zvýraznění3 6 6 4 6" xfId="19985"/>
    <cellStyle name="20 % – Zvýraznění3 6 6 4 7" xfId="39494"/>
    <cellStyle name="20 % – Zvýraznění3 6 6 4 8" xfId="39495"/>
    <cellStyle name="20 % – Zvýraznění3 6 6 5" xfId="8298"/>
    <cellStyle name="20 % – Zvýraznění3 6 6 5 2" xfId="23514"/>
    <cellStyle name="20 % – Zvýraznění3 6 6 5 3" xfId="49373"/>
    <cellStyle name="20 % – Zvýraznění3 6 6 5 4" xfId="49374"/>
    <cellStyle name="20 % – Zvýraznění3 6 6 5 5" xfId="49375"/>
    <cellStyle name="20 % – Zvýraznění3 6 6 6" xfId="12377"/>
    <cellStyle name="20 % – Zvýraznění3 6 6 6 2" xfId="27572"/>
    <cellStyle name="20 % – Zvýraznění3 6 6 6 3" xfId="49376"/>
    <cellStyle name="20 % – Zvýraznění3 6 6 6 4" xfId="49377"/>
    <cellStyle name="20 % – Zvýraznění3 6 6 7" xfId="16176"/>
    <cellStyle name="20 % – Zvýraznění3 6 6 7 2" xfId="31357"/>
    <cellStyle name="20 % – Zvýraznění3 6 6 8" xfId="35162"/>
    <cellStyle name="20 % – Zvýraznění3 6 6 9" xfId="19982"/>
    <cellStyle name="20 % – Zvýraznění3 6 7" xfId="1936"/>
    <cellStyle name="20 % – Zvýraznění3 6 7 10" xfId="39496"/>
    <cellStyle name="20 % – Zvýraznění3 6 7 11" xfId="39497"/>
    <cellStyle name="20 % – Zvýraznění3 6 7 2" xfId="1937"/>
    <cellStyle name="20 % – Zvýraznění3 6 7 2 2" xfId="8961"/>
    <cellStyle name="20 % – Zvýraznění3 6 7 2 2 2" xfId="24177"/>
    <cellStyle name="20 % – Zvýraznění3 6 7 2 2 3" xfId="49378"/>
    <cellStyle name="20 % – Zvýraznění3 6 7 2 2 4" xfId="49379"/>
    <cellStyle name="20 % – Zvýraznění3 6 7 2 2 5" xfId="49380"/>
    <cellStyle name="20 % – Zvýraznění3 6 7 2 3" xfId="12382"/>
    <cellStyle name="20 % – Zvýraznění3 6 7 2 3 2" xfId="27577"/>
    <cellStyle name="20 % – Zvýraznění3 6 7 2 3 3" xfId="49381"/>
    <cellStyle name="20 % – Zvýraznění3 6 7 2 3 4" xfId="49382"/>
    <cellStyle name="20 % – Zvýraznění3 6 7 2 4" xfId="16181"/>
    <cellStyle name="20 % – Zvýraznění3 6 7 2 4 2" xfId="31362"/>
    <cellStyle name="20 % – Zvýraznění3 6 7 2 5" xfId="35167"/>
    <cellStyle name="20 % – Zvýraznění3 6 7 2 6" xfId="19987"/>
    <cellStyle name="20 % – Zvýraznění3 6 7 2 7" xfId="39498"/>
    <cellStyle name="20 % – Zvýraznění3 6 7 2 8" xfId="39499"/>
    <cellStyle name="20 % – Zvýraznění3 6 7 3" xfId="1938"/>
    <cellStyle name="20 % – Zvýraznění3 6 7 3 2" xfId="8962"/>
    <cellStyle name="20 % – Zvýraznění3 6 7 3 2 2" xfId="24178"/>
    <cellStyle name="20 % – Zvýraznění3 6 7 3 2 3" xfId="49383"/>
    <cellStyle name="20 % – Zvýraznění3 6 7 3 2 4" xfId="49384"/>
    <cellStyle name="20 % – Zvýraznění3 6 7 3 2 5" xfId="49385"/>
    <cellStyle name="20 % – Zvýraznění3 6 7 3 3" xfId="12383"/>
    <cellStyle name="20 % – Zvýraznění3 6 7 3 3 2" xfId="27578"/>
    <cellStyle name="20 % – Zvýraznění3 6 7 3 3 3" xfId="49386"/>
    <cellStyle name="20 % – Zvýraznění3 6 7 3 3 4" xfId="49387"/>
    <cellStyle name="20 % – Zvýraznění3 6 7 3 4" xfId="16182"/>
    <cellStyle name="20 % – Zvýraznění3 6 7 3 4 2" xfId="31363"/>
    <cellStyle name="20 % – Zvýraznění3 6 7 3 5" xfId="35168"/>
    <cellStyle name="20 % – Zvýraznění3 6 7 3 6" xfId="19988"/>
    <cellStyle name="20 % – Zvýraznění3 6 7 3 7" xfId="39500"/>
    <cellStyle name="20 % – Zvýraznění3 6 7 3 8" xfId="39501"/>
    <cellStyle name="20 % – Zvýraznění3 6 7 4" xfId="1939"/>
    <cellStyle name="20 % – Zvýraznění3 6 7 4 2" xfId="8963"/>
    <cellStyle name="20 % – Zvýraznění3 6 7 4 2 2" xfId="24179"/>
    <cellStyle name="20 % – Zvýraznění3 6 7 4 2 3" xfId="49388"/>
    <cellStyle name="20 % – Zvýraznění3 6 7 4 2 4" xfId="49389"/>
    <cellStyle name="20 % – Zvýraznění3 6 7 4 2 5" xfId="49390"/>
    <cellStyle name="20 % – Zvýraznění3 6 7 4 3" xfId="12384"/>
    <cellStyle name="20 % – Zvýraznění3 6 7 4 3 2" xfId="27579"/>
    <cellStyle name="20 % – Zvýraznění3 6 7 4 3 3" xfId="49391"/>
    <cellStyle name="20 % – Zvýraznění3 6 7 4 3 4" xfId="49392"/>
    <cellStyle name="20 % – Zvýraznění3 6 7 4 4" xfId="16183"/>
    <cellStyle name="20 % – Zvýraznění3 6 7 4 4 2" xfId="31364"/>
    <cellStyle name="20 % – Zvýraznění3 6 7 4 5" xfId="35169"/>
    <cellStyle name="20 % – Zvýraznění3 6 7 4 6" xfId="19989"/>
    <cellStyle name="20 % – Zvýraznění3 6 7 4 7" xfId="39502"/>
    <cellStyle name="20 % – Zvýraznění3 6 7 4 8" xfId="39503"/>
    <cellStyle name="20 % – Zvýraznění3 6 7 5" xfId="8381"/>
    <cellStyle name="20 % – Zvýraznění3 6 7 5 2" xfId="23597"/>
    <cellStyle name="20 % – Zvýraznění3 6 7 5 3" xfId="49393"/>
    <cellStyle name="20 % – Zvýraznění3 6 7 5 4" xfId="49394"/>
    <cellStyle name="20 % – Zvýraznění3 6 7 5 5" xfId="49395"/>
    <cellStyle name="20 % – Zvýraznění3 6 7 6" xfId="12381"/>
    <cellStyle name="20 % – Zvýraznění3 6 7 6 2" xfId="27576"/>
    <cellStyle name="20 % – Zvýraznění3 6 7 6 3" xfId="49396"/>
    <cellStyle name="20 % – Zvýraznění3 6 7 6 4" xfId="49397"/>
    <cellStyle name="20 % – Zvýraznění3 6 7 7" xfId="16180"/>
    <cellStyle name="20 % – Zvýraznění3 6 7 7 2" xfId="31361"/>
    <cellStyle name="20 % – Zvýraznění3 6 7 8" xfId="35166"/>
    <cellStyle name="20 % – Zvýraznění3 6 7 9" xfId="19986"/>
    <cellStyle name="20 % – Zvýraznění3 6 8" xfId="1940"/>
    <cellStyle name="20 % – Zvýraznění3 6 8 2" xfId="8964"/>
    <cellStyle name="20 % – Zvýraznění3 6 8 2 2" xfId="24180"/>
    <cellStyle name="20 % – Zvýraznění3 6 8 2 3" xfId="49398"/>
    <cellStyle name="20 % – Zvýraznění3 6 8 2 4" xfId="49399"/>
    <cellStyle name="20 % – Zvýraznění3 6 8 2 5" xfId="49400"/>
    <cellStyle name="20 % – Zvýraznění3 6 8 3" xfId="12385"/>
    <cellStyle name="20 % – Zvýraznění3 6 8 3 2" xfId="27580"/>
    <cellStyle name="20 % – Zvýraznění3 6 8 3 3" xfId="49401"/>
    <cellStyle name="20 % – Zvýraznění3 6 8 3 4" xfId="49402"/>
    <cellStyle name="20 % – Zvýraznění3 6 8 4" xfId="16184"/>
    <cellStyle name="20 % – Zvýraznění3 6 8 4 2" xfId="31365"/>
    <cellStyle name="20 % – Zvýraznění3 6 8 5" xfId="35170"/>
    <cellStyle name="20 % – Zvýraznění3 6 8 6" xfId="19990"/>
    <cellStyle name="20 % – Zvýraznění3 6 8 7" xfId="39504"/>
    <cellStyle name="20 % – Zvýraznění3 6 8 8" xfId="39505"/>
    <cellStyle name="20 % – Zvýraznění3 6 9" xfId="1941"/>
    <cellStyle name="20 % – Zvýraznění3 6 9 2" xfId="8965"/>
    <cellStyle name="20 % – Zvýraznění3 6 9 2 2" xfId="24181"/>
    <cellStyle name="20 % – Zvýraznění3 6 9 2 3" xfId="49403"/>
    <cellStyle name="20 % – Zvýraznění3 6 9 2 4" xfId="49404"/>
    <cellStyle name="20 % – Zvýraznění3 6 9 2 5" xfId="49405"/>
    <cellStyle name="20 % – Zvýraznění3 6 9 3" xfId="12386"/>
    <cellStyle name="20 % – Zvýraznění3 6 9 3 2" xfId="27581"/>
    <cellStyle name="20 % – Zvýraznění3 6 9 3 3" xfId="49406"/>
    <cellStyle name="20 % – Zvýraznění3 6 9 3 4" xfId="49407"/>
    <cellStyle name="20 % – Zvýraznění3 6 9 4" xfId="16185"/>
    <cellStyle name="20 % – Zvýraznění3 6 9 4 2" xfId="31366"/>
    <cellStyle name="20 % – Zvýraznění3 6 9 5" xfId="35171"/>
    <cellStyle name="20 % – Zvýraznění3 6 9 6" xfId="19991"/>
    <cellStyle name="20 % – Zvýraznění3 6 9 7" xfId="39506"/>
    <cellStyle name="20 % – Zvýraznění3 6 9 8" xfId="39507"/>
    <cellStyle name="20 % – Zvýraznění3 7" xfId="426"/>
    <cellStyle name="20 % – Zvýraznění3 7 10" xfId="19124"/>
    <cellStyle name="20 % – Zvýraznění3 7 11" xfId="39508"/>
    <cellStyle name="20 % – Zvýraznění3 7 12" xfId="39509"/>
    <cellStyle name="20 % – Zvýraznění3 7 2" xfId="1942"/>
    <cellStyle name="20 % – Zvýraznění3 7 2 2" xfId="8966"/>
    <cellStyle name="20 % – Zvýraznění3 7 2 2 2" xfId="24182"/>
    <cellStyle name="20 % – Zvýraznění3 7 2 2 3" xfId="49408"/>
    <cellStyle name="20 % – Zvýraznění3 7 2 2 4" xfId="49409"/>
    <cellStyle name="20 % – Zvýraznění3 7 2 2 5" xfId="49410"/>
    <cellStyle name="20 % – Zvýraznění3 7 2 3" xfId="12387"/>
    <cellStyle name="20 % – Zvýraznění3 7 2 3 2" xfId="27582"/>
    <cellStyle name="20 % – Zvýraznění3 7 2 3 3" xfId="49411"/>
    <cellStyle name="20 % – Zvýraznění3 7 2 3 4" xfId="49412"/>
    <cellStyle name="20 % – Zvýraznění3 7 2 4" xfId="16186"/>
    <cellStyle name="20 % – Zvýraznění3 7 2 4 2" xfId="31367"/>
    <cellStyle name="20 % – Zvýraznění3 7 2 5" xfId="35172"/>
    <cellStyle name="20 % – Zvýraznění3 7 2 6" xfId="19992"/>
    <cellStyle name="20 % – Zvýraznění3 7 2 7" xfId="39510"/>
    <cellStyle name="20 % – Zvýraznění3 7 2 8" xfId="39511"/>
    <cellStyle name="20 % – Zvýraznění3 7 3" xfId="1943"/>
    <cellStyle name="20 % – Zvýraznění3 7 3 2" xfId="8967"/>
    <cellStyle name="20 % – Zvýraznění3 7 3 2 2" xfId="24183"/>
    <cellStyle name="20 % – Zvýraznění3 7 3 2 3" xfId="49413"/>
    <cellStyle name="20 % – Zvýraznění3 7 3 2 4" xfId="49414"/>
    <cellStyle name="20 % – Zvýraznění3 7 3 2 5" xfId="49415"/>
    <cellStyle name="20 % – Zvýraznění3 7 3 3" xfId="12388"/>
    <cellStyle name="20 % – Zvýraznění3 7 3 3 2" xfId="27583"/>
    <cellStyle name="20 % – Zvýraznění3 7 3 3 3" xfId="49416"/>
    <cellStyle name="20 % – Zvýraznění3 7 3 3 4" xfId="49417"/>
    <cellStyle name="20 % – Zvýraznění3 7 3 4" xfId="16187"/>
    <cellStyle name="20 % – Zvýraznění3 7 3 4 2" xfId="31368"/>
    <cellStyle name="20 % – Zvýraznění3 7 3 5" xfId="35173"/>
    <cellStyle name="20 % – Zvýraznění3 7 3 6" xfId="19993"/>
    <cellStyle name="20 % – Zvýraznění3 7 3 7" xfId="39512"/>
    <cellStyle name="20 % – Zvýraznění3 7 3 8" xfId="39513"/>
    <cellStyle name="20 % – Zvýraznění3 7 4" xfId="1944"/>
    <cellStyle name="20 % – Zvýraznění3 7 4 2" xfId="8968"/>
    <cellStyle name="20 % – Zvýraznění3 7 4 2 2" xfId="24184"/>
    <cellStyle name="20 % – Zvýraznění3 7 4 2 3" xfId="49418"/>
    <cellStyle name="20 % – Zvýraznění3 7 4 2 4" xfId="49419"/>
    <cellStyle name="20 % – Zvýraznění3 7 4 2 5" xfId="49420"/>
    <cellStyle name="20 % – Zvýraznění3 7 4 3" xfId="12389"/>
    <cellStyle name="20 % – Zvýraznění3 7 4 3 2" xfId="27584"/>
    <cellStyle name="20 % – Zvýraznění3 7 4 3 3" xfId="49421"/>
    <cellStyle name="20 % – Zvýraznění3 7 4 3 4" xfId="49422"/>
    <cellStyle name="20 % – Zvýraznění3 7 4 4" xfId="16188"/>
    <cellStyle name="20 % – Zvýraznění3 7 4 4 2" xfId="31369"/>
    <cellStyle name="20 % – Zvýraznění3 7 4 5" xfId="35174"/>
    <cellStyle name="20 % – Zvýraznění3 7 4 6" xfId="19994"/>
    <cellStyle name="20 % – Zvýraznění3 7 4 7" xfId="39514"/>
    <cellStyle name="20 % – Zvýraznění3 7 4 8" xfId="39515"/>
    <cellStyle name="20 % – Zvýraznění3 7 5" xfId="1945"/>
    <cellStyle name="20 % – Zvýraznění3 7 5 2" xfId="11306"/>
    <cellStyle name="20 % – Zvýraznění3 7 5 2 2" xfId="26506"/>
    <cellStyle name="20 % – Zvýraznění3 7 5 2 3" xfId="49423"/>
    <cellStyle name="20 % – Zvýraznění3 7 5 2 4" xfId="49424"/>
    <cellStyle name="20 % – Zvýraznění3 7 5 2 5" xfId="49425"/>
    <cellStyle name="20 % – Zvýraznění3 7 5 3" xfId="12390"/>
    <cellStyle name="20 % – Zvýraznění3 7 5 3 2" xfId="27585"/>
    <cellStyle name="20 % – Zvýraznění3 7 5 3 3" xfId="49426"/>
    <cellStyle name="20 % – Zvýraznění3 7 5 3 4" xfId="49427"/>
    <cellStyle name="20 % – Zvýraznění3 7 5 4" xfId="16189"/>
    <cellStyle name="20 % – Zvýraznění3 7 5 4 2" xfId="31370"/>
    <cellStyle name="20 % – Zvýraznění3 7 5 5" xfId="35175"/>
    <cellStyle name="20 % – Zvýraznění3 7 5 6" xfId="19995"/>
    <cellStyle name="20 % – Zvýraznění3 7 5 7" xfId="39516"/>
    <cellStyle name="20 % – Zvýraznění3 7 5 8" xfId="39517"/>
    <cellStyle name="20 % – Zvýraznění3 7 6" xfId="7593"/>
    <cellStyle name="20 % – Zvýraznění3 7 6 2" xfId="22814"/>
    <cellStyle name="20 % – Zvýraznění3 7 6 3" xfId="49428"/>
    <cellStyle name="20 % – Zvýraznění3 7 6 4" xfId="49429"/>
    <cellStyle name="20 % – Zvýraznění3 7 6 5" xfId="49430"/>
    <cellStyle name="20 % – Zvýraznění3 7 7" xfId="11518"/>
    <cellStyle name="20 % – Zvýraznění3 7 7 2" xfId="26714"/>
    <cellStyle name="20 % – Zvýraznění3 7 7 3" xfId="49431"/>
    <cellStyle name="20 % – Zvýraznění3 7 7 4" xfId="49432"/>
    <cellStyle name="20 % – Zvýraznění3 7 8" xfId="15318"/>
    <cellStyle name="20 % – Zvýraznění3 7 8 2" xfId="30499"/>
    <cellStyle name="20 % – Zvýraznění3 7 9" xfId="34304"/>
    <cellStyle name="20 % – Zvýraznění3 8" xfId="1946"/>
    <cellStyle name="20 % – Zvýraznění3 8 2" xfId="1947"/>
    <cellStyle name="20 % – Zvýraznění3 8 2 2" xfId="7933"/>
    <cellStyle name="20 % – Zvýraznění3 8 2 2 2" xfId="23150"/>
    <cellStyle name="20 % – Zvýraznění3 8 2 2 3" xfId="49433"/>
    <cellStyle name="20 % – Zvýraznění3 8 2 2 4" xfId="49434"/>
    <cellStyle name="20 % – Zvýraznění3 8 2 2 5" xfId="49435"/>
    <cellStyle name="20 % – Zvýraznění3 8 2 3" xfId="12391"/>
    <cellStyle name="20 % – Zvýraznění3 8 2 3 2" xfId="27586"/>
    <cellStyle name="20 % – Zvýraznění3 8 2 3 3" xfId="49436"/>
    <cellStyle name="20 % – Zvýraznění3 8 2 3 4" xfId="49437"/>
    <cellStyle name="20 % – Zvýraznění3 8 2 4" xfId="16190"/>
    <cellStyle name="20 % – Zvýraznění3 8 2 4 2" xfId="31371"/>
    <cellStyle name="20 % – Zvýraznění3 8 2 5" xfId="35176"/>
    <cellStyle name="20 % – Zvýraznění3 8 2 6" xfId="19996"/>
    <cellStyle name="20 % – Zvýraznění3 8 2 7" xfId="39518"/>
    <cellStyle name="20 % – Zvýraznění3 8 2 8" xfId="39519"/>
    <cellStyle name="20 % – Zvýraznění3 8 3" xfId="1948"/>
    <cellStyle name="20 % – Zvýraznění3 8 3 2" xfId="8969"/>
    <cellStyle name="20 % – Zvýraznění3 8 3 2 2" xfId="24185"/>
    <cellStyle name="20 % – Zvýraznění3 8 3 2 3" xfId="49438"/>
    <cellStyle name="20 % – Zvýraznění3 8 3 2 4" xfId="49439"/>
    <cellStyle name="20 % – Zvýraznění3 8 3 2 5" xfId="49440"/>
    <cellStyle name="20 % – Zvýraznění3 8 3 3" xfId="12392"/>
    <cellStyle name="20 % – Zvýraznění3 8 3 3 2" xfId="27587"/>
    <cellStyle name="20 % – Zvýraznění3 8 3 3 3" xfId="49441"/>
    <cellStyle name="20 % – Zvýraznění3 8 3 3 4" xfId="49442"/>
    <cellStyle name="20 % – Zvýraznění3 8 3 4" xfId="16191"/>
    <cellStyle name="20 % – Zvýraznění3 8 3 4 2" xfId="31372"/>
    <cellStyle name="20 % – Zvýraznění3 8 3 5" xfId="35177"/>
    <cellStyle name="20 % – Zvýraznění3 8 3 6" xfId="19997"/>
    <cellStyle name="20 % – Zvýraznění3 8 3 7" xfId="39520"/>
    <cellStyle name="20 % – Zvýraznění3 8 3 8" xfId="39521"/>
    <cellStyle name="20 % – Zvýraznění3 8 4" xfId="1949"/>
    <cellStyle name="20 % – Zvýraznění3 8 4 2" xfId="8970"/>
    <cellStyle name="20 % – Zvýraznění3 8 4 2 2" xfId="24186"/>
    <cellStyle name="20 % – Zvýraznění3 8 4 2 3" xfId="49443"/>
    <cellStyle name="20 % – Zvýraznění3 8 4 2 4" xfId="49444"/>
    <cellStyle name="20 % – Zvýraznění3 8 4 2 5" xfId="49445"/>
    <cellStyle name="20 % – Zvýraznění3 8 4 3" xfId="12393"/>
    <cellStyle name="20 % – Zvýraznění3 8 4 3 2" xfId="27588"/>
    <cellStyle name="20 % – Zvýraznění3 8 4 3 3" xfId="49446"/>
    <cellStyle name="20 % – Zvýraznění3 8 4 3 4" xfId="49447"/>
    <cellStyle name="20 % – Zvýraznění3 8 4 4" xfId="16192"/>
    <cellStyle name="20 % – Zvýraznění3 8 4 4 2" xfId="31373"/>
    <cellStyle name="20 % – Zvýraznění3 8 4 5" xfId="35178"/>
    <cellStyle name="20 % – Zvýraznění3 8 4 6" xfId="19998"/>
    <cellStyle name="20 % – Zvýraznění3 8 4 7" xfId="39522"/>
    <cellStyle name="20 % – Zvýraznění3 8 4 8" xfId="39523"/>
    <cellStyle name="20 % – Zvýraznění3 8 5" xfId="1950"/>
    <cellStyle name="20 % – Zvýraznění3 9" xfId="1951"/>
    <cellStyle name="20 % – Zvýraznění3 9 10" xfId="39524"/>
    <cellStyle name="20 % – Zvýraznění3 9 11" xfId="39525"/>
    <cellStyle name="20 % – Zvýraznění3 9 2" xfId="1952"/>
    <cellStyle name="20 % – Zvýraznění3 9 2 2" xfId="8971"/>
    <cellStyle name="20 % – Zvýraznění3 9 2 2 2" xfId="24187"/>
    <cellStyle name="20 % – Zvýraznění3 9 2 2 3" xfId="49448"/>
    <cellStyle name="20 % – Zvýraznění3 9 2 2 4" xfId="49449"/>
    <cellStyle name="20 % – Zvýraznění3 9 2 2 5" xfId="49450"/>
    <cellStyle name="20 % – Zvýraznění3 9 2 3" xfId="12395"/>
    <cellStyle name="20 % – Zvýraznění3 9 2 3 2" xfId="27590"/>
    <cellStyle name="20 % – Zvýraznění3 9 2 3 3" xfId="49451"/>
    <cellStyle name="20 % – Zvýraznění3 9 2 3 4" xfId="49452"/>
    <cellStyle name="20 % – Zvýraznění3 9 2 4" xfId="16194"/>
    <cellStyle name="20 % – Zvýraznění3 9 2 4 2" xfId="31375"/>
    <cellStyle name="20 % – Zvýraznění3 9 2 5" xfId="35180"/>
    <cellStyle name="20 % – Zvýraznění3 9 2 6" xfId="20000"/>
    <cellStyle name="20 % – Zvýraznění3 9 2 7" xfId="39526"/>
    <cellStyle name="20 % – Zvýraznění3 9 2 8" xfId="39527"/>
    <cellStyle name="20 % – Zvýraznění3 9 3" xfId="1953"/>
    <cellStyle name="20 % – Zvýraznění3 9 3 2" xfId="8972"/>
    <cellStyle name="20 % – Zvýraznění3 9 3 2 2" xfId="24188"/>
    <cellStyle name="20 % – Zvýraznění3 9 3 2 3" xfId="49453"/>
    <cellStyle name="20 % – Zvýraznění3 9 3 2 4" xfId="49454"/>
    <cellStyle name="20 % – Zvýraznění3 9 3 2 5" xfId="49455"/>
    <cellStyle name="20 % – Zvýraznění3 9 3 3" xfId="12396"/>
    <cellStyle name="20 % – Zvýraznění3 9 3 3 2" xfId="27591"/>
    <cellStyle name="20 % – Zvýraznění3 9 3 3 3" xfId="49456"/>
    <cellStyle name="20 % – Zvýraznění3 9 3 3 4" xfId="49457"/>
    <cellStyle name="20 % – Zvýraznění3 9 3 4" xfId="16195"/>
    <cellStyle name="20 % – Zvýraznění3 9 3 4 2" xfId="31376"/>
    <cellStyle name="20 % – Zvýraznění3 9 3 5" xfId="35181"/>
    <cellStyle name="20 % – Zvýraznění3 9 3 6" xfId="20001"/>
    <cellStyle name="20 % – Zvýraznění3 9 3 7" xfId="39528"/>
    <cellStyle name="20 % – Zvýraznění3 9 3 8" xfId="39529"/>
    <cellStyle name="20 % – Zvýraznění3 9 4" xfId="1954"/>
    <cellStyle name="20 % – Zvýraznění3 9 4 2" xfId="8973"/>
    <cellStyle name="20 % – Zvýraznění3 9 4 2 2" xfId="24189"/>
    <cellStyle name="20 % – Zvýraznění3 9 4 2 3" xfId="49458"/>
    <cellStyle name="20 % – Zvýraznění3 9 4 2 4" xfId="49459"/>
    <cellStyle name="20 % – Zvýraznění3 9 4 2 5" xfId="49460"/>
    <cellStyle name="20 % – Zvýraznění3 9 4 3" xfId="12397"/>
    <cellStyle name="20 % – Zvýraznění3 9 4 3 2" xfId="27592"/>
    <cellStyle name="20 % – Zvýraznění3 9 4 3 3" xfId="49461"/>
    <cellStyle name="20 % – Zvýraznění3 9 4 3 4" xfId="49462"/>
    <cellStyle name="20 % – Zvýraznění3 9 4 4" xfId="16196"/>
    <cellStyle name="20 % – Zvýraznění3 9 4 4 2" xfId="31377"/>
    <cellStyle name="20 % – Zvýraznění3 9 4 5" xfId="35182"/>
    <cellStyle name="20 % – Zvýraznění3 9 4 6" xfId="20002"/>
    <cellStyle name="20 % – Zvýraznění3 9 4 7" xfId="39530"/>
    <cellStyle name="20 % – Zvýraznění3 9 4 8" xfId="39531"/>
    <cellStyle name="20 % – Zvýraznění3 9 5" xfId="8001"/>
    <cellStyle name="20 % – Zvýraznění3 9 5 2" xfId="23218"/>
    <cellStyle name="20 % – Zvýraznění3 9 5 3" xfId="49463"/>
    <cellStyle name="20 % – Zvýraznění3 9 5 4" xfId="49464"/>
    <cellStyle name="20 % – Zvýraznění3 9 5 5" xfId="49465"/>
    <cellStyle name="20 % – Zvýraznění3 9 6" xfId="12394"/>
    <cellStyle name="20 % – Zvýraznění3 9 6 2" xfId="27589"/>
    <cellStyle name="20 % – Zvýraznění3 9 6 3" xfId="49466"/>
    <cellStyle name="20 % – Zvýraznění3 9 6 4" xfId="49467"/>
    <cellStyle name="20 % – Zvýraznění3 9 7" xfId="16193"/>
    <cellStyle name="20 % – Zvýraznění3 9 7 2" xfId="31374"/>
    <cellStyle name="20 % – Zvýraznění3 9 8" xfId="35179"/>
    <cellStyle name="20 % – Zvýraznění3 9 9" xfId="19999"/>
    <cellStyle name="20 % – Zvýraznění4" xfId="7" builtinId="42" customBuiltin="1"/>
    <cellStyle name="20 % – Zvýraznění4 10" xfId="1955"/>
    <cellStyle name="20 % – Zvýraznění4 10 10" xfId="39532"/>
    <cellStyle name="20 % – Zvýraznění4 10 11" xfId="39533"/>
    <cellStyle name="20 % – Zvýraznění4 10 2" xfId="1956"/>
    <cellStyle name="20 % – Zvýraznění4 10 2 2" xfId="8974"/>
    <cellStyle name="20 % – Zvýraznění4 10 2 2 2" xfId="24190"/>
    <cellStyle name="20 % – Zvýraznění4 10 2 2 3" xfId="49468"/>
    <cellStyle name="20 % – Zvýraznění4 10 2 2 4" xfId="49469"/>
    <cellStyle name="20 % – Zvýraznění4 10 2 2 5" xfId="49470"/>
    <cellStyle name="20 % – Zvýraznění4 10 2 3" xfId="12399"/>
    <cellStyle name="20 % – Zvýraznění4 10 2 3 2" xfId="27594"/>
    <cellStyle name="20 % – Zvýraznění4 10 2 3 3" xfId="49471"/>
    <cellStyle name="20 % – Zvýraznění4 10 2 3 4" xfId="49472"/>
    <cellStyle name="20 % – Zvýraznění4 10 2 4" xfId="16198"/>
    <cellStyle name="20 % – Zvýraznění4 10 2 4 2" xfId="31379"/>
    <cellStyle name="20 % – Zvýraznění4 10 2 5" xfId="35184"/>
    <cellStyle name="20 % – Zvýraznění4 10 2 6" xfId="20004"/>
    <cellStyle name="20 % – Zvýraznění4 10 2 7" xfId="39534"/>
    <cellStyle name="20 % – Zvýraznění4 10 2 8" xfId="39535"/>
    <cellStyle name="20 % – Zvýraznění4 10 3" xfId="1957"/>
    <cellStyle name="20 % – Zvýraznění4 10 3 2" xfId="8975"/>
    <cellStyle name="20 % – Zvýraznění4 10 3 2 2" xfId="24191"/>
    <cellStyle name="20 % – Zvýraznění4 10 3 2 3" xfId="49473"/>
    <cellStyle name="20 % – Zvýraznění4 10 3 2 4" xfId="49474"/>
    <cellStyle name="20 % – Zvýraznění4 10 3 2 5" xfId="49475"/>
    <cellStyle name="20 % – Zvýraznění4 10 3 3" xfId="12400"/>
    <cellStyle name="20 % – Zvýraznění4 10 3 3 2" xfId="27595"/>
    <cellStyle name="20 % – Zvýraznění4 10 3 3 3" xfId="49476"/>
    <cellStyle name="20 % – Zvýraznění4 10 3 3 4" xfId="49477"/>
    <cellStyle name="20 % – Zvýraznění4 10 3 4" xfId="16199"/>
    <cellStyle name="20 % – Zvýraznění4 10 3 4 2" xfId="31380"/>
    <cellStyle name="20 % – Zvýraznění4 10 3 5" xfId="35185"/>
    <cellStyle name="20 % – Zvýraznění4 10 3 6" xfId="20005"/>
    <cellStyle name="20 % – Zvýraznění4 10 3 7" xfId="39536"/>
    <cellStyle name="20 % – Zvýraznění4 10 3 8" xfId="39537"/>
    <cellStyle name="20 % – Zvýraznění4 10 4" xfId="1958"/>
    <cellStyle name="20 % – Zvýraznění4 10 4 2" xfId="8976"/>
    <cellStyle name="20 % – Zvýraznění4 10 4 2 2" xfId="24192"/>
    <cellStyle name="20 % – Zvýraznění4 10 4 2 3" xfId="49478"/>
    <cellStyle name="20 % – Zvýraznění4 10 4 2 4" xfId="49479"/>
    <cellStyle name="20 % – Zvýraznění4 10 4 2 5" xfId="49480"/>
    <cellStyle name="20 % – Zvýraznění4 10 4 3" xfId="12401"/>
    <cellStyle name="20 % – Zvýraznění4 10 4 3 2" xfId="27596"/>
    <cellStyle name="20 % – Zvýraznění4 10 4 3 3" xfId="49481"/>
    <cellStyle name="20 % – Zvýraznění4 10 4 3 4" xfId="49482"/>
    <cellStyle name="20 % – Zvýraznění4 10 4 4" xfId="16200"/>
    <cellStyle name="20 % – Zvýraznění4 10 4 4 2" xfId="31381"/>
    <cellStyle name="20 % – Zvýraznění4 10 4 5" xfId="35186"/>
    <cellStyle name="20 % – Zvýraznění4 10 4 6" xfId="20006"/>
    <cellStyle name="20 % – Zvýraznění4 10 4 7" xfId="39538"/>
    <cellStyle name="20 % – Zvýraznění4 10 4 8" xfId="39539"/>
    <cellStyle name="20 % – Zvýraznění4 10 5" xfId="8193"/>
    <cellStyle name="20 % – Zvýraznění4 10 5 2" xfId="23409"/>
    <cellStyle name="20 % – Zvýraznění4 10 5 3" xfId="49483"/>
    <cellStyle name="20 % – Zvýraznění4 10 5 4" xfId="49484"/>
    <cellStyle name="20 % – Zvýraznění4 10 5 5" xfId="49485"/>
    <cellStyle name="20 % – Zvýraznění4 10 6" xfId="12398"/>
    <cellStyle name="20 % – Zvýraznění4 10 6 2" xfId="27593"/>
    <cellStyle name="20 % – Zvýraznění4 10 6 3" xfId="49486"/>
    <cellStyle name="20 % – Zvýraznění4 10 6 4" xfId="49487"/>
    <cellStyle name="20 % – Zvýraznění4 10 7" xfId="16197"/>
    <cellStyle name="20 % – Zvýraznění4 10 7 2" xfId="31378"/>
    <cellStyle name="20 % – Zvýraznění4 10 8" xfId="35183"/>
    <cellStyle name="20 % – Zvýraznění4 10 9" xfId="20003"/>
    <cellStyle name="20 % – Zvýraznění4 11" xfId="1959"/>
    <cellStyle name="20 % – Zvýraznění4 11 10" xfId="39540"/>
    <cellStyle name="20 % – Zvýraznění4 11 11" xfId="39541"/>
    <cellStyle name="20 % – Zvýraznění4 11 2" xfId="1960"/>
    <cellStyle name="20 % – Zvýraznění4 11 2 2" xfId="8977"/>
    <cellStyle name="20 % – Zvýraznění4 11 2 2 2" xfId="24193"/>
    <cellStyle name="20 % – Zvýraznění4 11 2 2 3" xfId="49488"/>
    <cellStyle name="20 % – Zvýraznění4 11 2 2 4" xfId="49489"/>
    <cellStyle name="20 % – Zvýraznění4 11 2 2 5" xfId="49490"/>
    <cellStyle name="20 % – Zvýraznění4 11 2 3" xfId="12403"/>
    <cellStyle name="20 % – Zvýraznění4 11 2 3 2" xfId="27598"/>
    <cellStyle name="20 % – Zvýraznění4 11 2 3 3" xfId="49491"/>
    <cellStyle name="20 % – Zvýraznění4 11 2 3 4" xfId="49492"/>
    <cellStyle name="20 % – Zvýraznění4 11 2 4" xfId="16202"/>
    <cellStyle name="20 % – Zvýraznění4 11 2 4 2" xfId="31383"/>
    <cellStyle name="20 % – Zvýraznění4 11 2 5" xfId="35188"/>
    <cellStyle name="20 % – Zvýraznění4 11 2 6" xfId="20008"/>
    <cellStyle name="20 % – Zvýraznění4 11 2 7" xfId="39542"/>
    <cellStyle name="20 % – Zvýraznění4 11 2 8" xfId="39543"/>
    <cellStyle name="20 % – Zvýraznění4 11 3" xfId="1961"/>
    <cellStyle name="20 % – Zvýraznění4 11 3 2" xfId="8978"/>
    <cellStyle name="20 % – Zvýraznění4 11 3 2 2" xfId="24194"/>
    <cellStyle name="20 % – Zvýraznění4 11 3 2 3" xfId="49493"/>
    <cellStyle name="20 % – Zvýraznění4 11 3 2 4" xfId="49494"/>
    <cellStyle name="20 % – Zvýraznění4 11 3 2 5" xfId="49495"/>
    <cellStyle name="20 % – Zvýraznění4 11 3 3" xfId="12404"/>
    <cellStyle name="20 % – Zvýraznění4 11 3 3 2" xfId="27599"/>
    <cellStyle name="20 % – Zvýraznění4 11 3 3 3" xfId="49496"/>
    <cellStyle name="20 % – Zvýraznění4 11 3 3 4" xfId="49497"/>
    <cellStyle name="20 % – Zvýraznění4 11 3 4" xfId="16203"/>
    <cellStyle name="20 % – Zvýraznění4 11 3 4 2" xfId="31384"/>
    <cellStyle name="20 % – Zvýraznění4 11 3 5" xfId="35189"/>
    <cellStyle name="20 % – Zvýraznění4 11 3 6" xfId="20009"/>
    <cellStyle name="20 % – Zvýraznění4 11 3 7" xfId="39544"/>
    <cellStyle name="20 % – Zvýraznění4 11 3 8" xfId="39545"/>
    <cellStyle name="20 % – Zvýraznění4 11 4" xfId="1962"/>
    <cellStyle name="20 % – Zvýraznění4 11 4 2" xfId="8979"/>
    <cellStyle name="20 % – Zvýraznění4 11 4 2 2" xfId="24195"/>
    <cellStyle name="20 % – Zvýraznění4 11 4 2 3" xfId="49498"/>
    <cellStyle name="20 % – Zvýraznění4 11 4 2 4" xfId="49499"/>
    <cellStyle name="20 % – Zvýraznění4 11 4 2 5" xfId="49500"/>
    <cellStyle name="20 % – Zvýraznění4 11 4 3" xfId="12405"/>
    <cellStyle name="20 % – Zvýraznění4 11 4 3 2" xfId="27600"/>
    <cellStyle name="20 % – Zvýraznění4 11 4 3 3" xfId="49501"/>
    <cellStyle name="20 % – Zvýraznění4 11 4 3 4" xfId="49502"/>
    <cellStyle name="20 % – Zvýraznění4 11 4 4" xfId="16204"/>
    <cellStyle name="20 % – Zvýraznění4 11 4 4 2" xfId="31385"/>
    <cellStyle name="20 % – Zvýraznění4 11 4 5" xfId="35190"/>
    <cellStyle name="20 % – Zvýraznění4 11 4 6" xfId="20010"/>
    <cellStyle name="20 % – Zvýraznění4 11 4 7" xfId="39546"/>
    <cellStyle name="20 % – Zvýraznění4 11 4 8" xfId="39547"/>
    <cellStyle name="20 % – Zvýraznění4 11 5" xfId="8286"/>
    <cellStyle name="20 % – Zvýraznění4 11 5 2" xfId="23502"/>
    <cellStyle name="20 % – Zvýraznění4 11 5 3" xfId="49503"/>
    <cellStyle name="20 % – Zvýraznění4 11 5 4" xfId="49504"/>
    <cellStyle name="20 % – Zvýraznění4 11 5 5" xfId="49505"/>
    <cellStyle name="20 % – Zvýraznění4 11 6" xfId="12402"/>
    <cellStyle name="20 % – Zvýraznění4 11 6 2" xfId="27597"/>
    <cellStyle name="20 % – Zvýraznění4 11 6 3" xfId="49506"/>
    <cellStyle name="20 % – Zvýraznění4 11 6 4" xfId="49507"/>
    <cellStyle name="20 % – Zvýraznění4 11 7" xfId="16201"/>
    <cellStyle name="20 % – Zvýraznění4 11 7 2" xfId="31382"/>
    <cellStyle name="20 % – Zvýraznění4 11 8" xfId="35187"/>
    <cellStyle name="20 % – Zvýraznění4 11 9" xfId="20007"/>
    <cellStyle name="20 % – Zvýraznění4 12" xfId="1963"/>
    <cellStyle name="20 % – Zvýraznění4 12 10" xfId="39548"/>
    <cellStyle name="20 % – Zvýraznění4 12 11" xfId="39549"/>
    <cellStyle name="20 % – Zvýraznění4 12 2" xfId="1964"/>
    <cellStyle name="20 % – Zvýraznění4 12 2 2" xfId="8980"/>
    <cellStyle name="20 % – Zvýraznění4 12 2 2 2" xfId="24196"/>
    <cellStyle name="20 % – Zvýraznění4 12 2 2 3" xfId="49508"/>
    <cellStyle name="20 % – Zvýraznění4 12 2 2 4" xfId="49509"/>
    <cellStyle name="20 % – Zvýraznění4 12 2 2 5" xfId="49510"/>
    <cellStyle name="20 % – Zvýraznění4 12 2 3" xfId="12407"/>
    <cellStyle name="20 % – Zvýraznění4 12 2 3 2" xfId="27602"/>
    <cellStyle name="20 % – Zvýraznění4 12 2 3 3" xfId="49511"/>
    <cellStyle name="20 % – Zvýraznění4 12 2 3 4" xfId="49512"/>
    <cellStyle name="20 % – Zvýraznění4 12 2 4" xfId="16206"/>
    <cellStyle name="20 % – Zvýraznění4 12 2 4 2" xfId="31387"/>
    <cellStyle name="20 % – Zvýraznění4 12 2 5" xfId="35192"/>
    <cellStyle name="20 % – Zvýraznění4 12 2 6" xfId="20012"/>
    <cellStyle name="20 % – Zvýraznění4 12 2 7" xfId="39550"/>
    <cellStyle name="20 % – Zvýraznění4 12 2 8" xfId="39551"/>
    <cellStyle name="20 % – Zvýraznění4 12 3" xfId="1965"/>
    <cellStyle name="20 % – Zvýraznění4 12 3 2" xfId="8981"/>
    <cellStyle name="20 % – Zvýraznění4 12 3 2 2" xfId="24197"/>
    <cellStyle name="20 % – Zvýraznění4 12 3 2 3" xfId="49513"/>
    <cellStyle name="20 % – Zvýraznění4 12 3 2 4" xfId="49514"/>
    <cellStyle name="20 % – Zvýraznění4 12 3 2 5" xfId="49515"/>
    <cellStyle name="20 % – Zvýraznění4 12 3 3" xfId="12408"/>
    <cellStyle name="20 % – Zvýraznění4 12 3 3 2" xfId="27603"/>
    <cellStyle name="20 % – Zvýraznění4 12 3 3 3" xfId="49516"/>
    <cellStyle name="20 % – Zvýraznění4 12 3 3 4" xfId="49517"/>
    <cellStyle name="20 % – Zvýraznění4 12 3 4" xfId="16207"/>
    <cellStyle name="20 % – Zvýraznění4 12 3 4 2" xfId="31388"/>
    <cellStyle name="20 % – Zvýraznění4 12 3 5" xfId="35193"/>
    <cellStyle name="20 % – Zvýraznění4 12 3 6" xfId="20013"/>
    <cellStyle name="20 % – Zvýraznění4 12 3 7" xfId="39552"/>
    <cellStyle name="20 % – Zvýraznění4 12 3 8" xfId="39553"/>
    <cellStyle name="20 % – Zvýraznění4 12 4" xfId="1966"/>
    <cellStyle name="20 % – Zvýraznění4 12 4 2" xfId="8982"/>
    <cellStyle name="20 % – Zvýraznění4 12 4 2 2" xfId="24198"/>
    <cellStyle name="20 % – Zvýraznění4 12 4 2 3" xfId="49518"/>
    <cellStyle name="20 % – Zvýraznění4 12 4 2 4" xfId="49519"/>
    <cellStyle name="20 % – Zvýraznění4 12 4 2 5" xfId="49520"/>
    <cellStyle name="20 % – Zvýraznění4 12 4 3" xfId="12409"/>
    <cellStyle name="20 % – Zvýraznění4 12 4 3 2" xfId="27604"/>
    <cellStyle name="20 % – Zvýraznění4 12 4 3 3" xfId="49521"/>
    <cellStyle name="20 % – Zvýraznění4 12 4 3 4" xfId="49522"/>
    <cellStyle name="20 % – Zvýraznění4 12 4 4" xfId="16208"/>
    <cellStyle name="20 % – Zvýraznění4 12 4 4 2" xfId="31389"/>
    <cellStyle name="20 % – Zvýraznění4 12 4 5" xfId="35194"/>
    <cellStyle name="20 % – Zvýraznění4 12 4 6" xfId="20014"/>
    <cellStyle name="20 % – Zvýraznění4 12 4 7" xfId="39554"/>
    <cellStyle name="20 % – Zvýraznění4 12 4 8" xfId="39555"/>
    <cellStyle name="20 % – Zvýraznění4 12 5" xfId="8372"/>
    <cellStyle name="20 % – Zvýraznění4 12 5 2" xfId="23588"/>
    <cellStyle name="20 % – Zvýraznění4 12 5 3" xfId="49523"/>
    <cellStyle name="20 % – Zvýraznění4 12 5 4" xfId="49524"/>
    <cellStyle name="20 % – Zvýraznění4 12 5 5" xfId="49525"/>
    <cellStyle name="20 % – Zvýraznění4 12 6" xfId="12406"/>
    <cellStyle name="20 % – Zvýraznění4 12 6 2" xfId="27601"/>
    <cellStyle name="20 % – Zvýraznění4 12 6 3" xfId="49526"/>
    <cellStyle name="20 % – Zvýraznění4 12 6 4" xfId="49527"/>
    <cellStyle name="20 % – Zvýraznění4 12 7" xfId="16205"/>
    <cellStyle name="20 % – Zvýraznění4 12 7 2" xfId="31386"/>
    <cellStyle name="20 % – Zvýraznění4 12 8" xfId="35191"/>
    <cellStyle name="20 % – Zvýraznění4 12 9" xfId="20011"/>
    <cellStyle name="20 % – Zvýraznění4 13" xfId="1967"/>
    <cellStyle name="20 % – Zvýraznění4 13 2" xfId="1968"/>
    <cellStyle name="20 % – Zvýraznění4 14" xfId="1969"/>
    <cellStyle name="20 % – Zvýraznění4 14 2" xfId="1970"/>
    <cellStyle name="20 % – Zvýraznění4 15" xfId="1971"/>
    <cellStyle name="20 % – Zvýraznění4 15 2" xfId="1972"/>
    <cellStyle name="20 % – Zvýraznění4 16" xfId="1973"/>
    <cellStyle name="20 % – Zvýraznění4 16 2" xfId="1974"/>
    <cellStyle name="20 % – Zvýraznění4 17" xfId="1975"/>
    <cellStyle name="20 % – Zvýraznění4 17 2" xfId="1976"/>
    <cellStyle name="20 % – Zvýraznění4 18" xfId="1977"/>
    <cellStyle name="20 % – Zvýraznění4 18 2" xfId="1978"/>
    <cellStyle name="20 % – Zvýraznění4 19" xfId="1979"/>
    <cellStyle name="20 % – Zvýraznění4 19 2" xfId="1980"/>
    <cellStyle name="20 % – Zvýraznění4 2" xfId="8"/>
    <cellStyle name="20 % – Zvýraznění4 2 10" xfId="1981"/>
    <cellStyle name="20 % – Zvýraznění4 2 10 2" xfId="1982"/>
    <cellStyle name="20 % – Zvýraznění4 2 11" xfId="1983"/>
    <cellStyle name="20 % – Zvýraznění4 2 11 2" xfId="1984"/>
    <cellStyle name="20 % – Zvýraznění4 2 12" xfId="1985"/>
    <cellStyle name="20 % – Zvýraznění4 2 12 2" xfId="1986"/>
    <cellStyle name="20 % – Zvýraznění4 2 13" xfId="1987"/>
    <cellStyle name="20 % – Zvýraznění4 2 13 2" xfId="1988"/>
    <cellStyle name="20 % – Zvýraznění4 2 14" xfId="1989"/>
    <cellStyle name="20 % – Zvýraznění4 2 2" xfId="104"/>
    <cellStyle name="20 % – Zvýraznění4 2 2 10" xfId="1990"/>
    <cellStyle name="20 % – Zvýraznění4 2 2 10 2" xfId="1991"/>
    <cellStyle name="20 % – Zvýraznění4 2 2 11" xfId="1992"/>
    <cellStyle name="20 % – Zvýraznění4 2 2 11 2" xfId="1993"/>
    <cellStyle name="20 % – Zvýraznění4 2 2 12" xfId="1994"/>
    <cellStyle name="20 % – Zvýraznění4 2 2 12 2" xfId="1995"/>
    <cellStyle name="20 % – Zvýraznění4 2 2 13" xfId="1996"/>
    <cellStyle name="20 % – Zvýraznění4 2 2 2" xfId="219"/>
    <cellStyle name="20 % – Zvýraznění4 2 2 2 10" xfId="1997"/>
    <cellStyle name="20 % – Zvýraznění4 2 2 2 2" xfId="1998"/>
    <cellStyle name="20 % – Zvýraznění4 2 2 2 2 2" xfId="1999"/>
    <cellStyle name="20 % – Zvýraznění4 2 2 2 3" xfId="2000"/>
    <cellStyle name="20 % – Zvýraznění4 2 2 2 3 2" xfId="2001"/>
    <cellStyle name="20 % – Zvýraznění4 2 2 2 4" xfId="2002"/>
    <cellStyle name="20 % – Zvýraznění4 2 2 2 4 2" xfId="2003"/>
    <cellStyle name="20 % – Zvýraznění4 2 2 2 5" xfId="2004"/>
    <cellStyle name="20 % – Zvýraznění4 2 2 2 5 2" xfId="2005"/>
    <cellStyle name="20 % – Zvýraznění4 2 2 2 6" xfId="2006"/>
    <cellStyle name="20 % – Zvýraznění4 2 2 2 6 2" xfId="2007"/>
    <cellStyle name="20 % – Zvýraznění4 2 2 2 7" xfId="2008"/>
    <cellStyle name="20 % – Zvýraznění4 2 2 2 7 2" xfId="2009"/>
    <cellStyle name="20 % – Zvýraznění4 2 2 2 8" xfId="2010"/>
    <cellStyle name="20 % – Zvýraznění4 2 2 2 8 2" xfId="2011"/>
    <cellStyle name="20 % – Zvýraznění4 2 2 2 9" xfId="2012"/>
    <cellStyle name="20 % – Zvýraznění4 2 2 2 9 2" xfId="2013"/>
    <cellStyle name="20 % – Zvýraznění4 2 2 3" xfId="249"/>
    <cellStyle name="20 % – Zvýraznění4 2 2 3 10" xfId="2014"/>
    <cellStyle name="20 % – Zvýraznění4 2 2 3 2" xfId="2015"/>
    <cellStyle name="20 % – Zvýraznění4 2 2 3 2 2" xfId="2016"/>
    <cellStyle name="20 % – Zvýraznění4 2 2 3 3" xfId="2017"/>
    <cellStyle name="20 % – Zvýraznění4 2 2 3 3 2" xfId="2018"/>
    <cellStyle name="20 % – Zvýraznění4 2 2 3 4" xfId="2019"/>
    <cellStyle name="20 % – Zvýraznění4 2 2 3 4 2" xfId="2020"/>
    <cellStyle name="20 % – Zvýraznění4 2 2 3 5" xfId="2021"/>
    <cellStyle name="20 % – Zvýraznění4 2 2 3 5 2" xfId="2022"/>
    <cellStyle name="20 % – Zvýraznění4 2 2 3 6" xfId="2023"/>
    <cellStyle name="20 % – Zvýraznění4 2 2 3 6 2" xfId="2024"/>
    <cellStyle name="20 % – Zvýraznění4 2 2 3 7" xfId="2025"/>
    <cellStyle name="20 % – Zvýraznění4 2 2 3 7 2" xfId="2026"/>
    <cellStyle name="20 % – Zvýraznění4 2 2 3 8" xfId="2027"/>
    <cellStyle name="20 % – Zvýraznění4 2 2 3 8 2" xfId="2028"/>
    <cellStyle name="20 % – Zvýraznění4 2 2 3 9" xfId="2029"/>
    <cellStyle name="20 % – Zvýraznění4 2 2 3 9 2" xfId="2030"/>
    <cellStyle name="20 % – Zvýraznění4 2 2 4" xfId="427"/>
    <cellStyle name="20 % – Zvýraznění4 2 2 4 10" xfId="2031"/>
    <cellStyle name="20 % – Zvýraznění4 2 2 4 2" xfId="2032"/>
    <cellStyle name="20 % – Zvýraznění4 2 2 4 2 2" xfId="2033"/>
    <cellStyle name="20 % – Zvýraznění4 2 2 4 3" xfId="2034"/>
    <cellStyle name="20 % – Zvýraznění4 2 2 4 3 2" xfId="2035"/>
    <cellStyle name="20 % – Zvýraznění4 2 2 4 4" xfId="2036"/>
    <cellStyle name="20 % – Zvýraznění4 2 2 4 4 2" xfId="2037"/>
    <cellStyle name="20 % – Zvýraznění4 2 2 4 5" xfId="2038"/>
    <cellStyle name="20 % – Zvýraznění4 2 2 4 5 2" xfId="2039"/>
    <cellStyle name="20 % – Zvýraznění4 2 2 4 6" xfId="2040"/>
    <cellStyle name="20 % – Zvýraznění4 2 2 4 6 2" xfId="2041"/>
    <cellStyle name="20 % – Zvýraznění4 2 2 4 7" xfId="2042"/>
    <cellStyle name="20 % – Zvýraznění4 2 2 4 7 2" xfId="2043"/>
    <cellStyle name="20 % – Zvýraznění4 2 2 4 8" xfId="2044"/>
    <cellStyle name="20 % – Zvýraznění4 2 2 4 8 2" xfId="2045"/>
    <cellStyle name="20 % – Zvýraznění4 2 2 4 9" xfId="2046"/>
    <cellStyle name="20 % – Zvýraznění4 2 2 4 9 2" xfId="2047"/>
    <cellStyle name="20 % – Zvýraznění4 2 2 5" xfId="2048"/>
    <cellStyle name="20 % – Zvýraznění4 2 2 5 2" xfId="2049"/>
    <cellStyle name="20 % – Zvýraznění4 2 2 6" xfId="2050"/>
    <cellStyle name="20 % – Zvýraznění4 2 2 6 2" xfId="2051"/>
    <cellStyle name="20 % – Zvýraznění4 2 2 7" xfId="2052"/>
    <cellStyle name="20 % – Zvýraznění4 2 2 7 2" xfId="2053"/>
    <cellStyle name="20 % – Zvýraznění4 2 2 8" xfId="2054"/>
    <cellStyle name="20 % – Zvýraznění4 2 2 8 2" xfId="2055"/>
    <cellStyle name="20 % – Zvýraznění4 2 2 9" xfId="2056"/>
    <cellStyle name="20 % – Zvýraznění4 2 2 9 2" xfId="2057"/>
    <cellStyle name="20 % – Zvýraznění4 2 3" xfId="218"/>
    <cellStyle name="20 % – Zvýraznění4 2 3 10" xfId="2058"/>
    <cellStyle name="20 % – Zvýraznění4 2 3 2" xfId="2059"/>
    <cellStyle name="20 % – Zvýraznění4 2 3 2 2" xfId="2060"/>
    <cellStyle name="20 % – Zvýraznění4 2 3 3" xfId="2061"/>
    <cellStyle name="20 % – Zvýraznění4 2 3 3 2" xfId="2062"/>
    <cellStyle name="20 % – Zvýraznění4 2 3 4" xfId="2063"/>
    <cellStyle name="20 % – Zvýraznění4 2 3 4 2" xfId="2064"/>
    <cellStyle name="20 % – Zvýraznění4 2 3 5" xfId="2065"/>
    <cellStyle name="20 % – Zvýraznění4 2 3 5 2" xfId="2066"/>
    <cellStyle name="20 % – Zvýraznění4 2 3 6" xfId="2067"/>
    <cellStyle name="20 % – Zvýraznění4 2 3 6 2" xfId="2068"/>
    <cellStyle name="20 % – Zvýraznění4 2 3 7" xfId="2069"/>
    <cellStyle name="20 % – Zvýraznění4 2 3 7 2" xfId="2070"/>
    <cellStyle name="20 % – Zvýraznění4 2 3 8" xfId="2071"/>
    <cellStyle name="20 % – Zvýraznění4 2 3 8 2" xfId="2072"/>
    <cellStyle name="20 % – Zvýraznění4 2 3 9" xfId="2073"/>
    <cellStyle name="20 % – Zvýraznění4 2 3 9 2" xfId="2074"/>
    <cellStyle name="20 % – Zvýraznění4 2 4" xfId="248"/>
    <cellStyle name="20 % – Zvýraznění4 2 4 10" xfId="2075"/>
    <cellStyle name="20 % – Zvýraznění4 2 4 2" xfId="2076"/>
    <cellStyle name="20 % – Zvýraznění4 2 4 2 2" xfId="2077"/>
    <cellStyle name="20 % – Zvýraznění4 2 4 3" xfId="2078"/>
    <cellStyle name="20 % – Zvýraznění4 2 4 3 2" xfId="2079"/>
    <cellStyle name="20 % – Zvýraznění4 2 4 4" xfId="2080"/>
    <cellStyle name="20 % – Zvýraznění4 2 4 4 2" xfId="2081"/>
    <cellStyle name="20 % – Zvýraznění4 2 4 5" xfId="2082"/>
    <cellStyle name="20 % – Zvýraznění4 2 4 5 2" xfId="2083"/>
    <cellStyle name="20 % – Zvýraznění4 2 4 6" xfId="2084"/>
    <cellStyle name="20 % – Zvýraznění4 2 4 6 2" xfId="2085"/>
    <cellStyle name="20 % – Zvýraznění4 2 4 7" xfId="2086"/>
    <cellStyle name="20 % – Zvýraznění4 2 4 7 2" xfId="2087"/>
    <cellStyle name="20 % – Zvýraznění4 2 4 8" xfId="2088"/>
    <cellStyle name="20 % – Zvýraznění4 2 4 8 2" xfId="2089"/>
    <cellStyle name="20 % – Zvýraznění4 2 4 9" xfId="2090"/>
    <cellStyle name="20 % – Zvýraznění4 2 4 9 2" xfId="2091"/>
    <cellStyle name="20 % – Zvýraznění4 2 5" xfId="428"/>
    <cellStyle name="20 % – Zvýraznění4 2 5 10" xfId="2092"/>
    <cellStyle name="20 % – Zvýraznění4 2 5 2" xfId="2093"/>
    <cellStyle name="20 % – Zvýraznění4 2 5 2 2" xfId="2094"/>
    <cellStyle name="20 % – Zvýraznění4 2 5 3" xfId="2095"/>
    <cellStyle name="20 % – Zvýraznění4 2 5 3 2" xfId="2096"/>
    <cellStyle name="20 % – Zvýraznění4 2 5 4" xfId="2097"/>
    <cellStyle name="20 % – Zvýraznění4 2 5 4 2" xfId="2098"/>
    <cellStyle name="20 % – Zvýraznění4 2 5 5" xfId="2099"/>
    <cellStyle name="20 % – Zvýraznění4 2 5 5 2" xfId="2100"/>
    <cellStyle name="20 % – Zvýraznění4 2 5 6" xfId="2101"/>
    <cellStyle name="20 % – Zvýraznění4 2 5 6 2" xfId="2102"/>
    <cellStyle name="20 % – Zvýraznění4 2 5 7" xfId="2103"/>
    <cellStyle name="20 % – Zvýraznění4 2 5 7 2" xfId="2104"/>
    <cellStyle name="20 % – Zvýraznění4 2 5 8" xfId="2105"/>
    <cellStyle name="20 % – Zvýraznění4 2 5 8 2" xfId="2106"/>
    <cellStyle name="20 % – Zvýraznění4 2 5 9" xfId="2107"/>
    <cellStyle name="20 % – Zvýraznění4 2 5 9 2" xfId="2108"/>
    <cellStyle name="20 % – Zvýraznění4 2 6" xfId="2109"/>
    <cellStyle name="20 % – Zvýraznění4 2 6 2" xfId="2110"/>
    <cellStyle name="20 % – Zvýraznění4 2 7" xfId="2111"/>
    <cellStyle name="20 % – Zvýraznění4 2 7 2" xfId="2112"/>
    <cellStyle name="20 % – Zvýraznění4 2 8" xfId="2113"/>
    <cellStyle name="20 % – Zvýraznění4 2 8 2" xfId="2114"/>
    <cellStyle name="20 % – Zvýraznění4 2 9" xfId="2115"/>
    <cellStyle name="20 % – Zvýraznění4 2 9 2" xfId="2116"/>
    <cellStyle name="20 % – Zvýraznění4 20" xfId="2117"/>
    <cellStyle name="20 % – Zvýraznění4 20 2" xfId="11212"/>
    <cellStyle name="20 % – Zvýraznění4 20 2 2" xfId="26412"/>
    <cellStyle name="20 % – Zvýraznění4 20 2 3" xfId="49528"/>
    <cellStyle name="20 % – Zvýraznění4 20 2 4" xfId="49529"/>
    <cellStyle name="20 % – Zvýraznění4 20 2 5" xfId="49530"/>
    <cellStyle name="20 % – Zvýraznění4 20 3" xfId="12412"/>
    <cellStyle name="20 % – Zvýraznění4 20 3 2" xfId="27605"/>
    <cellStyle name="20 % – Zvýraznění4 20 3 3" xfId="49531"/>
    <cellStyle name="20 % – Zvýraznění4 20 3 4" xfId="49532"/>
    <cellStyle name="20 % – Zvýraznění4 20 4" xfId="16209"/>
    <cellStyle name="20 % – Zvýraznění4 20 4 2" xfId="31390"/>
    <cellStyle name="20 % – Zvýraznění4 20 5" xfId="35195"/>
    <cellStyle name="20 % – Zvýraznění4 20 6" xfId="20015"/>
    <cellStyle name="20 % – Zvýraznění4 20 7" xfId="39556"/>
    <cellStyle name="20 % – Zvýraznění4 20 8" xfId="39557"/>
    <cellStyle name="20 % – Zvýraznění4 21" xfId="7583"/>
    <cellStyle name="20 % – Zvýraznění4 21 2" xfId="22804"/>
    <cellStyle name="20 % – Zvýraznění4 21 3" xfId="49533"/>
    <cellStyle name="20 % – Zvýraznění4 21 4" xfId="49534"/>
    <cellStyle name="20 % – Zvýraznění4 22" xfId="49535"/>
    <cellStyle name="20 % – Zvýraznění4 3" xfId="128"/>
    <cellStyle name="20 % – Zvýraznění4 3 10" xfId="2118"/>
    <cellStyle name="20 % – Zvýraznění4 3 10 10" xfId="39558"/>
    <cellStyle name="20 % – Zvýraznění4 3 10 11" xfId="39559"/>
    <cellStyle name="20 % – Zvýraznění4 3 10 2" xfId="2119"/>
    <cellStyle name="20 % – Zvýraznění4 3 10 2 2" xfId="8983"/>
    <cellStyle name="20 % – Zvýraznění4 3 10 2 2 2" xfId="24199"/>
    <cellStyle name="20 % – Zvýraznění4 3 10 2 2 3" xfId="49536"/>
    <cellStyle name="20 % – Zvýraznění4 3 10 2 2 4" xfId="49537"/>
    <cellStyle name="20 % – Zvýraznění4 3 10 2 2 5" xfId="49538"/>
    <cellStyle name="20 % – Zvýraznění4 3 10 2 3" xfId="12414"/>
    <cellStyle name="20 % – Zvýraznění4 3 10 2 3 2" xfId="27607"/>
    <cellStyle name="20 % – Zvýraznění4 3 10 2 3 3" xfId="49539"/>
    <cellStyle name="20 % – Zvýraznění4 3 10 2 3 4" xfId="49540"/>
    <cellStyle name="20 % – Zvýraznění4 3 10 2 4" xfId="16211"/>
    <cellStyle name="20 % – Zvýraznění4 3 10 2 4 2" xfId="31392"/>
    <cellStyle name="20 % – Zvýraznění4 3 10 2 5" xfId="35197"/>
    <cellStyle name="20 % – Zvýraznění4 3 10 2 6" xfId="20017"/>
    <cellStyle name="20 % – Zvýraznění4 3 10 2 7" xfId="39560"/>
    <cellStyle name="20 % – Zvýraznění4 3 10 2 8" xfId="39561"/>
    <cellStyle name="20 % – Zvýraznění4 3 10 3" xfId="2120"/>
    <cellStyle name="20 % – Zvýraznění4 3 10 3 2" xfId="8984"/>
    <cellStyle name="20 % – Zvýraznění4 3 10 3 2 2" xfId="24200"/>
    <cellStyle name="20 % – Zvýraznění4 3 10 3 2 3" xfId="49541"/>
    <cellStyle name="20 % – Zvýraznění4 3 10 3 2 4" xfId="49542"/>
    <cellStyle name="20 % – Zvýraznění4 3 10 3 2 5" xfId="49543"/>
    <cellStyle name="20 % – Zvýraznění4 3 10 3 3" xfId="12415"/>
    <cellStyle name="20 % – Zvýraznění4 3 10 3 3 2" xfId="27608"/>
    <cellStyle name="20 % – Zvýraznění4 3 10 3 3 3" xfId="49544"/>
    <cellStyle name="20 % – Zvýraznění4 3 10 3 3 4" xfId="49545"/>
    <cellStyle name="20 % – Zvýraznění4 3 10 3 4" xfId="16212"/>
    <cellStyle name="20 % – Zvýraznění4 3 10 3 4 2" xfId="31393"/>
    <cellStyle name="20 % – Zvýraznění4 3 10 3 5" xfId="35198"/>
    <cellStyle name="20 % – Zvýraznění4 3 10 3 6" xfId="20018"/>
    <cellStyle name="20 % – Zvýraznění4 3 10 3 7" xfId="39562"/>
    <cellStyle name="20 % – Zvýraznění4 3 10 3 8" xfId="39563"/>
    <cellStyle name="20 % – Zvýraznění4 3 10 4" xfId="2121"/>
    <cellStyle name="20 % – Zvýraznění4 3 10 4 2" xfId="8985"/>
    <cellStyle name="20 % – Zvýraznění4 3 10 4 2 2" xfId="24201"/>
    <cellStyle name="20 % – Zvýraznění4 3 10 4 2 3" xfId="49546"/>
    <cellStyle name="20 % – Zvýraznění4 3 10 4 2 4" xfId="49547"/>
    <cellStyle name="20 % – Zvýraznění4 3 10 4 2 5" xfId="49548"/>
    <cellStyle name="20 % – Zvýraznění4 3 10 4 3" xfId="12416"/>
    <cellStyle name="20 % – Zvýraznění4 3 10 4 3 2" xfId="27609"/>
    <cellStyle name="20 % – Zvýraznění4 3 10 4 3 3" xfId="49549"/>
    <cellStyle name="20 % – Zvýraznění4 3 10 4 3 4" xfId="49550"/>
    <cellStyle name="20 % – Zvýraznění4 3 10 4 4" xfId="16213"/>
    <cellStyle name="20 % – Zvýraznění4 3 10 4 4 2" xfId="31394"/>
    <cellStyle name="20 % – Zvýraznění4 3 10 4 5" xfId="35199"/>
    <cellStyle name="20 % – Zvýraznění4 3 10 4 6" xfId="20019"/>
    <cellStyle name="20 % – Zvýraznění4 3 10 4 7" xfId="39564"/>
    <cellStyle name="20 % – Zvýraznění4 3 10 4 8" xfId="39565"/>
    <cellStyle name="20 % – Zvýraznění4 3 10 5" xfId="8245"/>
    <cellStyle name="20 % – Zvýraznění4 3 10 5 2" xfId="23461"/>
    <cellStyle name="20 % – Zvýraznění4 3 10 5 3" xfId="49551"/>
    <cellStyle name="20 % – Zvýraznění4 3 10 5 4" xfId="49552"/>
    <cellStyle name="20 % – Zvýraznění4 3 10 5 5" xfId="49553"/>
    <cellStyle name="20 % – Zvýraznění4 3 10 6" xfId="12413"/>
    <cellStyle name="20 % – Zvýraznění4 3 10 6 2" xfId="27606"/>
    <cellStyle name="20 % – Zvýraznění4 3 10 6 3" xfId="49554"/>
    <cellStyle name="20 % – Zvýraznění4 3 10 6 4" xfId="49555"/>
    <cellStyle name="20 % – Zvýraznění4 3 10 7" xfId="16210"/>
    <cellStyle name="20 % – Zvýraznění4 3 10 7 2" xfId="31391"/>
    <cellStyle name="20 % – Zvýraznění4 3 10 8" xfId="35196"/>
    <cellStyle name="20 % – Zvýraznění4 3 10 9" xfId="20016"/>
    <cellStyle name="20 % – Zvýraznění4 3 11" xfId="2122"/>
    <cellStyle name="20 % – Zvýraznění4 3 11 2" xfId="8986"/>
    <cellStyle name="20 % – Zvýraznění4 3 11 2 2" xfId="24202"/>
    <cellStyle name="20 % – Zvýraznění4 3 11 2 3" xfId="49556"/>
    <cellStyle name="20 % – Zvýraznění4 3 11 2 4" xfId="49557"/>
    <cellStyle name="20 % – Zvýraznění4 3 11 2 5" xfId="49558"/>
    <cellStyle name="20 % – Zvýraznění4 3 11 3" xfId="12417"/>
    <cellStyle name="20 % – Zvýraznění4 3 11 3 2" xfId="27610"/>
    <cellStyle name="20 % – Zvýraznění4 3 11 3 3" xfId="49559"/>
    <cellStyle name="20 % – Zvýraznění4 3 11 3 4" xfId="49560"/>
    <cellStyle name="20 % – Zvýraznění4 3 11 4" xfId="16214"/>
    <cellStyle name="20 % – Zvýraznění4 3 11 4 2" xfId="31395"/>
    <cellStyle name="20 % – Zvýraznění4 3 11 5" xfId="35200"/>
    <cellStyle name="20 % – Zvýraznění4 3 11 6" xfId="20020"/>
    <cellStyle name="20 % – Zvýraznění4 3 11 7" xfId="39566"/>
    <cellStyle name="20 % – Zvýraznění4 3 11 8" xfId="39567"/>
    <cellStyle name="20 % – Zvýraznění4 3 12" xfId="2123"/>
    <cellStyle name="20 % – Zvýraznění4 3 12 2" xfId="8987"/>
    <cellStyle name="20 % – Zvýraznění4 3 12 2 2" xfId="24203"/>
    <cellStyle name="20 % – Zvýraznění4 3 12 2 3" xfId="49561"/>
    <cellStyle name="20 % – Zvýraznění4 3 12 2 4" xfId="49562"/>
    <cellStyle name="20 % – Zvýraznění4 3 12 2 5" xfId="49563"/>
    <cellStyle name="20 % – Zvýraznění4 3 12 3" xfId="12418"/>
    <cellStyle name="20 % – Zvýraznění4 3 12 3 2" xfId="27611"/>
    <cellStyle name="20 % – Zvýraznění4 3 12 3 3" xfId="49564"/>
    <cellStyle name="20 % – Zvýraznění4 3 12 3 4" xfId="49565"/>
    <cellStyle name="20 % – Zvýraznění4 3 12 4" xfId="16215"/>
    <cellStyle name="20 % – Zvýraznění4 3 12 4 2" xfId="31396"/>
    <cellStyle name="20 % – Zvýraznění4 3 12 5" xfId="35201"/>
    <cellStyle name="20 % – Zvýraznění4 3 12 6" xfId="20021"/>
    <cellStyle name="20 % – Zvýraznění4 3 12 7" xfId="39568"/>
    <cellStyle name="20 % – Zvýraznění4 3 12 8" xfId="39569"/>
    <cellStyle name="20 % – Zvýraznění4 3 13" xfId="2124"/>
    <cellStyle name="20 % – Zvýraznění4 3 13 2" xfId="8988"/>
    <cellStyle name="20 % – Zvýraznění4 3 13 2 2" xfId="24204"/>
    <cellStyle name="20 % – Zvýraznění4 3 13 2 3" xfId="49566"/>
    <cellStyle name="20 % – Zvýraznění4 3 13 2 4" xfId="49567"/>
    <cellStyle name="20 % – Zvýraznění4 3 13 2 5" xfId="49568"/>
    <cellStyle name="20 % – Zvýraznění4 3 13 3" xfId="12419"/>
    <cellStyle name="20 % – Zvýraznění4 3 13 3 2" xfId="27612"/>
    <cellStyle name="20 % – Zvýraznění4 3 13 3 3" xfId="49569"/>
    <cellStyle name="20 % – Zvýraznění4 3 13 3 4" xfId="49570"/>
    <cellStyle name="20 % – Zvýraznění4 3 13 4" xfId="16216"/>
    <cellStyle name="20 % – Zvýraznění4 3 13 4 2" xfId="31397"/>
    <cellStyle name="20 % – Zvýraznění4 3 13 5" xfId="35202"/>
    <cellStyle name="20 % – Zvýraznění4 3 13 6" xfId="20022"/>
    <cellStyle name="20 % – Zvýraznění4 3 13 7" xfId="39570"/>
    <cellStyle name="20 % – Zvýraznění4 3 13 8" xfId="39571"/>
    <cellStyle name="20 % – Zvýraznění4 3 14" xfId="2125"/>
    <cellStyle name="20 % – Zvýraznění4 3 14 2" xfId="2126"/>
    <cellStyle name="20 % – Zvýraznění4 3 15" xfId="2127"/>
    <cellStyle name="20 % – Zvýraznění4 3 15 2" xfId="2128"/>
    <cellStyle name="20 % – Zvýraznění4 3 16" xfId="2129"/>
    <cellStyle name="20 % – Zvýraznění4 3 16 2" xfId="2130"/>
    <cellStyle name="20 % – Zvýraznění4 3 17" xfId="2131"/>
    <cellStyle name="20 % – Zvýraznění4 3 17 2" xfId="2132"/>
    <cellStyle name="20 % – Zvýraznění4 3 18" xfId="2133"/>
    <cellStyle name="20 % – Zvýraznění4 3 18 2" xfId="2134"/>
    <cellStyle name="20 % – Zvýraznění4 3 19" xfId="2135"/>
    <cellStyle name="20 % – Zvýraznění4 3 19 2" xfId="2136"/>
    <cellStyle name="20 % – Zvýraznění4 3 2" xfId="429"/>
    <cellStyle name="20 % – Zvýraznění4 3 2 10" xfId="2137"/>
    <cellStyle name="20 % – Zvýraznění4 3 2 10 2" xfId="8989"/>
    <cellStyle name="20 % – Zvýraznění4 3 2 10 2 2" xfId="24205"/>
    <cellStyle name="20 % – Zvýraznění4 3 2 10 2 3" xfId="49571"/>
    <cellStyle name="20 % – Zvýraznění4 3 2 10 2 4" xfId="49572"/>
    <cellStyle name="20 % – Zvýraznění4 3 2 10 2 5" xfId="49573"/>
    <cellStyle name="20 % – Zvýraznění4 3 2 10 3" xfId="12420"/>
    <cellStyle name="20 % – Zvýraznění4 3 2 10 3 2" xfId="27613"/>
    <cellStyle name="20 % – Zvýraznění4 3 2 10 3 3" xfId="49574"/>
    <cellStyle name="20 % – Zvýraznění4 3 2 10 3 4" xfId="49575"/>
    <cellStyle name="20 % – Zvýraznění4 3 2 10 4" xfId="16217"/>
    <cellStyle name="20 % – Zvýraznění4 3 2 10 4 2" xfId="31398"/>
    <cellStyle name="20 % – Zvýraznění4 3 2 10 5" xfId="35203"/>
    <cellStyle name="20 % – Zvýraznění4 3 2 10 6" xfId="20023"/>
    <cellStyle name="20 % – Zvýraznění4 3 2 10 7" xfId="39572"/>
    <cellStyle name="20 % – Zvýraznění4 3 2 10 8" xfId="39573"/>
    <cellStyle name="20 % – Zvýraznění4 3 2 11" xfId="2138"/>
    <cellStyle name="20 % – Zvýraznění4 3 2 11 2" xfId="8990"/>
    <cellStyle name="20 % – Zvýraznění4 3 2 11 2 2" xfId="24206"/>
    <cellStyle name="20 % – Zvýraznění4 3 2 11 2 3" xfId="49576"/>
    <cellStyle name="20 % – Zvýraznění4 3 2 11 2 4" xfId="49577"/>
    <cellStyle name="20 % – Zvýraznění4 3 2 11 2 5" xfId="49578"/>
    <cellStyle name="20 % – Zvýraznění4 3 2 11 3" xfId="12421"/>
    <cellStyle name="20 % – Zvýraznění4 3 2 11 3 2" xfId="27614"/>
    <cellStyle name="20 % – Zvýraznění4 3 2 11 3 3" xfId="49579"/>
    <cellStyle name="20 % – Zvýraznění4 3 2 11 3 4" xfId="49580"/>
    <cellStyle name="20 % – Zvýraznění4 3 2 11 4" xfId="16218"/>
    <cellStyle name="20 % – Zvýraznění4 3 2 11 4 2" xfId="31399"/>
    <cellStyle name="20 % – Zvýraznění4 3 2 11 5" xfId="35204"/>
    <cellStyle name="20 % – Zvýraznění4 3 2 11 6" xfId="20024"/>
    <cellStyle name="20 % – Zvýraznění4 3 2 11 7" xfId="39574"/>
    <cellStyle name="20 % – Zvýraznění4 3 2 11 8" xfId="39575"/>
    <cellStyle name="20 % – Zvýraznění4 3 2 12" xfId="2139"/>
    <cellStyle name="20 % – Zvýraznění4 3 2 12 2" xfId="2140"/>
    <cellStyle name="20 % – Zvýraznění4 3 2 13" xfId="2141"/>
    <cellStyle name="20 % – Zvýraznění4 3 2 13 2" xfId="2142"/>
    <cellStyle name="20 % – Zvýraznění4 3 2 14" xfId="2143"/>
    <cellStyle name="20 % – Zvýraznění4 3 2 14 2" xfId="2144"/>
    <cellStyle name="20 % – Zvýraznění4 3 2 15" xfId="2145"/>
    <cellStyle name="20 % – Zvýraznění4 3 2 15 2" xfId="2146"/>
    <cellStyle name="20 % – Zvýraznění4 3 2 16" xfId="2147"/>
    <cellStyle name="20 % – Zvýraznění4 3 2 16 2" xfId="2148"/>
    <cellStyle name="20 % – Zvýraznění4 3 2 17" xfId="2149"/>
    <cellStyle name="20 % – Zvýraznění4 3 2 17 2" xfId="2150"/>
    <cellStyle name="20 % – Zvýraznění4 3 2 18" xfId="2151"/>
    <cellStyle name="20 % – Zvýraznění4 3 2 18 2" xfId="2152"/>
    <cellStyle name="20 % – Zvýraznění4 3 2 19" xfId="2153"/>
    <cellStyle name="20 % – Zvýraznění4 3 2 2" xfId="430"/>
    <cellStyle name="20 % – Zvýraznění4 3 2 2 10" xfId="2154"/>
    <cellStyle name="20 % – Zvýraznění4 3 2 2 10 2" xfId="11301"/>
    <cellStyle name="20 % – Zvýraznění4 3 2 2 10 2 2" xfId="26501"/>
    <cellStyle name="20 % – Zvýraznění4 3 2 2 10 2 3" xfId="49581"/>
    <cellStyle name="20 % – Zvýraznění4 3 2 2 10 2 4" xfId="49582"/>
    <cellStyle name="20 % – Zvýraznění4 3 2 2 10 2 5" xfId="49583"/>
    <cellStyle name="20 % – Zvýraznění4 3 2 2 10 3" xfId="12422"/>
    <cellStyle name="20 % – Zvýraznění4 3 2 2 10 3 2" xfId="27615"/>
    <cellStyle name="20 % – Zvýraznění4 3 2 2 10 3 3" xfId="49584"/>
    <cellStyle name="20 % – Zvýraznění4 3 2 2 10 3 4" xfId="49585"/>
    <cellStyle name="20 % – Zvýraznění4 3 2 2 10 4" xfId="16219"/>
    <cellStyle name="20 % – Zvýraznění4 3 2 2 10 4 2" xfId="31400"/>
    <cellStyle name="20 % – Zvýraznění4 3 2 2 10 5" xfId="35205"/>
    <cellStyle name="20 % – Zvýraznění4 3 2 2 10 6" xfId="20025"/>
    <cellStyle name="20 % – Zvýraznění4 3 2 2 10 7" xfId="39576"/>
    <cellStyle name="20 % – Zvýraznění4 3 2 2 10 8" xfId="39577"/>
    <cellStyle name="20 % – Zvýraznění4 3 2 2 11" xfId="7875"/>
    <cellStyle name="20 % – Zvýraznění4 3 2 2 11 2" xfId="23094"/>
    <cellStyle name="20 % – Zvýraznění4 3 2 2 11 3" xfId="49586"/>
    <cellStyle name="20 % – Zvýraznění4 3 2 2 11 4" xfId="49587"/>
    <cellStyle name="20 % – Zvýraznění4 3 2 2 11 5" xfId="49588"/>
    <cellStyle name="20 % – Zvýraznění4 3 2 2 12" xfId="11519"/>
    <cellStyle name="20 % – Zvýraznění4 3 2 2 12 2" xfId="26715"/>
    <cellStyle name="20 % – Zvýraznění4 3 2 2 12 3" xfId="49589"/>
    <cellStyle name="20 % – Zvýraznění4 3 2 2 12 4" xfId="49590"/>
    <cellStyle name="20 % – Zvýraznění4 3 2 2 13" xfId="15319"/>
    <cellStyle name="20 % – Zvýraznění4 3 2 2 13 2" xfId="30500"/>
    <cellStyle name="20 % – Zvýraznění4 3 2 2 14" xfId="34305"/>
    <cellStyle name="20 % – Zvýraznění4 3 2 2 15" xfId="19125"/>
    <cellStyle name="20 % – Zvýraznění4 3 2 2 16" xfId="39578"/>
    <cellStyle name="20 % – Zvýraznění4 3 2 2 17" xfId="39579"/>
    <cellStyle name="20 % – Zvýraznění4 3 2 2 2" xfId="2155"/>
    <cellStyle name="20 % – Zvýraznění4 3 2 2 2 2" xfId="2156"/>
    <cellStyle name="20 % – Zvýraznění4 3 2 2 3" xfId="2157"/>
    <cellStyle name="20 % – Zvýraznění4 3 2 2 3 2" xfId="2158"/>
    <cellStyle name="20 % – Zvýraznění4 3 2 2 4" xfId="2159"/>
    <cellStyle name="20 % – Zvýraznění4 3 2 2 4 2" xfId="2160"/>
    <cellStyle name="20 % – Zvýraznění4 3 2 2 5" xfId="2161"/>
    <cellStyle name="20 % – Zvýraznění4 3 2 2 5 2" xfId="2162"/>
    <cellStyle name="20 % – Zvýraznění4 3 2 2 6" xfId="2163"/>
    <cellStyle name="20 % – Zvýraznění4 3 2 2 6 2" xfId="2164"/>
    <cellStyle name="20 % – Zvýraznění4 3 2 2 7" xfId="2165"/>
    <cellStyle name="20 % – Zvýraznění4 3 2 2 7 2" xfId="8991"/>
    <cellStyle name="20 % – Zvýraznění4 3 2 2 7 2 2" xfId="24207"/>
    <cellStyle name="20 % – Zvýraznění4 3 2 2 7 2 3" xfId="49591"/>
    <cellStyle name="20 % – Zvýraznění4 3 2 2 7 2 4" xfId="49592"/>
    <cellStyle name="20 % – Zvýraznění4 3 2 2 7 2 5" xfId="49593"/>
    <cellStyle name="20 % – Zvýraznění4 3 2 2 7 3" xfId="12423"/>
    <cellStyle name="20 % – Zvýraznění4 3 2 2 7 3 2" xfId="27616"/>
    <cellStyle name="20 % – Zvýraznění4 3 2 2 7 3 3" xfId="49594"/>
    <cellStyle name="20 % – Zvýraznění4 3 2 2 7 3 4" xfId="49595"/>
    <cellStyle name="20 % – Zvýraznění4 3 2 2 7 4" xfId="16220"/>
    <cellStyle name="20 % – Zvýraznění4 3 2 2 7 4 2" xfId="31401"/>
    <cellStyle name="20 % – Zvýraznění4 3 2 2 7 5" xfId="35206"/>
    <cellStyle name="20 % – Zvýraznění4 3 2 2 7 6" xfId="20026"/>
    <cellStyle name="20 % – Zvýraznění4 3 2 2 7 7" xfId="39580"/>
    <cellStyle name="20 % – Zvýraznění4 3 2 2 7 8" xfId="39581"/>
    <cellStyle name="20 % – Zvýraznění4 3 2 2 8" xfId="2166"/>
    <cellStyle name="20 % – Zvýraznění4 3 2 2 8 2" xfId="8992"/>
    <cellStyle name="20 % – Zvýraznění4 3 2 2 8 2 2" xfId="24208"/>
    <cellStyle name="20 % – Zvýraznění4 3 2 2 8 2 3" xfId="49596"/>
    <cellStyle name="20 % – Zvýraznění4 3 2 2 8 2 4" xfId="49597"/>
    <cellStyle name="20 % – Zvýraznění4 3 2 2 8 2 5" xfId="49598"/>
    <cellStyle name="20 % – Zvýraznění4 3 2 2 8 3" xfId="12424"/>
    <cellStyle name="20 % – Zvýraznění4 3 2 2 8 3 2" xfId="27617"/>
    <cellStyle name="20 % – Zvýraznění4 3 2 2 8 3 3" xfId="49599"/>
    <cellStyle name="20 % – Zvýraznění4 3 2 2 8 3 4" xfId="49600"/>
    <cellStyle name="20 % – Zvýraznění4 3 2 2 8 4" xfId="16221"/>
    <cellStyle name="20 % – Zvýraznění4 3 2 2 8 4 2" xfId="31402"/>
    <cellStyle name="20 % – Zvýraznění4 3 2 2 8 5" xfId="35207"/>
    <cellStyle name="20 % – Zvýraznění4 3 2 2 8 6" xfId="20027"/>
    <cellStyle name="20 % – Zvýraznění4 3 2 2 8 7" xfId="39582"/>
    <cellStyle name="20 % – Zvýraznění4 3 2 2 8 8" xfId="39583"/>
    <cellStyle name="20 % – Zvýraznění4 3 2 2 9" xfId="2167"/>
    <cellStyle name="20 % – Zvýraznění4 3 2 2 9 2" xfId="8993"/>
    <cellStyle name="20 % – Zvýraznění4 3 2 2 9 2 2" xfId="24209"/>
    <cellStyle name="20 % – Zvýraznění4 3 2 2 9 2 3" xfId="49601"/>
    <cellStyle name="20 % – Zvýraznění4 3 2 2 9 2 4" xfId="49602"/>
    <cellStyle name="20 % – Zvýraznění4 3 2 2 9 2 5" xfId="49603"/>
    <cellStyle name="20 % – Zvýraznění4 3 2 2 9 3" xfId="12425"/>
    <cellStyle name="20 % – Zvýraznění4 3 2 2 9 3 2" xfId="27618"/>
    <cellStyle name="20 % – Zvýraznění4 3 2 2 9 3 3" xfId="49604"/>
    <cellStyle name="20 % – Zvýraznění4 3 2 2 9 3 4" xfId="49605"/>
    <cellStyle name="20 % – Zvýraznění4 3 2 2 9 4" xfId="16222"/>
    <cellStyle name="20 % – Zvýraznění4 3 2 2 9 4 2" xfId="31403"/>
    <cellStyle name="20 % – Zvýraznění4 3 2 2 9 5" xfId="35208"/>
    <cellStyle name="20 % – Zvýraznění4 3 2 2 9 6" xfId="20028"/>
    <cellStyle name="20 % – Zvýraznění4 3 2 2 9 7" xfId="39584"/>
    <cellStyle name="20 % – Zvýraznění4 3 2 2 9 8" xfId="39585"/>
    <cellStyle name="20 % – Zvýraznění4 3 2 3" xfId="431"/>
    <cellStyle name="20 % – Zvýraznění4 3 2 3 10" xfId="19126"/>
    <cellStyle name="20 % – Zvýraznění4 3 2 3 11" xfId="39586"/>
    <cellStyle name="20 % – Zvýraznění4 3 2 3 12" xfId="39587"/>
    <cellStyle name="20 % – Zvýraznění4 3 2 3 2" xfId="2168"/>
    <cellStyle name="20 % – Zvýraznění4 3 2 3 2 2" xfId="8994"/>
    <cellStyle name="20 % – Zvýraznění4 3 2 3 2 2 2" xfId="24210"/>
    <cellStyle name="20 % – Zvýraznění4 3 2 3 2 2 3" xfId="49606"/>
    <cellStyle name="20 % – Zvýraznění4 3 2 3 2 2 4" xfId="49607"/>
    <cellStyle name="20 % – Zvýraznění4 3 2 3 2 2 5" xfId="49608"/>
    <cellStyle name="20 % – Zvýraznění4 3 2 3 2 3" xfId="12426"/>
    <cellStyle name="20 % – Zvýraznění4 3 2 3 2 3 2" xfId="27619"/>
    <cellStyle name="20 % – Zvýraznění4 3 2 3 2 3 3" xfId="49609"/>
    <cellStyle name="20 % – Zvýraznění4 3 2 3 2 3 4" xfId="49610"/>
    <cellStyle name="20 % – Zvýraznění4 3 2 3 2 4" xfId="16223"/>
    <cellStyle name="20 % – Zvýraznění4 3 2 3 2 4 2" xfId="31404"/>
    <cellStyle name="20 % – Zvýraznění4 3 2 3 2 5" xfId="35209"/>
    <cellStyle name="20 % – Zvýraznění4 3 2 3 2 6" xfId="20029"/>
    <cellStyle name="20 % – Zvýraznění4 3 2 3 2 7" xfId="39588"/>
    <cellStyle name="20 % – Zvýraznění4 3 2 3 2 8" xfId="39589"/>
    <cellStyle name="20 % – Zvýraznění4 3 2 3 3" xfId="2169"/>
    <cellStyle name="20 % – Zvýraznění4 3 2 3 3 2" xfId="8995"/>
    <cellStyle name="20 % – Zvýraznění4 3 2 3 3 2 2" xfId="24211"/>
    <cellStyle name="20 % – Zvýraznění4 3 2 3 3 2 3" xfId="49611"/>
    <cellStyle name="20 % – Zvýraznění4 3 2 3 3 2 4" xfId="49612"/>
    <cellStyle name="20 % – Zvýraznění4 3 2 3 3 2 5" xfId="49613"/>
    <cellStyle name="20 % – Zvýraznění4 3 2 3 3 3" xfId="12427"/>
    <cellStyle name="20 % – Zvýraznění4 3 2 3 3 3 2" xfId="27620"/>
    <cellStyle name="20 % – Zvýraznění4 3 2 3 3 3 3" xfId="49614"/>
    <cellStyle name="20 % – Zvýraznění4 3 2 3 3 3 4" xfId="49615"/>
    <cellStyle name="20 % – Zvýraznění4 3 2 3 3 4" xfId="16224"/>
    <cellStyle name="20 % – Zvýraznění4 3 2 3 3 4 2" xfId="31405"/>
    <cellStyle name="20 % – Zvýraznění4 3 2 3 3 5" xfId="35210"/>
    <cellStyle name="20 % – Zvýraznění4 3 2 3 3 6" xfId="20030"/>
    <cellStyle name="20 % – Zvýraznění4 3 2 3 3 7" xfId="39590"/>
    <cellStyle name="20 % – Zvýraznění4 3 2 3 3 8" xfId="39591"/>
    <cellStyle name="20 % – Zvýraznění4 3 2 3 4" xfId="2170"/>
    <cellStyle name="20 % – Zvýraznění4 3 2 3 4 2" xfId="8996"/>
    <cellStyle name="20 % – Zvýraznění4 3 2 3 4 2 2" xfId="24212"/>
    <cellStyle name="20 % – Zvýraznění4 3 2 3 4 2 3" xfId="49616"/>
    <cellStyle name="20 % – Zvýraznění4 3 2 3 4 2 4" xfId="49617"/>
    <cellStyle name="20 % – Zvýraznění4 3 2 3 4 2 5" xfId="49618"/>
    <cellStyle name="20 % – Zvýraznění4 3 2 3 4 3" xfId="12428"/>
    <cellStyle name="20 % – Zvýraznění4 3 2 3 4 3 2" xfId="27621"/>
    <cellStyle name="20 % – Zvýraznění4 3 2 3 4 3 3" xfId="49619"/>
    <cellStyle name="20 % – Zvýraznění4 3 2 3 4 3 4" xfId="49620"/>
    <cellStyle name="20 % – Zvýraznění4 3 2 3 4 4" xfId="16225"/>
    <cellStyle name="20 % – Zvýraznění4 3 2 3 4 4 2" xfId="31406"/>
    <cellStyle name="20 % – Zvýraznění4 3 2 3 4 5" xfId="35211"/>
    <cellStyle name="20 % – Zvýraznění4 3 2 3 4 6" xfId="20031"/>
    <cellStyle name="20 % – Zvýraznění4 3 2 3 4 7" xfId="39592"/>
    <cellStyle name="20 % – Zvýraznění4 3 2 3 4 8" xfId="39593"/>
    <cellStyle name="20 % – Zvýraznění4 3 2 3 5" xfId="2171"/>
    <cellStyle name="20 % – Zvýraznění4 3 2 3 5 2" xfId="11170"/>
    <cellStyle name="20 % – Zvýraznění4 3 2 3 5 2 2" xfId="26370"/>
    <cellStyle name="20 % – Zvýraznění4 3 2 3 5 2 3" xfId="49621"/>
    <cellStyle name="20 % – Zvýraznění4 3 2 3 5 2 4" xfId="49622"/>
    <cellStyle name="20 % – Zvýraznění4 3 2 3 5 2 5" xfId="49623"/>
    <cellStyle name="20 % – Zvýraznění4 3 2 3 5 3" xfId="12429"/>
    <cellStyle name="20 % – Zvýraznění4 3 2 3 5 3 2" xfId="27622"/>
    <cellStyle name="20 % – Zvýraznění4 3 2 3 5 3 3" xfId="49624"/>
    <cellStyle name="20 % – Zvýraznění4 3 2 3 5 3 4" xfId="49625"/>
    <cellStyle name="20 % – Zvýraznění4 3 2 3 5 4" xfId="16226"/>
    <cellStyle name="20 % – Zvýraznění4 3 2 3 5 4 2" xfId="31407"/>
    <cellStyle name="20 % – Zvýraznění4 3 2 3 5 5" xfId="35212"/>
    <cellStyle name="20 % – Zvýraznění4 3 2 3 5 6" xfId="20032"/>
    <cellStyle name="20 % – Zvýraznění4 3 2 3 5 7" xfId="39594"/>
    <cellStyle name="20 % – Zvýraznění4 3 2 3 5 8" xfId="39595"/>
    <cellStyle name="20 % – Zvýraznění4 3 2 3 6" xfId="7801"/>
    <cellStyle name="20 % – Zvýraznění4 3 2 3 6 2" xfId="23020"/>
    <cellStyle name="20 % – Zvýraznění4 3 2 3 6 3" xfId="49626"/>
    <cellStyle name="20 % – Zvýraznění4 3 2 3 6 4" xfId="49627"/>
    <cellStyle name="20 % – Zvýraznění4 3 2 3 6 5" xfId="49628"/>
    <cellStyle name="20 % – Zvýraznění4 3 2 3 7" xfId="11520"/>
    <cellStyle name="20 % – Zvýraznění4 3 2 3 7 2" xfId="26716"/>
    <cellStyle name="20 % – Zvýraznění4 3 2 3 7 3" xfId="49629"/>
    <cellStyle name="20 % – Zvýraznění4 3 2 3 7 4" xfId="49630"/>
    <cellStyle name="20 % – Zvýraznění4 3 2 3 8" xfId="15320"/>
    <cellStyle name="20 % – Zvýraznění4 3 2 3 8 2" xfId="30501"/>
    <cellStyle name="20 % – Zvýraznění4 3 2 3 9" xfId="34306"/>
    <cellStyle name="20 % – Zvýraznění4 3 2 4" xfId="432"/>
    <cellStyle name="20 % – Zvýraznění4 3 2 4 10" xfId="19127"/>
    <cellStyle name="20 % – Zvýraznění4 3 2 4 11" xfId="39596"/>
    <cellStyle name="20 % – Zvýraznění4 3 2 4 12" xfId="39597"/>
    <cellStyle name="20 % – Zvýraznění4 3 2 4 2" xfId="2172"/>
    <cellStyle name="20 % – Zvýraznění4 3 2 4 2 2" xfId="8997"/>
    <cellStyle name="20 % – Zvýraznění4 3 2 4 2 2 2" xfId="24213"/>
    <cellStyle name="20 % – Zvýraznění4 3 2 4 2 2 3" xfId="49631"/>
    <cellStyle name="20 % – Zvýraznění4 3 2 4 2 2 4" xfId="49632"/>
    <cellStyle name="20 % – Zvýraznění4 3 2 4 2 2 5" xfId="49633"/>
    <cellStyle name="20 % – Zvýraznění4 3 2 4 2 3" xfId="12430"/>
    <cellStyle name="20 % – Zvýraznění4 3 2 4 2 3 2" xfId="27623"/>
    <cellStyle name="20 % – Zvýraznění4 3 2 4 2 3 3" xfId="49634"/>
    <cellStyle name="20 % – Zvýraznění4 3 2 4 2 3 4" xfId="49635"/>
    <cellStyle name="20 % – Zvýraznění4 3 2 4 2 4" xfId="16227"/>
    <cellStyle name="20 % – Zvýraznění4 3 2 4 2 4 2" xfId="31408"/>
    <cellStyle name="20 % – Zvýraznění4 3 2 4 2 5" xfId="35213"/>
    <cellStyle name="20 % – Zvýraznění4 3 2 4 2 6" xfId="20033"/>
    <cellStyle name="20 % – Zvýraznění4 3 2 4 2 7" xfId="39598"/>
    <cellStyle name="20 % – Zvýraznění4 3 2 4 2 8" xfId="39599"/>
    <cellStyle name="20 % – Zvýraznění4 3 2 4 3" xfId="2173"/>
    <cellStyle name="20 % – Zvýraznění4 3 2 4 3 2" xfId="8998"/>
    <cellStyle name="20 % – Zvýraznění4 3 2 4 3 2 2" xfId="24214"/>
    <cellStyle name="20 % – Zvýraznění4 3 2 4 3 2 3" xfId="49636"/>
    <cellStyle name="20 % – Zvýraznění4 3 2 4 3 2 4" xfId="49637"/>
    <cellStyle name="20 % – Zvýraznění4 3 2 4 3 2 5" xfId="49638"/>
    <cellStyle name="20 % – Zvýraznění4 3 2 4 3 3" xfId="12431"/>
    <cellStyle name="20 % – Zvýraznění4 3 2 4 3 3 2" xfId="27624"/>
    <cellStyle name="20 % – Zvýraznění4 3 2 4 3 3 3" xfId="49639"/>
    <cellStyle name="20 % – Zvýraznění4 3 2 4 3 3 4" xfId="49640"/>
    <cellStyle name="20 % – Zvýraznění4 3 2 4 3 4" xfId="16228"/>
    <cellStyle name="20 % – Zvýraznění4 3 2 4 3 4 2" xfId="31409"/>
    <cellStyle name="20 % – Zvýraznění4 3 2 4 3 5" xfId="35214"/>
    <cellStyle name="20 % – Zvýraznění4 3 2 4 3 6" xfId="20034"/>
    <cellStyle name="20 % – Zvýraznění4 3 2 4 3 7" xfId="39600"/>
    <cellStyle name="20 % – Zvýraznění4 3 2 4 3 8" xfId="39601"/>
    <cellStyle name="20 % – Zvýraznění4 3 2 4 4" xfId="2174"/>
    <cellStyle name="20 % – Zvýraznění4 3 2 4 4 2" xfId="8999"/>
    <cellStyle name="20 % – Zvýraznění4 3 2 4 4 2 2" xfId="24215"/>
    <cellStyle name="20 % – Zvýraznění4 3 2 4 4 2 3" xfId="49641"/>
    <cellStyle name="20 % – Zvýraznění4 3 2 4 4 2 4" xfId="49642"/>
    <cellStyle name="20 % – Zvýraznění4 3 2 4 4 2 5" xfId="49643"/>
    <cellStyle name="20 % – Zvýraznění4 3 2 4 4 3" xfId="12432"/>
    <cellStyle name="20 % – Zvýraznění4 3 2 4 4 3 2" xfId="27625"/>
    <cellStyle name="20 % – Zvýraznění4 3 2 4 4 3 3" xfId="49644"/>
    <cellStyle name="20 % – Zvýraznění4 3 2 4 4 3 4" xfId="49645"/>
    <cellStyle name="20 % – Zvýraznění4 3 2 4 4 4" xfId="16229"/>
    <cellStyle name="20 % – Zvýraznění4 3 2 4 4 4 2" xfId="31410"/>
    <cellStyle name="20 % – Zvýraznění4 3 2 4 4 5" xfId="35215"/>
    <cellStyle name="20 % – Zvýraznění4 3 2 4 4 6" xfId="20035"/>
    <cellStyle name="20 % – Zvýraznění4 3 2 4 4 7" xfId="39602"/>
    <cellStyle name="20 % – Zvýraznění4 3 2 4 4 8" xfId="39603"/>
    <cellStyle name="20 % – Zvýraznění4 3 2 4 5" xfId="2175"/>
    <cellStyle name="20 % – Zvýraznění4 3 2 4 5 2" xfId="11191"/>
    <cellStyle name="20 % – Zvýraznění4 3 2 4 5 2 2" xfId="26391"/>
    <cellStyle name="20 % – Zvýraznění4 3 2 4 5 2 3" xfId="49646"/>
    <cellStyle name="20 % – Zvýraznění4 3 2 4 5 2 4" xfId="49647"/>
    <cellStyle name="20 % – Zvýraznění4 3 2 4 5 2 5" xfId="49648"/>
    <cellStyle name="20 % – Zvýraznění4 3 2 4 5 3" xfId="12433"/>
    <cellStyle name="20 % – Zvýraznění4 3 2 4 5 3 2" xfId="27626"/>
    <cellStyle name="20 % – Zvýraznění4 3 2 4 5 3 3" xfId="49649"/>
    <cellStyle name="20 % – Zvýraznění4 3 2 4 5 3 4" xfId="49650"/>
    <cellStyle name="20 % – Zvýraznění4 3 2 4 5 4" xfId="16230"/>
    <cellStyle name="20 % – Zvýraznění4 3 2 4 5 4 2" xfId="31411"/>
    <cellStyle name="20 % – Zvýraznění4 3 2 4 5 5" xfId="35216"/>
    <cellStyle name="20 % – Zvýraznění4 3 2 4 5 6" xfId="20036"/>
    <cellStyle name="20 % – Zvýraznění4 3 2 4 5 7" xfId="39604"/>
    <cellStyle name="20 % – Zvýraznění4 3 2 4 5 8" xfId="39605"/>
    <cellStyle name="20 % – Zvýraznění4 3 2 4 6" xfId="7791"/>
    <cellStyle name="20 % – Zvýraznění4 3 2 4 6 2" xfId="23010"/>
    <cellStyle name="20 % – Zvýraznění4 3 2 4 6 3" xfId="49651"/>
    <cellStyle name="20 % – Zvýraznění4 3 2 4 6 4" xfId="49652"/>
    <cellStyle name="20 % – Zvýraznění4 3 2 4 6 5" xfId="49653"/>
    <cellStyle name="20 % – Zvýraznění4 3 2 4 7" xfId="11521"/>
    <cellStyle name="20 % – Zvýraznění4 3 2 4 7 2" xfId="26717"/>
    <cellStyle name="20 % – Zvýraznění4 3 2 4 7 3" xfId="49654"/>
    <cellStyle name="20 % – Zvýraznění4 3 2 4 7 4" xfId="49655"/>
    <cellStyle name="20 % – Zvýraznění4 3 2 4 8" xfId="15321"/>
    <cellStyle name="20 % – Zvýraznění4 3 2 4 8 2" xfId="30502"/>
    <cellStyle name="20 % – Zvýraznění4 3 2 4 9" xfId="34307"/>
    <cellStyle name="20 % – Zvýraznění4 3 2 5" xfId="2176"/>
    <cellStyle name="20 % – Zvýraznění4 3 2 5 10" xfId="39606"/>
    <cellStyle name="20 % – Zvýraznění4 3 2 5 11" xfId="39607"/>
    <cellStyle name="20 % – Zvýraznění4 3 2 5 2" xfId="2177"/>
    <cellStyle name="20 % – Zvýraznění4 3 2 5 2 2" xfId="9000"/>
    <cellStyle name="20 % – Zvýraznění4 3 2 5 2 2 2" xfId="24216"/>
    <cellStyle name="20 % – Zvýraznění4 3 2 5 2 2 3" xfId="49656"/>
    <cellStyle name="20 % – Zvýraznění4 3 2 5 2 2 4" xfId="49657"/>
    <cellStyle name="20 % – Zvýraznění4 3 2 5 2 2 5" xfId="49658"/>
    <cellStyle name="20 % – Zvýraznění4 3 2 5 2 3" xfId="12435"/>
    <cellStyle name="20 % – Zvýraznění4 3 2 5 2 3 2" xfId="27628"/>
    <cellStyle name="20 % – Zvýraznění4 3 2 5 2 3 3" xfId="49659"/>
    <cellStyle name="20 % – Zvýraznění4 3 2 5 2 3 4" xfId="49660"/>
    <cellStyle name="20 % – Zvýraznění4 3 2 5 2 4" xfId="16232"/>
    <cellStyle name="20 % – Zvýraznění4 3 2 5 2 4 2" xfId="31413"/>
    <cellStyle name="20 % – Zvýraznění4 3 2 5 2 5" xfId="35218"/>
    <cellStyle name="20 % – Zvýraznění4 3 2 5 2 6" xfId="20038"/>
    <cellStyle name="20 % – Zvýraznění4 3 2 5 2 7" xfId="39608"/>
    <cellStyle name="20 % – Zvýraznění4 3 2 5 2 8" xfId="39609"/>
    <cellStyle name="20 % – Zvýraznění4 3 2 5 3" xfId="2178"/>
    <cellStyle name="20 % – Zvýraznění4 3 2 5 3 2" xfId="9001"/>
    <cellStyle name="20 % – Zvýraznění4 3 2 5 3 2 2" xfId="24217"/>
    <cellStyle name="20 % – Zvýraznění4 3 2 5 3 2 3" xfId="49661"/>
    <cellStyle name="20 % – Zvýraznění4 3 2 5 3 2 4" xfId="49662"/>
    <cellStyle name="20 % – Zvýraznění4 3 2 5 3 2 5" xfId="49663"/>
    <cellStyle name="20 % – Zvýraznění4 3 2 5 3 3" xfId="12436"/>
    <cellStyle name="20 % – Zvýraznění4 3 2 5 3 3 2" xfId="27629"/>
    <cellStyle name="20 % – Zvýraznění4 3 2 5 3 3 3" xfId="49664"/>
    <cellStyle name="20 % – Zvýraznění4 3 2 5 3 3 4" xfId="49665"/>
    <cellStyle name="20 % – Zvýraznění4 3 2 5 3 4" xfId="16233"/>
    <cellStyle name="20 % – Zvýraznění4 3 2 5 3 4 2" xfId="31414"/>
    <cellStyle name="20 % – Zvýraznění4 3 2 5 3 5" xfId="35219"/>
    <cellStyle name="20 % – Zvýraznění4 3 2 5 3 6" xfId="20039"/>
    <cellStyle name="20 % – Zvýraznění4 3 2 5 3 7" xfId="39610"/>
    <cellStyle name="20 % – Zvýraznění4 3 2 5 3 8" xfId="39611"/>
    <cellStyle name="20 % – Zvýraznění4 3 2 5 4" xfId="2179"/>
    <cellStyle name="20 % – Zvýraznění4 3 2 5 4 2" xfId="9002"/>
    <cellStyle name="20 % – Zvýraznění4 3 2 5 4 2 2" xfId="24218"/>
    <cellStyle name="20 % – Zvýraznění4 3 2 5 4 2 3" xfId="49666"/>
    <cellStyle name="20 % – Zvýraznění4 3 2 5 4 2 4" xfId="49667"/>
    <cellStyle name="20 % – Zvýraznění4 3 2 5 4 2 5" xfId="49668"/>
    <cellStyle name="20 % – Zvýraznění4 3 2 5 4 3" xfId="12437"/>
    <cellStyle name="20 % – Zvýraznění4 3 2 5 4 3 2" xfId="27630"/>
    <cellStyle name="20 % – Zvýraznění4 3 2 5 4 3 3" xfId="49669"/>
    <cellStyle name="20 % – Zvýraznění4 3 2 5 4 3 4" xfId="49670"/>
    <cellStyle name="20 % – Zvýraznění4 3 2 5 4 4" xfId="16234"/>
    <cellStyle name="20 % – Zvýraznění4 3 2 5 4 4 2" xfId="31415"/>
    <cellStyle name="20 % – Zvýraznění4 3 2 5 4 5" xfId="35220"/>
    <cellStyle name="20 % – Zvýraznění4 3 2 5 4 6" xfId="20040"/>
    <cellStyle name="20 % – Zvýraznění4 3 2 5 4 7" xfId="39612"/>
    <cellStyle name="20 % – Zvýraznění4 3 2 5 4 8" xfId="39613"/>
    <cellStyle name="20 % – Zvýraznění4 3 2 5 5" xfId="7894"/>
    <cellStyle name="20 % – Zvýraznění4 3 2 5 5 2" xfId="23111"/>
    <cellStyle name="20 % – Zvýraznění4 3 2 5 5 3" xfId="49671"/>
    <cellStyle name="20 % – Zvýraznění4 3 2 5 5 4" xfId="49672"/>
    <cellStyle name="20 % – Zvýraznění4 3 2 5 5 5" xfId="49673"/>
    <cellStyle name="20 % – Zvýraznění4 3 2 5 6" xfId="12434"/>
    <cellStyle name="20 % – Zvýraznění4 3 2 5 6 2" xfId="27627"/>
    <cellStyle name="20 % – Zvýraznění4 3 2 5 6 3" xfId="49674"/>
    <cellStyle name="20 % – Zvýraznění4 3 2 5 6 4" xfId="49675"/>
    <cellStyle name="20 % – Zvýraznění4 3 2 5 7" xfId="16231"/>
    <cellStyle name="20 % – Zvýraznění4 3 2 5 7 2" xfId="31412"/>
    <cellStyle name="20 % – Zvýraznění4 3 2 5 8" xfId="35217"/>
    <cellStyle name="20 % – Zvýraznění4 3 2 5 9" xfId="20037"/>
    <cellStyle name="20 % – Zvýraznění4 3 2 6" xfId="2180"/>
    <cellStyle name="20 % – Zvýraznění4 3 2 6 10" xfId="39614"/>
    <cellStyle name="20 % – Zvýraznění4 3 2 6 11" xfId="39615"/>
    <cellStyle name="20 % – Zvýraznění4 3 2 6 2" xfId="2181"/>
    <cellStyle name="20 % – Zvýraznění4 3 2 6 2 2" xfId="9003"/>
    <cellStyle name="20 % – Zvýraznění4 3 2 6 2 2 2" xfId="24219"/>
    <cellStyle name="20 % – Zvýraznění4 3 2 6 2 2 3" xfId="49676"/>
    <cellStyle name="20 % – Zvýraznění4 3 2 6 2 2 4" xfId="49677"/>
    <cellStyle name="20 % – Zvýraznění4 3 2 6 2 2 5" xfId="49678"/>
    <cellStyle name="20 % – Zvýraznění4 3 2 6 2 3" xfId="12439"/>
    <cellStyle name="20 % – Zvýraznění4 3 2 6 2 3 2" xfId="27632"/>
    <cellStyle name="20 % – Zvýraznění4 3 2 6 2 3 3" xfId="49679"/>
    <cellStyle name="20 % – Zvýraznění4 3 2 6 2 3 4" xfId="49680"/>
    <cellStyle name="20 % – Zvýraznění4 3 2 6 2 4" xfId="16236"/>
    <cellStyle name="20 % – Zvýraznění4 3 2 6 2 4 2" xfId="31417"/>
    <cellStyle name="20 % – Zvýraznění4 3 2 6 2 5" xfId="35222"/>
    <cellStyle name="20 % – Zvýraznění4 3 2 6 2 6" xfId="20042"/>
    <cellStyle name="20 % – Zvýraznění4 3 2 6 2 7" xfId="39616"/>
    <cellStyle name="20 % – Zvýraznění4 3 2 6 2 8" xfId="39617"/>
    <cellStyle name="20 % – Zvýraznění4 3 2 6 3" xfId="2182"/>
    <cellStyle name="20 % – Zvýraznění4 3 2 6 3 2" xfId="9004"/>
    <cellStyle name="20 % – Zvýraznění4 3 2 6 3 2 2" xfId="24220"/>
    <cellStyle name="20 % – Zvýraznění4 3 2 6 3 2 3" xfId="49681"/>
    <cellStyle name="20 % – Zvýraznění4 3 2 6 3 2 4" xfId="49682"/>
    <cellStyle name="20 % – Zvýraznění4 3 2 6 3 2 5" xfId="49683"/>
    <cellStyle name="20 % – Zvýraznění4 3 2 6 3 3" xfId="12440"/>
    <cellStyle name="20 % – Zvýraznění4 3 2 6 3 3 2" xfId="27633"/>
    <cellStyle name="20 % – Zvýraznění4 3 2 6 3 3 3" xfId="49684"/>
    <cellStyle name="20 % – Zvýraznění4 3 2 6 3 3 4" xfId="49685"/>
    <cellStyle name="20 % – Zvýraznění4 3 2 6 3 4" xfId="16237"/>
    <cellStyle name="20 % – Zvýraznění4 3 2 6 3 4 2" xfId="31418"/>
    <cellStyle name="20 % – Zvýraznění4 3 2 6 3 5" xfId="35223"/>
    <cellStyle name="20 % – Zvýraznění4 3 2 6 3 6" xfId="20043"/>
    <cellStyle name="20 % – Zvýraznění4 3 2 6 3 7" xfId="39618"/>
    <cellStyle name="20 % – Zvýraznění4 3 2 6 3 8" xfId="39619"/>
    <cellStyle name="20 % – Zvýraznění4 3 2 6 4" xfId="2183"/>
    <cellStyle name="20 % – Zvýraznění4 3 2 6 4 2" xfId="9005"/>
    <cellStyle name="20 % – Zvýraznění4 3 2 6 4 2 2" xfId="24221"/>
    <cellStyle name="20 % – Zvýraznění4 3 2 6 4 2 3" xfId="49686"/>
    <cellStyle name="20 % – Zvýraznění4 3 2 6 4 2 4" xfId="49687"/>
    <cellStyle name="20 % – Zvýraznění4 3 2 6 4 2 5" xfId="49688"/>
    <cellStyle name="20 % – Zvýraznění4 3 2 6 4 3" xfId="12441"/>
    <cellStyle name="20 % – Zvýraznění4 3 2 6 4 3 2" xfId="27634"/>
    <cellStyle name="20 % – Zvýraznění4 3 2 6 4 3 3" xfId="49689"/>
    <cellStyle name="20 % – Zvýraznění4 3 2 6 4 3 4" xfId="49690"/>
    <cellStyle name="20 % – Zvýraznění4 3 2 6 4 4" xfId="16238"/>
    <cellStyle name="20 % – Zvýraznění4 3 2 6 4 4 2" xfId="31419"/>
    <cellStyle name="20 % – Zvýraznění4 3 2 6 4 5" xfId="35224"/>
    <cellStyle name="20 % – Zvýraznění4 3 2 6 4 6" xfId="20044"/>
    <cellStyle name="20 % – Zvýraznění4 3 2 6 4 7" xfId="39620"/>
    <cellStyle name="20 % – Zvýraznění4 3 2 6 4 8" xfId="39621"/>
    <cellStyle name="20 % – Zvýraznění4 3 2 6 5" xfId="8268"/>
    <cellStyle name="20 % – Zvýraznění4 3 2 6 5 2" xfId="23484"/>
    <cellStyle name="20 % – Zvýraznění4 3 2 6 5 3" xfId="49691"/>
    <cellStyle name="20 % – Zvýraznění4 3 2 6 5 4" xfId="49692"/>
    <cellStyle name="20 % – Zvýraznění4 3 2 6 5 5" xfId="49693"/>
    <cellStyle name="20 % – Zvýraznění4 3 2 6 6" xfId="12438"/>
    <cellStyle name="20 % – Zvýraznění4 3 2 6 6 2" xfId="27631"/>
    <cellStyle name="20 % – Zvýraznění4 3 2 6 6 3" xfId="49694"/>
    <cellStyle name="20 % – Zvýraznění4 3 2 6 6 4" xfId="49695"/>
    <cellStyle name="20 % – Zvýraznění4 3 2 6 7" xfId="16235"/>
    <cellStyle name="20 % – Zvýraznění4 3 2 6 7 2" xfId="31416"/>
    <cellStyle name="20 % – Zvýraznění4 3 2 6 8" xfId="35221"/>
    <cellStyle name="20 % – Zvýraznění4 3 2 6 9" xfId="20041"/>
    <cellStyle name="20 % – Zvýraznění4 3 2 7" xfId="2184"/>
    <cellStyle name="20 % – Zvýraznění4 3 2 7 10" xfId="39622"/>
    <cellStyle name="20 % – Zvýraznění4 3 2 7 11" xfId="39623"/>
    <cellStyle name="20 % – Zvýraznění4 3 2 7 2" xfId="2185"/>
    <cellStyle name="20 % – Zvýraznění4 3 2 7 2 2" xfId="9006"/>
    <cellStyle name="20 % – Zvýraznění4 3 2 7 2 2 2" xfId="24222"/>
    <cellStyle name="20 % – Zvýraznění4 3 2 7 2 2 3" xfId="49696"/>
    <cellStyle name="20 % – Zvýraznění4 3 2 7 2 2 4" xfId="49697"/>
    <cellStyle name="20 % – Zvýraznění4 3 2 7 2 2 5" xfId="49698"/>
    <cellStyle name="20 % – Zvýraznění4 3 2 7 2 3" xfId="12443"/>
    <cellStyle name="20 % – Zvýraznění4 3 2 7 2 3 2" xfId="27636"/>
    <cellStyle name="20 % – Zvýraznění4 3 2 7 2 3 3" xfId="49699"/>
    <cellStyle name="20 % – Zvýraznění4 3 2 7 2 3 4" xfId="49700"/>
    <cellStyle name="20 % – Zvýraznění4 3 2 7 2 4" xfId="16240"/>
    <cellStyle name="20 % – Zvýraznění4 3 2 7 2 4 2" xfId="31421"/>
    <cellStyle name="20 % – Zvýraznění4 3 2 7 2 5" xfId="35226"/>
    <cellStyle name="20 % – Zvýraznění4 3 2 7 2 6" xfId="20046"/>
    <cellStyle name="20 % – Zvýraznění4 3 2 7 2 7" xfId="39624"/>
    <cellStyle name="20 % – Zvýraznění4 3 2 7 2 8" xfId="39625"/>
    <cellStyle name="20 % – Zvýraznění4 3 2 7 3" xfId="2186"/>
    <cellStyle name="20 % – Zvýraznění4 3 2 7 3 2" xfId="9007"/>
    <cellStyle name="20 % – Zvýraznění4 3 2 7 3 2 2" xfId="24223"/>
    <cellStyle name="20 % – Zvýraznění4 3 2 7 3 2 3" xfId="49701"/>
    <cellStyle name="20 % – Zvýraznění4 3 2 7 3 2 4" xfId="49702"/>
    <cellStyle name="20 % – Zvýraznění4 3 2 7 3 2 5" xfId="49703"/>
    <cellStyle name="20 % – Zvýraznění4 3 2 7 3 3" xfId="12444"/>
    <cellStyle name="20 % – Zvýraznění4 3 2 7 3 3 2" xfId="27637"/>
    <cellStyle name="20 % – Zvýraznění4 3 2 7 3 3 3" xfId="49704"/>
    <cellStyle name="20 % – Zvýraznění4 3 2 7 3 3 4" xfId="49705"/>
    <cellStyle name="20 % – Zvýraznění4 3 2 7 3 4" xfId="16241"/>
    <cellStyle name="20 % – Zvýraznění4 3 2 7 3 4 2" xfId="31422"/>
    <cellStyle name="20 % – Zvýraznění4 3 2 7 3 5" xfId="35227"/>
    <cellStyle name="20 % – Zvýraznění4 3 2 7 3 6" xfId="20047"/>
    <cellStyle name="20 % – Zvýraznění4 3 2 7 3 7" xfId="39626"/>
    <cellStyle name="20 % – Zvýraznění4 3 2 7 3 8" xfId="39627"/>
    <cellStyle name="20 % – Zvýraznění4 3 2 7 4" xfId="2187"/>
    <cellStyle name="20 % – Zvýraznění4 3 2 7 4 2" xfId="9008"/>
    <cellStyle name="20 % – Zvýraznění4 3 2 7 4 2 2" xfId="24224"/>
    <cellStyle name="20 % – Zvýraznění4 3 2 7 4 2 3" xfId="49706"/>
    <cellStyle name="20 % – Zvýraznění4 3 2 7 4 2 4" xfId="49707"/>
    <cellStyle name="20 % – Zvýraznění4 3 2 7 4 2 5" xfId="49708"/>
    <cellStyle name="20 % – Zvýraznění4 3 2 7 4 3" xfId="12445"/>
    <cellStyle name="20 % – Zvýraznění4 3 2 7 4 3 2" xfId="27638"/>
    <cellStyle name="20 % – Zvýraznění4 3 2 7 4 3 3" xfId="49709"/>
    <cellStyle name="20 % – Zvýraznění4 3 2 7 4 3 4" xfId="49710"/>
    <cellStyle name="20 % – Zvýraznění4 3 2 7 4 4" xfId="16242"/>
    <cellStyle name="20 % – Zvýraznění4 3 2 7 4 4 2" xfId="31423"/>
    <cellStyle name="20 % – Zvýraznění4 3 2 7 4 5" xfId="35228"/>
    <cellStyle name="20 % – Zvýraznění4 3 2 7 4 6" xfId="20048"/>
    <cellStyle name="20 % – Zvýraznění4 3 2 7 4 7" xfId="39628"/>
    <cellStyle name="20 % – Zvýraznění4 3 2 7 4 8" xfId="39629"/>
    <cellStyle name="20 % – Zvýraznění4 3 2 7 5" xfId="8356"/>
    <cellStyle name="20 % – Zvýraznění4 3 2 7 5 2" xfId="23572"/>
    <cellStyle name="20 % – Zvýraznění4 3 2 7 5 3" xfId="49711"/>
    <cellStyle name="20 % – Zvýraznění4 3 2 7 5 4" xfId="49712"/>
    <cellStyle name="20 % – Zvýraznění4 3 2 7 5 5" xfId="49713"/>
    <cellStyle name="20 % – Zvýraznění4 3 2 7 6" xfId="12442"/>
    <cellStyle name="20 % – Zvýraznění4 3 2 7 6 2" xfId="27635"/>
    <cellStyle name="20 % – Zvýraznění4 3 2 7 6 3" xfId="49714"/>
    <cellStyle name="20 % – Zvýraznění4 3 2 7 6 4" xfId="49715"/>
    <cellStyle name="20 % – Zvýraznění4 3 2 7 7" xfId="16239"/>
    <cellStyle name="20 % – Zvýraznění4 3 2 7 7 2" xfId="31420"/>
    <cellStyle name="20 % – Zvýraznění4 3 2 7 8" xfId="35225"/>
    <cellStyle name="20 % – Zvýraznění4 3 2 7 9" xfId="20045"/>
    <cellStyle name="20 % – Zvýraznění4 3 2 8" xfId="2188"/>
    <cellStyle name="20 % – Zvýraznění4 3 2 8 10" xfId="39630"/>
    <cellStyle name="20 % – Zvýraznění4 3 2 8 11" xfId="39631"/>
    <cellStyle name="20 % – Zvýraznění4 3 2 8 2" xfId="2189"/>
    <cellStyle name="20 % – Zvýraznění4 3 2 8 2 2" xfId="9009"/>
    <cellStyle name="20 % – Zvýraznění4 3 2 8 2 2 2" xfId="24225"/>
    <cellStyle name="20 % – Zvýraznění4 3 2 8 2 2 3" xfId="49716"/>
    <cellStyle name="20 % – Zvýraznění4 3 2 8 2 2 4" xfId="49717"/>
    <cellStyle name="20 % – Zvýraznění4 3 2 8 2 2 5" xfId="49718"/>
    <cellStyle name="20 % – Zvýraznění4 3 2 8 2 3" xfId="12447"/>
    <cellStyle name="20 % – Zvýraznění4 3 2 8 2 3 2" xfId="27640"/>
    <cellStyle name="20 % – Zvýraznění4 3 2 8 2 3 3" xfId="49719"/>
    <cellStyle name="20 % – Zvýraznění4 3 2 8 2 3 4" xfId="49720"/>
    <cellStyle name="20 % – Zvýraznění4 3 2 8 2 4" xfId="16244"/>
    <cellStyle name="20 % – Zvýraznění4 3 2 8 2 4 2" xfId="31425"/>
    <cellStyle name="20 % – Zvýraznění4 3 2 8 2 5" xfId="35230"/>
    <cellStyle name="20 % – Zvýraznění4 3 2 8 2 6" xfId="20050"/>
    <cellStyle name="20 % – Zvýraznění4 3 2 8 2 7" xfId="39632"/>
    <cellStyle name="20 % – Zvýraznění4 3 2 8 2 8" xfId="39633"/>
    <cellStyle name="20 % – Zvýraznění4 3 2 8 3" xfId="2190"/>
    <cellStyle name="20 % – Zvýraznění4 3 2 8 3 2" xfId="9010"/>
    <cellStyle name="20 % – Zvýraznění4 3 2 8 3 2 2" xfId="24226"/>
    <cellStyle name="20 % – Zvýraznění4 3 2 8 3 2 3" xfId="49721"/>
    <cellStyle name="20 % – Zvýraznění4 3 2 8 3 2 4" xfId="49722"/>
    <cellStyle name="20 % – Zvýraznění4 3 2 8 3 2 5" xfId="49723"/>
    <cellStyle name="20 % – Zvýraznění4 3 2 8 3 3" xfId="12448"/>
    <cellStyle name="20 % – Zvýraznění4 3 2 8 3 3 2" xfId="27641"/>
    <cellStyle name="20 % – Zvýraznění4 3 2 8 3 3 3" xfId="49724"/>
    <cellStyle name="20 % – Zvýraznění4 3 2 8 3 3 4" xfId="49725"/>
    <cellStyle name="20 % – Zvýraznění4 3 2 8 3 4" xfId="16245"/>
    <cellStyle name="20 % – Zvýraznění4 3 2 8 3 4 2" xfId="31426"/>
    <cellStyle name="20 % – Zvýraznění4 3 2 8 3 5" xfId="35231"/>
    <cellStyle name="20 % – Zvýraznění4 3 2 8 3 6" xfId="20051"/>
    <cellStyle name="20 % – Zvýraznění4 3 2 8 3 7" xfId="39634"/>
    <cellStyle name="20 % – Zvýraznění4 3 2 8 3 8" xfId="39635"/>
    <cellStyle name="20 % – Zvýraznění4 3 2 8 4" xfId="2191"/>
    <cellStyle name="20 % – Zvýraznění4 3 2 8 4 2" xfId="9011"/>
    <cellStyle name="20 % – Zvýraznění4 3 2 8 4 2 2" xfId="24227"/>
    <cellStyle name="20 % – Zvýraznění4 3 2 8 4 2 3" xfId="49726"/>
    <cellStyle name="20 % – Zvýraznění4 3 2 8 4 2 4" xfId="49727"/>
    <cellStyle name="20 % – Zvýraznění4 3 2 8 4 2 5" xfId="49728"/>
    <cellStyle name="20 % – Zvýraznění4 3 2 8 4 3" xfId="12449"/>
    <cellStyle name="20 % – Zvýraznění4 3 2 8 4 3 2" xfId="27642"/>
    <cellStyle name="20 % – Zvýraznění4 3 2 8 4 3 3" xfId="49729"/>
    <cellStyle name="20 % – Zvýraznění4 3 2 8 4 3 4" xfId="49730"/>
    <cellStyle name="20 % – Zvýraznění4 3 2 8 4 4" xfId="16246"/>
    <cellStyle name="20 % – Zvýraznění4 3 2 8 4 4 2" xfId="31427"/>
    <cellStyle name="20 % – Zvýraznění4 3 2 8 4 5" xfId="35232"/>
    <cellStyle name="20 % – Zvýraznění4 3 2 8 4 6" xfId="20052"/>
    <cellStyle name="20 % – Zvýraznění4 3 2 8 4 7" xfId="39636"/>
    <cellStyle name="20 % – Zvýraznění4 3 2 8 4 8" xfId="39637"/>
    <cellStyle name="20 % – Zvýraznění4 3 2 8 5" xfId="8439"/>
    <cellStyle name="20 % – Zvýraznění4 3 2 8 5 2" xfId="23655"/>
    <cellStyle name="20 % – Zvýraznění4 3 2 8 5 3" xfId="49731"/>
    <cellStyle name="20 % – Zvýraznění4 3 2 8 5 4" xfId="49732"/>
    <cellStyle name="20 % – Zvýraznění4 3 2 8 5 5" xfId="49733"/>
    <cellStyle name="20 % – Zvýraznění4 3 2 8 6" xfId="12446"/>
    <cellStyle name="20 % – Zvýraznění4 3 2 8 6 2" xfId="27639"/>
    <cellStyle name="20 % – Zvýraznění4 3 2 8 6 3" xfId="49734"/>
    <cellStyle name="20 % – Zvýraznění4 3 2 8 6 4" xfId="49735"/>
    <cellStyle name="20 % – Zvýraznění4 3 2 8 7" xfId="16243"/>
    <cellStyle name="20 % – Zvýraznění4 3 2 8 7 2" xfId="31424"/>
    <cellStyle name="20 % – Zvýraznění4 3 2 8 8" xfId="35229"/>
    <cellStyle name="20 % – Zvýraznění4 3 2 8 9" xfId="20049"/>
    <cellStyle name="20 % – Zvýraznění4 3 2 9" xfId="2192"/>
    <cellStyle name="20 % – Zvýraznění4 3 2 9 2" xfId="9012"/>
    <cellStyle name="20 % – Zvýraznění4 3 2 9 2 2" xfId="24228"/>
    <cellStyle name="20 % – Zvýraznění4 3 2 9 2 3" xfId="49736"/>
    <cellStyle name="20 % – Zvýraznění4 3 2 9 2 4" xfId="49737"/>
    <cellStyle name="20 % – Zvýraznění4 3 2 9 2 5" xfId="49738"/>
    <cellStyle name="20 % – Zvýraznění4 3 2 9 3" xfId="12450"/>
    <cellStyle name="20 % – Zvýraznění4 3 2 9 3 2" xfId="27643"/>
    <cellStyle name="20 % – Zvýraznění4 3 2 9 3 3" xfId="49739"/>
    <cellStyle name="20 % – Zvýraznění4 3 2 9 3 4" xfId="49740"/>
    <cellStyle name="20 % – Zvýraznění4 3 2 9 4" xfId="16247"/>
    <cellStyle name="20 % – Zvýraznění4 3 2 9 4 2" xfId="31428"/>
    <cellStyle name="20 % – Zvýraznění4 3 2 9 5" xfId="35233"/>
    <cellStyle name="20 % – Zvýraznění4 3 2 9 6" xfId="20053"/>
    <cellStyle name="20 % – Zvýraznění4 3 2 9 7" xfId="39638"/>
    <cellStyle name="20 % – Zvýraznění4 3 2 9 8" xfId="39639"/>
    <cellStyle name="20 % – Zvýraznění4 3 20" xfId="2193"/>
    <cellStyle name="20 % – Zvýraznění4 3 20 2" xfId="2194"/>
    <cellStyle name="20 % – Zvýraznění4 3 21" xfId="2195"/>
    <cellStyle name="20 % – Zvýraznění4 3 21 2" xfId="11260"/>
    <cellStyle name="20 % – Zvýraznění4 3 21 2 2" xfId="26460"/>
    <cellStyle name="20 % – Zvýraznění4 3 21 2 3" xfId="49741"/>
    <cellStyle name="20 % – Zvýraznění4 3 21 2 4" xfId="49742"/>
    <cellStyle name="20 % – Zvýraznění4 3 21 2 5" xfId="49743"/>
    <cellStyle name="20 % – Zvýraznění4 3 21 3" xfId="12451"/>
    <cellStyle name="20 % – Zvýraznění4 3 21 3 2" xfId="27644"/>
    <cellStyle name="20 % – Zvýraznění4 3 21 3 3" xfId="49744"/>
    <cellStyle name="20 % – Zvýraznění4 3 21 3 4" xfId="49745"/>
    <cellStyle name="20 % – Zvýraznění4 3 21 4" xfId="16248"/>
    <cellStyle name="20 % – Zvýraznění4 3 21 4 2" xfId="31429"/>
    <cellStyle name="20 % – Zvýraznění4 3 21 5" xfId="35234"/>
    <cellStyle name="20 % – Zvýraznění4 3 21 6" xfId="20054"/>
    <cellStyle name="20 % – Zvýraznění4 3 21 7" xfId="39640"/>
    <cellStyle name="20 % – Zvýraznění4 3 21 8" xfId="39641"/>
    <cellStyle name="20 % – Zvýraznění4 3 22" xfId="7604"/>
    <cellStyle name="20 % – Zvýraznění4 3 22 2" xfId="22823"/>
    <cellStyle name="20 % – Zvýraznění4 3 22 3" xfId="49746"/>
    <cellStyle name="20 % – Zvýraznění4 3 22 4" xfId="49747"/>
    <cellStyle name="20 % – Zvýraznění4 3 23" xfId="49748"/>
    <cellStyle name="20 % – Zvýraznění4 3 3" xfId="433"/>
    <cellStyle name="20 % – Zvýraznění4 3 3 10" xfId="2196"/>
    <cellStyle name="20 % – Zvýraznění4 3 3 10 2" xfId="9013"/>
    <cellStyle name="20 % – Zvýraznění4 3 3 10 2 2" xfId="24229"/>
    <cellStyle name="20 % – Zvýraznění4 3 3 10 2 3" xfId="49749"/>
    <cellStyle name="20 % – Zvýraznění4 3 3 10 2 4" xfId="49750"/>
    <cellStyle name="20 % – Zvýraznění4 3 3 10 2 5" xfId="49751"/>
    <cellStyle name="20 % – Zvýraznění4 3 3 10 3" xfId="12452"/>
    <cellStyle name="20 % – Zvýraznění4 3 3 10 3 2" xfId="27645"/>
    <cellStyle name="20 % – Zvýraznění4 3 3 10 3 3" xfId="49752"/>
    <cellStyle name="20 % – Zvýraznění4 3 3 10 3 4" xfId="49753"/>
    <cellStyle name="20 % – Zvýraznění4 3 3 10 4" xfId="16249"/>
    <cellStyle name="20 % – Zvýraznění4 3 3 10 4 2" xfId="31430"/>
    <cellStyle name="20 % – Zvýraznění4 3 3 10 5" xfId="35235"/>
    <cellStyle name="20 % – Zvýraznění4 3 3 10 6" xfId="20055"/>
    <cellStyle name="20 % – Zvýraznění4 3 3 10 7" xfId="39642"/>
    <cellStyle name="20 % – Zvýraznění4 3 3 10 8" xfId="39643"/>
    <cellStyle name="20 % – Zvýraznění4 3 3 11" xfId="2197"/>
    <cellStyle name="20 % – Zvýraznění4 3 3 11 2" xfId="11116"/>
    <cellStyle name="20 % – Zvýraznění4 3 3 11 2 2" xfId="26316"/>
    <cellStyle name="20 % – Zvýraznění4 3 3 11 2 3" xfId="49754"/>
    <cellStyle name="20 % – Zvýraznění4 3 3 11 2 4" xfId="49755"/>
    <cellStyle name="20 % – Zvýraznění4 3 3 11 2 5" xfId="49756"/>
    <cellStyle name="20 % – Zvýraznění4 3 3 11 3" xfId="12453"/>
    <cellStyle name="20 % – Zvýraznění4 3 3 11 3 2" xfId="27646"/>
    <cellStyle name="20 % – Zvýraznění4 3 3 11 3 3" xfId="49757"/>
    <cellStyle name="20 % – Zvýraznění4 3 3 11 3 4" xfId="49758"/>
    <cellStyle name="20 % – Zvýraznění4 3 3 11 4" xfId="16250"/>
    <cellStyle name="20 % – Zvýraznění4 3 3 11 4 2" xfId="31431"/>
    <cellStyle name="20 % – Zvýraznění4 3 3 11 5" xfId="35236"/>
    <cellStyle name="20 % – Zvýraznění4 3 3 11 6" xfId="20056"/>
    <cellStyle name="20 % – Zvýraznění4 3 3 11 7" xfId="39644"/>
    <cellStyle name="20 % – Zvýraznění4 3 3 11 8" xfId="39645"/>
    <cellStyle name="20 % – Zvýraznění4 3 3 12" xfId="7859"/>
    <cellStyle name="20 % – Zvýraznění4 3 3 12 2" xfId="23078"/>
    <cellStyle name="20 % – Zvýraznění4 3 3 12 3" xfId="49759"/>
    <cellStyle name="20 % – Zvýraznění4 3 3 12 4" xfId="49760"/>
    <cellStyle name="20 % – Zvýraznění4 3 3 12 5" xfId="49761"/>
    <cellStyle name="20 % – Zvýraznění4 3 3 13" xfId="11522"/>
    <cellStyle name="20 % – Zvýraznění4 3 3 13 2" xfId="26718"/>
    <cellStyle name="20 % – Zvýraznění4 3 3 13 3" xfId="49762"/>
    <cellStyle name="20 % – Zvýraznění4 3 3 13 4" xfId="49763"/>
    <cellStyle name="20 % – Zvýraznění4 3 3 14" xfId="15322"/>
    <cellStyle name="20 % – Zvýraznění4 3 3 14 2" xfId="30503"/>
    <cellStyle name="20 % – Zvýraznění4 3 3 15" xfId="34308"/>
    <cellStyle name="20 % – Zvýraznění4 3 3 16" xfId="19128"/>
    <cellStyle name="20 % – Zvýraznění4 3 3 17" xfId="39646"/>
    <cellStyle name="20 % – Zvýraznění4 3 3 18" xfId="39647"/>
    <cellStyle name="20 % – Zvýraznění4 3 3 2" xfId="2198"/>
    <cellStyle name="20 % – Zvýraznění4 3 3 2 10" xfId="39648"/>
    <cellStyle name="20 % – Zvýraznění4 3 3 2 11" xfId="39649"/>
    <cellStyle name="20 % – Zvýraznění4 3 3 2 2" xfId="2199"/>
    <cellStyle name="20 % – Zvýraznění4 3 3 2 2 2" xfId="9014"/>
    <cellStyle name="20 % – Zvýraznění4 3 3 2 2 2 2" xfId="24230"/>
    <cellStyle name="20 % – Zvýraznění4 3 3 2 2 2 3" xfId="49764"/>
    <cellStyle name="20 % – Zvýraznění4 3 3 2 2 2 4" xfId="49765"/>
    <cellStyle name="20 % – Zvýraznění4 3 3 2 2 2 5" xfId="49766"/>
    <cellStyle name="20 % – Zvýraznění4 3 3 2 2 3" xfId="12455"/>
    <cellStyle name="20 % – Zvýraznění4 3 3 2 2 3 2" xfId="27648"/>
    <cellStyle name="20 % – Zvýraznění4 3 3 2 2 3 3" xfId="49767"/>
    <cellStyle name="20 % – Zvýraznění4 3 3 2 2 3 4" xfId="49768"/>
    <cellStyle name="20 % – Zvýraznění4 3 3 2 2 4" xfId="16252"/>
    <cellStyle name="20 % – Zvýraznění4 3 3 2 2 4 2" xfId="31433"/>
    <cellStyle name="20 % – Zvýraznění4 3 3 2 2 5" xfId="35238"/>
    <cellStyle name="20 % – Zvýraznění4 3 3 2 2 6" xfId="20058"/>
    <cellStyle name="20 % – Zvýraznění4 3 3 2 2 7" xfId="39650"/>
    <cellStyle name="20 % – Zvýraznění4 3 3 2 2 8" xfId="39651"/>
    <cellStyle name="20 % – Zvýraznění4 3 3 2 3" xfId="2200"/>
    <cellStyle name="20 % – Zvýraznění4 3 3 2 3 2" xfId="9015"/>
    <cellStyle name="20 % – Zvýraznění4 3 3 2 3 2 2" xfId="24231"/>
    <cellStyle name="20 % – Zvýraznění4 3 3 2 3 2 3" xfId="49769"/>
    <cellStyle name="20 % – Zvýraznění4 3 3 2 3 2 4" xfId="49770"/>
    <cellStyle name="20 % – Zvýraznění4 3 3 2 3 2 5" xfId="49771"/>
    <cellStyle name="20 % – Zvýraznění4 3 3 2 3 3" xfId="12456"/>
    <cellStyle name="20 % – Zvýraznění4 3 3 2 3 3 2" xfId="27649"/>
    <cellStyle name="20 % – Zvýraznění4 3 3 2 3 3 3" xfId="49772"/>
    <cellStyle name="20 % – Zvýraznění4 3 3 2 3 3 4" xfId="49773"/>
    <cellStyle name="20 % – Zvýraznění4 3 3 2 3 4" xfId="16253"/>
    <cellStyle name="20 % – Zvýraznění4 3 3 2 3 4 2" xfId="31434"/>
    <cellStyle name="20 % – Zvýraznění4 3 3 2 3 5" xfId="35239"/>
    <cellStyle name="20 % – Zvýraznění4 3 3 2 3 6" xfId="20059"/>
    <cellStyle name="20 % – Zvýraznění4 3 3 2 3 7" xfId="39652"/>
    <cellStyle name="20 % – Zvýraznění4 3 3 2 3 8" xfId="39653"/>
    <cellStyle name="20 % – Zvýraznění4 3 3 2 4" xfId="2201"/>
    <cellStyle name="20 % – Zvýraznění4 3 3 2 4 2" xfId="9016"/>
    <cellStyle name="20 % – Zvýraznění4 3 3 2 4 2 2" xfId="24232"/>
    <cellStyle name="20 % – Zvýraznění4 3 3 2 4 2 3" xfId="49774"/>
    <cellStyle name="20 % – Zvýraznění4 3 3 2 4 2 4" xfId="49775"/>
    <cellStyle name="20 % – Zvýraznění4 3 3 2 4 2 5" xfId="49776"/>
    <cellStyle name="20 % – Zvýraznění4 3 3 2 4 3" xfId="12457"/>
    <cellStyle name="20 % – Zvýraznění4 3 3 2 4 3 2" xfId="27650"/>
    <cellStyle name="20 % – Zvýraznění4 3 3 2 4 3 3" xfId="49777"/>
    <cellStyle name="20 % – Zvýraznění4 3 3 2 4 3 4" xfId="49778"/>
    <cellStyle name="20 % – Zvýraznění4 3 3 2 4 4" xfId="16254"/>
    <cellStyle name="20 % – Zvýraznění4 3 3 2 4 4 2" xfId="31435"/>
    <cellStyle name="20 % – Zvýraznění4 3 3 2 4 5" xfId="35240"/>
    <cellStyle name="20 % – Zvýraznění4 3 3 2 4 6" xfId="20060"/>
    <cellStyle name="20 % – Zvýraznění4 3 3 2 4 7" xfId="39654"/>
    <cellStyle name="20 % – Zvýraznění4 3 3 2 4 8" xfId="39655"/>
    <cellStyle name="20 % – Zvýraznění4 3 3 2 5" xfId="7920"/>
    <cellStyle name="20 % – Zvýraznění4 3 3 2 5 2" xfId="23137"/>
    <cellStyle name="20 % – Zvýraznění4 3 3 2 5 3" xfId="49779"/>
    <cellStyle name="20 % – Zvýraznění4 3 3 2 5 4" xfId="49780"/>
    <cellStyle name="20 % – Zvýraznění4 3 3 2 5 5" xfId="49781"/>
    <cellStyle name="20 % – Zvýraznění4 3 3 2 6" xfId="12454"/>
    <cellStyle name="20 % – Zvýraznění4 3 3 2 6 2" xfId="27647"/>
    <cellStyle name="20 % – Zvýraznění4 3 3 2 6 3" xfId="49782"/>
    <cellStyle name="20 % – Zvýraznění4 3 3 2 6 4" xfId="49783"/>
    <cellStyle name="20 % – Zvýraznění4 3 3 2 7" xfId="16251"/>
    <cellStyle name="20 % – Zvýraznění4 3 3 2 7 2" xfId="31432"/>
    <cellStyle name="20 % – Zvýraznění4 3 3 2 8" xfId="35237"/>
    <cellStyle name="20 % – Zvýraznění4 3 3 2 9" xfId="20057"/>
    <cellStyle name="20 % – Zvýraznění4 3 3 3" xfId="2202"/>
    <cellStyle name="20 % – Zvýraznění4 3 3 3 10" xfId="39656"/>
    <cellStyle name="20 % – Zvýraznění4 3 3 3 11" xfId="39657"/>
    <cellStyle name="20 % – Zvýraznění4 3 3 3 2" xfId="2203"/>
    <cellStyle name="20 % – Zvýraznění4 3 3 3 2 2" xfId="9017"/>
    <cellStyle name="20 % – Zvýraznění4 3 3 3 2 2 2" xfId="24233"/>
    <cellStyle name="20 % – Zvýraznění4 3 3 3 2 2 3" xfId="49784"/>
    <cellStyle name="20 % – Zvýraznění4 3 3 3 2 2 4" xfId="49785"/>
    <cellStyle name="20 % – Zvýraznění4 3 3 3 2 2 5" xfId="49786"/>
    <cellStyle name="20 % – Zvýraznění4 3 3 3 2 3" xfId="12459"/>
    <cellStyle name="20 % – Zvýraznění4 3 3 3 2 3 2" xfId="27652"/>
    <cellStyle name="20 % – Zvýraznění4 3 3 3 2 3 3" xfId="49787"/>
    <cellStyle name="20 % – Zvýraznění4 3 3 3 2 3 4" xfId="49788"/>
    <cellStyle name="20 % – Zvýraznění4 3 3 3 2 4" xfId="16256"/>
    <cellStyle name="20 % – Zvýraznění4 3 3 3 2 4 2" xfId="31437"/>
    <cellStyle name="20 % – Zvýraznění4 3 3 3 2 5" xfId="35242"/>
    <cellStyle name="20 % – Zvýraznění4 3 3 3 2 6" xfId="20062"/>
    <cellStyle name="20 % – Zvýraznění4 3 3 3 2 7" xfId="39658"/>
    <cellStyle name="20 % – Zvýraznění4 3 3 3 2 8" xfId="39659"/>
    <cellStyle name="20 % – Zvýraznění4 3 3 3 3" xfId="2204"/>
    <cellStyle name="20 % – Zvýraznění4 3 3 3 3 2" xfId="9018"/>
    <cellStyle name="20 % – Zvýraznění4 3 3 3 3 2 2" xfId="24234"/>
    <cellStyle name="20 % – Zvýraznění4 3 3 3 3 2 3" xfId="49789"/>
    <cellStyle name="20 % – Zvýraznění4 3 3 3 3 2 4" xfId="49790"/>
    <cellStyle name="20 % – Zvýraznění4 3 3 3 3 2 5" xfId="49791"/>
    <cellStyle name="20 % – Zvýraznění4 3 3 3 3 3" xfId="12460"/>
    <cellStyle name="20 % – Zvýraznění4 3 3 3 3 3 2" xfId="27653"/>
    <cellStyle name="20 % – Zvýraznění4 3 3 3 3 3 3" xfId="49792"/>
    <cellStyle name="20 % – Zvýraznění4 3 3 3 3 3 4" xfId="49793"/>
    <cellStyle name="20 % – Zvýraznění4 3 3 3 3 4" xfId="16257"/>
    <cellStyle name="20 % – Zvýraznění4 3 3 3 3 4 2" xfId="31438"/>
    <cellStyle name="20 % – Zvýraznění4 3 3 3 3 5" xfId="35243"/>
    <cellStyle name="20 % – Zvýraznění4 3 3 3 3 6" xfId="20063"/>
    <cellStyle name="20 % – Zvýraznění4 3 3 3 3 7" xfId="39660"/>
    <cellStyle name="20 % – Zvýraznění4 3 3 3 3 8" xfId="39661"/>
    <cellStyle name="20 % – Zvýraznění4 3 3 3 4" xfId="2205"/>
    <cellStyle name="20 % – Zvýraznění4 3 3 3 4 2" xfId="9019"/>
    <cellStyle name="20 % – Zvýraznění4 3 3 3 4 2 2" xfId="24235"/>
    <cellStyle name="20 % – Zvýraznění4 3 3 3 4 2 3" xfId="49794"/>
    <cellStyle name="20 % – Zvýraznění4 3 3 3 4 2 4" xfId="49795"/>
    <cellStyle name="20 % – Zvýraznění4 3 3 3 4 2 5" xfId="49796"/>
    <cellStyle name="20 % – Zvýraznění4 3 3 3 4 3" xfId="12461"/>
    <cellStyle name="20 % – Zvýraznění4 3 3 3 4 3 2" xfId="27654"/>
    <cellStyle name="20 % – Zvýraznění4 3 3 3 4 3 3" xfId="49797"/>
    <cellStyle name="20 % – Zvýraznění4 3 3 3 4 3 4" xfId="49798"/>
    <cellStyle name="20 % – Zvýraznění4 3 3 3 4 4" xfId="16258"/>
    <cellStyle name="20 % – Zvýraznění4 3 3 3 4 4 2" xfId="31439"/>
    <cellStyle name="20 % – Zvýraznění4 3 3 3 4 5" xfId="35244"/>
    <cellStyle name="20 % – Zvýraznění4 3 3 3 4 6" xfId="20064"/>
    <cellStyle name="20 % – Zvýraznění4 3 3 3 4 7" xfId="39662"/>
    <cellStyle name="20 % – Zvýraznění4 3 3 3 4 8" xfId="39663"/>
    <cellStyle name="20 % – Zvýraznění4 3 3 3 5" xfId="8073"/>
    <cellStyle name="20 % – Zvýraznění4 3 3 3 5 2" xfId="23289"/>
    <cellStyle name="20 % – Zvýraznění4 3 3 3 5 3" xfId="49799"/>
    <cellStyle name="20 % – Zvýraznění4 3 3 3 5 4" xfId="49800"/>
    <cellStyle name="20 % – Zvýraznění4 3 3 3 5 5" xfId="49801"/>
    <cellStyle name="20 % – Zvýraznění4 3 3 3 6" xfId="12458"/>
    <cellStyle name="20 % – Zvýraznění4 3 3 3 6 2" xfId="27651"/>
    <cellStyle name="20 % – Zvýraznění4 3 3 3 6 3" xfId="49802"/>
    <cellStyle name="20 % – Zvýraznění4 3 3 3 6 4" xfId="49803"/>
    <cellStyle name="20 % – Zvýraznění4 3 3 3 7" xfId="16255"/>
    <cellStyle name="20 % – Zvýraznění4 3 3 3 7 2" xfId="31436"/>
    <cellStyle name="20 % – Zvýraznění4 3 3 3 8" xfId="35241"/>
    <cellStyle name="20 % – Zvýraznění4 3 3 3 9" xfId="20061"/>
    <cellStyle name="20 % – Zvýraznění4 3 3 4" xfId="2206"/>
    <cellStyle name="20 % – Zvýraznění4 3 3 4 10" xfId="39664"/>
    <cellStyle name="20 % – Zvýraznění4 3 3 4 11" xfId="39665"/>
    <cellStyle name="20 % – Zvýraznění4 3 3 4 2" xfId="2207"/>
    <cellStyle name="20 % – Zvýraznění4 3 3 4 2 2" xfId="9020"/>
    <cellStyle name="20 % – Zvýraznění4 3 3 4 2 2 2" xfId="24236"/>
    <cellStyle name="20 % – Zvýraznění4 3 3 4 2 2 3" xfId="49804"/>
    <cellStyle name="20 % – Zvýraznění4 3 3 4 2 2 4" xfId="49805"/>
    <cellStyle name="20 % – Zvýraznění4 3 3 4 2 2 5" xfId="49806"/>
    <cellStyle name="20 % – Zvýraznění4 3 3 4 2 3" xfId="12463"/>
    <cellStyle name="20 % – Zvýraznění4 3 3 4 2 3 2" xfId="27656"/>
    <cellStyle name="20 % – Zvýraznění4 3 3 4 2 3 3" xfId="49807"/>
    <cellStyle name="20 % – Zvýraznění4 3 3 4 2 3 4" xfId="49808"/>
    <cellStyle name="20 % – Zvýraznění4 3 3 4 2 4" xfId="16260"/>
    <cellStyle name="20 % – Zvýraznění4 3 3 4 2 4 2" xfId="31441"/>
    <cellStyle name="20 % – Zvýraznění4 3 3 4 2 5" xfId="35246"/>
    <cellStyle name="20 % – Zvýraznění4 3 3 4 2 6" xfId="20066"/>
    <cellStyle name="20 % – Zvýraznění4 3 3 4 2 7" xfId="39666"/>
    <cellStyle name="20 % – Zvýraznění4 3 3 4 2 8" xfId="39667"/>
    <cellStyle name="20 % – Zvýraznění4 3 3 4 3" xfId="2208"/>
    <cellStyle name="20 % – Zvýraznění4 3 3 4 3 2" xfId="9021"/>
    <cellStyle name="20 % – Zvýraznění4 3 3 4 3 2 2" xfId="24237"/>
    <cellStyle name="20 % – Zvýraznění4 3 3 4 3 2 3" xfId="49809"/>
    <cellStyle name="20 % – Zvýraznění4 3 3 4 3 2 4" xfId="49810"/>
    <cellStyle name="20 % – Zvýraznění4 3 3 4 3 2 5" xfId="49811"/>
    <cellStyle name="20 % – Zvýraznění4 3 3 4 3 3" xfId="12464"/>
    <cellStyle name="20 % – Zvýraznění4 3 3 4 3 3 2" xfId="27657"/>
    <cellStyle name="20 % – Zvýraznění4 3 3 4 3 3 3" xfId="49812"/>
    <cellStyle name="20 % – Zvýraznění4 3 3 4 3 3 4" xfId="49813"/>
    <cellStyle name="20 % – Zvýraznění4 3 3 4 3 4" xfId="16261"/>
    <cellStyle name="20 % – Zvýraznění4 3 3 4 3 4 2" xfId="31442"/>
    <cellStyle name="20 % – Zvýraznění4 3 3 4 3 5" xfId="35247"/>
    <cellStyle name="20 % – Zvýraznění4 3 3 4 3 6" xfId="20067"/>
    <cellStyle name="20 % – Zvýraznění4 3 3 4 3 7" xfId="39668"/>
    <cellStyle name="20 % – Zvýraznění4 3 3 4 3 8" xfId="39669"/>
    <cellStyle name="20 % – Zvýraznění4 3 3 4 4" xfId="2209"/>
    <cellStyle name="20 % – Zvýraznění4 3 3 4 4 2" xfId="9022"/>
    <cellStyle name="20 % – Zvýraznění4 3 3 4 4 2 2" xfId="24238"/>
    <cellStyle name="20 % – Zvýraznění4 3 3 4 4 2 3" xfId="49814"/>
    <cellStyle name="20 % – Zvýraznění4 3 3 4 4 2 4" xfId="49815"/>
    <cellStyle name="20 % – Zvýraznění4 3 3 4 4 2 5" xfId="49816"/>
    <cellStyle name="20 % – Zvýraznění4 3 3 4 4 3" xfId="12465"/>
    <cellStyle name="20 % – Zvýraznění4 3 3 4 4 3 2" xfId="27658"/>
    <cellStyle name="20 % – Zvýraznění4 3 3 4 4 3 3" xfId="49817"/>
    <cellStyle name="20 % – Zvýraznění4 3 3 4 4 3 4" xfId="49818"/>
    <cellStyle name="20 % – Zvýraznění4 3 3 4 4 4" xfId="16262"/>
    <cellStyle name="20 % – Zvýraznění4 3 3 4 4 4 2" xfId="31443"/>
    <cellStyle name="20 % – Zvýraznění4 3 3 4 4 5" xfId="35248"/>
    <cellStyle name="20 % – Zvýraznění4 3 3 4 4 6" xfId="20068"/>
    <cellStyle name="20 % – Zvýraznění4 3 3 4 4 7" xfId="39670"/>
    <cellStyle name="20 % – Zvýraznění4 3 3 4 4 8" xfId="39671"/>
    <cellStyle name="20 % – Zvýraznění4 3 3 4 5" xfId="8153"/>
    <cellStyle name="20 % – Zvýraznění4 3 3 4 5 2" xfId="23369"/>
    <cellStyle name="20 % – Zvýraznění4 3 3 4 5 3" xfId="49819"/>
    <cellStyle name="20 % – Zvýraznění4 3 3 4 5 4" xfId="49820"/>
    <cellStyle name="20 % – Zvýraznění4 3 3 4 5 5" xfId="49821"/>
    <cellStyle name="20 % – Zvýraznění4 3 3 4 6" xfId="12462"/>
    <cellStyle name="20 % – Zvýraznění4 3 3 4 6 2" xfId="27655"/>
    <cellStyle name="20 % – Zvýraznění4 3 3 4 6 3" xfId="49822"/>
    <cellStyle name="20 % – Zvýraznění4 3 3 4 6 4" xfId="49823"/>
    <cellStyle name="20 % – Zvýraznění4 3 3 4 7" xfId="16259"/>
    <cellStyle name="20 % – Zvýraznění4 3 3 4 7 2" xfId="31440"/>
    <cellStyle name="20 % – Zvýraznění4 3 3 4 8" xfId="35245"/>
    <cellStyle name="20 % – Zvýraznění4 3 3 4 9" xfId="20065"/>
    <cellStyle name="20 % – Zvýraznění4 3 3 5" xfId="2210"/>
    <cellStyle name="20 % – Zvýraznění4 3 3 5 10" xfId="39672"/>
    <cellStyle name="20 % – Zvýraznění4 3 3 5 11" xfId="39673"/>
    <cellStyle name="20 % – Zvýraznění4 3 3 5 2" xfId="2211"/>
    <cellStyle name="20 % – Zvýraznění4 3 3 5 2 2" xfId="9023"/>
    <cellStyle name="20 % – Zvýraznění4 3 3 5 2 2 2" xfId="24239"/>
    <cellStyle name="20 % – Zvýraznění4 3 3 5 2 2 3" xfId="49824"/>
    <cellStyle name="20 % – Zvýraznění4 3 3 5 2 2 4" xfId="49825"/>
    <cellStyle name="20 % – Zvýraznění4 3 3 5 2 2 5" xfId="49826"/>
    <cellStyle name="20 % – Zvýraznění4 3 3 5 2 3" xfId="12467"/>
    <cellStyle name="20 % – Zvýraznění4 3 3 5 2 3 2" xfId="27660"/>
    <cellStyle name="20 % – Zvýraznění4 3 3 5 2 3 3" xfId="49827"/>
    <cellStyle name="20 % – Zvýraznění4 3 3 5 2 3 4" xfId="49828"/>
    <cellStyle name="20 % – Zvýraznění4 3 3 5 2 4" xfId="16264"/>
    <cellStyle name="20 % – Zvýraznění4 3 3 5 2 4 2" xfId="31445"/>
    <cellStyle name="20 % – Zvýraznění4 3 3 5 2 5" xfId="35250"/>
    <cellStyle name="20 % – Zvýraznění4 3 3 5 2 6" xfId="20070"/>
    <cellStyle name="20 % – Zvýraznění4 3 3 5 2 7" xfId="39674"/>
    <cellStyle name="20 % – Zvýraznění4 3 3 5 2 8" xfId="39675"/>
    <cellStyle name="20 % – Zvýraznění4 3 3 5 3" xfId="2212"/>
    <cellStyle name="20 % – Zvýraznění4 3 3 5 3 2" xfId="9024"/>
    <cellStyle name="20 % – Zvýraznění4 3 3 5 3 2 2" xfId="24240"/>
    <cellStyle name="20 % – Zvýraznění4 3 3 5 3 2 3" xfId="49829"/>
    <cellStyle name="20 % – Zvýraznění4 3 3 5 3 2 4" xfId="49830"/>
    <cellStyle name="20 % – Zvýraznění4 3 3 5 3 2 5" xfId="49831"/>
    <cellStyle name="20 % – Zvýraznění4 3 3 5 3 3" xfId="12468"/>
    <cellStyle name="20 % – Zvýraznění4 3 3 5 3 3 2" xfId="27661"/>
    <cellStyle name="20 % – Zvýraznění4 3 3 5 3 3 3" xfId="49832"/>
    <cellStyle name="20 % – Zvýraznění4 3 3 5 3 3 4" xfId="49833"/>
    <cellStyle name="20 % – Zvýraznění4 3 3 5 3 4" xfId="16265"/>
    <cellStyle name="20 % – Zvýraznění4 3 3 5 3 4 2" xfId="31446"/>
    <cellStyle name="20 % – Zvýraznění4 3 3 5 3 5" xfId="35251"/>
    <cellStyle name="20 % – Zvýraznění4 3 3 5 3 6" xfId="20071"/>
    <cellStyle name="20 % – Zvýraznění4 3 3 5 3 7" xfId="39676"/>
    <cellStyle name="20 % – Zvýraznění4 3 3 5 3 8" xfId="39677"/>
    <cellStyle name="20 % – Zvýraznění4 3 3 5 4" xfId="2213"/>
    <cellStyle name="20 % – Zvýraznění4 3 3 5 4 2" xfId="9025"/>
    <cellStyle name="20 % – Zvýraznění4 3 3 5 4 2 2" xfId="24241"/>
    <cellStyle name="20 % – Zvýraznění4 3 3 5 4 2 3" xfId="49834"/>
    <cellStyle name="20 % – Zvýraznění4 3 3 5 4 2 4" xfId="49835"/>
    <cellStyle name="20 % – Zvýraznění4 3 3 5 4 2 5" xfId="49836"/>
    <cellStyle name="20 % – Zvýraznění4 3 3 5 4 3" xfId="12469"/>
    <cellStyle name="20 % – Zvýraznění4 3 3 5 4 3 2" xfId="27662"/>
    <cellStyle name="20 % – Zvýraznění4 3 3 5 4 3 3" xfId="49837"/>
    <cellStyle name="20 % – Zvýraznění4 3 3 5 4 3 4" xfId="49838"/>
    <cellStyle name="20 % – Zvýraznění4 3 3 5 4 4" xfId="16266"/>
    <cellStyle name="20 % – Zvýraznění4 3 3 5 4 4 2" xfId="31447"/>
    <cellStyle name="20 % – Zvýraznění4 3 3 5 4 5" xfId="35252"/>
    <cellStyle name="20 % – Zvýraznění4 3 3 5 4 6" xfId="20072"/>
    <cellStyle name="20 % – Zvýraznění4 3 3 5 4 7" xfId="39678"/>
    <cellStyle name="20 % – Zvýraznění4 3 3 5 4 8" xfId="39679"/>
    <cellStyle name="20 % – Zvýraznění4 3 3 5 5" xfId="8235"/>
    <cellStyle name="20 % – Zvýraznění4 3 3 5 5 2" xfId="23451"/>
    <cellStyle name="20 % – Zvýraznění4 3 3 5 5 3" xfId="49839"/>
    <cellStyle name="20 % – Zvýraznění4 3 3 5 5 4" xfId="49840"/>
    <cellStyle name="20 % – Zvýraznění4 3 3 5 5 5" xfId="49841"/>
    <cellStyle name="20 % – Zvýraznění4 3 3 5 6" xfId="12466"/>
    <cellStyle name="20 % – Zvýraznění4 3 3 5 6 2" xfId="27659"/>
    <cellStyle name="20 % – Zvýraznění4 3 3 5 6 3" xfId="49842"/>
    <cellStyle name="20 % – Zvýraznění4 3 3 5 6 4" xfId="49843"/>
    <cellStyle name="20 % – Zvýraznění4 3 3 5 7" xfId="16263"/>
    <cellStyle name="20 % – Zvýraznění4 3 3 5 7 2" xfId="31444"/>
    <cellStyle name="20 % – Zvýraznění4 3 3 5 8" xfId="35249"/>
    <cellStyle name="20 % – Zvýraznění4 3 3 5 9" xfId="20069"/>
    <cellStyle name="20 % – Zvýraznění4 3 3 6" xfId="2214"/>
    <cellStyle name="20 % – Zvýraznění4 3 3 6 10" xfId="39680"/>
    <cellStyle name="20 % – Zvýraznění4 3 3 6 11" xfId="39681"/>
    <cellStyle name="20 % – Zvýraznění4 3 3 6 2" xfId="2215"/>
    <cellStyle name="20 % – Zvýraznění4 3 3 6 2 2" xfId="9026"/>
    <cellStyle name="20 % – Zvýraznění4 3 3 6 2 2 2" xfId="24242"/>
    <cellStyle name="20 % – Zvýraznění4 3 3 6 2 2 3" xfId="49844"/>
    <cellStyle name="20 % – Zvýraznění4 3 3 6 2 2 4" xfId="49845"/>
    <cellStyle name="20 % – Zvýraznění4 3 3 6 2 2 5" xfId="49846"/>
    <cellStyle name="20 % – Zvýraznění4 3 3 6 2 3" xfId="12471"/>
    <cellStyle name="20 % – Zvýraznění4 3 3 6 2 3 2" xfId="27664"/>
    <cellStyle name="20 % – Zvýraznění4 3 3 6 2 3 3" xfId="49847"/>
    <cellStyle name="20 % – Zvýraznění4 3 3 6 2 3 4" xfId="49848"/>
    <cellStyle name="20 % – Zvýraznění4 3 3 6 2 4" xfId="16268"/>
    <cellStyle name="20 % – Zvýraznění4 3 3 6 2 4 2" xfId="31449"/>
    <cellStyle name="20 % – Zvýraznění4 3 3 6 2 5" xfId="35254"/>
    <cellStyle name="20 % – Zvýraznění4 3 3 6 2 6" xfId="20074"/>
    <cellStyle name="20 % – Zvýraznění4 3 3 6 2 7" xfId="39682"/>
    <cellStyle name="20 % – Zvýraznění4 3 3 6 2 8" xfId="39683"/>
    <cellStyle name="20 % – Zvýraznění4 3 3 6 3" xfId="2216"/>
    <cellStyle name="20 % – Zvýraznění4 3 3 6 3 2" xfId="9027"/>
    <cellStyle name="20 % – Zvýraznění4 3 3 6 3 2 2" xfId="24243"/>
    <cellStyle name="20 % – Zvýraznění4 3 3 6 3 2 3" xfId="49849"/>
    <cellStyle name="20 % – Zvýraznění4 3 3 6 3 2 4" xfId="49850"/>
    <cellStyle name="20 % – Zvýraznění4 3 3 6 3 2 5" xfId="49851"/>
    <cellStyle name="20 % – Zvýraznění4 3 3 6 3 3" xfId="12472"/>
    <cellStyle name="20 % – Zvýraznění4 3 3 6 3 3 2" xfId="27665"/>
    <cellStyle name="20 % – Zvýraznění4 3 3 6 3 3 3" xfId="49852"/>
    <cellStyle name="20 % – Zvýraznění4 3 3 6 3 3 4" xfId="49853"/>
    <cellStyle name="20 % – Zvýraznění4 3 3 6 3 4" xfId="16269"/>
    <cellStyle name="20 % – Zvýraznění4 3 3 6 3 4 2" xfId="31450"/>
    <cellStyle name="20 % – Zvýraznění4 3 3 6 3 5" xfId="35255"/>
    <cellStyle name="20 % – Zvýraznění4 3 3 6 3 6" xfId="20075"/>
    <cellStyle name="20 % – Zvýraznění4 3 3 6 3 7" xfId="39684"/>
    <cellStyle name="20 % – Zvýraznění4 3 3 6 3 8" xfId="39685"/>
    <cellStyle name="20 % – Zvýraznění4 3 3 6 4" xfId="2217"/>
    <cellStyle name="20 % – Zvýraznění4 3 3 6 4 2" xfId="9028"/>
    <cellStyle name="20 % – Zvýraznění4 3 3 6 4 2 2" xfId="24244"/>
    <cellStyle name="20 % – Zvýraznění4 3 3 6 4 2 3" xfId="49854"/>
    <cellStyle name="20 % – Zvýraznění4 3 3 6 4 2 4" xfId="49855"/>
    <cellStyle name="20 % – Zvýraznění4 3 3 6 4 2 5" xfId="49856"/>
    <cellStyle name="20 % – Zvýraznění4 3 3 6 4 3" xfId="12473"/>
    <cellStyle name="20 % – Zvýraznění4 3 3 6 4 3 2" xfId="27666"/>
    <cellStyle name="20 % – Zvýraznění4 3 3 6 4 3 3" xfId="49857"/>
    <cellStyle name="20 % – Zvýraznění4 3 3 6 4 3 4" xfId="49858"/>
    <cellStyle name="20 % – Zvýraznění4 3 3 6 4 4" xfId="16270"/>
    <cellStyle name="20 % – Zvýraznění4 3 3 6 4 4 2" xfId="31451"/>
    <cellStyle name="20 % – Zvýraznění4 3 3 6 4 5" xfId="35256"/>
    <cellStyle name="20 % – Zvýraznění4 3 3 6 4 6" xfId="20076"/>
    <cellStyle name="20 % – Zvýraznění4 3 3 6 4 7" xfId="39686"/>
    <cellStyle name="20 % – Zvýraznění4 3 3 6 4 8" xfId="39687"/>
    <cellStyle name="20 % – Zvýraznění4 3 3 6 5" xfId="8328"/>
    <cellStyle name="20 % – Zvýraznění4 3 3 6 5 2" xfId="23544"/>
    <cellStyle name="20 % – Zvýraznění4 3 3 6 5 3" xfId="49859"/>
    <cellStyle name="20 % – Zvýraznění4 3 3 6 5 4" xfId="49860"/>
    <cellStyle name="20 % – Zvýraznění4 3 3 6 5 5" xfId="49861"/>
    <cellStyle name="20 % – Zvýraznění4 3 3 6 6" xfId="12470"/>
    <cellStyle name="20 % – Zvýraznění4 3 3 6 6 2" xfId="27663"/>
    <cellStyle name="20 % – Zvýraznění4 3 3 6 6 3" xfId="49862"/>
    <cellStyle name="20 % – Zvýraznění4 3 3 6 6 4" xfId="49863"/>
    <cellStyle name="20 % – Zvýraznění4 3 3 6 7" xfId="16267"/>
    <cellStyle name="20 % – Zvýraznění4 3 3 6 7 2" xfId="31448"/>
    <cellStyle name="20 % – Zvýraznění4 3 3 6 8" xfId="35253"/>
    <cellStyle name="20 % – Zvýraznění4 3 3 6 9" xfId="20073"/>
    <cellStyle name="20 % – Zvýraznění4 3 3 7" xfId="2218"/>
    <cellStyle name="20 % – Zvýraznění4 3 3 7 10" xfId="39688"/>
    <cellStyle name="20 % – Zvýraznění4 3 3 7 11" xfId="39689"/>
    <cellStyle name="20 % – Zvýraznění4 3 3 7 2" xfId="2219"/>
    <cellStyle name="20 % – Zvýraznění4 3 3 7 2 2" xfId="9029"/>
    <cellStyle name="20 % – Zvýraznění4 3 3 7 2 2 2" xfId="24245"/>
    <cellStyle name="20 % – Zvýraznění4 3 3 7 2 2 3" xfId="49864"/>
    <cellStyle name="20 % – Zvýraznění4 3 3 7 2 2 4" xfId="49865"/>
    <cellStyle name="20 % – Zvýraznění4 3 3 7 2 2 5" xfId="49866"/>
    <cellStyle name="20 % – Zvýraznění4 3 3 7 2 3" xfId="12475"/>
    <cellStyle name="20 % – Zvýraznění4 3 3 7 2 3 2" xfId="27668"/>
    <cellStyle name="20 % – Zvýraznění4 3 3 7 2 3 3" xfId="49867"/>
    <cellStyle name="20 % – Zvýraznění4 3 3 7 2 3 4" xfId="49868"/>
    <cellStyle name="20 % – Zvýraznění4 3 3 7 2 4" xfId="16272"/>
    <cellStyle name="20 % – Zvýraznění4 3 3 7 2 4 2" xfId="31453"/>
    <cellStyle name="20 % – Zvýraznění4 3 3 7 2 5" xfId="35258"/>
    <cellStyle name="20 % – Zvýraznění4 3 3 7 2 6" xfId="20078"/>
    <cellStyle name="20 % – Zvýraznění4 3 3 7 2 7" xfId="39690"/>
    <cellStyle name="20 % – Zvýraznění4 3 3 7 2 8" xfId="39691"/>
    <cellStyle name="20 % – Zvýraznění4 3 3 7 3" xfId="2220"/>
    <cellStyle name="20 % – Zvýraznění4 3 3 7 3 2" xfId="9030"/>
    <cellStyle name="20 % – Zvýraznění4 3 3 7 3 2 2" xfId="24246"/>
    <cellStyle name="20 % – Zvýraznění4 3 3 7 3 2 3" xfId="49869"/>
    <cellStyle name="20 % – Zvýraznění4 3 3 7 3 2 4" xfId="49870"/>
    <cellStyle name="20 % – Zvýraznění4 3 3 7 3 2 5" xfId="49871"/>
    <cellStyle name="20 % – Zvýraznění4 3 3 7 3 3" xfId="12476"/>
    <cellStyle name="20 % – Zvýraznění4 3 3 7 3 3 2" xfId="27669"/>
    <cellStyle name="20 % – Zvýraznění4 3 3 7 3 3 3" xfId="49872"/>
    <cellStyle name="20 % – Zvýraznění4 3 3 7 3 3 4" xfId="49873"/>
    <cellStyle name="20 % – Zvýraznění4 3 3 7 3 4" xfId="16273"/>
    <cellStyle name="20 % – Zvýraznění4 3 3 7 3 4 2" xfId="31454"/>
    <cellStyle name="20 % – Zvýraznění4 3 3 7 3 5" xfId="35259"/>
    <cellStyle name="20 % – Zvýraznění4 3 3 7 3 6" xfId="20079"/>
    <cellStyle name="20 % – Zvýraznění4 3 3 7 3 7" xfId="39692"/>
    <cellStyle name="20 % – Zvýraznění4 3 3 7 3 8" xfId="39693"/>
    <cellStyle name="20 % – Zvýraznění4 3 3 7 4" xfId="2221"/>
    <cellStyle name="20 % – Zvýraznění4 3 3 7 4 2" xfId="9031"/>
    <cellStyle name="20 % – Zvýraznění4 3 3 7 4 2 2" xfId="24247"/>
    <cellStyle name="20 % – Zvýraznění4 3 3 7 4 2 3" xfId="49874"/>
    <cellStyle name="20 % – Zvýraznění4 3 3 7 4 2 4" xfId="49875"/>
    <cellStyle name="20 % – Zvýraznění4 3 3 7 4 2 5" xfId="49876"/>
    <cellStyle name="20 % – Zvýraznění4 3 3 7 4 3" xfId="12477"/>
    <cellStyle name="20 % – Zvýraznění4 3 3 7 4 3 2" xfId="27670"/>
    <cellStyle name="20 % – Zvýraznění4 3 3 7 4 3 3" xfId="49877"/>
    <cellStyle name="20 % – Zvýraznění4 3 3 7 4 3 4" xfId="49878"/>
    <cellStyle name="20 % – Zvýraznění4 3 3 7 4 4" xfId="16274"/>
    <cellStyle name="20 % – Zvýraznění4 3 3 7 4 4 2" xfId="31455"/>
    <cellStyle name="20 % – Zvýraznění4 3 3 7 4 5" xfId="35260"/>
    <cellStyle name="20 % – Zvýraznění4 3 3 7 4 6" xfId="20080"/>
    <cellStyle name="20 % – Zvýraznění4 3 3 7 4 7" xfId="39694"/>
    <cellStyle name="20 % – Zvýraznění4 3 3 7 4 8" xfId="39695"/>
    <cellStyle name="20 % – Zvýraznění4 3 3 7 5" xfId="8411"/>
    <cellStyle name="20 % – Zvýraznění4 3 3 7 5 2" xfId="23627"/>
    <cellStyle name="20 % – Zvýraznění4 3 3 7 5 3" xfId="49879"/>
    <cellStyle name="20 % – Zvýraznění4 3 3 7 5 4" xfId="49880"/>
    <cellStyle name="20 % – Zvýraznění4 3 3 7 5 5" xfId="49881"/>
    <cellStyle name="20 % – Zvýraznění4 3 3 7 6" xfId="12474"/>
    <cellStyle name="20 % – Zvýraznění4 3 3 7 6 2" xfId="27667"/>
    <cellStyle name="20 % – Zvýraznění4 3 3 7 6 3" xfId="49882"/>
    <cellStyle name="20 % – Zvýraznění4 3 3 7 6 4" xfId="49883"/>
    <cellStyle name="20 % – Zvýraznění4 3 3 7 7" xfId="16271"/>
    <cellStyle name="20 % – Zvýraznění4 3 3 7 7 2" xfId="31452"/>
    <cellStyle name="20 % – Zvýraznění4 3 3 7 8" xfId="35257"/>
    <cellStyle name="20 % – Zvýraznění4 3 3 7 9" xfId="20077"/>
    <cellStyle name="20 % – Zvýraznění4 3 3 8" xfId="2222"/>
    <cellStyle name="20 % – Zvýraznění4 3 3 8 2" xfId="9032"/>
    <cellStyle name="20 % – Zvýraznění4 3 3 8 2 2" xfId="24248"/>
    <cellStyle name="20 % – Zvýraznění4 3 3 8 2 3" xfId="49884"/>
    <cellStyle name="20 % – Zvýraznění4 3 3 8 2 4" xfId="49885"/>
    <cellStyle name="20 % – Zvýraznění4 3 3 8 2 5" xfId="49886"/>
    <cellStyle name="20 % – Zvýraznění4 3 3 8 3" xfId="12478"/>
    <cellStyle name="20 % – Zvýraznění4 3 3 8 3 2" xfId="27671"/>
    <cellStyle name="20 % – Zvýraznění4 3 3 8 3 3" xfId="49887"/>
    <cellStyle name="20 % – Zvýraznění4 3 3 8 3 4" xfId="49888"/>
    <cellStyle name="20 % – Zvýraznění4 3 3 8 4" xfId="16275"/>
    <cellStyle name="20 % – Zvýraznění4 3 3 8 4 2" xfId="31456"/>
    <cellStyle name="20 % – Zvýraznění4 3 3 8 5" xfId="35261"/>
    <cellStyle name="20 % – Zvýraznění4 3 3 8 6" xfId="20081"/>
    <cellStyle name="20 % – Zvýraznění4 3 3 8 7" xfId="39696"/>
    <cellStyle name="20 % – Zvýraznění4 3 3 8 8" xfId="39697"/>
    <cellStyle name="20 % – Zvýraznění4 3 3 9" xfId="2223"/>
    <cellStyle name="20 % – Zvýraznění4 3 3 9 2" xfId="9033"/>
    <cellStyle name="20 % – Zvýraznění4 3 3 9 2 2" xfId="24249"/>
    <cellStyle name="20 % – Zvýraznění4 3 3 9 2 3" xfId="49889"/>
    <cellStyle name="20 % – Zvýraznění4 3 3 9 2 4" xfId="49890"/>
    <cellStyle name="20 % – Zvýraznění4 3 3 9 2 5" xfId="49891"/>
    <cellStyle name="20 % – Zvýraznění4 3 3 9 3" xfId="12479"/>
    <cellStyle name="20 % – Zvýraznění4 3 3 9 3 2" xfId="27672"/>
    <cellStyle name="20 % – Zvýraznění4 3 3 9 3 3" xfId="49892"/>
    <cellStyle name="20 % – Zvýraznění4 3 3 9 3 4" xfId="49893"/>
    <cellStyle name="20 % – Zvýraznění4 3 3 9 4" xfId="16276"/>
    <cellStyle name="20 % – Zvýraznění4 3 3 9 4 2" xfId="31457"/>
    <cellStyle name="20 % – Zvýraznění4 3 3 9 5" xfId="35262"/>
    <cellStyle name="20 % – Zvýraznění4 3 3 9 6" xfId="20082"/>
    <cellStyle name="20 % – Zvýraznění4 3 3 9 7" xfId="39698"/>
    <cellStyle name="20 % – Zvýraznění4 3 3 9 8" xfId="39699"/>
    <cellStyle name="20 % – Zvýraznění4 3 4" xfId="434"/>
    <cellStyle name="20 % – Zvýraznění4 3 4 10" xfId="19129"/>
    <cellStyle name="20 % – Zvýraznění4 3 4 11" xfId="39700"/>
    <cellStyle name="20 % – Zvýraznění4 3 4 12" xfId="39701"/>
    <cellStyle name="20 % – Zvýraznění4 3 4 2" xfId="2224"/>
    <cellStyle name="20 % – Zvýraznění4 3 4 2 2" xfId="9034"/>
    <cellStyle name="20 % – Zvýraznění4 3 4 2 2 2" xfId="24250"/>
    <cellStyle name="20 % – Zvýraznění4 3 4 2 2 3" xfId="49894"/>
    <cellStyle name="20 % – Zvýraznění4 3 4 2 2 4" xfId="49895"/>
    <cellStyle name="20 % – Zvýraznění4 3 4 2 2 5" xfId="49896"/>
    <cellStyle name="20 % – Zvýraznění4 3 4 2 3" xfId="12480"/>
    <cellStyle name="20 % – Zvýraznění4 3 4 2 3 2" xfId="27673"/>
    <cellStyle name="20 % – Zvýraznění4 3 4 2 3 3" xfId="49897"/>
    <cellStyle name="20 % – Zvýraznění4 3 4 2 3 4" xfId="49898"/>
    <cellStyle name="20 % – Zvýraznění4 3 4 2 4" xfId="16277"/>
    <cellStyle name="20 % – Zvýraznění4 3 4 2 4 2" xfId="31458"/>
    <cellStyle name="20 % – Zvýraznění4 3 4 2 5" xfId="35263"/>
    <cellStyle name="20 % – Zvýraznění4 3 4 2 6" xfId="20083"/>
    <cellStyle name="20 % – Zvýraznění4 3 4 2 7" xfId="39702"/>
    <cellStyle name="20 % – Zvýraznění4 3 4 2 8" xfId="39703"/>
    <cellStyle name="20 % – Zvýraznění4 3 4 3" xfId="2225"/>
    <cellStyle name="20 % – Zvýraznění4 3 4 3 2" xfId="9035"/>
    <cellStyle name="20 % – Zvýraznění4 3 4 3 2 2" xfId="24251"/>
    <cellStyle name="20 % – Zvýraznění4 3 4 3 2 3" xfId="49899"/>
    <cellStyle name="20 % – Zvýraznění4 3 4 3 2 4" xfId="49900"/>
    <cellStyle name="20 % – Zvýraznění4 3 4 3 2 5" xfId="49901"/>
    <cellStyle name="20 % – Zvýraznění4 3 4 3 3" xfId="12481"/>
    <cellStyle name="20 % – Zvýraznění4 3 4 3 3 2" xfId="27674"/>
    <cellStyle name="20 % – Zvýraznění4 3 4 3 3 3" xfId="49902"/>
    <cellStyle name="20 % – Zvýraznění4 3 4 3 3 4" xfId="49903"/>
    <cellStyle name="20 % – Zvýraznění4 3 4 3 4" xfId="16278"/>
    <cellStyle name="20 % – Zvýraznění4 3 4 3 4 2" xfId="31459"/>
    <cellStyle name="20 % – Zvýraznění4 3 4 3 5" xfId="35264"/>
    <cellStyle name="20 % – Zvýraznění4 3 4 3 6" xfId="20084"/>
    <cellStyle name="20 % – Zvýraznění4 3 4 3 7" xfId="39704"/>
    <cellStyle name="20 % – Zvýraznění4 3 4 3 8" xfId="39705"/>
    <cellStyle name="20 % – Zvýraznění4 3 4 4" xfId="2226"/>
    <cellStyle name="20 % – Zvýraznění4 3 4 4 2" xfId="9036"/>
    <cellStyle name="20 % – Zvýraznění4 3 4 4 2 2" xfId="24252"/>
    <cellStyle name="20 % – Zvýraznění4 3 4 4 2 3" xfId="49904"/>
    <cellStyle name="20 % – Zvýraznění4 3 4 4 2 4" xfId="49905"/>
    <cellStyle name="20 % – Zvýraznění4 3 4 4 2 5" xfId="49906"/>
    <cellStyle name="20 % – Zvýraznění4 3 4 4 3" xfId="12482"/>
    <cellStyle name="20 % – Zvýraznění4 3 4 4 3 2" xfId="27675"/>
    <cellStyle name="20 % – Zvýraznění4 3 4 4 3 3" xfId="49907"/>
    <cellStyle name="20 % – Zvýraznění4 3 4 4 3 4" xfId="49908"/>
    <cellStyle name="20 % – Zvýraznění4 3 4 4 4" xfId="16279"/>
    <cellStyle name="20 % – Zvýraznění4 3 4 4 4 2" xfId="31460"/>
    <cellStyle name="20 % – Zvýraznění4 3 4 4 5" xfId="35265"/>
    <cellStyle name="20 % – Zvýraznění4 3 4 4 6" xfId="20085"/>
    <cellStyle name="20 % – Zvýraznění4 3 4 4 7" xfId="39706"/>
    <cellStyle name="20 % – Zvýraznění4 3 4 4 8" xfId="39707"/>
    <cellStyle name="20 % – Zvýraznění4 3 4 5" xfId="2227"/>
    <cellStyle name="20 % – Zvýraznění4 3 4 5 2" xfId="11253"/>
    <cellStyle name="20 % – Zvýraznění4 3 4 5 2 2" xfId="26453"/>
    <cellStyle name="20 % – Zvýraznění4 3 4 5 2 3" xfId="49909"/>
    <cellStyle name="20 % – Zvýraznění4 3 4 5 2 4" xfId="49910"/>
    <cellStyle name="20 % – Zvýraznění4 3 4 5 2 5" xfId="49911"/>
    <cellStyle name="20 % – Zvýraznění4 3 4 5 3" xfId="12483"/>
    <cellStyle name="20 % – Zvýraznění4 3 4 5 3 2" xfId="27676"/>
    <cellStyle name="20 % – Zvýraznění4 3 4 5 3 3" xfId="49912"/>
    <cellStyle name="20 % – Zvýraznění4 3 4 5 3 4" xfId="49913"/>
    <cellStyle name="20 % – Zvýraznění4 3 4 5 4" xfId="16280"/>
    <cellStyle name="20 % – Zvýraznění4 3 4 5 4 2" xfId="31461"/>
    <cellStyle name="20 % – Zvýraznění4 3 4 5 5" xfId="35266"/>
    <cellStyle name="20 % – Zvýraznění4 3 4 5 6" xfId="20086"/>
    <cellStyle name="20 % – Zvýraznění4 3 4 5 7" xfId="39708"/>
    <cellStyle name="20 % – Zvýraznění4 3 4 5 8" xfId="39709"/>
    <cellStyle name="20 % – Zvýraznění4 3 4 6" xfId="7815"/>
    <cellStyle name="20 % – Zvýraznění4 3 4 6 2" xfId="23034"/>
    <cellStyle name="20 % – Zvýraznění4 3 4 6 3" xfId="49914"/>
    <cellStyle name="20 % – Zvýraznění4 3 4 6 4" xfId="49915"/>
    <cellStyle name="20 % – Zvýraznění4 3 4 6 5" xfId="49916"/>
    <cellStyle name="20 % – Zvýraznění4 3 4 7" xfId="11523"/>
    <cellStyle name="20 % – Zvýraznění4 3 4 7 2" xfId="26719"/>
    <cellStyle name="20 % – Zvýraznění4 3 4 7 3" xfId="49917"/>
    <cellStyle name="20 % – Zvýraznění4 3 4 7 4" xfId="49918"/>
    <cellStyle name="20 % – Zvýraznění4 3 4 8" xfId="15323"/>
    <cellStyle name="20 % – Zvýraznění4 3 4 8 2" xfId="30504"/>
    <cellStyle name="20 % – Zvýraznění4 3 4 9" xfId="34309"/>
    <cellStyle name="20 % – Zvýraznění4 3 5" xfId="435"/>
    <cellStyle name="20 % – Zvýraznění4 3 5 10" xfId="19130"/>
    <cellStyle name="20 % – Zvýraznění4 3 5 11" xfId="39710"/>
    <cellStyle name="20 % – Zvýraznění4 3 5 12" xfId="39711"/>
    <cellStyle name="20 % – Zvýraznění4 3 5 2" xfId="2228"/>
    <cellStyle name="20 % – Zvýraznění4 3 5 2 2" xfId="9037"/>
    <cellStyle name="20 % – Zvýraznění4 3 5 2 2 2" xfId="24253"/>
    <cellStyle name="20 % – Zvýraznění4 3 5 2 2 3" xfId="49919"/>
    <cellStyle name="20 % – Zvýraznění4 3 5 2 2 4" xfId="49920"/>
    <cellStyle name="20 % – Zvýraznění4 3 5 2 2 5" xfId="49921"/>
    <cellStyle name="20 % – Zvýraznění4 3 5 2 3" xfId="12484"/>
    <cellStyle name="20 % – Zvýraznění4 3 5 2 3 2" xfId="27677"/>
    <cellStyle name="20 % – Zvýraznění4 3 5 2 3 3" xfId="49922"/>
    <cellStyle name="20 % – Zvýraznění4 3 5 2 3 4" xfId="49923"/>
    <cellStyle name="20 % – Zvýraznění4 3 5 2 4" xfId="16281"/>
    <cellStyle name="20 % – Zvýraznění4 3 5 2 4 2" xfId="31462"/>
    <cellStyle name="20 % – Zvýraznění4 3 5 2 5" xfId="35267"/>
    <cellStyle name="20 % – Zvýraznění4 3 5 2 6" xfId="20087"/>
    <cellStyle name="20 % – Zvýraznění4 3 5 2 7" xfId="39712"/>
    <cellStyle name="20 % – Zvýraznění4 3 5 2 8" xfId="39713"/>
    <cellStyle name="20 % – Zvýraznění4 3 5 3" xfId="2229"/>
    <cellStyle name="20 % – Zvýraznění4 3 5 3 2" xfId="9038"/>
    <cellStyle name="20 % – Zvýraznění4 3 5 3 2 2" xfId="24254"/>
    <cellStyle name="20 % – Zvýraznění4 3 5 3 2 3" xfId="49924"/>
    <cellStyle name="20 % – Zvýraznění4 3 5 3 2 4" xfId="49925"/>
    <cellStyle name="20 % – Zvýraznění4 3 5 3 2 5" xfId="49926"/>
    <cellStyle name="20 % – Zvýraznění4 3 5 3 3" xfId="12485"/>
    <cellStyle name="20 % – Zvýraznění4 3 5 3 3 2" xfId="27678"/>
    <cellStyle name="20 % – Zvýraznění4 3 5 3 3 3" xfId="49927"/>
    <cellStyle name="20 % – Zvýraznění4 3 5 3 3 4" xfId="49928"/>
    <cellStyle name="20 % – Zvýraznění4 3 5 3 4" xfId="16282"/>
    <cellStyle name="20 % – Zvýraznění4 3 5 3 4 2" xfId="31463"/>
    <cellStyle name="20 % – Zvýraznění4 3 5 3 5" xfId="35268"/>
    <cellStyle name="20 % – Zvýraznění4 3 5 3 6" xfId="20088"/>
    <cellStyle name="20 % – Zvýraznění4 3 5 3 7" xfId="39714"/>
    <cellStyle name="20 % – Zvýraznění4 3 5 3 8" xfId="39715"/>
    <cellStyle name="20 % – Zvýraznění4 3 5 4" xfId="2230"/>
    <cellStyle name="20 % – Zvýraznění4 3 5 4 2" xfId="9039"/>
    <cellStyle name="20 % – Zvýraznění4 3 5 4 2 2" xfId="24255"/>
    <cellStyle name="20 % – Zvýraznění4 3 5 4 2 3" xfId="49929"/>
    <cellStyle name="20 % – Zvýraznění4 3 5 4 2 4" xfId="49930"/>
    <cellStyle name="20 % – Zvýraznění4 3 5 4 2 5" xfId="49931"/>
    <cellStyle name="20 % – Zvýraznění4 3 5 4 3" xfId="12486"/>
    <cellStyle name="20 % – Zvýraznění4 3 5 4 3 2" xfId="27679"/>
    <cellStyle name="20 % – Zvýraznění4 3 5 4 3 3" xfId="49932"/>
    <cellStyle name="20 % – Zvýraznění4 3 5 4 3 4" xfId="49933"/>
    <cellStyle name="20 % – Zvýraznění4 3 5 4 4" xfId="16283"/>
    <cellStyle name="20 % – Zvýraznění4 3 5 4 4 2" xfId="31464"/>
    <cellStyle name="20 % – Zvýraznění4 3 5 4 5" xfId="35269"/>
    <cellStyle name="20 % – Zvýraznění4 3 5 4 6" xfId="20089"/>
    <cellStyle name="20 % – Zvýraznění4 3 5 4 7" xfId="39716"/>
    <cellStyle name="20 % – Zvýraznění4 3 5 4 8" xfId="39717"/>
    <cellStyle name="20 % – Zvýraznění4 3 5 5" xfId="2231"/>
    <cellStyle name="20 % – Zvýraznění4 3 5 5 2" xfId="11229"/>
    <cellStyle name="20 % – Zvýraznění4 3 5 5 2 2" xfId="26429"/>
    <cellStyle name="20 % – Zvýraznění4 3 5 5 2 3" xfId="49934"/>
    <cellStyle name="20 % – Zvýraznění4 3 5 5 2 4" xfId="49935"/>
    <cellStyle name="20 % – Zvýraznění4 3 5 5 2 5" xfId="49936"/>
    <cellStyle name="20 % – Zvýraznění4 3 5 5 3" xfId="12487"/>
    <cellStyle name="20 % – Zvýraznění4 3 5 5 3 2" xfId="27680"/>
    <cellStyle name="20 % – Zvýraznění4 3 5 5 3 3" xfId="49937"/>
    <cellStyle name="20 % – Zvýraznění4 3 5 5 3 4" xfId="49938"/>
    <cellStyle name="20 % – Zvýraznění4 3 5 5 4" xfId="16284"/>
    <cellStyle name="20 % – Zvýraznění4 3 5 5 4 2" xfId="31465"/>
    <cellStyle name="20 % – Zvýraznění4 3 5 5 5" xfId="35270"/>
    <cellStyle name="20 % – Zvýraznění4 3 5 5 6" xfId="20090"/>
    <cellStyle name="20 % – Zvýraznění4 3 5 5 7" xfId="39718"/>
    <cellStyle name="20 % – Zvýraznění4 3 5 5 8" xfId="39719"/>
    <cellStyle name="20 % – Zvýraznění4 3 5 6" xfId="7705"/>
    <cellStyle name="20 % – Zvýraznění4 3 5 6 2" xfId="22924"/>
    <cellStyle name="20 % – Zvýraznění4 3 5 6 3" xfId="49939"/>
    <cellStyle name="20 % – Zvýraznění4 3 5 6 4" xfId="49940"/>
    <cellStyle name="20 % – Zvýraznění4 3 5 6 5" xfId="49941"/>
    <cellStyle name="20 % – Zvýraznění4 3 5 7" xfId="11524"/>
    <cellStyle name="20 % – Zvýraznění4 3 5 7 2" xfId="26720"/>
    <cellStyle name="20 % – Zvýraznění4 3 5 7 3" xfId="49942"/>
    <cellStyle name="20 % – Zvýraznění4 3 5 7 4" xfId="49943"/>
    <cellStyle name="20 % – Zvýraznění4 3 5 8" xfId="15324"/>
    <cellStyle name="20 % – Zvýraznění4 3 5 8 2" xfId="30505"/>
    <cellStyle name="20 % – Zvýraznění4 3 5 9" xfId="34310"/>
    <cellStyle name="20 % – Zvýraznění4 3 6" xfId="2232"/>
    <cellStyle name="20 % – Zvýraznění4 3 6 10" xfId="39720"/>
    <cellStyle name="20 % – Zvýraznění4 3 6 11" xfId="39721"/>
    <cellStyle name="20 % – Zvýraznění4 3 6 2" xfId="2233"/>
    <cellStyle name="20 % – Zvýraznění4 3 6 2 2" xfId="9040"/>
    <cellStyle name="20 % – Zvýraznění4 3 6 2 2 2" xfId="24256"/>
    <cellStyle name="20 % – Zvýraznění4 3 6 2 2 3" xfId="49944"/>
    <cellStyle name="20 % – Zvýraznění4 3 6 2 2 4" xfId="49945"/>
    <cellStyle name="20 % – Zvýraznění4 3 6 2 2 5" xfId="49946"/>
    <cellStyle name="20 % – Zvýraznění4 3 6 2 3" xfId="12489"/>
    <cellStyle name="20 % – Zvýraznění4 3 6 2 3 2" xfId="27682"/>
    <cellStyle name="20 % – Zvýraznění4 3 6 2 3 3" xfId="49947"/>
    <cellStyle name="20 % – Zvýraznění4 3 6 2 3 4" xfId="49948"/>
    <cellStyle name="20 % – Zvýraznění4 3 6 2 4" xfId="16286"/>
    <cellStyle name="20 % – Zvýraznění4 3 6 2 4 2" xfId="31467"/>
    <cellStyle name="20 % – Zvýraznění4 3 6 2 5" xfId="35272"/>
    <cellStyle name="20 % – Zvýraznění4 3 6 2 6" xfId="20092"/>
    <cellStyle name="20 % – Zvýraznění4 3 6 2 7" xfId="39722"/>
    <cellStyle name="20 % – Zvýraznění4 3 6 2 8" xfId="39723"/>
    <cellStyle name="20 % – Zvýraznění4 3 6 3" xfId="2234"/>
    <cellStyle name="20 % – Zvýraznění4 3 6 3 2" xfId="9041"/>
    <cellStyle name="20 % – Zvýraznění4 3 6 3 2 2" xfId="24257"/>
    <cellStyle name="20 % – Zvýraznění4 3 6 3 2 3" xfId="49949"/>
    <cellStyle name="20 % – Zvýraznění4 3 6 3 2 4" xfId="49950"/>
    <cellStyle name="20 % – Zvýraznění4 3 6 3 2 5" xfId="49951"/>
    <cellStyle name="20 % – Zvýraznění4 3 6 3 3" xfId="12490"/>
    <cellStyle name="20 % – Zvýraznění4 3 6 3 3 2" xfId="27683"/>
    <cellStyle name="20 % – Zvýraznění4 3 6 3 3 3" xfId="49952"/>
    <cellStyle name="20 % – Zvýraznění4 3 6 3 3 4" xfId="49953"/>
    <cellStyle name="20 % – Zvýraznění4 3 6 3 4" xfId="16287"/>
    <cellStyle name="20 % – Zvýraznění4 3 6 3 4 2" xfId="31468"/>
    <cellStyle name="20 % – Zvýraznění4 3 6 3 5" xfId="35273"/>
    <cellStyle name="20 % – Zvýraznění4 3 6 3 6" xfId="20093"/>
    <cellStyle name="20 % – Zvýraznění4 3 6 3 7" xfId="39724"/>
    <cellStyle name="20 % – Zvýraznění4 3 6 3 8" xfId="39725"/>
    <cellStyle name="20 % – Zvýraznění4 3 6 4" xfId="2235"/>
    <cellStyle name="20 % – Zvýraznění4 3 6 4 2" xfId="9042"/>
    <cellStyle name="20 % – Zvýraznění4 3 6 4 2 2" xfId="24258"/>
    <cellStyle name="20 % – Zvýraznění4 3 6 4 2 3" xfId="49954"/>
    <cellStyle name="20 % – Zvýraznění4 3 6 4 2 4" xfId="49955"/>
    <cellStyle name="20 % – Zvýraznění4 3 6 4 2 5" xfId="49956"/>
    <cellStyle name="20 % – Zvýraznění4 3 6 4 3" xfId="12491"/>
    <cellStyle name="20 % – Zvýraznění4 3 6 4 3 2" xfId="27684"/>
    <cellStyle name="20 % – Zvýraznění4 3 6 4 3 3" xfId="49957"/>
    <cellStyle name="20 % – Zvýraznění4 3 6 4 3 4" xfId="49958"/>
    <cellStyle name="20 % – Zvýraznění4 3 6 4 4" xfId="16288"/>
    <cellStyle name="20 % – Zvýraznění4 3 6 4 4 2" xfId="31469"/>
    <cellStyle name="20 % – Zvýraznění4 3 6 4 5" xfId="35274"/>
    <cellStyle name="20 % – Zvýraznění4 3 6 4 6" xfId="20094"/>
    <cellStyle name="20 % – Zvýraznění4 3 6 4 7" xfId="39726"/>
    <cellStyle name="20 % – Zvýraznění4 3 6 4 8" xfId="39727"/>
    <cellStyle name="20 % – Zvýraznění4 3 6 5" xfId="8018"/>
    <cellStyle name="20 % – Zvýraznění4 3 6 5 2" xfId="23234"/>
    <cellStyle name="20 % – Zvýraznění4 3 6 5 3" xfId="49959"/>
    <cellStyle name="20 % – Zvýraznění4 3 6 5 4" xfId="49960"/>
    <cellStyle name="20 % – Zvýraznění4 3 6 5 5" xfId="49961"/>
    <cellStyle name="20 % – Zvýraznění4 3 6 6" xfId="12488"/>
    <cellStyle name="20 % – Zvýraznění4 3 6 6 2" xfId="27681"/>
    <cellStyle name="20 % – Zvýraznění4 3 6 6 3" xfId="49962"/>
    <cellStyle name="20 % – Zvýraznění4 3 6 6 4" xfId="49963"/>
    <cellStyle name="20 % – Zvýraznění4 3 6 7" xfId="16285"/>
    <cellStyle name="20 % – Zvýraznění4 3 6 7 2" xfId="31466"/>
    <cellStyle name="20 % – Zvýraznění4 3 6 8" xfId="35271"/>
    <cellStyle name="20 % – Zvýraznění4 3 6 9" xfId="20091"/>
    <cellStyle name="20 % – Zvýraznění4 3 7" xfId="2236"/>
    <cellStyle name="20 % – Zvýraznění4 3 7 10" xfId="39728"/>
    <cellStyle name="20 % – Zvýraznění4 3 7 11" xfId="39729"/>
    <cellStyle name="20 % – Zvýraznění4 3 7 2" xfId="2237"/>
    <cellStyle name="20 % – Zvýraznění4 3 7 2 2" xfId="9043"/>
    <cellStyle name="20 % – Zvýraznění4 3 7 2 2 2" xfId="24259"/>
    <cellStyle name="20 % – Zvýraznění4 3 7 2 2 3" xfId="49964"/>
    <cellStyle name="20 % – Zvýraznění4 3 7 2 2 4" xfId="49965"/>
    <cellStyle name="20 % – Zvýraznění4 3 7 2 2 5" xfId="49966"/>
    <cellStyle name="20 % – Zvýraznění4 3 7 2 3" xfId="12493"/>
    <cellStyle name="20 % – Zvýraznění4 3 7 2 3 2" xfId="27686"/>
    <cellStyle name="20 % – Zvýraznění4 3 7 2 3 3" xfId="49967"/>
    <cellStyle name="20 % – Zvýraznění4 3 7 2 3 4" xfId="49968"/>
    <cellStyle name="20 % – Zvýraznění4 3 7 2 4" xfId="16290"/>
    <cellStyle name="20 % – Zvýraznění4 3 7 2 4 2" xfId="31471"/>
    <cellStyle name="20 % – Zvýraznění4 3 7 2 5" xfId="35276"/>
    <cellStyle name="20 % – Zvýraznění4 3 7 2 6" xfId="20096"/>
    <cellStyle name="20 % – Zvýraznění4 3 7 2 7" xfId="39730"/>
    <cellStyle name="20 % – Zvýraznění4 3 7 2 8" xfId="39731"/>
    <cellStyle name="20 % – Zvýraznění4 3 7 3" xfId="2238"/>
    <cellStyle name="20 % – Zvýraznění4 3 7 3 2" xfId="9044"/>
    <cellStyle name="20 % – Zvýraznění4 3 7 3 2 2" xfId="24260"/>
    <cellStyle name="20 % – Zvýraznění4 3 7 3 2 3" xfId="49969"/>
    <cellStyle name="20 % – Zvýraznění4 3 7 3 2 4" xfId="49970"/>
    <cellStyle name="20 % – Zvýraznění4 3 7 3 2 5" xfId="49971"/>
    <cellStyle name="20 % – Zvýraznění4 3 7 3 3" xfId="12494"/>
    <cellStyle name="20 % – Zvýraznění4 3 7 3 3 2" xfId="27687"/>
    <cellStyle name="20 % – Zvýraznění4 3 7 3 3 3" xfId="49972"/>
    <cellStyle name="20 % – Zvýraznění4 3 7 3 3 4" xfId="49973"/>
    <cellStyle name="20 % – Zvýraznění4 3 7 3 4" xfId="16291"/>
    <cellStyle name="20 % – Zvýraznění4 3 7 3 4 2" xfId="31472"/>
    <cellStyle name="20 % – Zvýraznění4 3 7 3 5" xfId="35277"/>
    <cellStyle name="20 % – Zvýraznění4 3 7 3 6" xfId="20097"/>
    <cellStyle name="20 % – Zvýraznění4 3 7 3 7" xfId="39732"/>
    <cellStyle name="20 % – Zvýraznění4 3 7 3 8" xfId="39733"/>
    <cellStyle name="20 % – Zvýraznění4 3 7 4" xfId="2239"/>
    <cellStyle name="20 % – Zvýraznění4 3 7 4 2" xfId="9045"/>
    <cellStyle name="20 % – Zvýraznění4 3 7 4 2 2" xfId="24261"/>
    <cellStyle name="20 % – Zvýraznění4 3 7 4 2 3" xfId="49974"/>
    <cellStyle name="20 % – Zvýraznění4 3 7 4 2 4" xfId="49975"/>
    <cellStyle name="20 % – Zvýraznění4 3 7 4 2 5" xfId="49976"/>
    <cellStyle name="20 % – Zvýraznění4 3 7 4 3" xfId="12495"/>
    <cellStyle name="20 % – Zvýraznění4 3 7 4 3 2" xfId="27688"/>
    <cellStyle name="20 % – Zvýraznění4 3 7 4 3 3" xfId="49977"/>
    <cellStyle name="20 % – Zvýraznění4 3 7 4 3 4" xfId="49978"/>
    <cellStyle name="20 % – Zvýraznění4 3 7 4 4" xfId="16292"/>
    <cellStyle name="20 % – Zvýraznění4 3 7 4 4 2" xfId="31473"/>
    <cellStyle name="20 % – Zvýraznění4 3 7 4 5" xfId="35278"/>
    <cellStyle name="20 % – Zvýraznění4 3 7 4 6" xfId="20098"/>
    <cellStyle name="20 % – Zvýraznění4 3 7 4 7" xfId="39734"/>
    <cellStyle name="20 % – Zvýraznění4 3 7 4 8" xfId="39735"/>
    <cellStyle name="20 % – Zvýraznění4 3 7 5" xfId="8090"/>
    <cellStyle name="20 % – Zvýraznění4 3 7 5 2" xfId="23306"/>
    <cellStyle name="20 % – Zvýraznění4 3 7 5 3" xfId="49979"/>
    <cellStyle name="20 % – Zvýraznění4 3 7 5 4" xfId="49980"/>
    <cellStyle name="20 % – Zvýraznění4 3 7 5 5" xfId="49981"/>
    <cellStyle name="20 % – Zvýraznění4 3 7 6" xfId="12492"/>
    <cellStyle name="20 % – Zvýraznění4 3 7 6 2" xfId="27685"/>
    <cellStyle name="20 % – Zvýraznění4 3 7 6 3" xfId="49982"/>
    <cellStyle name="20 % – Zvýraznění4 3 7 6 4" xfId="49983"/>
    <cellStyle name="20 % – Zvýraznění4 3 7 7" xfId="16289"/>
    <cellStyle name="20 % – Zvýraznění4 3 7 7 2" xfId="31470"/>
    <cellStyle name="20 % – Zvýraznění4 3 7 8" xfId="35275"/>
    <cellStyle name="20 % – Zvýraznění4 3 7 9" xfId="20095"/>
    <cellStyle name="20 % – Zvýraznění4 3 8" xfId="2240"/>
    <cellStyle name="20 % – Zvýraznění4 3 8 10" xfId="39736"/>
    <cellStyle name="20 % – Zvýraznění4 3 8 11" xfId="39737"/>
    <cellStyle name="20 % – Zvýraznění4 3 8 2" xfId="2241"/>
    <cellStyle name="20 % – Zvýraznění4 3 8 2 2" xfId="9046"/>
    <cellStyle name="20 % – Zvýraznění4 3 8 2 2 2" xfId="24262"/>
    <cellStyle name="20 % – Zvýraznění4 3 8 2 2 3" xfId="49984"/>
    <cellStyle name="20 % – Zvýraznění4 3 8 2 2 4" xfId="49985"/>
    <cellStyle name="20 % – Zvýraznění4 3 8 2 2 5" xfId="49986"/>
    <cellStyle name="20 % – Zvýraznění4 3 8 2 3" xfId="12497"/>
    <cellStyle name="20 % – Zvýraznění4 3 8 2 3 2" xfId="27690"/>
    <cellStyle name="20 % – Zvýraznění4 3 8 2 3 3" xfId="49987"/>
    <cellStyle name="20 % – Zvýraznění4 3 8 2 3 4" xfId="49988"/>
    <cellStyle name="20 % – Zvýraznění4 3 8 2 4" xfId="16294"/>
    <cellStyle name="20 % – Zvýraznění4 3 8 2 4 2" xfId="31475"/>
    <cellStyle name="20 % – Zvýraznění4 3 8 2 5" xfId="35280"/>
    <cellStyle name="20 % – Zvýraznění4 3 8 2 6" xfId="20100"/>
    <cellStyle name="20 % – Zvýraznění4 3 8 2 7" xfId="39738"/>
    <cellStyle name="20 % – Zvýraznění4 3 8 2 8" xfId="39739"/>
    <cellStyle name="20 % – Zvýraznění4 3 8 3" xfId="2242"/>
    <cellStyle name="20 % – Zvýraznění4 3 8 3 2" xfId="9047"/>
    <cellStyle name="20 % – Zvýraznění4 3 8 3 2 2" xfId="24263"/>
    <cellStyle name="20 % – Zvýraznění4 3 8 3 2 3" xfId="49989"/>
    <cellStyle name="20 % – Zvýraznění4 3 8 3 2 4" xfId="49990"/>
    <cellStyle name="20 % – Zvýraznění4 3 8 3 2 5" xfId="49991"/>
    <cellStyle name="20 % – Zvýraznění4 3 8 3 3" xfId="12498"/>
    <cellStyle name="20 % – Zvýraznění4 3 8 3 3 2" xfId="27691"/>
    <cellStyle name="20 % – Zvýraznění4 3 8 3 3 3" xfId="49992"/>
    <cellStyle name="20 % – Zvýraznění4 3 8 3 3 4" xfId="49993"/>
    <cellStyle name="20 % – Zvýraznění4 3 8 3 4" xfId="16295"/>
    <cellStyle name="20 % – Zvýraznění4 3 8 3 4 2" xfId="31476"/>
    <cellStyle name="20 % – Zvýraznění4 3 8 3 5" xfId="35281"/>
    <cellStyle name="20 % – Zvýraznění4 3 8 3 6" xfId="20101"/>
    <cellStyle name="20 % – Zvýraznění4 3 8 3 7" xfId="39740"/>
    <cellStyle name="20 % – Zvýraznění4 3 8 3 8" xfId="39741"/>
    <cellStyle name="20 % – Zvýraznění4 3 8 4" xfId="2243"/>
    <cellStyle name="20 % – Zvýraznění4 3 8 4 2" xfId="9048"/>
    <cellStyle name="20 % – Zvýraznění4 3 8 4 2 2" xfId="24264"/>
    <cellStyle name="20 % – Zvýraznění4 3 8 4 2 3" xfId="49994"/>
    <cellStyle name="20 % – Zvýraznění4 3 8 4 2 4" xfId="49995"/>
    <cellStyle name="20 % – Zvýraznění4 3 8 4 2 5" xfId="49996"/>
    <cellStyle name="20 % – Zvýraznění4 3 8 4 3" xfId="12499"/>
    <cellStyle name="20 % – Zvýraznění4 3 8 4 3 2" xfId="27692"/>
    <cellStyle name="20 % – Zvýraznění4 3 8 4 3 3" xfId="49997"/>
    <cellStyle name="20 % – Zvýraznění4 3 8 4 3 4" xfId="49998"/>
    <cellStyle name="20 % – Zvýraznění4 3 8 4 4" xfId="16296"/>
    <cellStyle name="20 % – Zvýraznění4 3 8 4 4 2" xfId="31477"/>
    <cellStyle name="20 % – Zvýraznění4 3 8 4 5" xfId="35282"/>
    <cellStyle name="20 % – Zvýraznění4 3 8 4 6" xfId="20102"/>
    <cellStyle name="20 % – Zvýraznění4 3 8 4 7" xfId="39742"/>
    <cellStyle name="20 % – Zvýraznění4 3 8 4 8" xfId="39743"/>
    <cellStyle name="20 % – Zvýraznění4 3 8 5" xfId="7981"/>
    <cellStyle name="20 % – Zvýraznění4 3 8 5 2" xfId="23198"/>
    <cellStyle name="20 % – Zvýraznění4 3 8 5 3" xfId="49999"/>
    <cellStyle name="20 % – Zvýraznění4 3 8 5 4" xfId="50000"/>
    <cellStyle name="20 % – Zvýraznění4 3 8 5 5" xfId="50001"/>
    <cellStyle name="20 % – Zvýraznění4 3 8 6" xfId="12496"/>
    <cellStyle name="20 % – Zvýraznění4 3 8 6 2" xfId="27689"/>
    <cellStyle name="20 % – Zvýraznění4 3 8 6 3" xfId="50002"/>
    <cellStyle name="20 % – Zvýraznění4 3 8 6 4" xfId="50003"/>
    <cellStyle name="20 % – Zvýraznění4 3 8 7" xfId="16293"/>
    <cellStyle name="20 % – Zvýraznění4 3 8 7 2" xfId="31474"/>
    <cellStyle name="20 % – Zvýraznění4 3 8 8" xfId="35279"/>
    <cellStyle name="20 % – Zvýraznění4 3 8 9" xfId="20099"/>
    <cellStyle name="20 % – Zvýraznění4 3 9" xfId="2244"/>
    <cellStyle name="20 % – Zvýraznění4 3 9 10" xfId="39744"/>
    <cellStyle name="20 % – Zvýraznění4 3 9 11" xfId="39745"/>
    <cellStyle name="20 % – Zvýraznění4 3 9 2" xfId="2245"/>
    <cellStyle name="20 % – Zvýraznění4 3 9 2 2" xfId="9049"/>
    <cellStyle name="20 % – Zvýraznění4 3 9 2 2 2" xfId="24265"/>
    <cellStyle name="20 % – Zvýraznění4 3 9 2 2 3" xfId="50004"/>
    <cellStyle name="20 % – Zvýraznění4 3 9 2 2 4" xfId="50005"/>
    <cellStyle name="20 % – Zvýraznění4 3 9 2 2 5" xfId="50006"/>
    <cellStyle name="20 % – Zvýraznění4 3 9 2 3" xfId="12501"/>
    <cellStyle name="20 % – Zvýraznění4 3 9 2 3 2" xfId="27694"/>
    <cellStyle name="20 % – Zvýraznění4 3 9 2 3 3" xfId="50007"/>
    <cellStyle name="20 % – Zvýraznění4 3 9 2 3 4" xfId="50008"/>
    <cellStyle name="20 % – Zvýraznění4 3 9 2 4" xfId="16298"/>
    <cellStyle name="20 % – Zvýraznění4 3 9 2 4 2" xfId="31479"/>
    <cellStyle name="20 % – Zvýraznění4 3 9 2 5" xfId="35284"/>
    <cellStyle name="20 % – Zvýraznění4 3 9 2 6" xfId="20104"/>
    <cellStyle name="20 % – Zvýraznění4 3 9 2 7" xfId="39746"/>
    <cellStyle name="20 % – Zvýraznění4 3 9 2 8" xfId="39747"/>
    <cellStyle name="20 % – Zvýraznění4 3 9 3" xfId="2246"/>
    <cellStyle name="20 % – Zvýraznění4 3 9 3 2" xfId="9050"/>
    <cellStyle name="20 % – Zvýraznění4 3 9 3 2 2" xfId="24266"/>
    <cellStyle name="20 % – Zvýraznění4 3 9 3 2 3" xfId="50009"/>
    <cellStyle name="20 % – Zvýraznění4 3 9 3 2 4" xfId="50010"/>
    <cellStyle name="20 % – Zvýraznění4 3 9 3 2 5" xfId="50011"/>
    <cellStyle name="20 % – Zvýraznění4 3 9 3 3" xfId="12502"/>
    <cellStyle name="20 % – Zvýraznění4 3 9 3 3 2" xfId="27695"/>
    <cellStyle name="20 % – Zvýraznění4 3 9 3 3 3" xfId="50012"/>
    <cellStyle name="20 % – Zvýraznění4 3 9 3 3 4" xfId="50013"/>
    <cellStyle name="20 % – Zvýraznění4 3 9 3 4" xfId="16299"/>
    <cellStyle name="20 % – Zvýraznění4 3 9 3 4 2" xfId="31480"/>
    <cellStyle name="20 % – Zvýraznění4 3 9 3 5" xfId="35285"/>
    <cellStyle name="20 % – Zvýraznění4 3 9 3 6" xfId="20105"/>
    <cellStyle name="20 % – Zvýraznění4 3 9 3 7" xfId="39748"/>
    <cellStyle name="20 % – Zvýraznění4 3 9 3 8" xfId="39749"/>
    <cellStyle name="20 % – Zvýraznění4 3 9 4" xfId="2247"/>
    <cellStyle name="20 % – Zvýraznění4 3 9 4 2" xfId="9051"/>
    <cellStyle name="20 % – Zvýraznění4 3 9 4 2 2" xfId="24267"/>
    <cellStyle name="20 % – Zvýraznění4 3 9 4 2 3" xfId="50014"/>
    <cellStyle name="20 % – Zvýraznění4 3 9 4 2 4" xfId="50015"/>
    <cellStyle name="20 % – Zvýraznění4 3 9 4 2 5" xfId="50016"/>
    <cellStyle name="20 % – Zvýraznění4 3 9 4 3" xfId="12503"/>
    <cellStyle name="20 % – Zvýraznění4 3 9 4 3 2" xfId="27696"/>
    <cellStyle name="20 % – Zvýraznění4 3 9 4 3 3" xfId="50017"/>
    <cellStyle name="20 % – Zvýraznění4 3 9 4 3 4" xfId="50018"/>
    <cellStyle name="20 % – Zvýraznění4 3 9 4 4" xfId="16300"/>
    <cellStyle name="20 % – Zvýraznění4 3 9 4 4 2" xfId="31481"/>
    <cellStyle name="20 % – Zvýraznění4 3 9 4 5" xfId="35286"/>
    <cellStyle name="20 % – Zvýraznění4 3 9 4 6" xfId="20106"/>
    <cellStyle name="20 % – Zvýraznění4 3 9 4 7" xfId="39750"/>
    <cellStyle name="20 % – Zvýraznění4 3 9 4 8" xfId="39751"/>
    <cellStyle name="20 % – Zvýraznění4 3 9 5" xfId="8163"/>
    <cellStyle name="20 % – Zvýraznění4 3 9 5 2" xfId="23379"/>
    <cellStyle name="20 % – Zvýraznění4 3 9 5 3" xfId="50019"/>
    <cellStyle name="20 % – Zvýraznění4 3 9 5 4" xfId="50020"/>
    <cellStyle name="20 % – Zvýraznění4 3 9 5 5" xfId="50021"/>
    <cellStyle name="20 % – Zvýraznění4 3 9 6" xfId="12500"/>
    <cellStyle name="20 % – Zvýraznění4 3 9 6 2" xfId="27693"/>
    <cellStyle name="20 % – Zvýraznění4 3 9 6 3" xfId="50022"/>
    <cellStyle name="20 % – Zvýraznění4 3 9 6 4" xfId="50023"/>
    <cellStyle name="20 % – Zvýraznění4 3 9 7" xfId="16297"/>
    <cellStyle name="20 % – Zvýraznění4 3 9 7 2" xfId="31478"/>
    <cellStyle name="20 % – Zvýraznění4 3 9 8" xfId="35283"/>
    <cellStyle name="20 % – Zvýraznění4 3 9 9" xfId="20103"/>
    <cellStyle name="20 % – Zvýraznění4 4" xfId="303"/>
    <cellStyle name="20 % – Zvýraznění4 4 10" xfId="2248"/>
    <cellStyle name="20 % – Zvýraznění4 4 10 2" xfId="9052"/>
    <cellStyle name="20 % – Zvýraznění4 4 10 2 2" xfId="24268"/>
    <cellStyle name="20 % – Zvýraznění4 4 10 2 3" xfId="50024"/>
    <cellStyle name="20 % – Zvýraznění4 4 10 2 4" xfId="50025"/>
    <cellStyle name="20 % – Zvýraznění4 4 10 2 5" xfId="50026"/>
    <cellStyle name="20 % – Zvýraznění4 4 10 3" xfId="12504"/>
    <cellStyle name="20 % – Zvýraznění4 4 10 3 2" xfId="27697"/>
    <cellStyle name="20 % – Zvýraznění4 4 10 3 3" xfId="50027"/>
    <cellStyle name="20 % – Zvýraznění4 4 10 3 4" xfId="50028"/>
    <cellStyle name="20 % – Zvýraznění4 4 10 4" xfId="16301"/>
    <cellStyle name="20 % – Zvýraznění4 4 10 4 2" xfId="31482"/>
    <cellStyle name="20 % – Zvýraznění4 4 10 5" xfId="35287"/>
    <cellStyle name="20 % – Zvýraznění4 4 10 6" xfId="20107"/>
    <cellStyle name="20 % – Zvýraznění4 4 10 7" xfId="39752"/>
    <cellStyle name="20 % – Zvýraznění4 4 10 8" xfId="39753"/>
    <cellStyle name="20 % – Zvýraznění4 4 11" xfId="2249"/>
    <cellStyle name="20 % – Zvýraznění4 4 11 2" xfId="9053"/>
    <cellStyle name="20 % – Zvýraznění4 4 11 2 2" xfId="24269"/>
    <cellStyle name="20 % – Zvýraznění4 4 11 2 3" xfId="50029"/>
    <cellStyle name="20 % – Zvýraznění4 4 11 2 4" xfId="50030"/>
    <cellStyle name="20 % – Zvýraznění4 4 11 2 5" xfId="50031"/>
    <cellStyle name="20 % – Zvýraznění4 4 11 3" xfId="12505"/>
    <cellStyle name="20 % – Zvýraznění4 4 11 3 2" xfId="27698"/>
    <cellStyle name="20 % – Zvýraznění4 4 11 3 3" xfId="50032"/>
    <cellStyle name="20 % – Zvýraznění4 4 11 3 4" xfId="50033"/>
    <cellStyle name="20 % – Zvýraznění4 4 11 4" xfId="16302"/>
    <cellStyle name="20 % – Zvýraznění4 4 11 4 2" xfId="31483"/>
    <cellStyle name="20 % – Zvýraznění4 4 11 5" xfId="35288"/>
    <cellStyle name="20 % – Zvýraznění4 4 11 6" xfId="20108"/>
    <cellStyle name="20 % – Zvýraznění4 4 11 7" xfId="39754"/>
    <cellStyle name="20 % – Zvýraznění4 4 11 8" xfId="39755"/>
    <cellStyle name="20 % – Zvýraznění4 4 12" xfId="2250"/>
    <cellStyle name="20 % – Zvýraznění4 4 12 2" xfId="9054"/>
    <cellStyle name="20 % – Zvýraznění4 4 12 2 2" xfId="24270"/>
    <cellStyle name="20 % – Zvýraznění4 4 12 2 3" xfId="50034"/>
    <cellStyle name="20 % – Zvýraznění4 4 12 2 4" xfId="50035"/>
    <cellStyle name="20 % – Zvýraznění4 4 12 2 5" xfId="50036"/>
    <cellStyle name="20 % – Zvýraznění4 4 12 3" xfId="12506"/>
    <cellStyle name="20 % – Zvýraznění4 4 12 3 2" xfId="27699"/>
    <cellStyle name="20 % – Zvýraznění4 4 12 3 3" xfId="50037"/>
    <cellStyle name="20 % – Zvýraznění4 4 12 3 4" xfId="50038"/>
    <cellStyle name="20 % – Zvýraznění4 4 12 4" xfId="16303"/>
    <cellStyle name="20 % – Zvýraznění4 4 12 4 2" xfId="31484"/>
    <cellStyle name="20 % – Zvýraznění4 4 12 5" xfId="35289"/>
    <cellStyle name="20 % – Zvýraznění4 4 12 6" xfId="20109"/>
    <cellStyle name="20 % – Zvýraznění4 4 12 7" xfId="39756"/>
    <cellStyle name="20 % – Zvýraznění4 4 12 8" xfId="39757"/>
    <cellStyle name="20 % – Zvýraznění4 4 13" xfId="2251"/>
    <cellStyle name="20 % – Zvýraznění4 4 13 2" xfId="11156"/>
    <cellStyle name="20 % – Zvýraznění4 4 13 2 2" xfId="26356"/>
    <cellStyle name="20 % – Zvýraznění4 4 13 2 3" xfId="50039"/>
    <cellStyle name="20 % – Zvýraznění4 4 13 2 4" xfId="50040"/>
    <cellStyle name="20 % – Zvýraznění4 4 13 2 5" xfId="50041"/>
    <cellStyle name="20 % – Zvýraznění4 4 13 3" xfId="12507"/>
    <cellStyle name="20 % – Zvýraznění4 4 13 3 2" xfId="27700"/>
    <cellStyle name="20 % – Zvýraznění4 4 13 3 3" xfId="50042"/>
    <cellStyle name="20 % – Zvýraznění4 4 13 3 4" xfId="50043"/>
    <cellStyle name="20 % – Zvýraznění4 4 13 4" xfId="16304"/>
    <cellStyle name="20 % – Zvýraznění4 4 13 4 2" xfId="31485"/>
    <cellStyle name="20 % – Zvýraznění4 4 13 5" xfId="35290"/>
    <cellStyle name="20 % – Zvýraznění4 4 13 6" xfId="20110"/>
    <cellStyle name="20 % – Zvýraznění4 4 13 7" xfId="39758"/>
    <cellStyle name="20 % – Zvýraznění4 4 13 8" xfId="39759"/>
    <cellStyle name="20 % – Zvýraznění4 4 14" xfId="7513"/>
    <cellStyle name="20 % – Zvýraznění4 4 14 2" xfId="11344"/>
    <cellStyle name="20 % – Zvýraznění4 4 14 2 2" xfId="26544"/>
    <cellStyle name="20 % – Zvýraznění4 4 14 2 3" xfId="50044"/>
    <cellStyle name="20 % – Zvýraznění4 4 14 2 4" xfId="50045"/>
    <cellStyle name="20 % – Zvýraznění4 4 14 2 5" xfId="50046"/>
    <cellStyle name="20 % – Zvýraznění4 4 14 3" xfId="15139"/>
    <cellStyle name="20 % – Zvýraznění4 4 14 3 2" xfId="30326"/>
    <cellStyle name="20 % – Zvýraznění4 4 14 3 3" xfId="50047"/>
    <cellStyle name="20 % – Zvýraznění4 4 14 3 4" xfId="50048"/>
    <cellStyle name="20 % – Zvýraznění4 4 14 4" xfId="18942"/>
    <cellStyle name="20 % – Zvýraznění4 4 14 4 2" xfId="34123"/>
    <cellStyle name="20 % – Zvýraznění4 4 14 5" xfId="37914"/>
    <cellStyle name="20 % – Zvýraznění4 4 14 6" xfId="22734"/>
    <cellStyle name="20 % – Zvýraznění4 4 14 7" xfId="39760"/>
    <cellStyle name="20 % – Zvýraznění4 4 14 8" xfId="39761"/>
    <cellStyle name="20 % – Zvýraznění4 4 15" xfId="7620"/>
    <cellStyle name="20 % – Zvýraznění4 4 15 2" xfId="22839"/>
    <cellStyle name="20 % – Zvýraznění4 4 15 3" xfId="50049"/>
    <cellStyle name="20 % – Zvýraznění4 4 15 4" xfId="50050"/>
    <cellStyle name="20 % – Zvýraznění4 4 15 5" xfId="50051"/>
    <cellStyle name="20 % – Zvýraznění4 4 16" xfId="11412"/>
    <cellStyle name="20 % – Zvýraznění4 4 16 2" xfId="26609"/>
    <cellStyle name="20 % – Zvýraznění4 4 16 3" xfId="50052"/>
    <cellStyle name="20 % – Zvýraznění4 4 16 4" xfId="50053"/>
    <cellStyle name="20 % – Zvýraznění4 4 17" xfId="15213"/>
    <cellStyle name="20 % – Zvýraznění4 4 17 2" xfId="30394"/>
    <cellStyle name="20 % – Zvýraznění4 4 18" xfId="34199"/>
    <cellStyle name="20 % – Zvýraznění4 4 19" xfId="19019"/>
    <cellStyle name="20 % – Zvýraznění4 4 2" xfId="336"/>
    <cellStyle name="20 % – Zvýraznění4 4 2 10" xfId="2252"/>
    <cellStyle name="20 % – Zvýraznění4 4 2 10 2" xfId="9055"/>
    <cellStyle name="20 % – Zvýraznění4 4 2 10 2 2" xfId="24271"/>
    <cellStyle name="20 % – Zvýraznění4 4 2 10 2 3" xfId="50054"/>
    <cellStyle name="20 % – Zvýraznění4 4 2 10 2 4" xfId="50055"/>
    <cellStyle name="20 % – Zvýraznění4 4 2 10 2 5" xfId="50056"/>
    <cellStyle name="20 % – Zvýraznění4 4 2 10 3" xfId="12508"/>
    <cellStyle name="20 % – Zvýraznění4 4 2 10 3 2" xfId="27701"/>
    <cellStyle name="20 % – Zvýraznění4 4 2 10 3 3" xfId="50057"/>
    <cellStyle name="20 % – Zvýraznění4 4 2 10 3 4" xfId="50058"/>
    <cellStyle name="20 % – Zvýraznění4 4 2 10 4" xfId="16305"/>
    <cellStyle name="20 % – Zvýraznění4 4 2 10 4 2" xfId="31486"/>
    <cellStyle name="20 % – Zvýraznění4 4 2 10 5" xfId="35291"/>
    <cellStyle name="20 % – Zvýraznění4 4 2 10 6" xfId="20111"/>
    <cellStyle name="20 % – Zvýraznění4 4 2 10 7" xfId="39762"/>
    <cellStyle name="20 % – Zvýraznění4 4 2 10 8" xfId="39763"/>
    <cellStyle name="20 % – Zvýraznění4 4 2 11" xfId="2253"/>
    <cellStyle name="20 % – Zvýraznění4 4 2 11 2" xfId="11326"/>
    <cellStyle name="20 % – Zvýraznění4 4 2 11 2 2" xfId="26526"/>
    <cellStyle name="20 % – Zvýraznění4 4 2 11 2 3" xfId="50059"/>
    <cellStyle name="20 % – Zvýraznění4 4 2 11 2 4" xfId="50060"/>
    <cellStyle name="20 % – Zvýraznění4 4 2 11 2 5" xfId="50061"/>
    <cellStyle name="20 % – Zvýraznění4 4 2 11 3" xfId="12509"/>
    <cellStyle name="20 % – Zvýraznění4 4 2 11 3 2" xfId="27702"/>
    <cellStyle name="20 % – Zvýraznění4 4 2 11 3 3" xfId="50062"/>
    <cellStyle name="20 % – Zvýraznění4 4 2 11 3 4" xfId="50063"/>
    <cellStyle name="20 % – Zvýraznění4 4 2 11 4" xfId="16306"/>
    <cellStyle name="20 % – Zvýraznění4 4 2 11 4 2" xfId="31487"/>
    <cellStyle name="20 % – Zvýraznění4 4 2 11 5" xfId="35292"/>
    <cellStyle name="20 % – Zvýraznění4 4 2 11 6" xfId="20112"/>
    <cellStyle name="20 % – Zvýraznění4 4 2 11 7" xfId="39764"/>
    <cellStyle name="20 % – Zvýraznění4 4 2 11 8" xfId="39765"/>
    <cellStyle name="20 % – Zvýraznění4 4 2 12" xfId="7514"/>
    <cellStyle name="20 % – Zvýraznění4 4 2 12 2" xfId="11345"/>
    <cellStyle name="20 % – Zvýraznění4 4 2 12 2 2" xfId="26545"/>
    <cellStyle name="20 % – Zvýraznění4 4 2 12 2 3" xfId="50064"/>
    <cellStyle name="20 % – Zvýraznění4 4 2 12 2 4" xfId="50065"/>
    <cellStyle name="20 % – Zvýraznění4 4 2 12 2 5" xfId="50066"/>
    <cellStyle name="20 % – Zvýraznění4 4 2 12 3" xfId="15140"/>
    <cellStyle name="20 % – Zvýraznění4 4 2 12 3 2" xfId="30327"/>
    <cellStyle name="20 % – Zvýraznění4 4 2 12 3 3" xfId="50067"/>
    <cellStyle name="20 % – Zvýraznění4 4 2 12 3 4" xfId="50068"/>
    <cellStyle name="20 % – Zvýraznění4 4 2 12 4" xfId="18943"/>
    <cellStyle name="20 % – Zvýraznění4 4 2 12 4 2" xfId="34124"/>
    <cellStyle name="20 % – Zvýraznění4 4 2 12 5" xfId="37915"/>
    <cellStyle name="20 % – Zvýraznění4 4 2 12 6" xfId="22735"/>
    <cellStyle name="20 % – Zvýraznění4 4 2 12 7" xfId="39766"/>
    <cellStyle name="20 % – Zvýraznění4 4 2 12 8" xfId="39767"/>
    <cellStyle name="20 % – Zvýraznění4 4 2 13" xfId="7648"/>
    <cellStyle name="20 % – Zvýraznění4 4 2 13 2" xfId="22867"/>
    <cellStyle name="20 % – Zvýraznění4 4 2 13 3" xfId="50069"/>
    <cellStyle name="20 % – Zvýraznění4 4 2 13 4" xfId="50070"/>
    <cellStyle name="20 % – Zvýraznění4 4 2 13 5" xfId="50071"/>
    <cellStyle name="20 % – Zvýraznění4 4 2 14" xfId="11440"/>
    <cellStyle name="20 % – Zvýraznění4 4 2 14 2" xfId="26637"/>
    <cellStyle name="20 % – Zvýraznění4 4 2 14 3" xfId="50072"/>
    <cellStyle name="20 % – Zvýraznění4 4 2 14 4" xfId="50073"/>
    <cellStyle name="20 % – Zvýraznění4 4 2 15" xfId="15241"/>
    <cellStyle name="20 % – Zvýraznění4 4 2 15 2" xfId="30422"/>
    <cellStyle name="20 % – Zvýraznění4 4 2 16" xfId="34227"/>
    <cellStyle name="20 % – Zvýraznění4 4 2 17" xfId="19047"/>
    <cellStyle name="20 % – Zvýraznění4 4 2 18" xfId="39768"/>
    <cellStyle name="20 % – Zvýraznění4 4 2 19" xfId="39769"/>
    <cellStyle name="20 % – Zvýraznění4 4 2 2" xfId="365"/>
    <cellStyle name="20 % – Zvýraznění4 4 2 2 10" xfId="34255"/>
    <cellStyle name="20 % – Zvýraznění4 4 2 2 11" xfId="19075"/>
    <cellStyle name="20 % – Zvýraznění4 4 2 2 12" xfId="39770"/>
    <cellStyle name="20 % – Zvýraznění4 4 2 2 13" xfId="39771"/>
    <cellStyle name="20 % – Zvýraznění4 4 2 2 2" xfId="2254"/>
    <cellStyle name="20 % – Zvýraznění4 4 2 2 2 2" xfId="9056"/>
    <cellStyle name="20 % – Zvýraznění4 4 2 2 2 2 2" xfId="24272"/>
    <cellStyle name="20 % – Zvýraznění4 4 2 2 2 2 3" xfId="50074"/>
    <cellStyle name="20 % – Zvýraznění4 4 2 2 2 2 4" xfId="50075"/>
    <cellStyle name="20 % – Zvýraznění4 4 2 2 2 2 5" xfId="50076"/>
    <cellStyle name="20 % – Zvýraznění4 4 2 2 2 3" xfId="12510"/>
    <cellStyle name="20 % – Zvýraznění4 4 2 2 2 3 2" xfId="27703"/>
    <cellStyle name="20 % – Zvýraznění4 4 2 2 2 3 3" xfId="50077"/>
    <cellStyle name="20 % – Zvýraznění4 4 2 2 2 3 4" xfId="50078"/>
    <cellStyle name="20 % – Zvýraznění4 4 2 2 2 4" xfId="16307"/>
    <cellStyle name="20 % – Zvýraznění4 4 2 2 2 4 2" xfId="31488"/>
    <cellStyle name="20 % – Zvýraznění4 4 2 2 2 5" xfId="35293"/>
    <cellStyle name="20 % – Zvýraznění4 4 2 2 2 6" xfId="20113"/>
    <cellStyle name="20 % – Zvýraznění4 4 2 2 2 7" xfId="39772"/>
    <cellStyle name="20 % – Zvýraznění4 4 2 2 2 8" xfId="39773"/>
    <cellStyle name="20 % – Zvýraznění4 4 2 2 3" xfId="2255"/>
    <cellStyle name="20 % – Zvýraznění4 4 2 2 3 2" xfId="9057"/>
    <cellStyle name="20 % – Zvýraznění4 4 2 2 3 2 2" xfId="24273"/>
    <cellStyle name="20 % – Zvýraznění4 4 2 2 3 2 3" xfId="50079"/>
    <cellStyle name="20 % – Zvýraznění4 4 2 2 3 2 4" xfId="50080"/>
    <cellStyle name="20 % – Zvýraznění4 4 2 2 3 2 5" xfId="50081"/>
    <cellStyle name="20 % – Zvýraznění4 4 2 2 3 3" xfId="12511"/>
    <cellStyle name="20 % – Zvýraznění4 4 2 2 3 3 2" xfId="27704"/>
    <cellStyle name="20 % – Zvýraznění4 4 2 2 3 3 3" xfId="50082"/>
    <cellStyle name="20 % – Zvýraznění4 4 2 2 3 3 4" xfId="50083"/>
    <cellStyle name="20 % – Zvýraznění4 4 2 2 3 4" xfId="16308"/>
    <cellStyle name="20 % – Zvýraznění4 4 2 2 3 4 2" xfId="31489"/>
    <cellStyle name="20 % – Zvýraznění4 4 2 2 3 5" xfId="35294"/>
    <cellStyle name="20 % – Zvýraznění4 4 2 2 3 6" xfId="20114"/>
    <cellStyle name="20 % – Zvýraznění4 4 2 2 3 7" xfId="39774"/>
    <cellStyle name="20 % – Zvýraznění4 4 2 2 3 8" xfId="39775"/>
    <cellStyle name="20 % – Zvýraznění4 4 2 2 4" xfId="2256"/>
    <cellStyle name="20 % – Zvýraznění4 4 2 2 4 2" xfId="9058"/>
    <cellStyle name="20 % – Zvýraznění4 4 2 2 4 2 2" xfId="24274"/>
    <cellStyle name="20 % – Zvýraznění4 4 2 2 4 2 3" xfId="50084"/>
    <cellStyle name="20 % – Zvýraznění4 4 2 2 4 2 4" xfId="50085"/>
    <cellStyle name="20 % – Zvýraznění4 4 2 2 4 2 5" xfId="50086"/>
    <cellStyle name="20 % – Zvýraznění4 4 2 2 4 3" xfId="12512"/>
    <cellStyle name="20 % – Zvýraznění4 4 2 2 4 3 2" xfId="27705"/>
    <cellStyle name="20 % – Zvýraznění4 4 2 2 4 3 3" xfId="50087"/>
    <cellStyle name="20 % – Zvýraznění4 4 2 2 4 3 4" xfId="50088"/>
    <cellStyle name="20 % – Zvýraznění4 4 2 2 4 4" xfId="16309"/>
    <cellStyle name="20 % – Zvýraznění4 4 2 2 4 4 2" xfId="31490"/>
    <cellStyle name="20 % – Zvýraznění4 4 2 2 4 5" xfId="35295"/>
    <cellStyle name="20 % – Zvýraznění4 4 2 2 4 6" xfId="20115"/>
    <cellStyle name="20 % – Zvýraznění4 4 2 2 4 7" xfId="39776"/>
    <cellStyle name="20 % – Zvýraznění4 4 2 2 4 8" xfId="39777"/>
    <cellStyle name="20 % – Zvýraznění4 4 2 2 5" xfId="2257"/>
    <cellStyle name="20 % – Zvýraznění4 4 2 2 5 2" xfId="11238"/>
    <cellStyle name="20 % – Zvýraznění4 4 2 2 5 2 2" xfId="26438"/>
    <cellStyle name="20 % – Zvýraznění4 4 2 2 5 2 3" xfId="50089"/>
    <cellStyle name="20 % – Zvýraznění4 4 2 2 5 2 4" xfId="50090"/>
    <cellStyle name="20 % – Zvýraznění4 4 2 2 5 2 5" xfId="50091"/>
    <cellStyle name="20 % – Zvýraznění4 4 2 2 5 3" xfId="12513"/>
    <cellStyle name="20 % – Zvýraznění4 4 2 2 5 3 2" xfId="27706"/>
    <cellStyle name="20 % – Zvýraznění4 4 2 2 5 3 3" xfId="50092"/>
    <cellStyle name="20 % – Zvýraznění4 4 2 2 5 3 4" xfId="50093"/>
    <cellStyle name="20 % – Zvýraznění4 4 2 2 5 4" xfId="16310"/>
    <cellStyle name="20 % – Zvýraznění4 4 2 2 5 4 2" xfId="31491"/>
    <cellStyle name="20 % – Zvýraznění4 4 2 2 5 5" xfId="35296"/>
    <cellStyle name="20 % – Zvýraznění4 4 2 2 5 6" xfId="20116"/>
    <cellStyle name="20 % – Zvýraznění4 4 2 2 5 7" xfId="39778"/>
    <cellStyle name="20 % – Zvýraznění4 4 2 2 5 8" xfId="39779"/>
    <cellStyle name="20 % – Zvýraznění4 4 2 2 6" xfId="7515"/>
    <cellStyle name="20 % – Zvýraznění4 4 2 2 6 2" xfId="11346"/>
    <cellStyle name="20 % – Zvýraznění4 4 2 2 6 2 2" xfId="26546"/>
    <cellStyle name="20 % – Zvýraznění4 4 2 2 6 2 3" xfId="50094"/>
    <cellStyle name="20 % – Zvýraznění4 4 2 2 6 2 4" xfId="50095"/>
    <cellStyle name="20 % – Zvýraznění4 4 2 2 6 2 5" xfId="50096"/>
    <cellStyle name="20 % – Zvýraznění4 4 2 2 6 3" xfId="15141"/>
    <cellStyle name="20 % – Zvýraznění4 4 2 2 6 3 2" xfId="30328"/>
    <cellStyle name="20 % – Zvýraznění4 4 2 2 6 3 3" xfId="50097"/>
    <cellStyle name="20 % – Zvýraznění4 4 2 2 6 3 4" xfId="50098"/>
    <cellStyle name="20 % – Zvýraznění4 4 2 2 6 4" xfId="18944"/>
    <cellStyle name="20 % – Zvýraznění4 4 2 2 6 4 2" xfId="34125"/>
    <cellStyle name="20 % – Zvýraznění4 4 2 2 6 5" xfId="37916"/>
    <cellStyle name="20 % – Zvýraznění4 4 2 2 6 6" xfId="22736"/>
    <cellStyle name="20 % – Zvýraznění4 4 2 2 6 7" xfId="39780"/>
    <cellStyle name="20 % – Zvýraznění4 4 2 2 6 8" xfId="39781"/>
    <cellStyle name="20 % – Zvýraznění4 4 2 2 7" xfId="7676"/>
    <cellStyle name="20 % – Zvýraznění4 4 2 2 7 2" xfId="22895"/>
    <cellStyle name="20 % – Zvýraznění4 4 2 2 7 3" xfId="50099"/>
    <cellStyle name="20 % – Zvýraznění4 4 2 2 7 4" xfId="50100"/>
    <cellStyle name="20 % – Zvýraznění4 4 2 2 7 5" xfId="50101"/>
    <cellStyle name="20 % – Zvýraznění4 4 2 2 8" xfId="11468"/>
    <cellStyle name="20 % – Zvýraznění4 4 2 2 8 2" xfId="26665"/>
    <cellStyle name="20 % – Zvýraznění4 4 2 2 8 3" xfId="50102"/>
    <cellStyle name="20 % – Zvýraznění4 4 2 2 8 4" xfId="50103"/>
    <cellStyle name="20 % – Zvýraznění4 4 2 2 9" xfId="15269"/>
    <cellStyle name="20 % – Zvýraznění4 4 2 2 9 2" xfId="30450"/>
    <cellStyle name="20 % – Zvýraznění4 4 2 3" xfId="436"/>
    <cellStyle name="20 % – Zvýraznění4 4 2 3 10" xfId="19131"/>
    <cellStyle name="20 % – Zvýraznění4 4 2 3 11" xfId="39782"/>
    <cellStyle name="20 % – Zvýraznění4 4 2 3 12" xfId="39783"/>
    <cellStyle name="20 % – Zvýraznění4 4 2 3 2" xfId="2258"/>
    <cellStyle name="20 % – Zvýraznění4 4 2 3 2 2" xfId="9059"/>
    <cellStyle name="20 % – Zvýraznění4 4 2 3 2 2 2" xfId="24275"/>
    <cellStyle name="20 % – Zvýraznění4 4 2 3 2 2 3" xfId="50104"/>
    <cellStyle name="20 % – Zvýraznění4 4 2 3 2 2 4" xfId="50105"/>
    <cellStyle name="20 % – Zvýraznění4 4 2 3 2 2 5" xfId="50106"/>
    <cellStyle name="20 % – Zvýraznění4 4 2 3 2 3" xfId="12514"/>
    <cellStyle name="20 % – Zvýraznění4 4 2 3 2 3 2" xfId="27707"/>
    <cellStyle name="20 % – Zvýraznění4 4 2 3 2 3 3" xfId="50107"/>
    <cellStyle name="20 % – Zvýraznění4 4 2 3 2 3 4" xfId="50108"/>
    <cellStyle name="20 % – Zvýraznění4 4 2 3 2 4" xfId="16311"/>
    <cellStyle name="20 % – Zvýraznění4 4 2 3 2 4 2" xfId="31492"/>
    <cellStyle name="20 % – Zvýraznění4 4 2 3 2 5" xfId="35297"/>
    <cellStyle name="20 % – Zvýraznění4 4 2 3 2 6" xfId="20117"/>
    <cellStyle name="20 % – Zvýraznění4 4 2 3 2 7" xfId="39784"/>
    <cellStyle name="20 % – Zvýraznění4 4 2 3 2 8" xfId="39785"/>
    <cellStyle name="20 % – Zvýraznění4 4 2 3 3" xfId="2259"/>
    <cellStyle name="20 % – Zvýraznění4 4 2 3 3 2" xfId="9060"/>
    <cellStyle name="20 % – Zvýraznění4 4 2 3 3 2 2" xfId="24276"/>
    <cellStyle name="20 % – Zvýraznění4 4 2 3 3 2 3" xfId="50109"/>
    <cellStyle name="20 % – Zvýraznění4 4 2 3 3 2 4" xfId="50110"/>
    <cellStyle name="20 % – Zvýraznění4 4 2 3 3 2 5" xfId="50111"/>
    <cellStyle name="20 % – Zvýraznění4 4 2 3 3 3" xfId="12515"/>
    <cellStyle name="20 % – Zvýraznění4 4 2 3 3 3 2" xfId="27708"/>
    <cellStyle name="20 % – Zvýraznění4 4 2 3 3 3 3" xfId="50112"/>
    <cellStyle name="20 % – Zvýraznění4 4 2 3 3 3 4" xfId="50113"/>
    <cellStyle name="20 % – Zvýraznění4 4 2 3 3 4" xfId="16312"/>
    <cellStyle name="20 % – Zvýraznění4 4 2 3 3 4 2" xfId="31493"/>
    <cellStyle name="20 % – Zvýraznění4 4 2 3 3 5" xfId="35298"/>
    <cellStyle name="20 % – Zvýraznění4 4 2 3 3 6" xfId="20118"/>
    <cellStyle name="20 % – Zvýraznění4 4 2 3 3 7" xfId="39786"/>
    <cellStyle name="20 % – Zvýraznění4 4 2 3 3 8" xfId="39787"/>
    <cellStyle name="20 % – Zvýraznění4 4 2 3 4" xfId="2260"/>
    <cellStyle name="20 % – Zvýraznění4 4 2 3 4 2" xfId="9061"/>
    <cellStyle name="20 % – Zvýraznění4 4 2 3 4 2 2" xfId="24277"/>
    <cellStyle name="20 % – Zvýraznění4 4 2 3 4 2 3" xfId="50114"/>
    <cellStyle name="20 % – Zvýraznění4 4 2 3 4 2 4" xfId="50115"/>
    <cellStyle name="20 % – Zvýraznění4 4 2 3 4 2 5" xfId="50116"/>
    <cellStyle name="20 % – Zvýraznění4 4 2 3 4 3" xfId="12516"/>
    <cellStyle name="20 % – Zvýraznění4 4 2 3 4 3 2" xfId="27709"/>
    <cellStyle name="20 % – Zvýraznění4 4 2 3 4 3 3" xfId="50117"/>
    <cellStyle name="20 % – Zvýraznění4 4 2 3 4 3 4" xfId="50118"/>
    <cellStyle name="20 % – Zvýraznění4 4 2 3 4 4" xfId="16313"/>
    <cellStyle name="20 % – Zvýraznění4 4 2 3 4 4 2" xfId="31494"/>
    <cellStyle name="20 % – Zvýraznění4 4 2 3 4 5" xfId="35299"/>
    <cellStyle name="20 % – Zvýraznění4 4 2 3 4 6" xfId="20119"/>
    <cellStyle name="20 % – Zvýraznění4 4 2 3 4 7" xfId="39788"/>
    <cellStyle name="20 % – Zvýraznění4 4 2 3 4 8" xfId="39789"/>
    <cellStyle name="20 % – Zvýraznění4 4 2 3 5" xfId="2261"/>
    <cellStyle name="20 % – Zvýraznění4 4 2 3 5 2" xfId="11113"/>
    <cellStyle name="20 % – Zvýraznění4 4 2 3 5 2 2" xfId="26313"/>
    <cellStyle name="20 % – Zvýraznění4 4 2 3 5 2 3" xfId="50119"/>
    <cellStyle name="20 % – Zvýraznění4 4 2 3 5 2 4" xfId="50120"/>
    <cellStyle name="20 % – Zvýraznění4 4 2 3 5 2 5" xfId="50121"/>
    <cellStyle name="20 % – Zvýraznění4 4 2 3 5 3" xfId="12517"/>
    <cellStyle name="20 % – Zvýraznění4 4 2 3 5 3 2" xfId="27710"/>
    <cellStyle name="20 % – Zvýraznění4 4 2 3 5 3 3" xfId="50122"/>
    <cellStyle name="20 % – Zvýraznění4 4 2 3 5 3 4" xfId="50123"/>
    <cellStyle name="20 % – Zvýraznění4 4 2 3 5 4" xfId="16314"/>
    <cellStyle name="20 % – Zvýraznění4 4 2 3 5 4 2" xfId="31495"/>
    <cellStyle name="20 % – Zvýraznění4 4 2 3 5 5" xfId="35300"/>
    <cellStyle name="20 % – Zvýraznění4 4 2 3 5 6" xfId="20120"/>
    <cellStyle name="20 % – Zvýraznění4 4 2 3 5 7" xfId="39790"/>
    <cellStyle name="20 % – Zvýraznění4 4 2 3 5 8" xfId="39791"/>
    <cellStyle name="20 % – Zvýraznění4 4 2 3 6" xfId="7755"/>
    <cellStyle name="20 % – Zvýraznění4 4 2 3 6 2" xfId="22974"/>
    <cellStyle name="20 % – Zvýraznění4 4 2 3 6 3" xfId="50124"/>
    <cellStyle name="20 % – Zvýraznění4 4 2 3 6 4" xfId="50125"/>
    <cellStyle name="20 % – Zvýraznění4 4 2 3 6 5" xfId="50126"/>
    <cellStyle name="20 % – Zvýraznění4 4 2 3 7" xfId="11525"/>
    <cellStyle name="20 % – Zvýraznění4 4 2 3 7 2" xfId="26721"/>
    <cellStyle name="20 % – Zvýraznění4 4 2 3 7 3" xfId="50127"/>
    <cellStyle name="20 % – Zvýraznění4 4 2 3 7 4" xfId="50128"/>
    <cellStyle name="20 % – Zvýraznění4 4 2 3 8" xfId="15325"/>
    <cellStyle name="20 % – Zvýraznění4 4 2 3 8 2" xfId="30506"/>
    <cellStyle name="20 % – Zvýraznění4 4 2 3 9" xfId="34311"/>
    <cellStyle name="20 % – Zvýraznění4 4 2 4" xfId="2262"/>
    <cellStyle name="20 % – Zvýraznění4 4 2 4 10" xfId="39792"/>
    <cellStyle name="20 % – Zvýraznění4 4 2 4 11" xfId="39793"/>
    <cellStyle name="20 % – Zvýraznění4 4 2 4 2" xfId="2263"/>
    <cellStyle name="20 % – Zvýraznění4 4 2 4 2 2" xfId="9062"/>
    <cellStyle name="20 % – Zvýraznění4 4 2 4 2 2 2" xfId="24278"/>
    <cellStyle name="20 % – Zvýraznění4 4 2 4 2 2 3" xfId="50129"/>
    <cellStyle name="20 % – Zvýraznění4 4 2 4 2 2 4" xfId="50130"/>
    <cellStyle name="20 % – Zvýraznění4 4 2 4 2 2 5" xfId="50131"/>
    <cellStyle name="20 % – Zvýraznění4 4 2 4 2 3" xfId="12519"/>
    <cellStyle name="20 % – Zvýraznění4 4 2 4 2 3 2" xfId="27712"/>
    <cellStyle name="20 % – Zvýraznění4 4 2 4 2 3 3" xfId="50132"/>
    <cellStyle name="20 % – Zvýraznění4 4 2 4 2 3 4" xfId="50133"/>
    <cellStyle name="20 % – Zvýraznění4 4 2 4 2 4" xfId="16316"/>
    <cellStyle name="20 % – Zvýraznění4 4 2 4 2 4 2" xfId="31497"/>
    <cellStyle name="20 % – Zvýraznění4 4 2 4 2 5" xfId="35302"/>
    <cellStyle name="20 % – Zvýraznění4 4 2 4 2 6" xfId="20122"/>
    <cellStyle name="20 % – Zvýraznění4 4 2 4 2 7" xfId="39794"/>
    <cellStyle name="20 % – Zvýraznění4 4 2 4 2 8" xfId="39795"/>
    <cellStyle name="20 % – Zvýraznění4 4 2 4 3" xfId="2264"/>
    <cellStyle name="20 % – Zvýraznění4 4 2 4 3 2" xfId="9063"/>
    <cellStyle name="20 % – Zvýraznění4 4 2 4 3 2 2" xfId="24279"/>
    <cellStyle name="20 % – Zvýraznění4 4 2 4 3 2 3" xfId="50134"/>
    <cellStyle name="20 % – Zvýraznění4 4 2 4 3 2 4" xfId="50135"/>
    <cellStyle name="20 % – Zvýraznění4 4 2 4 3 2 5" xfId="50136"/>
    <cellStyle name="20 % – Zvýraznění4 4 2 4 3 3" xfId="12520"/>
    <cellStyle name="20 % – Zvýraznění4 4 2 4 3 3 2" xfId="27713"/>
    <cellStyle name="20 % – Zvýraznění4 4 2 4 3 3 3" xfId="50137"/>
    <cellStyle name="20 % – Zvýraznění4 4 2 4 3 3 4" xfId="50138"/>
    <cellStyle name="20 % – Zvýraznění4 4 2 4 3 4" xfId="16317"/>
    <cellStyle name="20 % – Zvýraznění4 4 2 4 3 4 2" xfId="31498"/>
    <cellStyle name="20 % – Zvýraznění4 4 2 4 3 5" xfId="35303"/>
    <cellStyle name="20 % – Zvýraznění4 4 2 4 3 6" xfId="20123"/>
    <cellStyle name="20 % – Zvýraznění4 4 2 4 3 7" xfId="39796"/>
    <cellStyle name="20 % – Zvýraznění4 4 2 4 3 8" xfId="39797"/>
    <cellStyle name="20 % – Zvýraznění4 4 2 4 4" xfId="2265"/>
    <cellStyle name="20 % – Zvýraznění4 4 2 4 4 2" xfId="9064"/>
    <cellStyle name="20 % – Zvýraznění4 4 2 4 4 2 2" xfId="24280"/>
    <cellStyle name="20 % – Zvýraznění4 4 2 4 4 2 3" xfId="50139"/>
    <cellStyle name="20 % – Zvýraznění4 4 2 4 4 2 4" xfId="50140"/>
    <cellStyle name="20 % – Zvýraznění4 4 2 4 4 2 5" xfId="50141"/>
    <cellStyle name="20 % – Zvýraznění4 4 2 4 4 3" xfId="12521"/>
    <cellStyle name="20 % – Zvýraznění4 4 2 4 4 3 2" xfId="27714"/>
    <cellStyle name="20 % – Zvýraznění4 4 2 4 4 3 3" xfId="50142"/>
    <cellStyle name="20 % – Zvýraznění4 4 2 4 4 3 4" xfId="50143"/>
    <cellStyle name="20 % – Zvýraznění4 4 2 4 4 4" xfId="16318"/>
    <cellStyle name="20 % – Zvýraznění4 4 2 4 4 4 2" xfId="31499"/>
    <cellStyle name="20 % – Zvýraznění4 4 2 4 4 5" xfId="35304"/>
    <cellStyle name="20 % – Zvýraznění4 4 2 4 4 6" xfId="20124"/>
    <cellStyle name="20 % – Zvýraznění4 4 2 4 4 7" xfId="39798"/>
    <cellStyle name="20 % – Zvýraznění4 4 2 4 4 8" xfId="39799"/>
    <cellStyle name="20 % – Zvýraznění4 4 2 4 5" xfId="8172"/>
    <cellStyle name="20 % – Zvýraznění4 4 2 4 5 2" xfId="23388"/>
    <cellStyle name="20 % – Zvýraznění4 4 2 4 5 3" xfId="50144"/>
    <cellStyle name="20 % – Zvýraznění4 4 2 4 5 4" xfId="50145"/>
    <cellStyle name="20 % – Zvýraznění4 4 2 4 5 5" xfId="50146"/>
    <cellStyle name="20 % – Zvýraznění4 4 2 4 6" xfId="12518"/>
    <cellStyle name="20 % – Zvýraznění4 4 2 4 6 2" xfId="27711"/>
    <cellStyle name="20 % – Zvýraznění4 4 2 4 6 3" xfId="50147"/>
    <cellStyle name="20 % – Zvýraznění4 4 2 4 6 4" xfId="50148"/>
    <cellStyle name="20 % – Zvýraznění4 4 2 4 7" xfId="16315"/>
    <cellStyle name="20 % – Zvýraznění4 4 2 4 7 2" xfId="31496"/>
    <cellStyle name="20 % – Zvýraznění4 4 2 4 8" xfId="35301"/>
    <cellStyle name="20 % – Zvýraznění4 4 2 4 9" xfId="20121"/>
    <cellStyle name="20 % – Zvýraznění4 4 2 5" xfId="2266"/>
    <cellStyle name="20 % – Zvýraznění4 4 2 5 10" xfId="39800"/>
    <cellStyle name="20 % – Zvýraznění4 4 2 5 11" xfId="39801"/>
    <cellStyle name="20 % – Zvýraznění4 4 2 5 2" xfId="2267"/>
    <cellStyle name="20 % – Zvýraznění4 4 2 5 2 2" xfId="9065"/>
    <cellStyle name="20 % – Zvýraznění4 4 2 5 2 2 2" xfId="24281"/>
    <cellStyle name="20 % – Zvýraznění4 4 2 5 2 2 3" xfId="50149"/>
    <cellStyle name="20 % – Zvýraznění4 4 2 5 2 2 4" xfId="50150"/>
    <cellStyle name="20 % – Zvýraznění4 4 2 5 2 2 5" xfId="50151"/>
    <cellStyle name="20 % – Zvýraznění4 4 2 5 2 3" xfId="12523"/>
    <cellStyle name="20 % – Zvýraznění4 4 2 5 2 3 2" xfId="27716"/>
    <cellStyle name="20 % – Zvýraznění4 4 2 5 2 3 3" xfId="50152"/>
    <cellStyle name="20 % – Zvýraznění4 4 2 5 2 3 4" xfId="50153"/>
    <cellStyle name="20 % – Zvýraznění4 4 2 5 2 4" xfId="16320"/>
    <cellStyle name="20 % – Zvýraznění4 4 2 5 2 4 2" xfId="31501"/>
    <cellStyle name="20 % – Zvýraznění4 4 2 5 2 5" xfId="35306"/>
    <cellStyle name="20 % – Zvýraznění4 4 2 5 2 6" xfId="20126"/>
    <cellStyle name="20 % – Zvýraznění4 4 2 5 2 7" xfId="39802"/>
    <cellStyle name="20 % – Zvýraznění4 4 2 5 2 8" xfId="39803"/>
    <cellStyle name="20 % – Zvýraznění4 4 2 5 3" xfId="2268"/>
    <cellStyle name="20 % – Zvýraznění4 4 2 5 3 2" xfId="9066"/>
    <cellStyle name="20 % – Zvýraznění4 4 2 5 3 2 2" xfId="24282"/>
    <cellStyle name="20 % – Zvýraznění4 4 2 5 3 2 3" xfId="50154"/>
    <cellStyle name="20 % – Zvýraznění4 4 2 5 3 2 4" xfId="50155"/>
    <cellStyle name="20 % – Zvýraznění4 4 2 5 3 2 5" xfId="50156"/>
    <cellStyle name="20 % – Zvýraznění4 4 2 5 3 3" xfId="12524"/>
    <cellStyle name="20 % – Zvýraznění4 4 2 5 3 3 2" xfId="27717"/>
    <cellStyle name="20 % – Zvýraznění4 4 2 5 3 3 3" xfId="50157"/>
    <cellStyle name="20 % – Zvýraznění4 4 2 5 3 3 4" xfId="50158"/>
    <cellStyle name="20 % – Zvýraznění4 4 2 5 3 4" xfId="16321"/>
    <cellStyle name="20 % – Zvýraznění4 4 2 5 3 4 2" xfId="31502"/>
    <cellStyle name="20 % – Zvýraznění4 4 2 5 3 5" xfId="35307"/>
    <cellStyle name="20 % – Zvýraznění4 4 2 5 3 6" xfId="20127"/>
    <cellStyle name="20 % – Zvýraznění4 4 2 5 3 7" xfId="39804"/>
    <cellStyle name="20 % – Zvýraznění4 4 2 5 3 8" xfId="39805"/>
    <cellStyle name="20 % – Zvýraznění4 4 2 5 4" xfId="2269"/>
    <cellStyle name="20 % – Zvýraznění4 4 2 5 4 2" xfId="9067"/>
    <cellStyle name="20 % – Zvýraznění4 4 2 5 4 2 2" xfId="24283"/>
    <cellStyle name="20 % – Zvýraznění4 4 2 5 4 2 3" xfId="50159"/>
    <cellStyle name="20 % – Zvýraznění4 4 2 5 4 2 4" xfId="50160"/>
    <cellStyle name="20 % – Zvýraznění4 4 2 5 4 2 5" xfId="50161"/>
    <cellStyle name="20 % – Zvýraznění4 4 2 5 4 3" xfId="12525"/>
    <cellStyle name="20 % – Zvýraznění4 4 2 5 4 3 2" xfId="27718"/>
    <cellStyle name="20 % – Zvýraznění4 4 2 5 4 3 3" xfId="50162"/>
    <cellStyle name="20 % – Zvýraznění4 4 2 5 4 3 4" xfId="50163"/>
    <cellStyle name="20 % – Zvýraznění4 4 2 5 4 4" xfId="16322"/>
    <cellStyle name="20 % – Zvýraznění4 4 2 5 4 4 2" xfId="31503"/>
    <cellStyle name="20 % – Zvýraznění4 4 2 5 4 5" xfId="35308"/>
    <cellStyle name="20 % – Zvýraznění4 4 2 5 4 6" xfId="20128"/>
    <cellStyle name="20 % – Zvýraznění4 4 2 5 4 7" xfId="39806"/>
    <cellStyle name="20 % – Zvýraznění4 4 2 5 4 8" xfId="39807"/>
    <cellStyle name="20 % – Zvýraznění4 4 2 5 5" xfId="8254"/>
    <cellStyle name="20 % – Zvýraznění4 4 2 5 5 2" xfId="23470"/>
    <cellStyle name="20 % – Zvýraznění4 4 2 5 5 3" xfId="50164"/>
    <cellStyle name="20 % – Zvýraznění4 4 2 5 5 4" xfId="50165"/>
    <cellStyle name="20 % – Zvýraznění4 4 2 5 5 5" xfId="50166"/>
    <cellStyle name="20 % – Zvýraznění4 4 2 5 6" xfId="12522"/>
    <cellStyle name="20 % – Zvýraznění4 4 2 5 6 2" xfId="27715"/>
    <cellStyle name="20 % – Zvýraznění4 4 2 5 6 3" xfId="50167"/>
    <cellStyle name="20 % – Zvýraznění4 4 2 5 6 4" xfId="50168"/>
    <cellStyle name="20 % – Zvýraznění4 4 2 5 7" xfId="16319"/>
    <cellStyle name="20 % – Zvýraznění4 4 2 5 7 2" xfId="31500"/>
    <cellStyle name="20 % – Zvýraznění4 4 2 5 8" xfId="35305"/>
    <cellStyle name="20 % – Zvýraznění4 4 2 5 9" xfId="20125"/>
    <cellStyle name="20 % – Zvýraznění4 4 2 6" xfId="2270"/>
    <cellStyle name="20 % – Zvýraznění4 4 2 6 10" xfId="39808"/>
    <cellStyle name="20 % – Zvýraznění4 4 2 6 11" xfId="39809"/>
    <cellStyle name="20 % – Zvýraznění4 4 2 6 2" xfId="2271"/>
    <cellStyle name="20 % – Zvýraznění4 4 2 6 2 2" xfId="9068"/>
    <cellStyle name="20 % – Zvýraznění4 4 2 6 2 2 2" xfId="24284"/>
    <cellStyle name="20 % – Zvýraznění4 4 2 6 2 2 3" xfId="50169"/>
    <cellStyle name="20 % – Zvýraznění4 4 2 6 2 2 4" xfId="50170"/>
    <cellStyle name="20 % – Zvýraznění4 4 2 6 2 2 5" xfId="50171"/>
    <cellStyle name="20 % – Zvýraznění4 4 2 6 2 3" xfId="12527"/>
    <cellStyle name="20 % – Zvýraznění4 4 2 6 2 3 2" xfId="27720"/>
    <cellStyle name="20 % – Zvýraznění4 4 2 6 2 3 3" xfId="50172"/>
    <cellStyle name="20 % – Zvýraznění4 4 2 6 2 3 4" xfId="50173"/>
    <cellStyle name="20 % – Zvýraznění4 4 2 6 2 4" xfId="16324"/>
    <cellStyle name="20 % – Zvýraznění4 4 2 6 2 4 2" xfId="31505"/>
    <cellStyle name="20 % – Zvýraznění4 4 2 6 2 5" xfId="35310"/>
    <cellStyle name="20 % – Zvýraznění4 4 2 6 2 6" xfId="20130"/>
    <cellStyle name="20 % – Zvýraznění4 4 2 6 2 7" xfId="39810"/>
    <cellStyle name="20 % – Zvýraznění4 4 2 6 2 8" xfId="39811"/>
    <cellStyle name="20 % – Zvýraznění4 4 2 6 3" xfId="2272"/>
    <cellStyle name="20 % – Zvýraznění4 4 2 6 3 2" xfId="9069"/>
    <cellStyle name="20 % – Zvýraznění4 4 2 6 3 2 2" xfId="24285"/>
    <cellStyle name="20 % – Zvýraznění4 4 2 6 3 2 3" xfId="50174"/>
    <cellStyle name="20 % – Zvýraznění4 4 2 6 3 2 4" xfId="50175"/>
    <cellStyle name="20 % – Zvýraznění4 4 2 6 3 2 5" xfId="50176"/>
    <cellStyle name="20 % – Zvýraznění4 4 2 6 3 3" xfId="12528"/>
    <cellStyle name="20 % – Zvýraznění4 4 2 6 3 3 2" xfId="27721"/>
    <cellStyle name="20 % – Zvýraznění4 4 2 6 3 3 3" xfId="50177"/>
    <cellStyle name="20 % – Zvýraznění4 4 2 6 3 3 4" xfId="50178"/>
    <cellStyle name="20 % – Zvýraznění4 4 2 6 3 4" xfId="16325"/>
    <cellStyle name="20 % – Zvýraznění4 4 2 6 3 4 2" xfId="31506"/>
    <cellStyle name="20 % – Zvýraznění4 4 2 6 3 5" xfId="35311"/>
    <cellStyle name="20 % – Zvýraznění4 4 2 6 3 6" xfId="20131"/>
    <cellStyle name="20 % – Zvýraznění4 4 2 6 3 7" xfId="39812"/>
    <cellStyle name="20 % – Zvýraznění4 4 2 6 3 8" xfId="39813"/>
    <cellStyle name="20 % – Zvýraznění4 4 2 6 4" xfId="2273"/>
    <cellStyle name="20 % – Zvýraznění4 4 2 6 4 2" xfId="9070"/>
    <cellStyle name="20 % – Zvýraznění4 4 2 6 4 2 2" xfId="24286"/>
    <cellStyle name="20 % – Zvýraznění4 4 2 6 4 2 3" xfId="50179"/>
    <cellStyle name="20 % – Zvýraznění4 4 2 6 4 2 4" xfId="50180"/>
    <cellStyle name="20 % – Zvýraznění4 4 2 6 4 2 5" xfId="50181"/>
    <cellStyle name="20 % – Zvýraznění4 4 2 6 4 3" xfId="12529"/>
    <cellStyle name="20 % – Zvýraznění4 4 2 6 4 3 2" xfId="27722"/>
    <cellStyle name="20 % – Zvýraznění4 4 2 6 4 3 3" xfId="50182"/>
    <cellStyle name="20 % – Zvýraznění4 4 2 6 4 3 4" xfId="50183"/>
    <cellStyle name="20 % – Zvýraznění4 4 2 6 4 4" xfId="16326"/>
    <cellStyle name="20 % – Zvýraznění4 4 2 6 4 4 2" xfId="31507"/>
    <cellStyle name="20 % – Zvýraznění4 4 2 6 4 5" xfId="35312"/>
    <cellStyle name="20 % – Zvýraznění4 4 2 6 4 6" xfId="20132"/>
    <cellStyle name="20 % – Zvýraznění4 4 2 6 4 7" xfId="39814"/>
    <cellStyle name="20 % – Zvýraznění4 4 2 6 4 8" xfId="39815"/>
    <cellStyle name="20 % – Zvýraznění4 4 2 6 5" xfId="8342"/>
    <cellStyle name="20 % – Zvýraznění4 4 2 6 5 2" xfId="23558"/>
    <cellStyle name="20 % – Zvýraznění4 4 2 6 5 3" xfId="50184"/>
    <cellStyle name="20 % – Zvýraznění4 4 2 6 5 4" xfId="50185"/>
    <cellStyle name="20 % – Zvýraznění4 4 2 6 5 5" xfId="50186"/>
    <cellStyle name="20 % – Zvýraznění4 4 2 6 6" xfId="12526"/>
    <cellStyle name="20 % – Zvýraznění4 4 2 6 6 2" xfId="27719"/>
    <cellStyle name="20 % – Zvýraznění4 4 2 6 6 3" xfId="50187"/>
    <cellStyle name="20 % – Zvýraznění4 4 2 6 6 4" xfId="50188"/>
    <cellStyle name="20 % – Zvýraznění4 4 2 6 7" xfId="16323"/>
    <cellStyle name="20 % – Zvýraznění4 4 2 6 7 2" xfId="31504"/>
    <cellStyle name="20 % – Zvýraznění4 4 2 6 8" xfId="35309"/>
    <cellStyle name="20 % – Zvýraznění4 4 2 6 9" xfId="20129"/>
    <cellStyle name="20 % – Zvýraznění4 4 2 7" xfId="2274"/>
    <cellStyle name="20 % – Zvýraznění4 4 2 7 10" xfId="39816"/>
    <cellStyle name="20 % – Zvýraznění4 4 2 7 11" xfId="39817"/>
    <cellStyle name="20 % – Zvýraznění4 4 2 7 2" xfId="2275"/>
    <cellStyle name="20 % – Zvýraznění4 4 2 7 2 2" xfId="9071"/>
    <cellStyle name="20 % – Zvýraznění4 4 2 7 2 2 2" xfId="24287"/>
    <cellStyle name="20 % – Zvýraznění4 4 2 7 2 2 3" xfId="50189"/>
    <cellStyle name="20 % – Zvýraznění4 4 2 7 2 2 4" xfId="50190"/>
    <cellStyle name="20 % – Zvýraznění4 4 2 7 2 2 5" xfId="50191"/>
    <cellStyle name="20 % – Zvýraznění4 4 2 7 2 3" xfId="12531"/>
    <cellStyle name="20 % – Zvýraznění4 4 2 7 2 3 2" xfId="27724"/>
    <cellStyle name="20 % – Zvýraznění4 4 2 7 2 3 3" xfId="50192"/>
    <cellStyle name="20 % – Zvýraznění4 4 2 7 2 3 4" xfId="50193"/>
    <cellStyle name="20 % – Zvýraznění4 4 2 7 2 4" xfId="16328"/>
    <cellStyle name="20 % – Zvýraznění4 4 2 7 2 4 2" xfId="31509"/>
    <cellStyle name="20 % – Zvýraznění4 4 2 7 2 5" xfId="35314"/>
    <cellStyle name="20 % – Zvýraznění4 4 2 7 2 6" xfId="20134"/>
    <cellStyle name="20 % – Zvýraznění4 4 2 7 2 7" xfId="39818"/>
    <cellStyle name="20 % – Zvýraznění4 4 2 7 2 8" xfId="39819"/>
    <cellStyle name="20 % – Zvýraznění4 4 2 7 3" xfId="2276"/>
    <cellStyle name="20 % – Zvýraznění4 4 2 7 3 2" xfId="9072"/>
    <cellStyle name="20 % – Zvýraznění4 4 2 7 3 2 2" xfId="24288"/>
    <cellStyle name="20 % – Zvýraznění4 4 2 7 3 2 3" xfId="50194"/>
    <cellStyle name="20 % – Zvýraznění4 4 2 7 3 2 4" xfId="50195"/>
    <cellStyle name="20 % – Zvýraznění4 4 2 7 3 2 5" xfId="50196"/>
    <cellStyle name="20 % – Zvýraznění4 4 2 7 3 3" xfId="12532"/>
    <cellStyle name="20 % – Zvýraznění4 4 2 7 3 3 2" xfId="27725"/>
    <cellStyle name="20 % – Zvýraznění4 4 2 7 3 3 3" xfId="50197"/>
    <cellStyle name="20 % – Zvýraznění4 4 2 7 3 3 4" xfId="50198"/>
    <cellStyle name="20 % – Zvýraznění4 4 2 7 3 4" xfId="16329"/>
    <cellStyle name="20 % – Zvýraznění4 4 2 7 3 4 2" xfId="31510"/>
    <cellStyle name="20 % – Zvýraznění4 4 2 7 3 5" xfId="35315"/>
    <cellStyle name="20 % – Zvýraznění4 4 2 7 3 6" xfId="20135"/>
    <cellStyle name="20 % – Zvýraznění4 4 2 7 3 7" xfId="39820"/>
    <cellStyle name="20 % – Zvýraznění4 4 2 7 3 8" xfId="39821"/>
    <cellStyle name="20 % – Zvýraznění4 4 2 7 4" xfId="2277"/>
    <cellStyle name="20 % – Zvýraznění4 4 2 7 4 2" xfId="9073"/>
    <cellStyle name="20 % – Zvýraznění4 4 2 7 4 2 2" xfId="24289"/>
    <cellStyle name="20 % – Zvýraznění4 4 2 7 4 2 3" xfId="50199"/>
    <cellStyle name="20 % – Zvýraznění4 4 2 7 4 2 4" xfId="50200"/>
    <cellStyle name="20 % – Zvýraznění4 4 2 7 4 2 5" xfId="50201"/>
    <cellStyle name="20 % – Zvýraznění4 4 2 7 4 3" xfId="12533"/>
    <cellStyle name="20 % – Zvýraznění4 4 2 7 4 3 2" xfId="27726"/>
    <cellStyle name="20 % – Zvýraznění4 4 2 7 4 3 3" xfId="50202"/>
    <cellStyle name="20 % – Zvýraznění4 4 2 7 4 3 4" xfId="50203"/>
    <cellStyle name="20 % – Zvýraznění4 4 2 7 4 4" xfId="16330"/>
    <cellStyle name="20 % – Zvýraznění4 4 2 7 4 4 2" xfId="31511"/>
    <cellStyle name="20 % – Zvýraznění4 4 2 7 4 5" xfId="35316"/>
    <cellStyle name="20 % – Zvýraznění4 4 2 7 4 6" xfId="20136"/>
    <cellStyle name="20 % – Zvýraznění4 4 2 7 4 7" xfId="39822"/>
    <cellStyle name="20 % – Zvýraznění4 4 2 7 4 8" xfId="39823"/>
    <cellStyle name="20 % – Zvýraznění4 4 2 7 5" xfId="8425"/>
    <cellStyle name="20 % – Zvýraznění4 4 2 7 5 2" xfId="23641"/>
    <cellStyle name="20 % – Zvýraznění4 4 2 7 5 3" xfId="50204"/>
    <cellStyle name="20 % – Zvýraznění4 4 2 7 5 4" xfId="50205"/>
    <cellStyle name="20 % – Zvýraznění4 4 2 7 5 5" xfId="50206"/>
    <cellStyle name="20 % – Zvýraznění4 4 2 7 6" xfId="12530"/>
    <cellStyle name="20 % – Zvýraznění4 4 2 7 6 2" xfId="27723"/>
    <cellStyle name="20 % – Zvýraznění4 4 2 7 6 3" xfId="50207"/>
    <cellStyle name="20 % – Zvýraznění4 4 2 7 6 4" xfId="50208"/>
    <cellStyle name="20 % – Zvýraznění4 4 2 7 7" xfId="16327"/>
    <cellStyle name="20 % – Zvýraznění4 4 2 7 7 2" xfId="31508"/>
    <cellStyle name="20 % – Zvýraznění4 4 2 7 8" xfId="35313"/>
    <cellStyle name="20 % – Zvýraznění4 4 2 7 9" xfId="20133"/>
    <cellStyle name="20 % – Zvýraznění4 4 2 8" xfId="2278"/>
    <cellStyle name="20 % – Zvýraznění4 4 2 8 2" xfId="9074"/>
    <cellStyle name="20 % – Zvýraznění4 4 2 8 2 2" xfId="24290"/>
    <cellStyle name="20 % – Zvýraznění4 4 2 8 2 3" xfId="50209"/>
    <cellStyle name="20 % – Zvýraznění4 4 2 8 2 4" xfId="50210"/>
    <cellStyle name="20 % – Zvýraznění4 4 2 8 2 5" xfId="50211"/>
    <cellStyle name="20 % – Zvýraznění4 4 2 8 3" xfId="12534"/>
    <cellStyle name="20 % – Zvýraznění4 4 2 8 3 2" xfId="27727"/>
    <cellStyle name="20 % – Zvýraznění4 4 2 8 3 3" xfId="50212"/>
    <cellStyle name="20 % – Zvýraznění4 4 2 8 3 4" xfId="50213"/>
    <cellStyle name="20 % – Zvýraznění4 4 2 8 4" xfId="16331"/>
    <cellStyle name="20 % – Zvýraznění4 4 2 8 4 2" xfId="31512"/>
    <cellStyle name="20 % – Zvýraznění4 4 2 8 5" xfId="35317"/>
    <cellStyle name="20 % – Zvýraznění4 4 2 8 6" xfId="20137"/>
    <cellStyle name="20 % – Zvýraznění4 4 2 8 7" xfId="39824"/>
    <cellStyle name="20 % – Zvýraznění4 4 2 8 8" xfId="39825"/>
    <cellStyle name="20 % – Zvýraznění4 4 2 9" xfId="2279"/>
    <cellStyle name="20 % – Zvýraznění4 4 2 9 2" xfId="9075"/>
    <cellStyle name="20 % – Zvýraznění4 4 2 9 2 2" xfId="24291"/>
    <cellStyle name="20 % – Zvýraznění4 4 2 9 2 3" xfId="50214"/>
    <cellStyle name="20 % – Zvýraznění4 4 2 9 2 4" xfId="50215"/>
    <cellStyle name="20 % – Zvýraznění4 4 2 9 2 5" xfId="50216"/>
    <cellStyle name="20 % – Zvýraznění4 4 2 9 3" xfId="12535"/>
    <cellStyle name="20 % – Zvýraznění4 4 2 9 3 2" xfId="27728"/>
    <cellStyle name="20 % – Zvýraznění4 4 2 9 3 3" xfId="50217"/>
    <cellStyle name="20 % – Zvýraznění4 4 2 9 3 4" xfId="50218"/>
    <cellStyle name="20 % – Zvýraznění4 4 2 9 4" xfId="16332"/>
    <cellStyle name="20 % – Zvýraznění4 4 2 9 4 2" xfId="31513"/>
    <cellStyle name="20 % – Zvýraznění4 4 2 9 5" xfId="35318"/>
    <cellStyle name="20 % – Zvýraznění4 4 2 9 6" xfId="20138"/>
    <cellStyle name="20 % – Zvýraznění4 4 2 9 7" xfId="39826"/>
    <cellStyle name="20 % – Zvýraznění4 4 2 9 8" xfId="39827"/>
    <cellStyle name="20 % – Zvýraznění4 4 20" xfId="39828"/>
    <cellStyle name="20 % – Zvýraznění4 4 21" xfId="39829"/>
    <cellStyle name="20 % – Zvýraznění4 4 3" xfId="322"/>
    <cellStyle name="20 % – Zvýraznění4 4 3 10" xfId="34213"/>
    <cellStyle name="20 % – Zvýraznění4 4 3 11" xfId="19033"/>
    <cellStyle name="20 % – Zvýraznění4 4 3 12" xfId="39830"/>
    <cellStyle name="20 % – Zvýraznění4 4 3 13" xfId="39831"/>
    <cellStyle name="20 % – Zvýraznění4 4 3 2" xfId="437"/>
    <cellStyle name="20 % – Zvýraznění4 4 3 2 2" xfId="2280"/>
    <cellStyle name="20 % – Zvýraznění4 4 3 2 2 2" xfId="11096"/>
    <cellStyle name="20 % – Zvýraznění4 4 3 2 2 2 2" xfId="26296"/>
    <cellStyle name="20 % – Zvýraznění4 4 3 2 2 2 3" xfId="50219"/>
    <cellStyle name="20 % – Zvýraznění4 4 3 2 2 2 4" xfId="50220"/>
    <cellStyle name="20 % – Zvýraznění4 4 3 2 2 2 5" xfId="50221"/>
    <cellStyle name="20 % – Zvýraznění4 4 3 2 2 3" xfId="12536"/>
    <cellStyle name="20 % – Zvýraznění4 4 3 2 2 3 2" xfId="27729"/>
    <cellStyle name="20 % – Zvýraznění4 4 3 2 2 3 3" xfId="50222"/>
    <cellStyle name="20 % – Zvýraznění4 4 3 2 2 3 4" xfId="50223"/>
    <cellStyle name="20 % – Zvýraznění4 4 3 2 2 4" xfId="16333"/>
    <cellStyle name="20 % – Zvýraznění4 4 3 2 2 4 2" xfId="31514"/>
    <cellStyle name="20 % – Zvýraznění4 4 3 2 2 5" xfId="35319"/>
    <cellStyle name="20 % – Zvýraznění4 4 3 2 2 6" xfId="20139"/>
    <cellStyle name="20 % – Zvýraznění4 4 3 2 2 7" xfId="39832"/>
    <cellStyle name="20 % – Zvýraznění4 4 3 2 2 8" xfId="39833"/>
    <cellStyle name="20 % – Zvýraznění4 4 3 2 3" xfId="7741"/>
    <cellStyle name="20 % – Zvýraznění4 4 3 2 3 2" xfId="22960"/>
    <cellStyle name="20 % – Zvýraznění4 4 3 2 3 3" xfId="50224"/>
    <cellStyle name="20 % – Zvýraznění4 4 3 2 3 4" xfId="50225"/>
    <cellStyle name="20 % – Zvýraznění4 4 3 2 3 5" xfId="50226"/>
    <cellStyle name="20 % – Zvýraznění4 4 3 2 4" xfId="11526"/>
    <cellStyle name="20 % – Zvýraznění4 4 3 2 4 2" xfId="26722"/>
    <cellStyle name="20 % – Zvýraznění4 4 3 2 4 3" xfId="50227"/>
    <cellStyle name="20 % – Zvýraznění4 4 3 2 4 4" xfId="50228"/>
    <cellStyle name="20 % – Zvýraznění4 4 3 2 5" xfId="15326"/>
    <cellStyle name="20 % – Zvýraznění4 4 3 2 5 2" xfId="30507"/>
    <cellStyle name="20 % – Zvýraznění4 4 3 2 6" xfId="34312"/>
    <cellStyle name="20 % – Zvýraznění4 4 3 2 7" xfId="19132"/>
    <cellStyle name="20 % – Zvýraznění4 4 3 2 8" xfId="39834"/>
    <cellStyle name="20 % – Zvýraznění4 4 3 2 9" xfId="39835"/>
    <cellStyle name="20 % – Zvýraznění4 4 3 3" xfId="2281"/>
    <cellStyle name="20 % – Zvýraznění4 4 3 3 2" xfId="9076"/>
    <cellStyle name="20 % – Zvýraznění4 4 3 3 2 2" xfId="24292"/>
    <cellStyle name="20 % – Zvýraznění4 4 3 3 2 3" xfId="50229"/>
    <cellStyle name="20 % – Zvýraznění4 4 3 3 2 4" xfId="50230"/>
    <cellStyle name="20 % – Zvýraznění4 4 3 3 2 5" xfId="50231"/>
    <cellStyle name="20 % – Zvýraznění4 4 3 3 3" xfId="12537"/>
    <cellStyle name="20 % – Zvýraznění4 4 3 3 3 2" xfId="27730"/>
    <cellStyle name="20 % – Zvýraznění4 4 3 3 3 3" xfId="50232"/>
    <cellStyle name="20 % – Zvýraznění4 4 3 3 3 4" xfId="50233"/>
    <cellStyle name="20 % – Zvýraznění4 4 3 3 4" xfId="16334"/>
    <cellStyle name="20 % – Zvýraznění4 4 3 3 4 2" xfId="31515"/>
    <cellStyle name="20 % – Zvýraznění4 4 3 3 5" xfId="35320"/>
    <cellStyle name="20 % – Zvýraznění4 4 3 3 6" xfId="20140"/>
    <cellStyle name="20 % – Zvýraznění4 4 3 3 7" xfId="39836"/>
    <cellStyle name="20 % – Zvýraznění4 4 3 3 8" xfId="39837"/>
    <cellStyle name="20 % – Zvýraznění4 4 3 4" xfId="2282"/>
    <cellStyle name="20 % – Zvýraznění4 4 3 4 2" xfId="9077"/>
    <cellStyle name="20 % – Zvýraznění4 4 3 4 2 2" xfId="24293"/>
    <cellStyle name="20 % – Zvýraznění4 4 3 4 2 3" xfId="50234"/>
    <cellStyle name="20 % – Zvýraznění4 4 3 4 2 4" xfId="50235"/>
    <cellStyle name="20 % – Zvýraznění4 4 3 4 2 5" xfId="50236"/>
    <cellStyle name="20 % – Zvýraznění4 4 3 4 3" xfId="12538"/>
    <cellStyle name="20 % – Zvýraznění4 4 3 4 3 2" xfId="27731"/>
    <cellStyle name="20 % – Zvýraznění4 4 3 4 3 3" xfId="50237"/>
    <cellStyle name="20 % – Zvýraznění4 4 3 4 3 4" xfId="50238"/>
    <cellStyle name="20 % – Zvýraznění4 4 3 4 4" xfId="16335"/>
    <cellStyle name="20 % – Zvýraznění4 4 3 4 4 2" xfId="31516"/>
    <cellStyle name="20 % – Zvýraznění4 4 3 4 5" xfId="35321"/>
    <cellStyle name="20 % – Zvýraznění4 4 3 4 6" xfId="20141"/>
    <cellStyle name="20 % – Zvýraznění4 4 3 4 7" xfId="39838"/>
    <cellStyle name="20 % – Zvýraznění4 4 3 4 8" xfId="39839"/>
    <cellStyle name="20 % – Zvýraznění4 4 3 5" xfId="2283"/>
    <cellStyle name="20 % – Zvýraznění4 4 3 5 2" xfId="11271"/>
    <cellStyle name="20 % – Zvýraznění4 4 3 5 2 2" xfId="26471"/>
    <cellStyle name="20 % – Zvýraznění4 4 3 5 2 3" xfId="50239"/>
    <cellStyle name="20 % – Zvýraznění4 4 3 5 2 4" xfId="50240"/>
    <cellStyle name="20 % – Zvýraznění4 4 3 5 2 5" xfId="50241"/>
    <cellStyle name="20 % – Zvýraznění4 4 3 5 3" xfId="12539"/>
    <cellStyle name="20 % – Zvýraznění4 4 3 5 3 2" xfId="27732"/>
    <cellStyle name="20 % – Zvýraznění4 4 3 5 3 3" xfId="50242"/>
    <cellStyle name="20 % – Zvýraznění4 4 3 5 3 4" xfId="50243"/>
    <cellStyle name="20 % – Zvýraznění4 4 3 5 4" xfId="16336"/>
    <cellStyle name="20 % – Zvýraznění4 4 3 5 4 2" xfId="31517"/>
    <cellStyle name="20 % – Zvýraznění4 4 3 5 5" xfId="35322"/>
    <cellStyle name="20 % – Zvýraznění4 4 3 5 6" xfId="20142"/>
    <cellStyle name="20 % – Zvýraznění4 4 3 5 7" xfId="39840"/>
    <cellStyle name="20 % – Zvýraznění4 4 3 5 8" xfId="39841"/>
    <cellStyle name="20 % – Zvýraznění4 4 3 6" xfId="7516"/>
    <cellStyle name="20 % – Zvýraznění4 4 3 6 2" xfId="11347"/>
    <cellStyle name="20 % – Zvýraznění4 4 3 6 2 2" xfId="26547"/>
    <cellStyle name="20 % – Zvýraznění4 4 3 6 2 3" xfId="50244"/>
    <cellStyle name="20 % – Zvýraznění4 4 3 6 2 4" xfId="50245"/>
    <cellStyle name="20 % – Zvýraznění4 4 3 6 2 5" xfId="50246"/>
    <cellStyle name="20 % – Zvýraznění4 4 3 6 3" xfId="15142"/>
    <cellStyle name="20 % – Zvýraznění4 4 3 6 3 2" xfId="30329"/>
    <cellStyle name="20 % – Zvýraznění4 4 3 6 3 3" xfId="50247"/>
    <cellStyle name="20 % – Zvýraznění4 4 3 6 3 4" xfId="50248"/>
    <cellStyle name="20 % – Zvýraznění4 4 3 6 4" xfId="18945"/>
    <cellStyle name="20 % – Zvýraznění4 4 3 6 4 2" xfId="34126"/>
    <cellStyle name="20 % – Zvýraznění4 4 3 6 5" xfId="37917"/>
    <cellStyle name="20 % – Zvýraznění4 4 3 6 6" xfId="22737"/>
    <cellStyle name="20 % – Zvýraznění4 4 3 6 7" xfId="39842"/>
    <cellStyle name="20 % – Zvýraznění4 4 3 6 8" xfId="39843"/>
    <cellStyle name="20 % – Zvýraznění4 4 3 7" xfId="7634"/>
    <cellStyle name="20 % – Zvýraznění4 4 3 7 2" xfId="22853"/>
    <cellStyle name="20 % – Zvýraznění4 4 3 7 3" xfId="50249"/>
    <cellStyle name="20 % – Zvýraznění4 4 3 7 4" xfId="50250"/>
    <cellStyle name="20 % – Zvýraznění4 4 3 7 5" xfId="50251"/>
    <cellStyle name="20 % – Zvýraznění4 4 3 8" xfId="11426"/>
    <cellStyle name="20 % – Zvýraznění4 4 3 8 2" xfId="26623"/>
    <cellStyle name="20 % – Zvýraznění4 4 3 8 3" xfId="50252"/>
    <cellStyle name="20 % – Zvýraznění4 4 3 8 4" xfId="50253"/>
    <cellStyle name="20 % – Zvýraznění4 4 3 9" xfId="15227"/>
    <cellStyle name="20 % – Zvýraznění4 4 3 9 2" xfId="30408"/>
    <cellStyle name="20 % – Zvýraznění4 4 4" xfId="351"/>
    <cellStyle name="20 % – Zvýraznění4 4 4 10" xfId="34241"/>
    <cellStyle name="20 % – Zvýraznění4 4 4 11" xfId="19061"/>
    <cellStyle name="20 % – Zvýraznění4 4 4 12" xfId="39844"/>
    <cellStyle name="20 % – Zvýraznění4 4 4 13" xfId="39845"/>
    <cellStyle name="20 % – Zvýraznění4 4 4 2" xfId="2284"/>
    <cellStyle name="20 % – Zvýraznění4 4 4 2 2" xfId="9078"/>
    <cellStyle name="20 % – Zvýraznění4 4 4 2 2 2" xfId="24294"/>
    <cellStyle name="20 % – Zvýraznění4 4 4 2 2 3" xfId="50254"/>
    <cellStyle name="20 % – Zvýraznění4 4 4 2 2 4" xfId="50255"/>
    <cellStyle name="20 % – Zvýraznění4 4 4 2 2 5" xfId="50256"/>
    <cellStyle name="20 % – Zvýraznění4 4 4 2 3" xfId="12540"/>
    <cellStyle name="20 % – Zvýraznění4 4 4 2 3 2" xfId="27733"/>
    <cellStyle name="20 % – Zvýraznění4 4 4 2 3 3" xfId="50257"/>
    <cellStyle name="20 % – Zvýraznění4 4 4 2 3 4" xfId="50258"/>
    <cellStyle name="20 % – Zvýraznění4 4 4 2 4" xfId="16337"/>
    <cellStyle name="20 % – Zvýraznění4 4 4 2 4 2" xfId="31518"/>
    <cellStyle name="20 % – Zvýraznění4 4 4 2 5" xfId="35323"/>
    <cellStyle name="20 % – Zvýraznění4 4 4 2 6" xfId="20143"/>
    <cellStyle name="20 % – Zvýraznění4 4 4 2 7" xfId="39846"/>
    <cellStyle name="20 % – Zvýraznění4 4 4 2 8" xfId="39847"/>
    <cellStyle name="20 % – Zvýraznění4 4 4 3" xfId="2285"/>
    <cellStyle name="20 % – Zvýraznění4 4 4 3 2" xfId="9079"/>
    <cellStyle name="20 % – Zvýraznění4 4 4 3 2 2" xfId="24295"/>
    <cellStyle name="20 % – Zvýraznění4 4 4 3 2 3" xfId="50259"/>
    <cellStyle name="20 % – Zvýraznění4 4 4 3 2 4" xfId="50260"/>
    <cellStyle name="20 % – Zvýraznění4 4 4 3 2 5" xfId="50261"/>
    <cellStyle name="20 % – Zvýraznění4 4 4 3 3" xfId="12541"/>
    <cellStyle name="20 % – Zvýraznění4 4 4 3 3 2" xfId="27734"/>
    <cellStyle name="20 % – Zvýraznění4 4 4 3 3 3" xfId="50262"/>
    <cellStyle name="20 % – Zvýraznění4 4 4 3 3 4" xfId="50263"/>
    <cellStyle name="20 % – Zvýraznění4 4 4 3 4" xfId="16338"/>
    <cellStyle name="20 % – Zvýraznění4 4 4 3 4 2" xfId="31519"/>
    <cellStyle name="20 % – Zvýraznění4 4 4 3 5" xfId="35324"/>
    <cellStyle name="20 % – Zvýraznění4 4 4 3 6" xfId="20144"/>
    <cellStyle name="20 % – Zvýraznění4 4 4 3 7" xfId="39848"/>
    <cellStyle name="20 % – Zvýraznění4 4 4 3 8" xfId="39849"/>
    <cellStyle name="20 % – Zvýraznění4 4 4 4" xfId="2286"/>
    <cellStyle name="20 % – Zvýraznění4 4 4 4 2" xfId="9080"/>
    <cellStyle name="20 % – Zvýraznění4 4 4 4 2 2" xfId="24296"/>
    <cellStyle name="20 % – Zvýraznění4 4 4 4 2 3" xfId="50264"/>
    <cellStyle name="20 % – Zvýraznění4 4 4 4 2 4" xfId="50265"/>
    <cellStyle name="20 % – Zvýraznění4 4 4 4 2 5" xfId="50266"/>
    <cellStyle name="20 % – Zvýraznění4 4 4 4 3" xfId="12542"/>
    <cellStyle name="20 % – Zvýraznění4 4 4 4 3 2" xfId="27735"/>
    <cellStyle name="20 % – Zvýraznění4 4 4 4 3 3" xfId="50267"/>
    <cellStyle name="20 % – Zvýraznění4 4 4 4 3 4" xfId="50268"/>
    <cellStyle name="20 % – Zvýraznění4 4 4 4 4" xfId="16339"/>
    <cellStyle name="20 % – Zvýraznění4 4 4 4 4 2" xfId="31520"/>
    <cellStyle name="20 % – Zvýraznění4 4 4 4 5" xfId="35325"/>
    <cellStyle name="20 % – Zvýraznění4 4 4 4 6" xfId="20145"/>
    <cellStyle name="20 % – Zvýraznění4 4 4 4 7" xfId="39850"/>
    <cellStyle name="20 % – Zvýraznění4 4 4 4 8" xfId="39851"/>
    <cellStyle name="20 % – Zvýraznění4 4 4 5" xfId="2287"/>
    <cellStyle name="20 % – Zvýraznění4 4 4 5 2" xfId="11296"/>
    <cellStyle name="20 % – Zvýraznění4 4 4 5 2 2" xfId="26496"/>
    <cellStyle name="20 % – Zvýraznění4 4 4 5 2 3" xfId="50269"/>
    <cellStyle name="20 % – Zvýraznění4 4 4 5 2 4" xfId="50270"/>
    <cellStyle name="20 % – Zvýraznění4 4 4 5 2 5" xfId="50271"/>
    <cellStyle name="20 % – Zvýraznění4 4 4 5 3" xfId="12543"/>
    <cellStyle name="20 % – Zvýraznění4 4 4 5 3 2" xfId="27736"/>
    <cellStyle name="20 % – Zvýraznění4 4 4 5 3 3" xfId="50272"/>
    <cellStyle name="20 % – Zvýraznění4 4 4 5 3 4" xfId="50273"/>
    <cellStyle name="20 % – Zvýraznění4 4 4 5 4" xfId="16340"/>
    <cellStyle name="20 % – Zvýraznění4 4 4 5 4 2" xfId="31521"/>
    <cellStyle name="20 % – Zvýraznění4 4 4 5 5" xfId="35326"/>
    <cellStyle name="20 % – Zvýraznění4 4 4 5 6" xfId="20146"/>
    <cellStyle name="20 % – Zvýraznění4 4 4 5 7" xfId="39852"/>
    <cellStyle name="20 % – Zvýraznění4 4 4 5 8" xfId="39853"/>
    <cellStyle name="20 % – Zvýraznění4 4 4 6" xfId="7517"/>
    <cellStyle name="20 % – Zvýraznění4 4 4 6 2" xfId="11348"/>
    <cellStyle name="20 % – Zvýraznění4 4 4 6 2 2" xfId="26548"/>
    <cellStyle name="20 % – Zvýraznění4 4 4 6 2 3" xfId="50274"/>
    <cellStyle name="20 % – Zvýraznění4 4 4 6 2 4" xfId="50275"/>
    <cellStyle name="20 % – Zvýraznění4 4 4 6 2 5" xfId="50276"/>
    <cellStyle name="20 % – Zvýraznění4 4 4 6 3" xfId="15143"/>
    <cellStyle name="20 % – Zvýraznění4 4 4 6 3 2" xfId="30330"/>
    <cellStyle name="20 % – Zvýraznění4 4 4 6 3 3" xfId="50277"/>
    <cellStyle name="20 % – Zvýraznění4 4 4 6 3 4" xfId="50278"/>
    <cellStyle name="20 % – Zvýraznění4 4 4 6 4" xfId="18946"/>
    <cellStyle name="20 % – Zvýraznění4 4 4 6 4 2" xfId="34127"/>
    <cellStyle name="20 % – Zvýraznění4 4 4 6 5" xfId="37918"/>
    <cellStyle name="20 % – Zvýraznění4 4 4 6 6" xfId="22738"/>
    <cellStyle name="20 % – Zvýraznění4 4 4 6 7" xfId="39854"/>
    <cellStyle name="20 % – Zvýraznění4 4 4 6 8" xfId="39855"/>
    <cellStyle name="20 % – Zvýraznění4 4 4 7" xfId="7662"/>
    <cellStyle name="20 % – Zvýraznění4 4 4 7 2" xfId="22881"/>
    <cellStyle name="20 % – Zvýraznění4 4 4 7 3" xfId="50279"/>
    <cellStyle name="20 % – Zvýraznění4 4 4 7 4" xfId="50280"/>
    <cellStyle name="20 % – Zvýraznění4 4 4 7 5" xfId="50281"/>
    <cellStyle name="20 % – Zvýraznění4 4 4 8" xfId="11454"/>
    <cellStyle name="20 % – Zvýraznění4 4 4 8 2" xfId="26651"/>
    <cellStyle name="20 % – Zvýraznění4 4 4 8 3" xfId="50282"/>
    <cellStyle name="20 % – Zvýraznění4 4 4 8 4" xfId="50283"/>
    <cellStyle name="20 % – Zvýraznění4 4 4 9" xfId="15255"/>
    <cellStyle name="20 % – Zvýraznění4 4 4 9 2" xfId="30436"/>
    <cellStyle name="20 % – Zvýraznění4 4 5" xfId="438"/>
    <cellStyle name="20 % – Zvýraznění4 4 5 10" xfId="19133"/>
    <cellStyle name="20 % – Zvýraznění4 4 5 11" xfId="39856"/>
    <cellStyle name="20 % – Zvýraznění4 4 5 12" xfId="39857"/>
    <cellStyle name="20 % – Zvýraznění4 4 5 2" xfId="2288"/>
    <cellStyle name="20 % – Zvýraznění4 4 5 2 2" xfId="9081"/>
    <cellStyle name="20 % – Zvýraznění4 4 5 2 2 2" xfId="24297"/>
    <cellStyle name="20 % – Zvýraznění4 4 5 2 2 3" xfId="50284"/>
    <cellStyle name="20 % – Zvýraznění4 4 5 2 2 4" xfId="50285"/>
    <cellStyle name="20 % – Zvýraznění4 4 5 2 2 5" xfId="50286"/>
    <cellStyle name="20 % – Zvýraznění4 4 5 2 3" xfId="12544"/>
    <cellStyle name="20 % – Zvýraznění4 4 5 2 3 2" xfId="27737"/>
    <cellStyle name="20 % – Zvýraznění4 4 5 2 3 3" xfId="50287"/>
    <cellStyle name="20 % – Zvýraznění4 4 5 2 3 4" xfId="50288"/>
    <cellStyle name="20 % – Zvýraznění4 4 5 2 4" xfId="16341"/>
    <cellStyle name="20 % – Zvýraznění4 4 5 2 4 2" xfId="31522"/>
    <cellStyle name="20 % – Zvýraznění4 4 5 2 5" xfId="35327"/>
    <cellStyle name="20 % – Zvýraznění4 4 5 2 6" xfId="20147"/>
    <cellStyle name="20 % – Zvýraznění4 4 5 2 7" xfId="39858"/>
    <cellStyle name="20 % – Zvýraznění4 4 5 2 8" xfId="39859"/>
    <cellStyle name="20 % – Zvýraznění4 4 5 3" xfId="2289"/>
    <cellStyle name="20 % – Zvýraznění4 4 5 3 2" xfId="9082"/>
    <cellStyle name="20 % – Zvýraznění4 4 5 3 2 2" xfId="24298"/>
    <cellStyle name="20 % – Zvýraznění4 4 5 3 2 3" xfId="50289"/>
    <cellStyle name="20 % – Zvýraznění4 4 5 3 2 4" xfId="50290"/>
    <cellStyle name="20 % – Zvýraznění4 4 5 3 2 5" xfId="50291"/>
    <cellStyle name="20 % – Zvýraznění4 4 5 3 3" xfId="12545"/>
    <cellStyle name="20 % – Zvýraznění4 4 5 3 3 2" xfId="27738"/>
    <cellStyle name="20 % – Zvýraznění4 4 5 3 3 3" xfId="50292"/>
    <cellStyle name="20 % – Zvýraznění4 4 5 3 3 4" xfId="50293"/>
    <cellStyle name="20 % – Zvýraznění4 4 5 3 4" xfId="16342"/>
    <cellStyle name="20 % – Zvýraznění4 4 5 3 4 2" xfId="31523"/>
    <cellStyle name="20 % – Zvýraznění4 4 5 3 5" xfId="35328"/>
    <cellStyle name="20 % – Zvýraznění4 4 5 3 6" xfId="20148"/>
    <cellStyle name="20 % – Zvýraznění4 4 5 3 7" xfId="39860"/>
    <cellStyle name="20 % – Zvýraznění4 4 5 3 8" xfId="39861"/>
    <cellStyle name="20 % – Zvýraznění4 4 5 4" xfId="2290"/>
    <cellStyle name="20 % – Zvýraznění4 4 5 4 2" xfId="9083"/>
    <cellStyle name="20 % – Zvýraznění4 4 5 4 2 2" xfId="24299"/>
    <cellStyle name="20 % – Zvýraznění4 4 5 4 2 3" xfId="50294"/>
    <cellStyle name="20 % – Zvýraznění4 4 5 4 2 4" xfId="50295"/>
    <cellStyle name="20 % – Zvýraznění4 4 5 4 2 5" xfId="50296"/>
    <cellStyle name="20 % – Zvýraznění4 4 5 4 3" xfId="12546"/>
    <cellStyle name="20 % – Zvýraznění4 4 5 4 3 2" xfId="27739"/>
    <cellStyle name="20 % – Zvýraznění4 4 5 4 3 3" xfId="50297"/>
    <cellStyle name="20 % – Zvýraznění4 4 5 4 3 4" xfId="50298"/>
    <cellStyle name="20 % – Zvýraznění4 4 5 4 4" xfId="16343"/>
    <cellStyle name="20 % – Zvýraznění4 4 5 4 4 2" xfId="31524"/>
    <cellStyle name="20 % – Zvýraznění4 4 5 4 5" xfId="35329"/>
    <cellStyle name="20 % – Zvýraznění4 4 5 4 6" xfId="20149"/>
    <cellStyle name="20 % – Zvýraznění4 4 5 4 7" xfId="39862"/>
    <cellStyle name="20 % – Zvýraznění4 4 5 4 8" xfId="39863"/>
    <cellStyle name="20 % – Zvýraznění4 4 5 5" xfId="2291"/>
    <cellStyle name="20 % – Zvýraznění4 4 5 5 2" xfId="11147"/>
    <cellStyle name="20 % – Zvýraznění4 4 5 5 2 2" xfId="26347"/>
    <cellStyle name="20 % – Zvýraznění4 4 5 5 2 3" xfId="50299"/>
    <cellStyle name="20 % – Zvýraznění4 4 5 5 2 4" xfId="50300"/>
    <cellStyle name="20 % – Zvýraznění4 4 5 5 2 5" xfId="50301"/>
    <cellStyle name="20 % – Zvýraznění4 4 5 5 3" xfId="12547"/>
    <cellStyle name="20 % – Zvýraznění4 4 5 5 3 2" xfId="27740"/>
    <cellStyle name="20 % – Zvýraznění4 4 5 5 3 3" xfId="50302"/>
    <cellStyle name="20 % – Zvýraznění4 4 5 5 3 4" xfId="50303"/>
    <cellStyle name="20 % – Zvýraznění4 4 5 5 4" xfId="16344"/>
    <cellStyle name="20 % – Zvýraznění4 4 5 5 4 2" xfId="31525"/>
    <cellStyle name="20 % – Zvýraznění4 4 5 5 5" xfId="35330"/>
    <cellStyle name="20 % – Zvýraznění4 4 5 5 6" xfId="20150"/>
    <cellStyle name="20 % – Zvýraznění4 4 5 5 7" xfId="39864"/>
    <cellStyle name="20 % – Zvýraznění4 4 5 5 8" xfId="39865"/>
    <cellStyle name="20 % – Zvýraznění4 4 5 6" xfId="7727"/>
    <cellStyle name="20 % – Zvýraznění4 4 5 6 2" xfId="22946"/>
    <cellStyle name="20 % – Zvýraznění4 4 5 6 3" xfId="50304"/>
    <cellStyle name="20 % – Zvýraznění4 4 5 6 4" xfId="50305"/>
    <cellStyle name="20 % – Zvýraznění4 4 5 6 5" xfId="50306"/>
    <cellStyle name="20 % – Zvýraznění4 4 5 7" xfId="11527"/>
    <cellStyle name="20 % – Zvýraznění4 4 5 7 2" xfId="26723"/>
    <cellStyle name="20 % – Zvýraznění4 4 5 7 3" xfId="50307"/>
    <cellStyle name="20 % – Zvýraznění4 4 5 7 4" xfId="50308"/>
    <cellStyle name="20 % – Zvýraznění4 4 5 8" xfId="15327"/>
    <cellStyle name="20 % – Zvýraznění4 4 5 8 2" xfId="30508"/>
    <cellStyle name="20 % – Zvýraznění4 4 5 9" xfId="34313"/>
    <cellStyle name="20 % – Zvýraznění4 4 6" xfId="2292"/>
    <cellStyle name="20 % – Zvýraznění4 4 6 10" xfId="39866"/>
    <cellStyle name="20 % – Zvýraznění4 4 6 11" xfId="39867"/>
    <cellStyle name="20 % – Zvýraznění4 4 6 2" xfId="2293"/>
    <cellStyle name="20 % – Zvýraznění4 4 6 2 2" xfId="9084"/>
    <cellStyle name="20 % – Zvýraznění4 4 6 2 2 2" xfId="24300"/>
    <cellStyle name="20 % – Zvýraznění4 4 6 2 2 3" xfId="50309"/>
    <cellStyle name="20 % – Zvýraznění4 4 6 2 2 4" xfId="50310"/>
    <cellStyle name="20 % – Zvýraznění4 4 6 2 2 5" xfId="50311"/>
    <cellStyle name="20 % – Zvýraznění4 4 6 2 3" xfId="12549"/>
    <cellStyle name="20 % – Zvýraznění4 4 6 2 3 2" xfId="27742"/>
    <cellStyle name="20 % – Zvýraznění4 4 6 2 3 3" xfId="50312"/>
    <cellStyle name="20 % – Zvýraznění4 4 6 2 3 4" xfId="50313"/>
    <cellStyle name="20 % – Zvýraznění4 4 6 2 4" xfId="16346"/>
    <cellStyle name="20 % – Zvýraznění4 4 6 2 4 2" xfId="31527"/>
    <cellStyle name="20 % – Zvýraznění4 4 6 2 5" xfId="35332"/>
    <cellStyle name="20 % – Zvýraznění4 4 6 2 6" xfId="20152"/>
    <cellStyle name="20 % – Zvýraznění4 4 6 2 7" xfId="39868"/>
    <cellStyle name="20 % – Zvýraznění4 4 6 2 8" xfId="39869"/>
    <cellStyle name="20 % – Zvýraznění4 4 6 3" xfId="2294"/>
    <cellStyle name="20 % – Zvýraznění4 4 6 3 2" xfId="9085"/>
    <cellStyle name="20 % – Zvýraznění4 4 6 3 2 2" xfId="24301"/>
    <cellStyle name="20 % – Zvýraznění4 4 6 3 2 3" xfId="50314"/>
    <cellStyle name="20 % – Zvýraznění4 4 6 3 2 4" xfId="50315"/>
    <cellStyle name="20 % – Zvýraznění4 4 6 3 2 5" xfId="50316"/>
    <cellStyle name="20 % – Zvýraznění4 4 6 3 3" xfId="12550"/>
    <cellStyle name="20 % – Zvýraznění4 4 6 3 3 2" xfId="27743"/>
    <cellStyle name="20 % – Zvýraznění4 4 6 3 3 3" xfId="50317"/>
    <cellStyle name="20 % – Zvýraznění4 4 6 3 3 4" xfId="50318"/>
    <cellStyle name="20 % – Zvýraznění4 4 6 3 4" xfId="16347"/>
    <cellStyle name="20 % – Zvýraznění4 4 6 3 4 2" xfId="31528"/>
    <cellStyle name="20 % – Zvýraznění4 4 6 3 5" xfId="35333"/>
    <cellStyle name="20 % – Zvýraznění4 4 6 3 6" xfId="20153"/>
    <cellStyle name="20 % – Zvýraznění4 4 6 3 7" xfId="39870"/>
    <cellStyle name="20 % – Zvýraznění4 4 6 3 8" xfId="39871"/>
    <cellStyle name="20 % – Zvýraznění4 4 6 4" xfId="2295"/>
    <cellStyle name="20 % – Zvýraznění4 4 6 4 2" xfId="9086"/>
    <cellStyle name="20 % – Zvýraznění4 4 6 4 2 2" xfId="24302"/>
    <cellStyle name="20 % – Zvýraznění4 4 6 4 2 3" xfId="50319"/>
    <cellStyle name="20 % – Zvýraznění4 4 6 4 2 4" xfId="50320"/>
    <cellStyle name="20 % – Zvýraznění4 4 6 4 2 5" xfId="50321"/>
    <cellStyle name="20 % – Zvýraznění4 4 6 4 3" xfId="12551"/>
    <cellStyle name="20 % – Zvýraznění4 4 6 4 3 2" xfId="27744"/>
    <cellStyle name="20 % – Zvýraznění4 4 6 4 3 3" xfId="50322"/>
    <cellStyle name="20 % – Zvýraznění4 4 6 4 3 4" xfId="50323"/>
    <cellStyle name="20 % – Zvýraznění4 4 6 4 4" xfId="16348"/>
    <cellStyle name="20 % – Zvýraznění4 4 6 4 4 2" xfId="31529"/>
    <cellStyle name="20 % – Zvýraznění4 4 6 4 5" xfId="35334"/>
    <cellStyle name="20 % – Zvýraznění4 4 6 4 6" xfId="20154"/>
    <cellStyle name="20 % – Zvýraznění4 4 6 4 7" xfId="39872"/>
    <cellStyle name="20 % – Zvýraznění4 4 6 4 8" xfId="39873"/>
    <cellStyle name="20 % – Zvýraznění4 4 6 5" xfId="7943"/>
    <cellStyle name="20 % – Zvýraznění4 4 6 5 2" xfId="23160"/>
    <cellStyle name="20 % – Zvýraznění4 4 6 5 3" xfId="50324"/>
    <cellStyle name="20 % – Zvýraznění4 4 6 5 4" xfId="50325"/>
    <cellStyle name="20 % – Zvýraznění4 4 6 5 5" xfId="50326"/>
    <cellStyle name="20 % – Zvýraznění4 4 6 6" xfId="12548"/>
    <cellStyle name="20 % – Zvýraznění4 4 6 6 2" xfId="27741"/>
    <cellStyle name="20 % – Zvýraznění4 4 6 6 3" xfId="50327"/>
    <cellStyle name="20 % – Zvýraznění4 4 6 6 4" xfId="50328"/>
    <cellStyle name="20 % – Zvýraznění4 4 6 7" xfId="16345"/>
    <cellStyle name="20 % – Zvýraznění4 4 6 7 2" xfId="31526"/>
    <cellStyle name="20 % – Zvýraznění4 4 6 8" xfId="35331"/>
    <cellStyle name="20 % – Zvýraznění4 4 6 9" xfId="20151"/>
    <cellStyle name="20 % – Zvýraznění4 4 7" xfId="2296"/>
    <cellStyle name="20 % – Zvýraznění4 4 7 10" xfId="39874"/>
    <cellStyle name="20 % – Zvýraznění4 4 7 11" xfId="39875"/>
    <cellStyle name="20 % – Zvýraznění4 4 7 2" xfId="2297"/>
    <cellStyle name="20 % – Zvýraznění4 4 7 2 2" xfId="9087"/>
    <cellStyle name="20 % – Zvýraznění4 4 7 2 2 2" xfId="24303"/>
    <cellStyle name="20 % – Zvýraznění4 4 7 2 2 3" xfId="50329"/>
    <cellStyle name="20 % – Zvýraznění4 4 7 2 2 4" xfId="50330"/>
    <cellStyle name="20 % – Zvýraznění4 4 7 2 2 5" xfId="50331"/>
    <cellStyle name="20 % – Zvýraznění4 4 7 2 3" xfId="12553"/>
    <cellStyle name="20 % – Zvýraznění4 4 7 2 3 2" xfId="27746"/>
    <cellStyle name="20 % – Zvýraznění4 4 7 2 3 3" xfId="50332"/>
    <cellStyle name="20 % – Zvýraznění4 4 7 2 3 4" xfId="50333"/>
    <cellStyle name="20 % – Zvýraznění4 4 7 2 4" xfId="16350"/>
    <cellStyle name="20 % – Zvýraznění4 4 7 2 4 2" xfId="31531"/>
    <cellStyle name="20 % – Zvýraznění4 4 7 2 5" xfId="35336"/>
    <cellStyle name="20 % – Zvýraznění4 4 7 2 6" xfId="20156"/>
    <cellStyle name="20 % – Zvýraznění4 4 7 2 7" xfId="39876"/>
    <cellStyle name="20 % – Zvýraznění4 4 7 2 8" xfId="39877"/>
    <cellStyle name="20 % – Zvýraznění4 4 7 3" xfId="2298"/>
    <cellStyle name="20 % – Zvýraznění4 4 7 3 2" xfId="9088"/>
    <cellStyle name="20 % – Zvýraznění4 4 7 3 2 2" xfId="24304"/>
    <cellStyle name="20 % – Zvýraznění4 4 7 3 2 3" xfId="50334"/>
    <cellStyle name="20 % – Zvýraznění4 4 7 3 2 4" xfId="50335"/>
    <cellStyle name="20 % – Zvýraznění4 4 7 3 2 5" xfId="50336"/>
    <cellStyle name="20 % – Zvýraznění4 4 7 3 3" xfId="12554"/>
    <cellStyle name="20 % – Zvýraznění4 4 7 3 3 2" xfId="27747"/>
    <cellStyle name="20 % – Zvýraznění4 4 7 3 3 3" xfId="50337"/>
    <cellStyle name="20 % – Zvýraznění4 4 7 3 3 4" xfId="50338"/>
    <cellStyle name="20 % – Zvýraznění4 4 7 3 4" xfId="16351"/>
    <cellStyle name="20 % – Zvýraznění4 4 7 3 4 2" xfId="31532"/>
    <cellStyle name="20 % – Zvýraznění4 4 7 3 5" xfId="35337"/>
    <cellStyle name="20 % – Zvýraznění4 4 7 3 6" xfId="20157"/>
    <cellStyle name="20 % – Zvýraznění4 4 7 3 7" xfId="39878"/>
    <cellStyle name="20 % – Zvýraznění4 4 7 3 8" xfId="39879"/>
    <cellStyle name="20 % – Zvýraznění4 4 7 4" xfId="2299"/>
    <cellStyle name="20 % – Zvýraznění4 4 7 4 2" xfId="9089"/>
    <cellStyle name="20 % – Zvýraznění4 4 7 4 2 2" xfId="24305"/>
    <cellStyle name="20 % – Zvýraznění4 4 7 4 2 3" xfId="50339"/>
    <cellStyle name="20 % – Zvýraznění4 4 7 4 2 4" xfId="50340"/>
    <cellStyle name="20 % – Zvýraznění4 4 7 4 2 5" xfId="50341"/>
    <cellStyle name="20 % – Zvýraznění4 4 7 4 3" xfId="12555"/>
    <cellStyle name="20 % – Zvýraznění4 4 7 4 3 2" xfId="27748"/>
    <cellStyle name="20 % – Zvýraznění4 4 7 4 3 3" xfId="50342"/>
    <cellStyle name="20 % – Zvýraznění4 4 7 4 3 4" xfId="50343"/>
    <cellStyle name="20 % – Zvýraznění4 4 7 4 4" xfId="16352"/>
    <cellStyle name="20 % – Zvýraznění4 4 7 4 4 2" xfId="31533"/>
    <cellStyle name="20 % – Zvýraznění4 4 7 4 5" xfId="35338"/>
    <cellStyle name="20 % – Zvýraznění4 4 7 4 6" xfId="20158"/>
    <cellStyle name="20 % – Zvýraznění4 4 7 4 7" xfId="39880"/>
    <cellStyle name="20 % – Zvýraznění4 4 7 4 8" xfId="39881"/>
    <cellStyle name="20 % – Zvýraznění4 4 7 5" xfId="7961"/>
    <cellStyle name="20 % – Zvýraznění4 4 7 5 2" xfId="23178"/>
    <cellStyle name="20 % – Zvýraznění4 4 7 5 3" xfId="50344"/>
    <cellStyle name="20 % – Zvýraznění4 4 7 5 4" xfId="50345"/>
    <cellStyle name="20 % – Zvýraznění4 4 7 5 5" xfId="50346"/>
    <cellStyle name="20 % – Zvýraznění4 4 7 6" xfId="12552"/>
    <cellStyle name="20 % – Zvýraznění4 4 7 6 2" xfId="27745"/>
    <cellStyle name="20 % – Zvýraznění4 4 7 6 3" xfId="50347"/>
    <cellStyle name="20 % – Zvýraznění4 4 7 6 4" xfId="50348"/>
    <cellStyle name="20 % – Zvýraznění4 4 7 7" xfId="16349"/>
    <cellStyle name="20 % – Zvýraznění4 4 7 7 2" xfId="31530"/>
    <cellStyle name="20 % – Zvýraznění4 4 7 8" xfId="35335"/>
    <cellStyle name="20 % – Zvýraznění4 4 7 9" xfId="20155"/>
    <cellStyle name="20 % – Zvýraznění4 4 8" xfId="2300"/>
    <cellStyle name="20 % – Zvýraznění4 4 8 10" xfId="39882"/>
    <cellStyle name="20 % – Zvýraznění4 4 8 11" xfId="39883"/>
    <cellStyle name="20 % – Zvýraznění4 4 8 2" xfId="2301"/>
    <cellStyle name="20 % – Zvýraznění4 4 8 2 2" xfId="9090"/>
    <cellStyle name="20 % – Zvýraznění4 4 8 2 2 2" xfId="24306"/>
    <cellStyle name="20 % – Zvýraznění4 4 8 2 2 3" xfId="50349"/>
    <cellStyle name="20 % – Zvýraznění4 4 8 2 2 4" xfId="50350"/>
    <cellStyle name="20 % – Zvýraznění4 4 8 2 2 5" xfId="50351"/>
    <cellStyle name="20 % – Zvýraznění4 4 8 2 3" xfId="12557"/>
    <cellStyle name="20 % – Zvýraznění4 4 8 2 3 2" xfId="27750"/>
    <cellStyle name="20 % – Zvýraznění4 4 8 2 3 3" xfId="50352"/>
    <cellStyle name="20 % – Zvýraznění4 4 8 2 3 4" xfId="50353"/>
    <cellStyle name="20 % – Zvýraznění4 4 8 2 4" xfId="16354"/>
    <cellStyle name="20 % – Zvýraznění4 4 8 2 4 2" xfId="31535"/>
    <cellStyle name="20 % – Zvýraznění4 4 8 2 5" xfId="35340"/>
    <cellStyle name="20 % – Zvýraznění4 4 8 2 6" xfId="20160"/>
    <cellStyle name="20 % – Zvýraznění4 4 8 2 7" xfId="39884"/>
    <cellStyle name="20 % – Zvýraznění4 4 8 2 8" xfId="39885"/>
    <cellStyle name="20 % – Zvýraznění4 4 8 3" xfId="2302"/>
    <cellStyle name="20 % – Zvýraznění4 4 8 3 2" xfId="9091"/>
    <cellStyle name="20 % – Zvýraznění4 4 8 3 2 2" xfId="24307"/>
    <cellStyle name="20 % – Zvýraznění4 4 8 3 2 3" xfId="50354"/>
    <cellStyle name="20 % – Zvýraznění4 4 8 3 2 4" xfId="50355"/>
    <cellStyle name="20 % – Zvýraznění4 4 8 3 2 5" xfId="50356"/>
    <cellStyle name="20 % – Zvýraznění4 4 8 3 3" xfId="12558"/>
    <cellStyle name="20 % – Zvýraznění4 4 8 3 3 2" xfId="27751"/>
    <cellStyle name="20 % – Zvýraznění4 4 8 3 3 3" xfId="50357"/>
    <cellStyle name="20 % – Zvýraznění4 4 8 3 3 4" xfId="50358"/>
    <cellStyle name="20 % – Zvýraznění4 4 8 3 4" xfId="16355"/>
    <cellStyle name="20 % – Zvýraznění4 4 8 3 4 2" xfId="31536"/>
    <cellStyle name="20 % – Zvýraznění4 4 8 3 5" xfId="35341"/>
    <cellStyle name="20 % – Zvýraznění4 4 8 3 6" xfId="20161"/>
    <cellStyle name="20 % – Zvýraznění4 4 8 3 7" xfId="39886"/>
    <cellStyle name="20 % – Zvýraznění4 4 8 3 8" xfId="39887"/>
    <cellStyle name="20 % – Zvýraznění4 4 8 4" xfId="2303"/>
    <cellStyle name="20 % – Zvýraznění4 4 8 4 2" xfId="9092"/>
    <cellStyle name="20 % – Zvýraznění4 4 8 4 2 2" xfId="24308"/>
    <cellStyle name="20 % – Zvýraznění4 4 8 4 2 3" xfId="50359"/>
    <cellStyle name="20 % – Zvýraznění4 4 8 4 2 4" xfId="50360"/>
    <cellStyle name="20 % – Zvýraznění4 4 8 4 2 5" xfId="50361"/>
    <cellStyle name="20 % – Zvýraznění4 4 8 4 3" xfId="12559"/>
    <cellStyle name="20 % – Zvýraznění4 4 8 4 3 2" xfId="27752"/>
    <cellStyle name="20 % – Zvýraznění4 4 8 4 3 3" xfId="50362"/>
    <cellStyle name="20 % – Zvýraznění4 4 8 4 3 4" xfId="50363"/>
    <cellStyle name="20 % – Zvýraznění4 4 8 4 4" xfId="16356"/>
    <cellStyle name="20 % – Zvýraznění4 4 8 4 4 2" xfId="31537"/>
    <cellStyle name="20 % – Zvýraznění4 4 8 4 5" xfId="35342"/>
    <cellStyle name="20 % – Zvýraznění4 4 8 4 6" xfId="20162"/>
    <cellStyle name="20 % – Zvýraznění4 4 8 4 7" xfId="39888"/>
    <cellStyle name="20 % – Zvýraznění4 4 8 4 8" xfId="39889"/>
    <cellStyle name="20 % – Zvýraznění4 4 8 5" xfId="8185"/>
    <cellStyle name="20 % – Zvýraznění4 4 8 5 2" xfId="23401"/>
    <cellStyle name="20 % – Zvýraznění4 4 8 5 3" xfId="50364"/>
    <cellStyle name="20 % – Zvýraznění4 4 8 5 4" xfId="50365"/>
    <cellStyle name="20 % – Zvýraznění4 4 8 5 5" xfId="50366"/>
    <cellStyle name="20 % – Zvýraznění4 4 8 6" xfId="12556"/>
    <cellStyle name="20 % – Zvýraznění4 4 8 6 2" xfId="27749"/>
    <cellStyle name="20 % – Zvýraznění4 4 8 6 3" xfId="50367"/>
    <cellStyle name="20 % – Zvýraznění4 4 8 6 4" xfId="50368"/>
    <cellStyle name="20 % – Zvýraznění4 4 8 7" xfId="16353"/>
    <cellStyle name="20 % – Zvýraznění4 4 8 7 2" xfId="31534"/>
    <cellStyle name="20 % – Zvýraznění4 4 8 8" xfId="35339"/>
    <cellStyle name="20 % – Zvýraznění4 4 8 9" xfId="20159"/>
    <cellStyle name="20 % – Zvýraznění4 4 9" xfId="2304"/>
    <cellStyle name="20 % – Zvýraznění4 4 9 10" xfId="39890"/>
    <cellStyle name="20 % – Zvýraznění4 4 9 11" xfId="39891"/>
    <cellStyle name="20 % – Zvýraznění4 4 9 2" xfId="2305"/>
    <cellStyle name="20 % – Zvýraznění4 4 9 2 2" xfId="9093"/>
    <cellStyle name="20 % – Zvýraznění4 4 9 2 2 2" xfId="24309"/>
    <cellStyle name="20 % – Zvýraznění4 4 9 2 2 3" xfId="50369"/>
    <cellStyle name="20 % – Zvýraznění4 4 9 2 2 4" xfId="50370"/>
    <cellStyle name="20 % – Zvýraznění4 4 9 2 2 5" xfId="50371"/>
    <cellStyle name="20 % – Zvýraznění4 4 9 2 3" xfId="12561"/>
    <cellStyle name="20 % – Zvýraznění4 4 9 2 3 2" xfId="27754"/>
    <cellStyle name="20 % – Zvýraznění4 4 9 2 3 3" xfId="50372"/>
    <cellStyle name="20 % – Zvýraznění4 4 9 2 3 4" xfId="50373"/>
    <cellStyle name="20 % – Zvýraznění4 4 9 2 4" xfId="16358"/>
    <cellStyle name="20 % – Zvýraznění4 4 9 2 4 2" xfId="31539"/>
    <cellStyle name="20 % – Zvýraznění4 4 9 2 5" xfId="35344"/>
    <cellStyle name="20 % – Zvýraznění4 4 9 2 6" xfId="20164"/>
    <cellStyle name="20 % – Zvýraznění4 4 9 2 7" xfId="39892"/>
    <cellStyle name="20 % – Zvýraznění4 4 9 2 8" xfId="39893"/>
    <cellStyle name="20 % – Zvýraznění4 4 9 3" xfId="2306"/>
    <cellStyle name="20 % – Zvýraznění4 4 9 3 2" xfId="9094"/>
    <cellStyle name="20 % – Zvýraznění4 4 9 3 2 2" xfId="24310"/>
    <cellStyle name="20 % – Zvýraznění4 4 9 3 2 3" xfId="50374"/>
    <cellStyle name="20 % – Zvýraznění4 4 9 3 2 4" xfId="50375"/>
    <cellStyle name="20 % – Zvýraznění4 4 9 3 2 5" xfId="50376"/>
    <cellStyle name="20 % – Zvýraznění4 4 9 3 3" xfId="12562"/>
    <cellStyle name="20 % – Zvýraznění4 4 9 3 3 2" xfId="27755"/>
    <cellStyle name="20 % – Zvýraznění4 4 9 3 3 3" xfId="50377"/>
    <cellStyle name="20 % – Zvýraznění4 4 9 3 3 4" xfId="50378"/>
    <cellStyle name="20 % – Zvýraznění4 4 9 3 4" xfId="16359"/>
    <cellStyle name="20 % – Zvýraznění4 4 9 3 4 2" xfId="31540"/>
    <cellStyle name="20 % – Zvýraznění4 4 9 3 5" xfId="35345"/>
    <cellStyle name="20 % – Zvýraznění4 4 9 3 6" xfId="20165"/>
    <cellStyle name="20 % – Zvýraznění4 4 9 3 7" xfId="39894"/>
    <cellStyle name="20 % – Zvýraznění4 4 9 3 8" xfId="39895"/>
    <cellStyle name="20 % – Zvýraznění4 4 9 4" xfId="2307"/>
    <cellStyle name="20 % – Zvýraznění4 4 9 4 2" xfId="9095"/>
    <cellStyle name="20 % – Zvýraznění4 4 9 4 2 2" xfId="24311"/>
    <cellStyle name="20 % – Zvýraznění4 4 9 4 2 3" xfId="50379"/>
    <cellStyle name="20 % – Zvýraznění4 4 9 4 2 4" xfId="50380"/>
    <cellStyle name="20 % – Zvýraznění4 4 9 4 2 5" xfId="50381"/>
    <cellStyle name="20 % – Zvýraznění4 4 9 4 3" xfId="12563"/>
    <cellStyle name="20 % – Zvýraznění4 4 9 4 3 2" xfId="27756"/>
    <cellStyle name="20 % – Zvýraznění4 4 9 4 3 3" xfId="50382"/>
    <cellStyle name="20 % – Zvýraznění4 4 9 4 3 4" xfId="50383"/>
    <cellStyle name="20 % – Zvýraznění4 4 9 4 4" xfId="16360"/>
    <cellStyle name="20 % – Zvýraznění4 4 9 4 4 2" xfId="31541"/>
    <cellStyle name="20 % – Zvýraznění4 4 9 4 5" xfId="35346"/>
    <cellStyle name="20 % – Zvýraznění4 4 9 4 6" xfId="20166"/>
    <cellStyle name="20 % – Zvýraznění4 4 9 4 7" xfId="39896"/>
    <cellStyle name="20 % – Zvýraznění4 4 9 4 8" xfId="39897"/>
    <cellStyle name="20 % – Zvýraznění4 4 9 5" xfId="8279"/>
    <cellStyle name="20 % – Zvýraznění4 4 9 5 2" xfId="23495"/>
    <cellStyle name="20 % – Zvýraznění4 4 9 5 3" xfId="50384"/>
    <cellStyle name="20 % – Zvýraznění4 4 9 5 4" xfId="50385"/>
    <cellStyle name="20 % – Zvýraznění4 4 9 5 5" xfId="50386"/>
    <cellStyle name="20 % – Zvýraznění4 4 9 6" xfId="12560"/>
    <cellStyle name="20 % – Zvýraznění4 4 9 6 2" xfId="27753"/>
    <cellStyle name="20 % – Zvýraznění4 4 9 6 3" xfId="50387"/>
    <cellStyle name="20 % – Zvýraznění4 4 9 6 4" xfId="50388"/>
    <cellStyle name="20 % – Zvýraznění4 4 9 7" xfId="16357"/>
    <cellStyle name="20 % – Zvýraznění4 4 9 7 2" xfId="31538"/>
    <cellStyle name="20 % – Zvýraznění4 4 9 8" xfId="35343"/>
    <cellStyle name="20 % – Zvýraznění4 4 9 9" xfId="20163"/>
    <cellStyle name="20 % – Zvýraznění4 5" xfId="439"/>
    <cellStyle name="20 % – Zvýraznění4 5 10" xfId="2308"/>
    <cellStyle name="20 % – Zvýraznění4 5 10 2" xfId="9096"/>
    <cellStyle name="20 % – Zvýraznění4 5 10 2 2" xfId="24312"/>
    <cellStyle name="20 % – Zvýraznění4 5 10 2 3" xfId="50389"/>
    <cellStyle name="20 % – Zvýraznění4 5 10 2 4" xfId="50390"/>
    <cellStyle name="20 % – Zvýraznění4 5 10 2 5" xfId="50391"/>
    <cellStyle name="20 % – Zvýraznění4 5 10 3" xfId="12564"/>
    <cellStyle name="20 % – Zvýraznění4 5 10 3 2" xfId="27757"/>
    <cellStyle name="20 % – Zvýraznění4 5 10 3 3" xfId="50392"/>
    <cellStyle name="20 % – Zvýraznění4 5 10 3 4" xfId="50393"/>
    <cellStyle name="20 % – Zvýraznění4 5 10 4" xfId="16361"/>
    <cellStyle name="20 % – Zvýraznění4 5 10 4 2" xfId="31542"/>
    <cellStyle name="20 % – Zvýraznění4 5 10 5" xfId="35347"/>
    <cellStyle name="20 % – Zvýraznění4 5 10 6" xfId="20167"/>
    <cellStyle name="20 % – Zvýraznění4 5 10 7" xfId="39898"/>
    <cellStyle name="20 % – Zvýraznění4 5 10 8" xfId="39899"/>
    <cellStyle name="20 % – Zvýraznění4 5 11" xfId="2309"/>
    <cellStyle name="20 % – Zvýraznění4 5 11 2" xfId="9097"/>
    <cellStyle name="20 % – Zvýraznění4 5 11 2 2" xfId="24313"/>
    <cellStyle name="20 % – Zvýraznění4 5 11 2 3" xfId="50394"/>
    <cellStyle name="20 % – Zvýraznění4 5 11 2 4" xfId="50395"/>
    <cellStyle name="20 % – Zvýraznění4 5 11 2 5" xfId="50396"/>
    <cellStyle name="20 % – Zvýraznění4 5 11 3" xfId="12565"/>
    <cellStyle name="20 % – Zvýraznění4 5 11 3 2" xfId="27758"/>
    <cellStyle name="20 % – Zvýraznění4 5 11 3 3" xfId="50397"/>
    <cellStyle name="20 % – Zvýraznění4 5 11 3 4" xfId="50398"/>
    <cellStyle name="20 % – Zvýraznění4 5 11 4" xfId="16362"/>
    <cellStyle name="20 % – Zvýraznění4 5 11 4 2" xfId="31543"/>
    <cellStyle name="20 % – Zvýraznění4 5 11 5" xfId="35348"/>
    <cellStyle name="20 % – Zvýraznění4 5 11 6" xfId="20168"/>
    <cellStyle name="20 % – Zvýraznění4 5 11 7" xfId="39900"/>
    <cellStyle name="20 % – Zvýraznění4 5 11 8" xfId="39901"/>
    <cellStyle name="20 % – Zvýraznění4 5 12" xfId="2310"/>
    <cellStyle name="20 % – Zvýraznění4 5 12 2" xfId="11050"/>
    <cellStyle name="20 % – Zvýraznění4 5 12 2 2" xfId="26250"/>
    <cellStyle name="20 % – Zvýraznění4 5 12 2 3" xfId="50399"/>
    <cellStyle name="20 % – Zvýraznění4 5 12 2 4" xfId="50400"/>
    <cellStyle name="20 % – Zvýraznění4 5 12 2 5" xfId="50401"/>
    <cellStyle name="20 % – Zvýraznění4 5 12 3" xfId="12566"/>
    <cellStyle name="20 % – Zvýraznění4 5 12 3 2" xfId="27759"/>
    <cellStyle name="20 % – Zvýraznění4 5 12 3 3" xfId="50402"/>
    <cellStyle name="20 % – Zvýraznění4 5 12 3 4" xfId="50403"/>
    <cellStyle name="20 % – Zvýraznění4 5 12 4" xfId="16363"/>
    <cellStyle name="20 % – Zvýraznění4 5 12 4 2" xfId="31544"/>
    <cellStyle name="20 % – Zvýraznění4 5 12 5" xfId="35349"/>
    <cellStyle name="20 % – Zvýraznění4 5 12 6" xfId="20169"/>
    <cellStyle name="20 % – Zvýraznění4 5 12 7" xfId="39902"/>
    <cellStyle name="20 % – Zvýraznění4 5 12 8" xfId="39903"/>
    <cellStyle name="20 % – Zvýraznění4 5 13" xfId="7769"/>
    <cellStyle name="20 % – Zvýraznění4 5 13 2" xfId="22988"/>
    <cellStyle name="20 % – Zvýraznění4 5 13 3" xfId="50404"/>
    <cellStyle name="20 % – Zvýraznění4 5 13 4" xfId="50405"/>
    <cellStyle name="20 % – Zvýraznění4 5 13 5" xfId="50406"/>
    <cellStyle name="20 % – Zvýraznění4 5 14" xfId="11528"/>
    <cellStyle name="20 % – Zvýraznění4 5 14 2" xfId="26724"/>
    <cellStyle name="20 % – Zvýraznění4 5 14 3" xfId="50407"/>
    <cellStyle name="20 % – Zvýraznění4 5 14 4" xfId="50408"/>
    <cellStyle name="20 % – Zvýraznění4 5 15" xfId="15328"/>
    <cellStyle name="20 % – Zvýraznění4 5 15 2" xfId="30509"/>
    <cellStyle name="20 % – Zvýraznění4 5 16" xfId="34314"/>
    <cellStyle name="20 % – Zvýraznění4 5 17" xfId="19134"/>
    <cellStyle name="20 % – Zvýraznění4 5 18" xfId="39904"/>
    <cellStyle name="20 % – Zvýraznění4 5 19" xfId="39905"/>
    <cellStyle name="20 % – Zvýraznění4 5 2" xfId="440"/>
    <cellStyle name="20 % – Zvýraznění4 5 2 10" xfId="19135"/>
    <cellStyle name="20 % – Zvýraznění4 5 2 11" xfId="39906"/>
    <cellStyle name="20 % – Zvýraznění4 5 2 12" xfId="39907"/>
    <cellStyle name="20 % – Zvýraznění4 5 2 2" xfId="2311"/>
    <cellStyle name="20 % – Zvýraznění4 5 2 2 2" xfId="9098"/>
    <cellStyle name="20 % – Zvýraznění4 5 2 2 2 2" xfId="24314"/>
    <cellStyle name="20 % – Zvýraznění4 5 2 2 2 3" xfId="50409"/>
    <cellStyle name="20 % – Zvýraznění4 5 2 2 2 4" xfId="50410"/>
    <cellStyle name="20 % – Zvýraznění4 5 2 2 2 5" xfId="50411"/>
    <cellStyle name="20 % – Zvýraznění4 5 2 2 3" xfId="12567"/>
    <cellStyle name="20 % – Zvýraznění4 5 2 2 3 2" xfId="27760"/>
    <cellStyle name="20 % – Zvýraznění4 5 2 2 3 3" xfId="50412"/>
    <cellStyle name="20 % – Zvýraznění4 5 2 2 3 4" xfId="50413"/>
    <cellStyle name="20 % – Zvýraznění4 5 2 2 4" xfId="16364"/>
    <cellStyle name="20 % – Zvýraznění4 5 2 2 4 2" xfId="31545"/>
    <cellStyle name="20 % – Zvýraznění4 5 2 2 5" xfId="35350"/>
    <cellStyle name="20 % – Zvýraznění4 5 2 2 6" xfId="20170"/>
    <cellStyle name="20 % – Zvýraznění4 5 2 2 7" xfId="39908"/>
    <cellStyle name="20 % – Zvýraznění4 5 2 2 8" xfId="39909"/>
    <cellStyle name="20 % – Zvýraznění4 5 2 3" xfId="2312"/>
    <cellStyle name="20 % – Zvýraznění4 5 2 3 2" xfId="9099"/>
    <cellStyle name="20 % – Zvýraznění4 5 2 3 2 2" xfId="24315"/>
    <cellStyle name="20 % – Zvýraznění4 5 2 3 2 3" xfId="50414"/>
    <cellStyle name="20 % – Zvýraznění4 5 2 3 2 4" xfId="50415"/>
    <cellStyle name="20 % – Zvýraznění4 5 2 3 2 5" xfId="50416"/>
    <cellStyle name="20 % – Zvýraznění4 5 2 3 3" xfId="12568"/>
    <cellStyle name="20 % – Zvýraznění4 5 2 3 3 2" xfId="27761"/>
    <cellStyle name="20 % – Zvýraznění4 5 2 3 3 3" xfId="50417"/>
    <cellStyle name="20 % – Zvýraznění4 5 2 3 3 4" xfId="50418"/>
    <cellStyle name="20 % – Zvýraznění4 5 2 3 4" xfId="16365"/>
    <cellStyle name="20 % – Zvýraznění4 5 2 3 4 2" xfId="31546"/>
    <cellStyle name="20 % – Zvýraznění4 5 2 3 5" xfId="35351"/>
    <cellStyle name="20 % – Zvýraznění4 5 2 3 6" xfId="20171"/>
    <cellStyle name="20 % – Zvýraznění4 5 2 3 7" xfId="39910"/>
    <cellStyle name="20 % – Zvýraznění4 5 2 3 8" xfId="39911"/>
    <cellStyle name="20 % – Zvýraznění4 5 2 4" xfId="2313"/>
    <cellStyle name="20 % – Zvýraznění4 5 2 4 2" xfId="9100"/>
    <cellStyle name="20 % – Zvýraznění4 5 2 4 2 2" xfId="24316"/>
    <cellStyle name="20 % – Zvýraznění4 5 2 4 2 3" xfId="50419"/>
    <cellStyle name="20 % – Zvýraznění4 5 2 4 2 4" xfId="50420"/>
    <cellStyle name="20 % – Zvýraznění4 5 2 4 2 5" xfId="50421"/>
    <cellStyle name="20 % – Zvýraznění4 5 2 4 3" xfId="12569"/>
    <cellStyle name="20 % – Zvýraznění4 5 2 4 3 2" xfId="27762"/>
    <cellStyle name="20 % – Zvýraznění4 5 2 4 3 3" xfId="50422"/>
    <cellStyle name="20 % – Zvýraznění4 5 2 4 3 4" xfId="50423"/>
    <cellStyle name="20 % – Zvýraznění4 5 2 4 4" xfId="16366"/>
    <cellStyle name="20 % – Zvýraznění4 5 2 4 4 2" xfId="31547"/>
    <cellStyle name="20 % – Zvýraznění4 5 2 4 5" xfId="35352"/>
    <cellStyle name="20 % – Zvýraznění4 5 2 4 6" xfId="20172"/>
    <cellStyle name="20 % – Zvýraznění4 5 2 4 7" xfId="39912"/>
    <cellStyle name="20 % – Zvýraznění4 5 2 4 8" xfId="39913"/>
    <cellStyle name="20 % – Zvýraznění4 5 2 5" xfId="2314"/>
    <cellStyle name="20 % – Zvýraznění4 5 2 5 2" xfId="11193"/>
    <cellStyle name="20 % – Zvýraznění4 5 2 5 2 2" xfId="26393"/>
    <cellStyle name="20 % – Zvýraznění4 5 2 5 2 3" xfId="50424"/>
    <cellStyle name="20 % – Zvýraznění4 5 2 5 2 4" xfId="50425"/>
    <cellStyle name="20 % – Zvýraznění4 5 2 5 2 5" xfId="50426"/>
    <cellStyle name="20 % – Zvýraznění4 5 2 5 3" xfId="12570"/>
    <cellStyle name="20 % – Zvýraznění4 5 2 5 3 2" xfId="27763"/>
    <cellStyle name="20 % – Zvýraznění4 5 2 5 3 3" xfId="50427"/>
    <cellStyle name="20 % – Zvýraznění4 5 2 5 3 4" xfId="50428"/>
    <cellStyle name="20 % – Zvýraznění4 5 2 5 4" xfId="16367"/>
    <cellStyle name="20 % – Zvýraznění4 5 2 5 4 2" xfId="31548"/>
    <cellStyle name="20 % – Zvýraznění4 5 2 5 5" xfId="35353"/>
    <cellStyle name="20 % – Zvýraznění4 5 2 5 6" xfId="20173"/>
    <cellStyle name="20 % – Zvýraznění4 5 2 5 7" xfId="39914"/>
    <cellStyle name="20 % – Zvýraznění4 5 2 5 8" xfId="39915"/>
    <cellStyle name="20 % – Zvýraznění4 5 2 6" xfId="7845"/>
    <cellStyle name="20 % – Zvýraznění4 5 2 6 2" xfId="23064"/>
    <cellStyle name="20 % – Zvýraznění4 5 2 6 3" xfId="50429"/>
    <cellStyle name="20 % – Zvýraznění4 5 2 6 4" xfId="50430"/>
    <cellStyle name="20 % – Zvýraznění4 5 2 6 5" xfId="50431"/>
    <cellStyle name="20 % – Zvýraznění4 5 2 7" xfId="11529"/>
    <cellStyle name="20 % – Zvýraznění4 5 2 7 2" xfId="26725"/>
    <cellStyle name="20 % – Zvýraznění4 5 2 7 3" xfId="50432"/>
    <cellStyle name="20 % – Zvýraznění4 5 2 7 4" xfId="50433"/>
    <cellStyle name="20 % – Zvýraznění4 5 2 8" xfId="15329"/>
    <cellStyle name="20 % – Zvýraznění4 5 2 8 2" xfId="30510"/>
    <cellStyle name="20 % – Zvýraznění4 5 2 9" xfId="34315"/>
    <cellStyle name="20 % – Zvýraznění4 5 3" xfId="441"/>
    <cellStyle name="20 % – Zvýraznění4 5 3 10" xfId="19136"/>
    <cellStyle name="20 % – Zvýraznění4 5 3 11" xfId="39916"/>
    <cellStyle name="20 % – Zvýraznění4 5 3 12" xfId="39917"/>
    <cellStyle name="20 % – Zvýraznění4 5 3 2" xfId="2315"/>
    <cellStyle name="20 % – Zvýraznění4 5 3 2 2" xfId="9101"/>
    <cellStyle name="20 % – Zvýraznění4 5 3 2 2 2" xfId="24317"/>
    <cellStyle name="20 % – Zvýraznění4 5 3 2 2 3" xfId="50434"/>
    <cellStyle name="20 % – Zvýraznění4 5 3 2 2 4" xfId="50435"/>
    <cellStyle name="20 % – Zvýraznění4 5 3 2 2 5" xfId="50436"/>
    <cellStyle name="20 % – Zvýraznění4 5 3 2 3" xfId="12571"/>
    <cellStyle name="20 % – Zvýraznění4 5 3 2 3 2" xfId="27764"/>
    <cellStyle name="20 % – Zvýraznění4 5 3 2 3 3" xfId="50437"/>
    <cellStyle name="20 % – Zvýraznění4 5 3 2 3 4" xfId="50438"/>
    <cellStyle name="20 % – Zvýraznění4 5 3 2 4" xfId="16368"/>
    <cellStyle name="20 % – Zvýraznění4 5 3 2 4 2" xfId="31549"/>
    <cellStyle name="20 % – Zvýraznění4 5 3 2 5" xfId="35354"/>
    <cellStyle name="20 % – Zvýraznění4 5 3 2 6" xfId="20174"/>
    <cellStyle name="20 % – Zvýraznění4 5 3 2 7" xfId="39918"/>
    <cellStyle name="20 % – Zvýraznění4 5 3 2 8" xfId="39919"/>
    <cellStyle name="20 % – Zvýraznění4 5 3 3" xfId="2316"/>
    <cellStyle name="20 % – Zvýraznění4 5 3 3 2" xfId="9102"/>
    <cellStyle name="20 % – Zvýraznění4 5 3 3 2 2" xfId="24318"/>
    <cellStyle name="20 % – Zvýraznění4 5 3 3 2 3" xfId="50439"/>
    <cellStyle name="20 % – Zvýraznění4 5 3 3 2 4" xfId="50440"/>
    <cellStyle name="20 % – Zvýraznění4 5 3 3 2 5" xfId="50441"/>
    <cellStyle name="20 % – Zvýraznění4 5 3 3 3" xfId="12572"/>
    <cellStyle name="20 % – Zvýraznění4 5 3 3 3 2" xfId="27765"/>
    <cellStyle name="20 % – Zvýraznění4 5 3 3 3 3" xfId="50442"/>
    <cellStyle name="20 % – Zvýraznění4 5 3 3 3 4" xfId="50443"/>
    <cellStyle name="20 % – Zvýraznění4 5 3 3 4" xfId="16369"/>
    <cellStyle name="20 % – Zvýraznění4 5 3 3 4 2" xfId="31550"/>
    <cellStyle name="20 % – Zvýraznění4 5 3 3 5" xfId="35355"/>
    <cellStyle name="20 % – Zvýraznění4 5 3 3 6" xfId="20175"/>
    <cellStyle name="20 % – Zvýraznění4 5 3 3 7" xfId="39920"/>
    <cellStyle name="20 % – Zvýraznění4 5 3 3 8" xfId="39921"/>
    <cellStyle name="20 % – Zvýraznění4 5 3 4" xfId="2317"/>
    <cellStyle name="20 % – Zvýraznění4 5 3 4 2" xfId="9103"/>
    <cellStyle name="20 % – Zvýraznění4 5 3 4 2 2" xfId="24319"/>
    <cellStyle name="20 % – Zvýraznění4 5 3 4 2 3" xfId="50444"/>
    <cellStyle name="20 % – Zvýraznění4 5 3 4 2 4" xfId="50445"/>
    <cellStyle name="20 % – Zvýraznění4 5 3 4 2 5" xfId="50446"/>
    <cellStyle name="20 % – Zvýraznění4 5 3 4 3" xfId="12573"/>
    <cellStyle name="20 % – Zvýraznění4 5 3 4 3 2" xfId="27766"/>
    <cellStyle name="20 % – Zvýraznění4 5 3 4 3 3" xfId="50447"/>
    <cellStyle name="20 % – Zvýraznění4 5 3 4 3 4" xfId="50448"/>
    <cellStyle name="20 % – Zvýraznění4 5 3 4 4" xfId="16370"/>
    <cellStyle name="20 % – Zvýraznění4 5 3 4 4 2" xfId="31551"/>
    <cellStyle name="20 % – Zvýraznění4 5 3 4 5" xfId="35356"/>
    <cellStyle name="20 % – Zvýraznění4 5 3 4 6" xfId="20176"/>
    <cellStyle name="20 % – Zvýraznění4 5 3 4 7" xfId="39922"/>
    <cellStyle name="20 % – Zvýraznění4 5 3 4 8" xfId="39923"/>
    <cellStyle name="20 % – Zvýraznění4 5 3 5" xfId="2318"/>
    <cellStyle name="20 % – Zvýraznění4 5 3 5 2" xfId="11028"/>
    <cellStyle name="20 % – Zvýraznění4 5 3 5 2 2" xfId="26228"/>
    <cellStyle name="20 % – Zvýraznění4 5 3 5 2 3" xfId="50449"/>
    <cellStyle name="20 % – Zvýraznění4 5 3 5 2 4" xfId="50450"/>
    <cellStyle name="20 % – Zvýraznění4 5 3 5 2 5" xfId="50451"/>
    <cellStyle name="20 % – Zvýraznění4 5 3 5 3" xfId="12574"/>
    <cellStyle name="20 % – Zvýraznění4 5 3 5 3 2" xfId="27767"/>
    <cellStyle name="20 % – Zvýraznění4 5 3 5 3 3" xfId="50452"/>
    <cellStyle name="20 % – Zvýraznění4 5 3 5 3 4" xfId="50453"/>
    <cellStyle name="20 % – Zvýraznění4 5 3 5 4" xfId="16371"/>
    <cellStyle name="20 % – Zvýraznění4 5 3 5 4 2" xfId="31552"/>
    <cellStyle name="20 % – Zvýraznění4 5 3 5 5" xfId="35357"/>
    <cellStyle name="20 % – Zvýraznění4 5 3 5 6" xfId="20177"/>
    <cellStyle name="20 % – Zvýraznění4 5 3 5 7" xfId="39924"/>
    <cellStyle name="20 % – Zvýraznění4 5 3 5 8" xfId="39925"/>
    <cellStyle name="20 % – Zvýraznění4 5 3 6" xfId="7719"/>
    <cellStyle name="20 % – Zvýraznění4 5 3 6 2" xfId="22938"/>
    <cellStyle name="20 % – Zvýraznění4 5 3 6 3" xfId="50454"/>
    <cellStyle name="20 % – Zvýraznění4 5 3 6 4" xfId="50455"/>
    <cellStyle name="20 % – Zvýraznění4 5 3 6 5" xfId="50456"/>
    <cellStyle name="20 % – Zvýraznění4 5 3 7" xfId="11530"/>
    <cellStyle name="20 % – Zvýraznění4 5 3 7 2" xfId="26726"/>
    <cellStyle name="20 % – Zvýraznění4 5 3 7 3" xfId="50457"/>
    <cellStyle name="20 % – Zvýraznění4 5 3 7 4" xfId="50458"/>
    <cellStyle name="20 % – Zvýraznění4 5 3 8" xfId="15330"/>
    <cellStyle name="20 % – Zvýraznění4 5 3 8 2" xfId="30511"/>
    <cellStyle name="20 % – Zvýraznění4 5 3 9" xfId="34316"/>
    <cellStyle name="20 % – Zvýraznění4 5 4" xfId="2319"/>
    <cellStyle name="20 % – Zvýraznění4 5 4 10" xfId="39926"/>
    <cellStyle name="20 % – Zvýraznění4 5 4 11" xfId="39927"/>
    <cellStyle name="20 % – Zvýraznění4 5 4 2" xfId="2320"/>
    <cellStyle name="20 % – Zvýraznění4 5 4 2 2" xfId="9104"/>
    <cellStyle name="20 % – Zvýraznění4 5 4 2 2 2" xfId="24320"/>
    <cellStyle name="20 % – Zvýraznění4 5 4 2 2 3" xfId="50459"/>
    <cellStyle name="20 % – Zvýraznění4 5 4 2 2 4" xfId="50460"/>
    <cellStyle name="20 % – Zvýraznění4 5 4 2 2 5" xfId="50461"/>
    <cellStyle name="20 % – Zvýraznění4 5 4 2 3" xfId="12576"/>
    <cellStyle name="20 % – Zvýraznění4 5 4 2 3 2" xfId="27769"/>
    <cellStyle name="20 % – Zvýraznění4 5 4 2 3 3" xfId="50462"/>
    <cellStyle name="20 % – Zvýraznění4 5 4 2 3 4" xfId="50463"/>
    <cellStyle name="20 % – Zvýraznění4 5 4 2 4" xfId="16373"/>
    <cellStyle name="20 % – Zvýraznění4 5 4 2 4 2" xfId="31554"/>
    <cellStyle name="20 % – Zvýraznění4 5 4 2 5" xfId="35359"/>
    <cellStyle name="20 % – Zvýraznění4 5 4 2 6" xfId="20179"/>
    <cellStyle name="20 % – Zvýraznění4 5 4 2 7" xfId="39928"/>
    <cellStyle name="20 % – Zvýraznění4 5 4 2 8" xfId="39929"/>
    <cellStyle name="20 % – Zvýraznění4 5 4 3" xfId="2321"/>
    <cellStyle name="20 % – Zvýraznění4 5 4 3 2" xfId="9105"/>
    <cellStyle name="20 % – Zvýraznění4 5 4 3 2 2" xfId="24321"/>
    <cellStyle name="20 % – Zvýraznění4 5 4 3 2 3" xfId="50464"/>
    <cellStyle name="20 % – Zvýraznění4 5 4 3 2 4" xfId="50465"/>
    <cellStyle name="20 % – Zvýraznění4 5 4 3 2 5" xfId="50466"/>
    <cellStyle name="20 % – Zvýraznění4 5 4 3 3" xfId="12577"/>
    <cellStyle name="20 % – Zvýraznění4 5 4 3 3 2" xfId="27770"/>
    <cellStyle name="20 % – Zvýraznění4 5 4 3 3 3" xfId="50467"/>
    <cellStyle name="20 % – Zvýraznění4 5 4 3 3 4" xfId="50468"/>
    <cellStyle name="20 % – Zvýraznění4 5 4 3 4" xfId="16374"/>
    <cellStyle name="20 % – Zvýraznění4 5 4 3 4 2" xfId="31555"/>
    <cellStyle name="20 % – Zvýraznění4 5 4 3 5" xfId="35360"/>
    <cellStyle name="20 % – Zvýraznění4 5 4 3 6" xfId="20180"/>
    <cellStyle name="20 % – Zvýraznění4 5 4 3 7" xfId="39930"/>
    <cellStyle name="20 % – Zvýraznění4 5 4 3 8" xfId="39931"/>
    <cellStyle name="20 % – Zvýraznění4 5 4 4" xfId="2322"/>
    <cellStyle name="20 % – Zvýraznění4 5 4 4 2" xfId="9106"/>
    <cellStyle name="20 % – Zvýraznění4 5 4 4 2 2" xfId="24322"/>
    <cellStyle name="20 % – Zvýraznění4 5 4 4 2 3" xfId="50469"/>
    <cellStyle name="20 % – Zvýraznění4 5 4 4 2 4" xfId="50470"/>
    <cellStyle name="20 % – Zvýraznění4 5 4 4 2 5" xfId="50471"/>
    <cellStyle name="20 % – Zvýraznění4 5 4 4 3" xfId="12578"/>
    <cellStyle name="20 % – Zvýraznění4 5 4 4 3 2" xfId="27771"/>
    <cellStyle name="20 % – Zvýraznění4 5 4 4 3 3" xfId="50472"/>
    <cellStyle name="20 % – Zvýraznění4 5 4 4 3 4" xfId="50473"/>
    <cellStyle name="20 % – Zvýraznění4 5 4 4 4" xfId="16375"/>
    <cellStyle name="20 % – Zvýraznění4 5 4 4 4 2" xfId="31556"/>
    <cellStyle name="20 % – Zvýraznění4 5 4 4 5" xfId="35361"/>
    <cellStyle name="20 % – Zvýraznění4 5 4 4 6" xfId="20181"/>
    <cellStyle name="20 % – Zvýraznění4 5 4 4 7" xfId="39932"/>
    <cellStyle name="20 % – Zvýraznění4 5 4 4 8" xfId="39933"/>
    <cellStyle name="20 % – Zvýraznění4 5 4 5" xfId="8059"/>
    <cellStyle name="20 % – Zvýraznění4 5 4 5 2" xfId="23275"/>
    <cellStyle name="20 % – Zvýraznění4 5 4 5 3" xfId="50474"/>
    <cellStyle name="20 % – Zvýraznění4 5 4 5 4" xfId="50475"/>
    <cellStyle name="20 % – Zvýraznění4 5 4 5 5" xfId="50476"/>
    <cellStyle name="20 % – Zvýraznění4 5 4 6" xfId="12575"/>
    <cellStyle name="20 % – Zvýraznění4 5 4 6 2" xfId="27768"/>
    <cellStyle name="20 % – Zvýraznění4 5 4 6 3" xfId="50477"/>
    <cellStyle name="20 % – Zvýraznění4 5 4 6 4" xfId="50478"/>
    <cellStyle name="20 % – Zvýraznění4 5 4 7" xfId="16372"/>
    <cellStyle name="20 % – Zvýraznění4 5 4 7 2" xfId="31553"/>
    <cellStyle name="20 % – Zvýraznění4 5 4 8" xfId="35358"/>
    <cellStyle name="20 % – Zvýraznění4 5 4 9" xfId="20178"/>
    <cellStyle name="20 % – Zvýraznění4 5 5" xfId="2323"/>
    <cellStyle name="20 % – Zvýraznění4 5 5 10" xfId="39934"/>
    <cellStyle name="20 % – Zvýraznění4 5 5 11" xfId="39935"/>
    <cellStyle name="20 % – Zvýraznění4 5 5 2" xfId="2324"/>
    <cellStyle name="20 % – Zvýraznění4 5 5 2 2" xfId="9107"/>
    <cellStyle name="20 % – Zvýraznění4 5 5 2 2 2" xfId="24323"/>
    <cellStyle name="20 % – Zvýraznění4 5 5 2 2 3" xfId="50479"/>
    <cellStyle name="20 % – Zvýraznění4 5 5 2 2 4" xfId="50480"/>
    <cellStyle name="20 % – Zvýraznění4 5 5 2 2 5" xfId="50481"/>
    <cellStyle name="20 % – Zvýraznění4 5 5 2 3" xfId="12580"/>
    <cellStyle name="20 % – Zvýraznění4 5 5 2 3 2" xfId="27773"/>
    <cellStyle name="20 % – Zvýraznění4 5 5 2 3 3" xfId="50482"/>
    <cellStyle name="20 % – Zvýraznění4 5 5 2 3 4" xfId="50483"/>
    <cellStyle name="20 % – Zvýraznění4 5 5 2 4" xfId="16377"/>
    <cellStyle name="20 % – Zvýraznění4 5 5 2 4 2" xfId="31558"/>
    <cellStyle name="20 % – Zvýraznění4 5 5 2 5" xfId="35363"/>
    <cellStyle name="20 % – Zvýraznění4 5 5 2 6" xfId="20183"/>
    <cellStyle name="20 % – Zvýraznění4 5 5 2 7" xfId="39936"/>
    <cellStyle name="20 % – Zvýraznění4 5 5 2 8" xfId="39937"/>
    <cellStyle name="20 % – Zvýraznění4 5 5 3" xfId="2325"/>
    <cellStyle name="20 % – Zvýraznění4 5 5 3 2" xfId="9108"/>
    <cellStyle name="20 % – Zvýraznění4 5 5 3 2 2" xfId="24324"/>
    <cellStyle name="20 % – Zvýraznění4 5 5 3 2 3" xfId="50484"/>
    <cellStyle name="20 % – Zvýraznění4 5 5 3 2 4" xfId="50485"/>
    <cellStyle name="20 % – Zvýraznění4 5 5 3 2 5" xfId="50486"/>
    <cellStyle name="20 % – Zvýraznění4 5 5 3 3" xfId="12581"/>
    <cellStyle name="20 % – Zvýraznění4 5 5 3 3 2" xfId="27774"/>
    <cellStyle name="20 % – Zvýraznění4 5 5 3 3 3" xfId="50487"/>
    <cellStyle name="20 % – Zvýraznění4 5 5 3 3 4" xfId="50488"/>
    <cellStyle name="20 % – Zvýraznění4 5 5 3 4" xfId="16378"/>
    <cellStyle name="20 % – Zvýraznění4 5 5 3 4 2" xfId="31559"/>
    <cellStyle name="20 % – Zvýraznění4 5 5 3 5" xfId="35364"/>
    <cellStyle name="20 % – Zvýraznění4 5 5 3 6" xfId="20184"/>
    <cellStyle name="20 % – Zvýraznění4 5 5 3 7" xfId="39938"/>
    <cellStyle name="20 % – Zvýraznění4 5 5 3 8" xfId="39939"/>
    <cellStyle name="20 % – Zvýraznění4 5 5 4" xfId="2326"/>
    <cellStyle name="20 % – Zvýraznění4 5 5 4 2" xfId="9109"/>
    <cellStyle name="20 % – Zvýraznění4 5 5 4 2 2" xfId="24325"/>
    <cellStyle name="20 % – Zvýraznění4 5 5 4 2 3" xfId="50489"/>
    <cellStyle name="20 % – Zvýraznění4 5 5 4 2 4" xfId="50490"/>
    <cellStyle name="20 % – Zvýraznění4 5 5 4 2 5" xfId="50491"/>
    <cellStyle name="20 % – Zvýraznění4 5 5 4 3" xfId="12582"/>
    <cellStyle name="20 % – Zvýraznění4 5 5 4 3 2" xfId="27775"/>
    <cellStyle name="20 % – Zvýraznění4 5 5 4 3 3" xfId="50492"/>
    <cellStyle name="20 % – Zvýraznění4 5 5 4 3 4" xfId="50493"/>
    <cellStyle name="20 % – Zvýraznění4 5 5 4 4" xfId="16379"/>
    <cellStyle name="20 % – Zvýraznění4 5 5 4 4 2" xfId="31560"/>
    <cellStyle name="20 % – Zvýraznění4 5 5 4 5" xfId="35365"/>
    <cellStyle name="20 % – Zvýraznění4 5 5 4 6" xfId="20185"/>
    <cellStyle name="20 % – Zvýraznění4 5 5 4 7" xfId="39940"/>
    <cellStyle name="20 % – Zvýraznění4 5 5 4 8" xfId="39941"/>
    <cellStyle name="20 % – Zvýraznění4 5 5 5" xfId="8139"/>
    <cellStyle name="20 % – Zvýraznění4 5 5 5 2" xfId="23355"/>
    <cellStyle name="20 % – Zvýraznění4 5 5 5 3" xfId="50494"/>
    <cellStyle name="20 % – Zvýraznění4 5 5 5 4" xfId="50495"/>
    <cellStyle name="20 % – Zvýraznění4 5 5 5 5" xfId="50496"/>
    <cellStyle name="20 % – Zvýraznění4 5 5 6" xfId="12579"/>
    <cellStyle name="20 % – Zvýraznění4 5 5 6 2" xfId="27772"/>
    <cellStyle name="20 % – Zvýraznění4 5 5 6 3" xfId="50497"/>
    <cellStyle name="20 % – Zvýraznění4 5 5 6 4" xfId="50498"/>
    <cellStyle name="20 % – Zvýraznění4 5 5 7" xfId="16376"/>
    <cellStyle name="20 % – Zvýraznění4 5 5 7 2" xfId="31557"/>
    <cellStyle name="20 % – Zvýraznění4 5 5 8" xfId="35362"/>
    <cellStyle name="20 % – Zvýraznění4 5 5 9" xfId="20182"/>
    <cellStyle name="20 % – Zvýraznění4 5 6" xfId="2327"/>
    <cellStyle name="20 % – Zvýraznění4 5 6 10" xfId="39942"/>
    <cellStyle name="20 % – Zvýraznění4 5 6 11" xfId="39943"/>
    <cellStyle name="20 % – Zvýraznění4 5 6 2" xfId="2328"/>
    <cellStyle name="20 % – Zvýraznění4 5 6 2 2" xfId="9110"/>
    <cellStyle name="20 % – Zvýraznění4 5 6 2 2 2" xfId="24326"/>
    <cellStyle name="20 % – Zvýraznění4 5 6 2 2 3" xfId="50499"/>
    <cellStyle name="20 % – Zvýraznění4 5 6 2 2 4" xfId="50500"/>
    <cellStyle name="20 % – Zvýraznění4 5 6 2 2 5" xfId="50501"/>
    <cellStyle name="20 % – Zvýraznění4 5 6 2 3" xfId="12584"/>
    <cellStyle name="20 % – Zvýraznění4 5 6 2 3 2" xfId="27777"/>
    <cellStyle name="20 % – Zvýraznění4 5 6 2 3 3" xfId="50502"/>
    <cellStyle name="20 % – Zvýraznění4 5 6 2 3 4" xfId="50503"/>
    <cellStyle name="20 % – Zvýraznění4 5 6 2 4" xfId="16381"/>
    <cellStyle name="20 % – Zvýraznění4 5 6 2 4 2" xfId="31562"/>
    <cellStyle name="20 % – Zvýraznění4 5 6 2 5" xfId="35367"/>
    <cellStyle name="20 % – Zvýraznění4 5 6 2 6" xfId="20187"/>
    <cellStyle name="20 % – Zvýraznění4 5 6 2 7" xfId="39944"/>
    <cellStyle name="20 % – Zvýraznění4 5 6 2 8" xfId="39945"/>
    <cellStyle name="20 % – Zvýraznění4 5 6 3" xfId="2329"/>
    <cellStyle name="20 % – Zvýraznění4 5 6 3 2" xfId="9111"/>
    <cellStyle name="20 % – Zvýraznění4 5 6 3 2 2" xfId="24327"/>
    <cellStyle name="20 % – Zvýraznění4 5 6 3 2 3" xfId="50504"/>
    <cellStyle name="20 % – Zvýraznění4 5 6 3 2 4" xfId="50505"/>
    <cellStyle name="20 % – Zvýraznění4 5 6 3 2 5" xfId="50506"/>
    <cellStyle name="20 % – Zvýraznění4 5 6 3 3" xfId="12585"/>
    <cellStyle name="20 % – Zvýraznění4 5 6 3 3 2" xfId="27778"/>
    <cellStyle name="20 % – Zvýraznění4 5 6 3 3 3" xfId="50507"/>
    <cellStyle name="20 % – Zvýraznění4 5 6 3 3 4" xfId="50508"/>
    <cellStyle name="20 % – Zvýraznění4 5 6 3 4" xfId="16382"/>
    <cellStyle name="20 % – Zvýraznění4 5 6 3 4 2" xfId="31563"/>
    <cellStyle name="20 % – Zvýraznění4 5 6 3 5" xfId="35368"/>
    <cellStyle name="20 % – Zvýraznění4 5 6 3 6" xfId="20188"/>
    <cellStyle name="20 % – Zvýraznění4 5 6 3 7" xfId="39946"/>
    <cellStyle name="20 % – Zvýraznění4 5 6 3 8" xfId="39947"/>
    <cellStyle name="20 % – Zvýraznění4 5 6 4" xfId="2330"/>
    <cellStyle name="20 % – Zvýraznění4 5 6 4 2" xfId="9112"/>
    <cellStyle name="20 % – Zvýraznění4 5 6 4 2 2" xfId="24328"/>
    <cellStyle name="20 % – Zvýraznění4 5 6 4 2 3" xfId="50509"/>
    <cellStyle name="20 % – Zvýraznění4 5 6 4 2 4" xfId="50510"/>
    <cellStyle name="20 % – Zvýraznění4 5 6 4 2 5" xfId="50511"/>
    <cellStyle name="20 % – Zvýraznění4 5 6 4 3" xfId="12586"/>
    <cellStyle name="20 % – Zvýraznění4 5 6 4 3 2" xfId="27779"/>
    <cellStyle name="20 % – Zvýraznění4 5 6 4 3 3" xfId="50512"/>
    <cellStyle name="20 % – Zvýraznění4 5 6 4 3 4" xfId="50513"/>
    <cellStyle name="20 % – Zvýraznění4 5 6 4 4" xfId="16383"/>
    <cellStyle name="20 % – Zvýraznění4 5 6 4 4 2" xfId="31564"/>
    <cellStyle name="20 % – Zvýraznění4 5 6 4 5" xfId="35369"/>
    <cellStyle name="20 % – Zvýraznění4 5 6 4 6" xfId="20189"/>
    <cellStyle name="20 % – Zvýraznění4 5 6 4 7" xfId="39948"/>
    <cellStyle name="20 % – Zvýraznění4 5 6 4 8" xfId="39949"/>
    <cellStyle name="20 % – Zvýraznění4 5 6 5" xfId="8221"/>
    <cellStyle name="20 % – Zvýraznění4 5 6 5 2" xfId="23437"/>
    <cellStyle name="20 % – Zvýraznění4 5 6 5 3" xfId="50514"/>
    <cellStyle name="20 % – Zvýraznění4 5 6 5 4" xfId="50515"/>
    <cellStyle name="20 % – Zvýraznění4 5 6 5 5" xfId="50516"/>
    <cellStyle name="20 % – Zvýraznění4 5 6 6" xfId="12583"/>
    <cellStyle name="20 % – Zvýraznění4 5 6 6 2" xfId="27776"/>
    <cellStyle name="20 % – Zvýraznění4 5 6 6 3" xfId="50517"/>
    <cellStyle name="20 % – Zvýraznění4 5 6 6 4" xfId="50518"/>
    <cellStyle name="20 % – Zvýraznění4 5 6 7" xfId="16380"/>
    <cellStyle name="20 % – Zvýraznění4 5 6 7 2" xfId="31561"/>
    <cellStyle name="20 % – Zvýraznění4 5 6 8" xfId="35366"/>
    <cellStyle name="20 % – Zvýraznění4 5 6 9" xfId="20186"/>
    <cellStyle name="20 % – Zvýraznění4 5 7" xfId="2331"/>
    <cellStyle name="20 % – Zvýraznění4 5 7 10" xfId="39950"/>
    <cellStyle name="20 % – Zvýraznění4 5 7 11" xfId="39951"/>
    <cellStyle name="20 % – Zvýraznění4 5 7 2" xfId="2332"/>
    <cellStyle name="20 % – Zvýraznění4 5 7 2 2" xfId="9113"/>
    <cellStyle name="20 % – Zvýraznění4 5 7 2 2 2" xfId="24329"/>
    <cellStyle name="20 % – Zvýraznění4 5 7 2 2 3" xfId="50519"/>
    <cellStyle name="20 % – Zvýraznění4 5 7 2 2 4" xfId="50520"/>
    <cellStyle name="20 % – Zvýraznění4 5 7 2 2 5" xfId="50521"/>
    <cellStyle name="20 % – Zvýraznění4 5 7 2 3" xfId="12588"/>
    <cellStyle name="20 % – Zvýraznění4 5 7 2 3 2" xfId="27781"/>
    <cellStyle name="20 % – Zvýraznění4 5 7 2 3 3" xfId="50522"/>
    <cellStyle name="20 % – Zvýraznění4 5 7 2 3 4" xfId="50523"/>
    <cellStyle name="20 % – Zvýraznění4 5 7 2 4" xfId="16385"/>
    <cellStyle name="20 % – Zvýraznění4 5 7 2 4 2" xfId="31566"/>
    <cellStyle name="20 % – Zvýraznění4 5 7 2 5" xfId="35371"/>
    <cellStyle name="20 % – Zvýraznění4 5 7 2 6" xfId="20191"/>
    <cellStyle name="20 % – Zvýraznění4 5 7 2 7" xfId="39952"/>
    <cellStyle name="20 % – Zvýraznění4 5 7 2 8" xfId="39953"/>
    <cellStyle name="20 % – Zvýraznění4 5 7 3" xfId="2333"/>
    <cellStyle name="20 % – Zvýraznění4 5 7 3 2" xfId="9114"/>
    <cellStyle name="20 % – Zvýraznění4 5 7 3 2 2" xfId="24330"/>
    <cellStyle name="20 % – Zvýraznění4 5 7 3 2 3" xfId="50524"/>
    <cellStyle name="20 % – Zvýraznění4 5 7 3 2 4" xfId="50525"/>
    <cellStyle name="20 % – Zvýraznění4 5 7 3 2 5" xfId="50526"/>
    <cellStyle name="20 % – Zvýraznění4 5 7 3 3" xfId="12589"/>
    <cellStyle name="20 % – Zvýraznění4 5 7 3 3 2" xfId="27782"/>
    <cellStyle name="20 % – Zvýraznění4 5 7 3 3 3" xfId="50527"/>
    <cellStyle name="20 % – Zvýraznění4 5 7 3 3 4" xfId="50528"/>
    <cellStyle name="20 % – Zvýraznění4 5 7 3 4" xfId="16386"/>
    <cellStyle name="20 % – Zvýraznění4 5 7 3 4 2" xfId="31567"/>
    <cellStyle name="20 % – Zvýraznění4 5 7 3 5" xfId="35372"/>
    <cellStyle name="20 % – Zvýraznění4 5 7 3 6" xfId="20192"/>
    <cellStyle name="20 % – Zvýraznění4 5 7 3 7" xfId="39954"/>
    <cellStyle name="20 % – Zvýraznění4 5 7 3 8" xfId="39955"/>
    <cellStyle name="20 % – Zvýraznění4 5 7 4" xfId="2334"/>
    <cellStyle name="20 % – Zvýraznění4 5 7 4 2" xfId="9115"/>
    <cellStyle name="20 % – Zvýraznění4 5 7 4 2 2" xfId="24331"/>
    <cellStyle name="20 % – Zvýraznění4 5 7 4 2 3" xfId="50529"/>
    <cellStyle name="20 % – Zvýraznění4 5 7 4 2 4" xfId="50530"/>
    <cellStyle name="20 % – Zvýraznění4 5 7 4 2 5" xfId="50531"/>
    <cellStyle name="20 % – Zvýraznění4 5 7 4 3" xfId="12590"/>
    <cellStyle name="20 % – Zvýraznění4 5 7 4 3 2" xfId="27783"/>
    <cellStyle name="20 % – Zvýraznění4 5 7 4 3 3" xfId="50532"/>
    <cellStyle name="20 % – Zvýraznění4 5 7 4 3 4" xfId="50533"/>
    <cellStyle name="20 % – Zvýraznění4 5 7 4 4" xfId="16387"/>
    <cellStyle name="20 % – Zvýraznění4 5 7 4 4 2" xfId="31568"/>
    <cellStyle name="20 % – Zvýraznění4 5 7 4 5" xfId="35373"/>
    <cellStyle name="20 % – Zvýraznění4 5 7 4 6" xfId="20193"/>
    <cellStyle name="20 % – Zvýraznění4 5 7 4 7" xfId="39956"/>
    <cellStyle name="20 % – Zvýraznění4 5 7 4 8" xfId="39957"/>
    <cellStyle name="20 % – Zvýraznění4 5 7 5" xfId="8314"/>
    <cellStyle name="20 % – Zvýraznění4 5 7 5 2" xfId="23530"/>
    <cellStyle name="20 % – Zvýraznění4 5 7 5 3" xfId="50534"/>
    <cellStyle name="20 % – Zvýraznění4 5 7 5 4" xfId="50535"/>
    <cellStyle name="20 % – Zvýraznění4 5 7 5 5" xfId="50536"/>
    <cellStyle name="20 % – Zvýraznění4 5 7 6" xfId="12587"/>
    <cellStyle name="20 % – Zvýraznění4 5 7 6 2" xfId="27780"/>
    <cellStyle name="20 % – Zvýraznění4 5 7 6 3" xfId="50537"/>
    <cellStyle name="20 % – Zvýraznění4 5 7 6 4" xfId="50538"/>
    <cellStyle name="20 % – Zvýraznění4 5 7 7" xfId="16384"/>
    <cellStyle name="20 % – Zvýraznění4 5 7 7 2" xfId="31565"/>
    <cellStyle name="20 % – Zvýraznění4 5 7 8" xfId="35370"/>
    <cellStyle name="20 % – Zvýraznění4 5 7 9" xfId="20190"/>
    <cellStyle name="20 % – Zvýraznění4 5 8" xfId="2335"/>
    <cellStyle name="20 % – Zvýraznění4 5 8 10" xfId="39958"/>
    <cellStyle name="20 % – Zvýraznění4 5 8 11" xfId="39959"/>
    <cellStyle name="20 % – Zvýraznění4 5 8 2" xfId="2336"/>
    <cellStyle name="20 % – Zvýraznění4 5 8 2 2" xfId="9116"/>
    <cellStyle name="20 % – Zvýraznění4 5 8 2 2 2" xfId="24332"/>
    <cellStyle name="20 % – Zvýraznění4 5 8 2 2 3" xfId="50539"/>
    <cellStyle name="20 % – Zvýraznění4 5 8 2 2 4" xfId="50540"/>
    <cellStyle name="20 % – Zvýraznění4 5 8 2 2 5" xfId="50541"/>
    <cellStyle name="20 % – Zvýraznění4 5 8 2 3" xfId="12592"/>
    <cellStyle name="20 % – Zvýraznění4 5 8 2 3 2" xfId="27785"/>
    <cellStyle name="20 % – Zvýraznění4 5 8 2 3 3" xfId="50542"/>
    <cellStyle name="20 % – Zvýraznění4 5 8 2 3 4" xfId="50543"/>
    <cellStyle name="20 % – Zvýraznění4 5 8 2 4" xfId="16389"/>
    <cellStyle name="20 % – Zvýraznění4 5 8 2 4 2" xfId="31570"/>
    <cellStyle name="20 % – Zvýraznění4 5 8 2 5" xfId="35375"/>
    <cellStyle name="20 % – Zvýraznění4 5 8 2 6" xfId="20195"/>
    <cellStyle name="20 % – Zvýraznění4 5 8 2 7" xfId="39960"/>
    <cellStyle name="20 % – Zvýraznění4 5 8 2 8" xfId="39961"/>
    <cellStyle name="20 % – Zvýraznění4 5 8 3" xfId="2337"/>
    <cellStyle name="20 % – Zvýraznění4 5 8 3 2" xfId="9117"/>
    <cellStyle name="20 % – Zvýraznění4 5 8 3 2 2" xfId="24333"/>
    <cellStyle name="20 % – Zvýraznění4 5 8 3 2 3" xfId="50544"/>
    <cellStyle name="20 % – Zvýraznění4 5 8 3 2 4" xfId="50545"/>
    <cellStyle name="20 % – Zvýraznění4 5 8 3 2 5" xfId="50546"/>
    <cellStyle name="20 % – Zvýraznění4 5 8 3 3" xfId="12593"/>
    <cellStyle name="20 % – Zvýraznění4 5 8 3 3 2" xfId="27786"/>
    <cellStyle name="20 % – Zvýraznění4 5 8 3 3 3" xfId="50547"/>
    <cellStyle name="20 % – Zvýraznění4 5 8 3 3 4" xfId="50548"/>
    <cellStyle name="20 % – Zvýraznění4 5 8 3 4" xfId="16390"/>
    <cellStyle name="20 % – Zvýraznění4 5 8 3 4 2" xfId="31571"/>
    <cellStyle name="20 % – Zvýraznění4 5 8 3 5" xfId="35376"/>
    <cellStyle name="20 % – Zvýraznění4 5 8 3 6" xfId="20196"/>
    <cellStyle name="20 % – Zvýraznění4 5 8 3 7" xfId="39962"/>
    <cellStyle name="20 % – Zvýraznění4 5 8 3 8" xfId="39963"/>
    <cellStyle name="20 % – Zvýraznění4 5 8 4" xfId="2338"/>
    <cellStyle name="20 % – Zvýraznění4 5 8 4 2" xfId="9118"/>
    <cellStyle name="20 % – Zvýraznění4 5 8 4 2 2" xfId="24334"/>
    <cellStyle name="20 % – Zvýraznění4 5 8 4 2 3" xfId="50549"/>
    <cellStyle name="20 % – Zvýraznění4 5 8 4 2 4" xfId="50550"/>
    <cellStyle name="20 % – Zvýraznění4 5 8 4 2 5" xfId="50551"/>
    <cellStyle name="20 % – Zvýraznění4 5 8 4 3" xfId="12594"/>
    <cellStyle name="20 % – Zvýraznění4 5 8 4 3 2" xfId="27787"/>
    <cellStyle name="20 % – Zvýraznění4 5 8 4 3 3" xfId="50552"/>
    <cellStyle name="20 % – Zvýraznění4 5 8 4 3 4" xfId="50553"/>
    <cellStyle name="20 % – Zvýraznění4 5 8 4 4" xfId="16391"/>
    <cellStyle name="20 % – Zvýraznění4 5 8 4 4 2" xfId="31572"/>
    <cellStyle name="20 % – Zvýraznění4 5 8 4 5" xfId="35377"/>
    <cellStyle name="20 % – Zvýraznění4 5 8 4 6" xfId="20197"/>
    <cellStyle name="20 % – Zvýraznění4 5 8 4 7" xfId="39964"/>
    <cellStyle name="20 % – Zvýraznění4 5 8 4 8" xfId="39965"/>
    <cellStyle name="20 % – Zvýraznění4 5 8 5" xfId="8397"/>
    <cellStyle name="20 % – Zvýraznění4 5 8 5 2" xfId="23613"/>
    <cellStyle name="20 % – Zvýraznění4 5 8 5 3" xfId="50554"/>
    <cellStyle name="20 % – Zvýraznění4 5 8 5 4" xfId="50555"/>
    <cellStyle name="20 % – Zvýraznění4 5 8 5 5" xfId="50556"/>
    <cellStyle name="20 % – Zvýraznění4 5 8 6" xfId="12591"/>
    <cellStyle name="20 % – Zvýraznění4 5 8 6 2" xfId="27784"/>
    <cellStyle name="20 % – Zvýraznění4 5 8 6 3" xfId="50557"/>
    <cellStyle name="20 % – Zvýraznění4 5 8 6 4" xfId="50558"/>
    <cellStyle name="20 % – Zvýraznění4 5 8 7" xfId="16388"/>
    <cellStyle name="20 % – Zvýraznění4 5 8 7 2" xfId="31569"/>
    <cellStyle name="20 % – Zvýraznění4 5 8 8" xfId="35374"/>
    <cellStyle name="20 % – Zvýraznění4 5 8 9" xfId="20194"/>
    <cellStyle name="20 % – Zvýraznění4 5 9" xfId="2339"/>
    <cellStyle name="20 % – Zvýraznění4 5 9 2" xfId="9119"/>
    <cellStyle name="20 % – Zvýraznění4 5 9 2 2" xfId="24335"/>
    <cellStyle name="20 % – Zvýraznění4 5 9 2 3" xfId="50559"/>
    <cellStyle name="20 % – Zvýraznění4 5 9 2 4" xfId="50560"/>
    <cellStyle name="20 % – Zvýraznění4 5 9 2 5" xfId="50561"/>
    <cellStyle name="20 % – Zvýraznění4 5 9 3" xfId="12595"/>
    <cellStyle name="20 % – Zvýraznění4 5 9 3 2" xfId="27788"/>
    <cellStyle name="20 % – Zvýraznění4 5 9 3 3" xfId="50562"/>
    <cellStyle name="20 % – Zvýraznění4 5 9 3 4" xfId="50563"/>
    <cellStyle name="20 % – Zvýraznění4 5 9 4" xfId="16392"/>
    <cellStyle name="20 % – Zvýraznění4 5 9 4 2" xfId="31573"/>
    <cellStyle name="20 % – Zvýraznění4 5 9 5" xfId="35378"/>
    <cellStyle name="20 % – Zvýraznění4 5 9 6" xfId="20198"/>
    <cellStyle name="20 % – Zvýraznění4 5 9 7" xfId="39966"/>
    <cellStyle name="20 % – Zvýraznění4 5 9 8" xfId="39967"/>
    <cellStyle name="20 % – Zvýraznění4 6" xfId="442"/>
    <cellStyle name="20 % – Zvýraznění4 6 10" xfId="2340"/>
    <cellStyle name="20 % – Zvýraznění4 6 10 2" xfId="9120"/>
    <cellStyle name="20 % – Zvýraznění4 6 10 2 2" xfId="24336"/>
    <cellStyle name="20 % – Zvýraznění4 6 10 2 3" xfId="50564"/>
    <cellStyle name="20 % – Zvýraznění4 6 10 2 4" xfId="50565"/>
    <cellStyle name="20 % – Zvýraznění4 6 10 2 5" xfId="50566"/>
    <cellStyle name="20 % – Zvýraznění4 6 10 3" xfId="12596"/>
    <cellStyle name="20 % – Zvýraznění4 6 10 3 2" xfId="27789"/>
    <cellStyle name="20 % – Zvýraznění4 6 10 3 3" xfId="50567"/>
    <cellStyle name="20 % – Zvýraznění4 6 10 3 4" xfId="50568"/>
    <cellStyle name="20 % – Zvýraznění4 6 10 4" xfId="16393"/>
    <cellStyle name="20 % – Zvýraznění4 6 10 4 2" xfId="31574"/>
    <cellStyle name="20 % – Zvýraznění4 6 10 5" xfId="35379"/>
    <cellStyle name="20 % – Zvýraznění4 6 10 6" xfId="20199"/>
    <cellStyle name="20 % – Zvýraznění4 6 10 7" xfId="39968"/>
    <cellStyle name="20 % – Zvýraznění4 6 10 8" xfId="39969"/>
    <cellStyle name="20 % – Zvýraznění4 6 11" xfId="2341"/>
    <cellStyle name="20 % – Zvýraznění4 6 11 2" xfId="11021"/>
    <cellStyle name="20 % – Zvýraznění4 6 11 2 2" xfId="26221"/>
    <cellStyle name="20 % – Zvýraznění4 6 11 2 3" xfId="50569"/>
    <cellStyle name="20 % – Zvýraznění4 6 11 2 4" xfId="50570"/>
    <cellStyle name="20 % – Zvýraznění4 6 11 2 5" xfId="50571"/>
    <cellStyle name="20 % – Zvýraznění4 6 11 3" xfId="12597"/>
    <cellStyle name="20 % – Zvýraznění4 6 11 3 2" xfId="27790"/>
    <cellStyle name="20 % – Zvýraznění4 6 11 3 3" xfId="50572"/>
    <cellStyle name="20 % – Zvýraznění4 6 11 3 4" xfId="50573"/>
    <cellStyle name="20 % – Zvýraznění4 6 11 4" xfId="16394"/>
    <cellStyle name="20 % – Zvýraznění4 6 11 4 2" xfId="31575"/>
    <cellStyle name="20 % – Zvýraznění4 6 11 5" xfId="35380"/>
    <cellStyle name="20 % – Zvýraznění4 6 11 6" xfId="20200"/>
    <cellStyle name="20 % – Zvýraznění4 6 11 7" xfId="39970"/>
    <cellStyle name="20 % – Zvýraznění4 6 11 8" xfId="39971"/>
    <cellStyle name="20 % – Zvýraznění4 6 12" xfId="7831"/>
    <cellStyle name="20 % – Zvýraznění4 6 12 2" xfId="23050"/>
    <cellStyle name="20 % – Zvýraznění4 6 12 3" xfId="50574"/>
    <cellStyle name="20 % – Zvýraznění4 6 12 4" xfId="50575"/>
    <cellStyle name="20 % – Zvýraznění4 6 12 5" xfId="50576"/>
    <cellStyle name="20 % – Zvýraznění4 6 13" xfId="11531"/>
    <cellStyle name="20 % – Zvýraznění4 6 13 2" xfId="26727"/>
    <cellStyle name="20 % – Zvýraznění4 6 13 3" xfId="50577"/>
    <cellStyle name="20 % – Zvýraznění4 6 13 4" xfId="50578"/>
    <cellStyle name="20 % – Zvýraznění4 6 14" xfId="15331"/>
    <cellStyle name="20 % – Zvýraznění4 6 14 2" xfId="30512"/>
    <cellStyle name="20 % – Zvýraznění4 6 15" xfId="34317"/>
    <cellStyle name="20 % – Zvýraznění4 6 16" xfId="19137"/>
    <cellStyle name="20 % – Zvýraznění4 6 17" xfId="39972"/>
    <cellStyle name="20 % – Zvýraznění4 6 18" xfId="39973"/>
    <cellStyle name="20 % – Zvýraznění4 6 2" xfId="2342"/>
    <cellStyle name="20 % – Zvýraznění4 6 2 10" xfId="39974"/>
    <cellStyle name="20 % – Zvýraznění4 6 2 11" xfId="39975"/>
    <cellStyle name="20 % – Zvýraznění4 6 2 2" xfId="2343"/>
    <cellStyle name="20 % – Zvýraznění4 6 2 2 2" xfId="9121"/>
    <cellStyle name="20 % – Zvýraznění4 6 2 2 2 2" xfId="24337"/>
    <cellStyle name="20 % – Zvýraznění4 6 2 2 2 3" xfId="50579"/>
    <cellStyle name="20 % – Zvýraznění4 6 2 2 2 4" xfId="50580"/>
    <cellStyle name="20 % – Zvýraznění4 6 2 2 2 5" xfId="50581"/>
    <cellStyle name="20 % – Zvýraznění4 6 2 2 3" xfId="12599"/>
    <cellStyle name="20 % – Zvýraznění4 6 2 2 3 2" xfId="27792"/>
    <cellStyle name="20 % – Zvýraznění4 6 2 2 3 3" xfId="50582"/>
    <cellStyle name="20 % – Zvýraznění4 6 2 2 3 4" xfId="50583"/>
    <cellStyle name="20 % – Zvýraznění4 6 2 2 4" xfId="16396"/>
    <cellStyle name="20 % – Zvýraznění4 6 2 2 4 2" xfId="31577"/>
    <cellStyle name="20 % – Zvýraznění4 6 2 2 5" xfId="35382"/>
    <cellStyle name="20 % – Zvýraznění4 6 2 2 6" xfId="20202"/>
    <cellStyle name="20 % – Zvýraznění4 6 2 2 7" xfId="39976"/>
    <cellStyle name="20 % – Zvýraznění4 6 2 2 8" xfId="39977"/>
    <cellStyle name="20 % – Zvýraznění4 6 2 3" xfId="2344"/>
    <cellStyle name="20 % – Zvýraznění4 6 2 3 2" xfId="9122"/>
    <cellStyle name="20 % – Zvýraznění4 6 2 3 2 2" xfId="24338"/>
    <cellStyle name="20 % – Zvýraznění4 6 2 3 2 3" xfId="50584"/>
    <cellStyle name="20 % – Zvýraznění4 6 2 3 2 4" xfId="50585"/>
    <cellStyle name="20 % – Zvýraznění4 6 2 3 2 5" xfId="50586"/>
    <cellStyle name="20 % – Zvýraznění4 6 2 3 3" xfId="12600"/>
    <cellStyle name="20 % – Zvýraznění4 6 2 3 3 2" xfId="27793"/>
    <cellStyle name="20 % – Zvýraznění4 6 2 3 3 3" xfId="50587"/>
    <cellStyle name="20 % – Zvýraznění4 6 2 3 3 4" xfId="50588"/>
    <cellStyle name="20 % – Zvýraznění4 6 2 3 4" xfId="16397"/>
    <cellStyle name="20 % – Zvýraznění4 6 2 3 4 2" xfId="31578"/>
    <cellStyle name="20 % – Zvýraznění4 6 2 3 5" xfId="35383"/>
    <cellStyle name="20 % – Zvýraznění4 6 2 3 6" xfId="20203"/>
    <cellStyle name="20 % – Zvýraznění4 6 2 3 7" xfId="39978"/>
    <cellStyle name="20 % – Zvýraznění4 6 2 3 8" xfId="39979"/>
    <cellStyle name="20 % – Zvýraznění4 6 2 4" xfId="2345"/>
    <cellStyle name="20 % – Zvýraznění4 6 2 4 2" xfId="9123"/>
    <cellStyle name="20 % – Zvýraznění4 6 2 4 2 2" xfId="24339"/>
    <cellStyle name="20 % – Zvýraznění4 6 2 4 2 3" xfId="50589"/>
    <cellStyle name="20 % – Zvýraznění4 6 2 4 2 4" xfId="50590"/>
    <cellStyle name="20 % – Zvýraznění4 6 2 4 2 5" xfId="50591"/>
    <cellStyle name="20 % – Zvýraznění4 6 2 4 3" xfId="12601"/>
    <cellStyle name="20 % – Zvýraznění4 6 2 4 3 2" xfId="27794"/>
    <cellStyle name="20 % – Zvýraznění4 6 2 4 3 3" xfId="50592"/>
    <cellStyle name="20 % – Zvýraznění4 6 2 4 3 4" xfId="50593"/>
    <cellStyle name="20 % – Zvýraznění4 6 2 4 4" xfId="16398"/>
    <cellStyle name="20 % – Zvýraznění4 6 2 4 4 2" xfId="31579"/>
    <cellStyle name="20 % – Zvýraznění4 6 2 4 5" xfId="35384"/>
    <cellStyle name="20 % – Zvýraznění4 6 2 4 6" xfId="20204"/>
    <cellStyle name="20 % – Zvýraznění4 6 2 4 7" xfId="39980"/>
    <cellStyle name="20 % – Zvýraznění4 6 2 4 8" xfId="39981"/>
    <cellStyle name="20 % – Zvýraznění4 6 2 5" xfId="7906"/>
    <cellStyle name="20 % – Zvýraznění4 6 2 5 2" xfId="23123"/>
    <cellStyle name="20 % – Zvýraznění4 6 2 5 3" xfId="50594"/>
    <cellStyle name="20 % – Zvýraznění4 6 2 5 4" xfId="50595"/>
    <cellStyle name="20 % – Zvýraznění4 6 2 5 5" xfId="50596"/>
    <cellStyle name="20 % – Zvýraznění4 6 2 6" xfId="12598"/>
    <cellStyle name="20 % – Zvýraznění4 6 2 6 2" xfId="27791"/>
    <cellStyle name="20 % – Zvýraznění4 6 2 6 3" xfId="50597"/>
    <cellStyle name="20 % – Zvýraznění4 6 2 6 4" xfId="50598"/>
    <cellStyle name="20 % – Zvýraznění4 6 2 7" xfId="16395"/>
    <cellStyle name="20 % – Zvýraznění4 6 2 7 2" xfId="31576"/>
    <cellStyle name="20 % – Zvýraznění4 6 2 8" xfId="35381"/>
    <cellStyle name="20 % – Zvýraznění4 6 2 9" xfId="20201"/>
    <cellStyle name="20 % – Zvýraznění4 6 3" xfId="2346"/>
    <cellStyle name="20 % – Zvýraznění4 6 3 10" xfId="39982"/>
    <cellStyle name="20 % – Zvýraznění4 6 3 11" xfId="39983"/>
    <cellStyle name="20 % – Zvýraznění4 6 3 2" xfId="2347"/>
    <cellStyle name="20 % – Zvýraznění4 6 3 2 2" xfId="9124"/>
    <cellStyle name="20 % – Zvýraznění4 6 3 2 2 2" xfId="24340"/>
    <cellStyle name="20 % – Zvýraznění4 6 3 2 2 3" xfId="50599"/>
    <cellStyle name="20 % – Zvýraznění4 6 3 2 2 4" xfId="50600"/>
    <cellStyle name="20 % – Zvýraznění4 6 3 2 2 5" xfId="50601"/>
    <cellStyle name="20 % – Zvýraznění4 6 3 2 3" xfId="12603"/>
    <cellStyle name="20 % – Zvýraznění4 6 3 2 3 2" xfId="27796"/>
    <cellStyle name="20 % – Zvýraznění4 6 3 2 3 3" xfId="50602"/>
    <cellStyle name="20 % – Zvýraznění4 6 3 2 3 4" xfId="50603"/>
    <cellStyle name="20 % – Zvýraznění4 6 3 2 4" xfId="16400"/>
    <cellStyle name="20 % – Zvýraznění4 6 3 2 4 2" xfId="31581"/>
    <cellStyle name="20 % – Zvýraznění4 6 3 2 5" xfId="35386"/>
    <cellStyle name="20 % – Zvýraznění4 6 3 2 6" xfId="20206"/>
    <cellStyle name="20 % – Zvýraznění4 6 3 2 7" xfId="39984"/>
    <cellStyle name="20 % – Zvýraznění4 6 3 2 8" xfId="39985"/>
    <cellStyle name="20 % – Zvýraznění4 6 3 3" xfId="2348"/>
    <cellStyle name="20 % – Zvýraznění4 6 3 3 2" xfId="9125"/>
    <cellStyle name="20 % – Zvýraznění4 6 3 3 2 2" xfId="24341"/>
    <cellStyle name="20 % – Zvýraznění4 6 3 3 2 3" xfId="50604"/>
    <cellStyle name="20 % – Zvýraznění4 6 3 3 2 4" xfId="50605"/>
    <cellStyle name="20 % – Zvýraznění4 6 3 3 2 5" xfId="50606"/>
    <cellStyle name="20 % – Zvýraznění4 6 3 3 3" xfId="12604"/>
    <cellStyle name="20 % – Zvýraznění4 6 3 3 3 2" xfId="27797"/>
    <cellStyle name="20 % – Zvýraznění4 6 3 3 3 3" xfId="50607"/>
    <cellStyle name="20 % – Zvýraznění4 6 3 3 3 4" xfId="50608"/>
    <cellStyle name="20 % – Zvýraznění4 6 3 3 4" xfId="16401"/>
    <cellStyle name="20 % – Zvýraznění4 6 3 3 4 2" xfId="31582"/>
    <cellStyle name="20 % – Zvýraznění4 6 3 3 5" xfId="35387"/>
    <cellStyle name="20 % – Zvýraznění4 6 3 3 6" xfId="20207"/>
    <cellStyle name="20 % – Zvýraznění4 6 3 3 7" xfId="39986"/>
    <cellStyle name="20 % – Zvýraznění4 6 3 3 8" xfId="39987"/>
    <cellStyle name="20 % – Zvýraznění4 6 3 4" xfId="2349"/>
    <cellStyle name="20 % – Zvýraznění4 6 3 4 2" xfId="9126"/>
    <cellStyle name="20 % – Zvýraznění4 6 3 4 2 2" xfId="24342"/>
    <cellStyle name="20 % – Zvýraznění4 6 3 4 2 3" xfId="50609"/>
    <cellStyle name="20 % – Zvýraznění4 6 3 4 2 4" xfId="50610"/>
    <cellStyle name="20 % – Zvýraznění4 6 3 4 2 5" xfId="50611"/>
    <cellStyle name="20 % – Zvýraznění4 6 3 4 3" xfId="12605"/>
    <cellStyle name="20 % – Zvýraznění4 6 3 4 3 2" xfId="27798"/>
    <cellStyle name="20 % – Zvýraznění4 6 3 4 3 3" xfId="50612"/>
    <cellStyle name="20 % – Zvýraznění4 6 3 4 3 4" xfId="50613"/>
    <cellStyle name="20 % – Zvýraznění4 6 3 4 4" xfId="16402"/>
    <cellStyle name="20 % – Zvýraznění4 6 3 4 4 2" xfId="31583"/>
    <cellStyle name="20 % – Zvýraznění4 6 3 4 5" xfId="35388"/>
    <cellStyle name="20 % – Zvýraznění4 6 3 4 6" xfId="20208"/>
    <cellStyle name="20 % – Zvýraznění4 6 3 4 7" xfId="39988"/>
    <cellStyle name="20 % – Zvýraznění4 6 3 4 8" xfId="39989"/>
    <cellStyle name="20 % – Zvýraznění4 6 3 5" xfId="8045"/>
    <cellStyle name="20 % – Zvýraznění4 6 3 5 2" xfId="23261"/>
    <cellStyle name="20 % – Zvýraznění4 6 3 5 3" xfId="50614"/>
    <cellStyle name="20 % – Zvýraznění4 6 3 5 4" xfId="50615"/>
    <cellStyle name="20 % – Zvýraznění4 6 3 5 5" xfId="50616"/>
    <cellStyle name="20 % – Zvýraznění4 6 3 6" xfId="12602"/>
    <cellStyle name="20 % – Zvýraznění4 6 3 6 2" xfId="27795"/>
    <cellStyle name="20 % – Zvýraznění4 6 3 6 3" xfId="50617"/>
    <cellStyle name="20 % – Zvýraznění4 6 3 6 4" xfId="50618"/>
    <cellStyle name="20 % – Zvýraznění4 6 3 7" xfId="16399"/>
    <cellStyle name="20 % – Zvýraznění4 6 3 7 2" xfId="31580"/>
    <cellStyle name="20 % – Zvýraznění4 6 3 8" xfId="35385"/>
    <cellStyle name="20 % – Zvýraznění4 6 3 9" xfId="20205"/>
    <cellStyle name="20 % – Zvýraznění4 6 4" xfId="2350"/>
    <cellStyle name="20 % – Zvýraznění4 6 4 10" xfId="39990"/>
    <cellStyle name="20 % – Zvýraznění4 6 4 11" xfId="39991"/>
    <cellStyle name="20 % – Zvýraznění4 6 4 2" xfId="2351"/>
    <cellStyle name="20 % – Zvýraznění4 6 4 2 2" xfId="9127"/>
    <cellStyle name="20 % – Zvýraznění4 6 4 2 2 2" xfId="24343"/>
    <cellStyle name="20 % – Zvýraznění4 6 4 2 2 3" xfId="50619"/>
    <cellStyle name="20 % – Zvýraznění4 6 4 2 2 4" xfId="50620"/>
    <cellStyle name="20 % – Zvýraznění4 6 4 2 2 5" xfId="50621"/>
    <cellStyle name="20 % – Zvýraznění4 6 4 2 3" xfId="12607"/>
    <cellStyle name="20 % – Zvýraznění4 6 4 2 3 2" xfId="27800"/>
    <cellStyle name="20 % – Zvýraznění4 6 4 2 3 3" xfId="50622"/>
    <cellStyle name="20 % – Zvýraznění4 6 4 2 3 4" xfId="50623"/>
    <cellStyle name="20 % – Zvýraznění4 6 4 2 4" xfId="16404"/>
    <cellStyle name="20 % – Zvýraznění4 6 4 2 4 2" xfId="31585"/>
    <cellStyle name="20 % – Zvýraznění4 6 4 2 5" xfId="35390"/>
    <cellStyle name="20 % – Zvýraznění4 6 4 2 6" xfId="20210"/>
    <cellStyle name="20 % – Zvýraznění4 6 4 2 7" xfId="39992"/>
    <cellStyle name="20 % – Zvýraznění4 6 4 2 8" xfId="39993"/>
    <cellStyle name="20 % – Zvýraznění4 6 4 3" xfId="2352"/>
    <cellStyle name="20 % – Zvýraznění4 6 4 3 2" xfId="9128"/>
    <cellStyle name="20 % – Zvýraznění4 6 4 3 2 2" xfId="24344"/>
    <cellStyle name="20 % – Zvýraznění4 6 4 3 2 3" xfId="50624"/>
    <cellStyle name="20 % – Zvýraznění4 6 4 3 2 4" xfId="50625"/>
    <cellStyle name="20 % – Zvýraznění4 6 4 3 2 5" xfId="50626"/>
    <cellStyle name="20 % – Zvýraznění4 6 4 3 3" xfId="12608"/>
    <cellStyle name="20 % – Zvýraznění4 6 4 3 3 2" xfId="27801"/>
    <cellStyle name="20 % – Zvýraznění4 6 4 3 3 3" xfId="50627"/>
    <cellStyle name="20 % – Zvýraznění4 6 4 3 3 4" xfId="50628"/>
    <cellStyle name="20 % – Zvýraznění4 6 4 3 4" xfId="16405"/>
    <cellStyle name="20 % – Zvýraznění4 6 4 3 4 2" xfId="31586"/>
    <cellStyle name="20 % – Zvýraznění4 6 4 3 5" xfId="35391"/>
    <cellStyle name="20 % – Zvýraznění4 6 4 3 6" xfId="20211"/>
    <cellStyle name="20 % – Zvýraznění4 6 4 3 7" xfId="39994"/>
    <cellStyle name="20 % – Zvýraznění4 6 4 3 8" xfId="39995"/>
    <cellStyle name="20 % – Zvýraznění4 6 4 4" xfId="2353"/>
    <cellStyle name="20 % – Zvýraznění4 6 4 4 2" xfId="9129"/>
    <cellStyle name="20 % – Zvýraznění4 6 4 4 2 2" xfId="24345"/>
    <cellStyle name="20 % – Zvýraznění4 6 4 4 2 3" xfId="50629"/>
    <cellStyle name="20 % – Zvýraznění4 6 4 4 2 4" xfId="50630"/>
    <cellStyle name="20 % – Zvýraznění4 6 4 4 2 5" xfId="50631"/>
    <cellStyle name="20 % – Zvýraznění4 6 4 4 3" xfId="12609"/>
    <cellStyle name="20 % – Zvýraznění4 6 4 4 3 2" xfId="27802"/>
    <cellStyle name="20 % – Zvýraznění4 6 4 4 3 3" xfId="50632"/>
    <cellStyle name="20 % – Zvýraznění4 6 4 4 3 4" xfId="50633"/>
    <cellStyle name="20 % – Zvýraznění4 6 4 4 4" xfId="16406"/>
    <cellStyle name="20 % – Zvýraznění4 6 4 4 4 2" xfId="31587"/>
    <cellStyle name="20 % – Zvýraznění4 6 4 4 5" xfId="35392"/>
    <cellStyle name="20 % – Zvýraznění4 6 4 4 6" xfId="20212"/>
    <cellStyle name="20 % – Zvýraznění4 6 4 4 7" xfId="39996"/>
    <cellStyle name="20 % – Zvýraznění4 6 4 4 8" xfId="39997"/>
    <cellStyle name="20 % – Zvýraznění4 6 4 5" xfId="8125"/>
    <cellStyle name="20 % – Zvýraznění4 6 4 5 2" xfId="23341"/>
    <cellStyle name="20 % – Zvýraznění4 6 4 5 3" xfId="50634"/>
    <cellStyle name="20 % – Zvýraznění4 6 4 5 4" xfId="50635"/>
    <cellStyle name="20 % – Zvýraznění4 6 4 5 5" xfId="50636"/>
    <cellStyle name="20 % – Zvýraznění4 6 4 6" xfId="12606"/>
    <cellStyle name="20 % – Zvýraznění4 6 4 6 2" xfId="27799"/>
    <cellStyle name="20 % – Zvýraznění4 6 4 6 3" xfId="50637"/>
    <cellStyle name="20 % – Zvýraznění4 6 4 6 4" xfId="50638"/>
    <cellStyle name="20 % – Zvýraznění4 6 4 7" xfId="16403"/>
    <cellStyle name="20 % – Zvýraznění4 6 4 7 2" xfId="31584"/>
    <cellStyle name="20 % – Zvýraznění4 6 4 8" xfId="35389"/>
    <cellStyle name="20 % – Zvýraznění4 6 4 9" xfId="20209"/>
    <cellStyle name="20 % – Zvýraznění4 6 5" xfId="2354"/>
    <cellStyle name="20 % – Zvýraznění4 6 5 10" xfId="39998"/>
    <cellStyle name="20 % – Zvýraznění4 6 5 11" xfId="39999"/>
    <cellStyle name="20 % – Zvýraznění4 6 5 2" xfId="2355"/>
    <cellStyle name="20 % – Zvýraznění4 6 5 2 2" xfId="9130"/>
    <cellStyle name="20 % – Zvýraznění4 6 5 2 2 2" xfId="24346"/>
    <cellStyle name="20 % – Zvýraznění4 6 5 2 2 3" xfId="50639"/>
    <cellStyle name="20 % – Zvýraznění4 6 5 2 2 4" xfId="50640"/>
    <cellStyle name="20 % – Zvýraznění4 6 5 2 2 5" xfId="50641"/>
    <cellStyle name="20 % – Zvýraznění4 6 5 2 3" xfId="12611"/>
    <cellStyle name="20 % – Zvýraznění4 6 5 2 3 2" xfId="27804"/>
    <cellStyle name="20 % – Zvýraznění4 6 5 2 3 3" xfId="50642"/>
    <cellStyle name="20 % – Zvýraznění4 6 5 2 3 4" xfId="50643"/>
    <cellStyle name="20 % – Zvýraznění4 6 5 2 4" xfId="16408"/>
    <cellStyle name="20 % – Zvýraznění4 6 5 2 4 2" xfId="31589"/>
    <cellStyle name="20 % – Zvýraznění4 6 5 2 5" xfId="35394"/>
    <cellStyle name="20 % – Zvýraznění4 6 5 2 6" xfId="20214"/>
    <cellStyle name="20 % – Zvýraznění4 6 5 2 7" xfId="40000"/>
    <cellStyle name="20 % – Zvýraznění4 6 5 2 8" xfId="40001"/>
    <cellStyle name="20 % – Zvýraznění4 6 5 3" xfId="2356"/>
    <cellStyle name="20 % – Zvýraznění4 6 5 3 2" xfId="9131"/>
    <cellStyle name="20 % – Zvýraznění4 6 5 3 2 2" xfId="24347"/>
    <cellStyle name="20 % – Zvýraznění4 6 5 3 2 3" xfId="50644"/>
    <cellStyle name="20 % – Zvýraznění4 6 5 3 2 4" xfId="50645"/>
    <cellStyle name="20 % – Zvýraznění4 6 5 3 2 5" xfId="50646"/>
    <cellStyle name="20 % – Zvýraznění4 6 5 3 3" xfId="12612"/>
    <cellStyle name="20 % – Zvýraznění4 6 5 3 3 2" xfId="27805"/>
    <cellStyle name="20 % – Zvýraznění4 6 5 3 3 3" xfId="50647"/>
    <cellStyle name="20 % – Zvýraznění4 6 5 3 3 4" xfId="50648"/>
    <cellStyle name="20 % – Zvýraznění4 6 5 3 4" xfId="16409"/>
    <cellStyle name="20 % – Zvýraznění4 6 5 3 4 2" xfId="31590"/>
    <cellStyle name="20 % – Zvýraznění4 6 5 3 5" xfId="35395"/>
    <cellStyle name="20 % – Zvýraznění4 6 5 3 6" xfId="20215"/>
    <cellStyle name="20 % – Zvýraznění4 6 5 3 7" xfId="40002"/>
    <cellStyle name="20 % – Zvýraznění4 6 5 3 8" xfId="40003"/>
    <cellStyle name="20 % – Zvýraznění4 6 5 4" xfId="2357"/>
    <cellStyle name="20 % – Zvýraznění4 6 5 4 2" xfId="9132"/>
    <cellStyle name="20 % – Zvýraznění4 6 5 4 2 2" xfId="24348"/>
    <cellStyle name="20 % – Zvýraznění4 6 5 4 2 3" xfId="50649"/>
    <cellStyle name="20 % – Zvýraznění4 6 5 4 2 4" xfId="50650"/>
    <cellStyle name="20 % – Zvýraznění4 6 5 4 2 5" xfId="50651"/>
    <cellStyle name="20 % – Zvýraznění4 6 5 4 3" xfId="12613"/>
    <cellStyle name="20 % – Zvýraznění4 6 5 4 3 2" xfId="27806"/>
    <cellStyle name="20 % – Zvýraznění4 6 5 4 3 3" xfId="50652"/>
    <cellStyle name="20 % – Zvýraznění4 6 5 4 3 4" xfId="50653"/>
    <cellStyle name="20 % – Zvýraznění4 6 5 4 4" xfId="16410"/>
    <cellStyle name="20 % – Zvýraznění4 6 5 4 4 2" xfId="31591"/>
    <cellStyle name="20 % – Zvýraznění4 6 5 4 5" xfId="35396"/>
    <cellStyle name="20 % – Zvýraznění4 6 5 4 6" xfId="20216"/>
    <cellStyle name="20 % – Zvýraznění4 6 5 4 7" xfId="40004"/>
    <cellStyle name="20 % – Zvýraznění4 6 5 4 8" xfId="40005"/>
    <cellStyle name="20 % – Zvýraznění4 6 5 5" xfId="8207"/>
    <cellStyle name="20 % – Zvýraznění4 6 5 5 2" xfId="23423"/>
    <cellStyle name="20 % – Zvýraznění4 6 5 5 3" xfId="50654"/>
    <cellStyle name="20 % – Zvýraznění4 6 5 5 4" xfId="50655"/>
    <cellStyle name="20 % – Zvýraznění4 6 5 5 5" xfId="50656"/>
    <cellStyle name="20 % – Zvýraznění4 6 5 6" xfId="12610"/>
    <cellStyle name="20 % – Zvýraznění4 6 5 6 2" xfId="27803"/>
    <cellStyle name="20 % – Zvýraznění4 6 5 6 3" xfId="50657"/>
    <cellStyle name="20 % – Zvýraznění4 6 5 6 4" xfId="50658"/>
    <cellStyle name="20 % – Zvýraznění4 6 5 7" xfId="16407"/>
    <cellStyle name="20 % – Zvýraznění4 6 5 7 2" xfId="31588"/>
    <cellStyle name="20 % – Zvýraznění4 6 5 8" xfId="35393"/>
    <cellStyle name="20 % – Zvýraznění4 6 5 9" xfId="20213"/>
    <cellStyle name="20 % – Zvýraznění4 6 6" xfId="2358"/>
    <cellStyle name="20 % – Zvýraznění4 6 6 10" xfId="40006"/>
    <cellStyle name="20 % – Zvýraznění4 6 6 11" xfId="40007"/>
    <cellStyle name="20 % – Zvýraznění4 6 6 2" xfId="2359"/>
    <cellStyle name="20 % – Zvýraznění4 6 6 2 2" xfId="9133"/>
    <cellStyle name="20 % – Zvýraznění4 6 6 2 2 2" xfId="24349"/>
    <cellStyle name="20 % – Zvýraznění4 6 6 2 2 3" xfId="50659"/>
    <cellStyle name="20 % – Zvýraznění4 6 6 2 2 4" xfId="50660"/>
    <cellStyle name="20 % – Zvýraznění4 6 6 2 2 5" xfId="50661"/>
    <cellStyle name="20 % – Zvýraznění4 6 6 2 3" xfId="12615"/>
    <cellStyle name="20 % – Zvýraznění4 6 6 2 3 2" xfId="27808"/>
    <cellStyle name="20 % – Zvýraznění4 6 6 2 3 3" xfId="50662"/>
    <cellStyle name="20 % – Zvýraznění4 6 6 2 3 4" xfId="50663"/>
    <cellStyle name="20 % – Zvýraznění4 6 6 2 4" xfId="16412"/>
    <cellStyle name="20 % – Zvýraznění4 6 6 2 4 2" xfId="31593"/>
    <cellStyle name="20 % – Zvýraznění4 6 6 2 5" xfId="35398"/>
    <cellStyle name="20 % – Zvýraznění4 6 6 2 6" xfId="20218"/>
    <cellStyle name="20 % – Zvýraznění4 6 6 2 7" xfId="40008"/>
    <cellStyle name="20 % – Zvýraznění4 6 6 2 8" xfId="40009"/>
    <cellStyle name="20 % – Zvýraznění4 6 6 3" xfId="2360"/>
    <cellStyle name="20 % – Zvýraznění4 6 6 3 2" xfId="9134"/>
    <cellStyle name="20 % – Zvýraznění4 6 6 3 2 2" xfId="24350"/>
    <cellStyle name="20 % – Zvýraznění4 6 6 3 2 3" xfId="50664"/>
    <cellStyle name="20 % – Zvýraznění4 6 6 3 2 4" xfId="50665"/>
    <cellStyle name="20 % – Zvýraznění4 6 6 3 2 5" xfId="50666"/>
    <cellStyle name="20 % – Zvýraznění4 6 6 3 3" xfId="12616"/>
    <cellStyle name="20 % – Zvýraznění4 6 6 3 3 2" xfId="27809"/>
    <cellStyle name="20 % – Zvýraznění4 6 6 3 3 3" xfId="50667"/>
    <cellStyle name="20 % – Zvýraznění4 6 6 3 3 4" xfId="50668"/>
    <cellStyle name="20 % – Zvýraznění4 6 6 3 4" xfId="16413"/>
    <cellStyle name="20 % – Zvýraznění4 6 6 3 4 2" xfId="31594"/>
    <cellStyle name="20 % – Zvýraznění4 6 6 3 5" xfId="35399"/>
    <cellStyle name="20 % – Zvýraznění4 6 6 3 6" xfId="20219"/>
    <cellStyle name="20 % – Zvýraznění4 6 6 3 7" xfId="40010"/>
    <cellStyle name="20 % – Zvýraznění4 6 6 3 8" xfId="40011"/>
    <cellStyle name="20 % – Zvýraznění4 6 6 4" xfId="2361"/>
    <cellStyle name="20 % – Zvýraznění4 6 6 4 2" xfId="9135"/>
    <cellStyle name="20 % – Zvýraznění4 6 6 4 2 2" xfId="24351"/>
    <cellStyle name="20 % – Zvýraznění4 6 6 4 2 3" xfId="50669"/>
    <cellStyle name="20 % – Zvýraznění4 6 6 4 2 4" xfId="50670"/>
    <cellStyle name="20 % – Zvýraznění4 6 6 4 2 5" xfId="50671"/>
    <cellStyle name="20 % – Zvýraznění4 6 6 4 3" xfId="12617"/>
    <cellStyle name="20 % – Zvýraznění4 6 6 4 3 2" xfId="27810"/>
    <cellStyle name="20 % – Zvýraznění4 6 6 4 3 3" xfId="50672"/>
    <cellStyle name="20 % – Zvýraznění4 6 6 4 3 4" xfId="50673"/>
    <cellStyle name="20 % – Zvýraznění4 6 6 4 4" xfId="16414"/>
    <cellStyle name="20 % – Zvýraznění4 6 6 4 4 2" xfId="31595"/>
    <cellStyle name="20 % – Zvýraznění4 6 6 4 5" xfId="35400"/>
    <cellStyle name="20 % – Zvýraznění4 6 6 4 6" xfId="20220"/>
    <cellStyle name="20 % – Zvýraznění4 6 6 4 7" xfId="40012"/>
    <cellStyle name="20 % – Zvýraznění4 6 6 4 8" xfId="40013"/>
    <cellStyle name="20 % – Zvýraznění4 6 6 5" xfId="8300"/>
    <cellStyle name="20 % – Zvýraznění4 6 6 5 2" xfId="23516"/>
    <cellStyle name="20 % – Zvýraznění4 6 6 5 3" xfId="50674"/>
    <cellStyle name="20 % – Zvýraznění4 6 6 5 4" xfId="50675"/>
    <cellStyle name="20 % – Zvýraznění4 6 6 5 5" xfId="50676"/>
    <cellStyle name="20 % – Zvýraznění4 6 6 6" xfId="12614"/>
    <cellStyle name="20 % – Zvýraznění4 6 6 6 2" xfId="27807"/>
    <cellStyle name="20 % – Zvýraznění4 6 6 6 3" xfId="50677"/>
    <cellStyle name="20 % – Zvýraznění4 6 6 6 4" xfId="50678"/>
    <cellStyle name="20 % – Zvýraznění4 6 6 7" xfId="16411"/>
    <cellStyle name="20 % – Zvýraznění4 6 6 7 2" xfId="31592"/>
    <cellStyle name="20 % – Zvýraznění4 6 6 8" xfId="35397"/>
    <cellStyle name="20 % – Zvýraznění4 6 6 9" xfId="20217"/>
    <cellStyle name="20 % – Zvýraznění4 6 7" xfId="2362"/>
    <cellStyle name="20 % – Zvýraznění4 6 7 10" xfId="40014"/>
    <cellStyle name="20 % – Zvýraznění4 6 7 11" xfId="40015"/>
    <cellStyle name="20 % – Zvýraznění4 6 7 2" xfId="2363"/>
    <cellStyle name="20 % – Zvýraznění4 6 7 2 2" xfId="9136"/>
    <cellStyle name="20 % – Zvýraznění4 6 7 2 2 2" xfId="24352"/>
    <cellStyle name="20 % – Zvýraznění4 6 7 2 2 3" xfId="50679"/>
    <cellStyle name="20 % – Zvýraznění4 6 7 2 2 4" xfId="50680"/>
    <cellStyle name="20 % – Zvýraznění4 6 7 2 2 5" xfId="50681"/>
    <cellStyle name="20 % – Zvýraznění4 6 7 2 3" xfId="12619"/>
    <cellStyle name="20 % – Zvýraznění4 6 7 2 3 2" xfId="27812"/>
    <cellStyle name="20 % – Zvýraznění4 6 7 2 3 3" xfId="50682"/>
    <cellStyle name="20 % – Zvýraznění4 6 7 2 3 4" xfId="50683"/>
    <cellStyle name="20 % – Zvýraznění4 6 7 2 4" xfId="16416"/>
    <cellStyle name="20 % – Zvýraznění4 6 7 2 4 2" xfId="31597"/>
    <cellStyle name="20 % – Zvýraznění4 6 7 2 5" xfId="35402"/>
    <cellStyle name="20 % – Zvýraznění4 6 7 2 6" xfId="20222"/>
    <cellStyle name="20 % – Zvýraznění4 6 7 2 7" xfId="40016"/>
    <cellStyle name="20 % – Zvýraznění4 6 7 2 8" xfId="40017"/>
    <cellStyle name="20 % – Zvýraznění4 6 7 3" xfId="2364"/>
    <cellStyle name="20 % – Zvýraznění4 6 7 3 2" xfId="9137"/>
    <cellStyle name="20 % – Zvýraznění4 6 7 3 2 2" xfId="24353"/>
    <cellStyle name="20 % – Zvýraznění4 6 7 3 2 3" xfId="50684"/>
    <cellStyle name="20 % – Zvýraznění4 6 7 3 2 4" xfId="50685"/>
    <cellStyle name="20 % – Zvýraznění4 6 7 3 2 5" xfId="50686"/>
    <cellStyle name="20 % – Zvýraznění4 6 7 3 3" xfId="12620"/>
    <cellStyle name="20 % – Zvýraznění4 6 7 3 3 2" xfId="27813"/>
    <cellStyle name="20 % – Zvýraznění4 6 7 3 3 3" xfId="50687"/>
    <cellStyle name="20 % – Zvýraznění4 6 7 3 3 4" xfId="50688"/>
    <cellStyle name="20 % – Zvýraznění4 6 7 3 4" xfId="16417"/>
    <cellStyle name="20 % – Zvýraznění4 6 7 3 4 2" xfId="31598"/>
    <cellStyle name="20 % – Zvýraznění4 6 7 3 5" xfId="35403"/>
    <cellStyle name="20 % – Zvýraznění4 6 7 3 6" xfId="20223"/>
    <cellStyle name="20 % – Zvýraznění4 6 7 3 7" xfId="40018"/>
    <cellStyle name="20 % – Zvýraznění4 6 7 3 8" xfId="40019"/>
    <cellStyle name="20 % – Zvýraznění4 6 7 4" xfId="2365"/>
    <cellStyle name="20 % – Zvýraznění4 6 7 4 2" xfId="9138"/>
    <cellStyle name="20 % – Zvýraznění4 6 7 4 2 2" xfId="24354"/>
    <cellStyle name="20 % – Zvýraznění4 6 7 4 2 3" xfId="50689"/>
    <cellStyle name="20 % – Zvýraznění4 6 7 4 2 4" xfId="50690"/>
    <cellStyle name="20 % – Zvýraznění4 6 7 4 2 5" xfId="50691"/>
    <cellStyle name="20 % – Zvýraznění4 6 7 4 3" xfId="12621"/>
    <cellStyle name="20 % – Zvýraznění4 6 7 4 3 2" xfId="27814"/>
    <cellStyle name="20 % – Zvýraznění4 6 7 4 3 3" xfId="50692"/>
    <cellStyle name="20 % – Zvýraznění4 6 7 4 3 4" xfId="50693"/>
    <cellStyle name="20 % – Zvýraznění4 6 7 4 4" xfId="16418"/>
    <cellStyle name="20 % – Zvýraznění4 6 7 4 4 2" xfId="31599"/>
    <cellStyle name="20 % – Zvýraznění4 6 7 4 5" xfId="35404"/>
    <cellStyle name="20 % – Zvýraznění4 6 7 4 6" xfId="20224"/>
    <cellStyle name="20 % – Zvýraznění4 6 7 4 7" xfId="40020"/>
    <cellStyle name="20 % – Zvýraznění4 6 7 4 8" xfId="40021"/>
    <cellStyle name="20 % – Zvýraznění4 6 7 5" xfId="8383"/>
    <cellStyle name="20 % – Zvýraznění4 6 7 5 2" xfId="23599"/>
    <cellStyle name="20 % – Zvýraznění4 6 7 5 3" xfId="50694"/>
    <cellStyle name="20 % – Zvýraznění4 6 7 5 4" xfId="50695"/>
    <cellStyle name="20 % – Zvýraznění4 6 7 5 5" xfId="50696"/>
    <cellStyle name="20 % – Zvýraznění4 6 7 6" xfId="12618"/>
    <cellStyle name="20 % – Zvýraznění4 6 7 6 2" xfId="27811"/>
    <cellStyle name="20 % – Zvýraznění4 6 7 6 3" xfId="50697"/>
    <cellStyle name="20 % – Zvýraznění4 6 7 6 4" xfId="50698"/>
    <cellStyle name="20 % – Zvýraznění4 6 7 7" xfId="16415"/>
    <cellStyle name="20 % – Zvýraznění4 6 7 7 2" xfId="31596"/>
    <cellStyle name="20 % – Zvýraznění4 6 7 8" xfId="35401"/>
    <cellStyle name="20 % – Zvýraznění4 6 7 9" xfId="20221"/>
    <cellStyle name="20 % – Zvýraznění4 6 8" xfId="2366"/>
    <cellStyle name="20 % – Zvýraznění4 6 8 2" xfId="9139"/>
    <cellStyle name="20 % – Zvýraznění4 6 8 2 2" xfId="24355"/>
    <cellStyle name="20 % – Zvýraznění4 6 8 2 3" xfId="50699"/>
    <cellStyle name="20 % – Zvýraznění4 6 8 2 4" xfId="50700"/>
    <cellStyle name="20 % – Zvýraznění4 6 8 2 5" xfId="50701"/>
    <cellStyle name="20 % – Zvýraznění4 6 8 3" xfId="12622"/>
    <cellStyle name="20 % – Zvýraznění4 6 8 3 2" xfId="27815"/>
    <cellStyle name="20 % – Zvýraznění4 6 8 3 3" xfId="50702"/>
    <cellStyle name="20 % – Zvýraznění4 6 8 3 4" xfId="50703"/>
    <cellStyle name="20 % – Zvýraznění4 6 8 4" xfId="16419"/>
    <cellStyle name="20 % – Zvýraznění4 6 8 4 2" xfId="31600"/>
    <cellStyle name="20 % – Zvýraznění4 6 8 5" xfId="35405"/>
    <cellStyle name="20 % – Zvýraznění4 6 8 6" xfId="20225"/>
    <cellStyle name="20 % – Zvýraznění4 6 8 7" xfId="40022"/>
    <cellStyle name="20 % – Zvýraznění4 6 8 8" xfId="40023"/>
    <cellStyle name="20 % – Zvýraznění4 6 9" xfId="2367"/>
    <cellStyle name="20 % – Zvýraznění4 6 9 2" xfId="9140"/>
    <cellStyle name="20 % – Zvýraznění4 6 9 2 2" xfId="24356"/>
    <cellStyle name="20 % – Zvýraznění4 6 9 2 3" xfId="50704"/>
    <cellStyle name="20 % – Zvýraznění4 6 9 2 4" xfId="50705"/>
    <cellStyle name="20 % – Zvýraznění4 6 9 2 5" xfId="50706"/>
    <cellStyle name="20 % – Zvýraznění4 6 9 3" xfId="12623"/>
    <cellStyle name="20 % – Zvýraznění4 6 9 3 2" xfId="27816"/>
    <cellStyle name="20 % – Zvýraznění4 6 9 3 3" xfId="50707"/>
    <cellStyle name="20 % – Zvýraznění4 6 9 3 4" xfId="50708"/>
    <cellStyle name="20 % – Zvýraznění4 6 9 4" xfId="16420"/>
    <cellStyle name="20 % – Zvýraznění4 6 9 4 2" xfId="31601"/>
    <cellStyle name="20 % – Zvýraznění4 6 9 5" xfId="35406"/>
    <cellStyle name="20 % – Zvýraznění4 6 9 6" xfId="20226"/>
    <cellStyle name="20 % – Zvýraznění4 6 9 7" xfId="40024"/>
    <cellStyle name="20 % – Zvýraznění4 6 9 8" xfId="40025"/>
    <cellStyle name="20 % – Zvýraznění4 7" xfId="443"/>
    <cellStyle name="20 % – Zvýraznění4 7 10" xfId="19138"/>
    <cellStyle name="20 % – Zvýraznění4 7 11" xfId="40026"/>
    <cellStyle name="20 % – Zvýraznění4 7 12" xfId="40027"/>
    <cellStyle name="20 % – Zvýraznění4 7 2" xfId="2368"/>
    <cellStyle name="20 % – Zvýraznění4 7 2 2" xfId="9141"/>
    <cellStyle name="20 % – Zvýraznění4 7 2 2 2" xfId="24357"/>
    <cellStyle name="20 % – Zvýraznění4 7 2 2 3" xfId="50709"/>
    <cellStyle name="20 % – Zvýraznění4 7 2 2 4" xfId="50710"/>
    <cellStyle name="20 % – Zvýraznění4 7 2 2 5" xfId="50711"/>
    <cellStyle name="20 % – Zvýraznění4 7 2 3" xfId="12624"/>
    <cellStyle name="20 % – Zvýraznění4 7 2 3 2" xfId="27817"/>
    <cellStyle name="20 % – Zvýraznění4 7 2 3 3" xfId="50712"/>
    <cellStyle name="20 % – Zvýraznění4 7 2 3 4" xfId="50713"/>
    <cellStyle name="20 % – Zvýraznění4 7 2 4" xfId="16421"/>
    <cellStyle name="20 % – Zvýraznění4 7 2 4 2" xfId="31602"/>
    <cellStyle name="20 % – Zvýraznění4 7 2 5" xfId="35407"/>
    <cellStyle name="20 % – Zvýraznění4 7 2 6" xfId="20227"/>
    <cellStyle name="20 % – Zvýraznění4 7 2 7" xfId="40028"/>
    <cellStyle name="20 % – Zvýraznění4 7 2 8" xfId="40029"/>
    <cellStyle name="20 % – Zvýraznění4 7 3" xfId="2369"/>
    <cellStyle name="20 % – Zvýraznění4 7 3 2" xfId="9142"/>
    <cellStyle name="20 % – Zvýraznění4 7 3 2 2" xfId="24358"/>
    <cellStyle name="20 % – Zvýraznění4 7 3 2 3" xfId="50714"/>
    <cellStyle name="20 % – Zvýraznění4 7 3 2 4" xfId="50715"/>
    <cellStyle name="20 % – Zvýraznění4 7 3 2 5" xfId="50716"/>
    <cellStyle name="20 % – Zvýraznění4 7 3 3" xfId="12625"/>
    <cellStyle name="20 % – Zvýraznění4 7 3 3 2" xfId="27818"/>
    <cellStyle name="20 % – Zvýraznění4 7 3 3 3" xfId="50717"/>
    <cellStyle name="20 % – Zvýraznění4 7 3 3 4" xfId="50718"/>
    <cellStyle name="20 % – Zvýraznění4 7 3 4" xfId="16422"/>
    <cellStyle name="20 % – Zvýraznění4 7 3 4 2" xfId="31603"/>
    <cellStyle name="20 % – Zvýraznění4 7 3 5" xfId="35408"/>
    <cellStyle name="20 % – Zvýraznění4 7 3 6" xfId="20228"/>
    <cellStyle name="20 % – Zvýraznění4 7 3 7" xfId="40030"/>
    <cellStyle name="20 % – Zvýraznění4 7 3 8" xfId="40031"/>
    <cellStyle name="20 % – Zvýraznění4 7 4" xfId="2370"/>
    <cellStyle name="20 % – Zvýraznění4 7 4 2" xfId="9143"/>
    <cellStyle name="20 % – Zvýraznění4 7 4 2 2" xfId="24359"/>
    <cellStyle name="20 % – Zvýraznění4 7 4 2 3" xfId="50719"/>
    <cellStyle name="20 % – Zvýraznění4 7 4 2 4" xfId="50720"/>
    <cellStyle name="20 % – Zvýraznění4 7 4 2 5" xfId="50721"/>
    <cellStyle name="20 % – Zvýraznění4 7 4 3" xfId="12626"/>
    <cellStyle name="20 % – Zvýraznění4 7 4 3 2" xfId="27819"/>
    <cellStyle name="20 % – Zvýraznění4 7 4 3 3" xfId="50722"/>
    <cellStyle name="20 % – Zvýraznění4 7 4 3 4" xfId="50723"/>
    <cellStyle name="20 % – Zvýraznění4 7 4 4" xfId="16423"/>
    <cellStyle name="20 % – Zvýraznění4 7 4 4 2" xfId="31604"/>
    <cellStyle name="20 % – Zvýraznění4 7 4 5" xfId="35409"/>
    <cellStyle name="20 % – Zvýraznění4 7 4 6" xfId="20229"/>
    <cellStyle name="20 % – Zvýraznění4 7 4 7" xfId="40032"/>
    <cellStyle name="20 % – Zvýraznění4 7 4 8" xfId="40033"/>
    <cellStyle name="20 % – Zvýraznění4 7 5" xfId="2371"/>
    <cellStyle name="20 % – Zvýraznění4 7 5 2" xfId="11023"/>
    <cellStyle name="20 % – Zvýraznění4 7 5 2 2" xfId="26223"/>
    <cellStyle name="20 % – Zvýraznění4 7 5 2 3" xfId="50724"/>
    <cellStyle name="20 % – Zvýraznění4 7 5 2 4" xfId="50725"/>
    <cellStyle name="20 % – Zvýraznění4 7 5 2 5" xfId="50726"/>
    <cellStyle name="20 % – Zvýraznění4 7 5 3" xfId="12627"/>
    <cellStyle name="20 % – Zvýraznění4 7 5 3 2" xfId="27820"/>
    <cellStyle name="20 % – Zvýraznění4 7 5 3 3" xfId="50727"/>
    <cellStyle name="20 % – Zvýraznění4 7 5 3 4" xfId="50728"/>
    <cellStyle name="20 % – Zvýraznění4 7 5 4" xfId="16424"/>
    <cellStyle name="20 % – Zvýraznění4 7 5 4 2" xfId="31605"/>
    <cellStyle name="20 % – Zvýraznění4 7 5 5" xfId="35410"/>
    <cellStyle name="20 % – Zvýraznění4 7 5 6" xfId="20230"/>
    <cellStyle name="20 % – Zvýraznění4 7 5 7" xfId="40034"/>
    <cellStyle name="20 % – Zvýraznění4 7 5 8" xfId="40035"/>
    <cellStyle name="20 % – Zvýraznění4 7 6" xfId="7771"/>
    <cellStyle name="20 % – Zvýraznění4 7 6 2" xfId="22990"/>
    <cellStyle name="20 % – Zvýraznění4 7 6 3" xfId="50729"/>
    <cellStyle name="20 % – Zvýraznění4 7 6 4" xfId="50730"/>
    <cellStyle name="20 % – Zvýraznění4 7 6 5" xfId="50731"/>
    <cellStyle name="20 % – Zvýraznění4 7 7" xfId="11532"/>
    <cellStyle name="20 % – Zvýraznění4 7 7 2" xfId="26728"/>
    <cellStyle name="20 % – Zvýraznění4 7 7 3" xfId="50732"/>
    <cellStyle name="20 % – Zvýraznění4 7 7 4" xfId="50733"/>
    <cellStyle name="20 % – Zvýraznění4 7 8" xfId="15332"/>
    <cellStyle name="20 % – Zvýraznění4 7 8 2" xfId="30513"/>
    <cellStyle name="20 % – Zvýraznění4 7 9" xfId="34318"/>
    <cellStyle name="20 % – Zvýraznění4 8" xfId="2372"/>
    <cellStyle name="20 % – Zvýraznění4 8 2" xfId="2373"/>
    <cellStyle name="20 % – Zvýraznění4 8 2 2" xfId="7935"/>
    <cellStyle name="20 % – Zvýraznění4 8 2 2 2" xfId="23152"/>
    <cellStyle name="20 % – Zvýraznění4 8 2 2 3" xfId="50734"/>
    <cellStyle name="20 % – Zvýraznění4 8 2 2 4" xfId="50735"/>
    <cellStyle name="20 % – Zvýraznění4 8 2 2 5" xfId="50736"/>
    <cellStyle name="20 % – Zvýraznění4 8 2 3" xfId="12628"/>
    <cellStyle name="20 % – Zvýraznění4 8 2 3 2" xfId="27821"/>
    <cellStyle name="20 % – Zvýraznění4 8 2 3 3" xfId="50737"/>
    <cellStyle name="20 % – Zvýraznění4 8 2 3 4" xfId="50738"/>
    <cellStyle name="20 % – Zvýraznění4 8 2 4" xfId="16425"/>
    <cellStyle name="20 % – Zvýraznění4 8 2 4 2" xfId="31606"/>
    <cellStyle name="20 % – Zvýraznění4 8 2 5" xfId="35411"/>
    <cellStyle name="20 % – Zvýraznění4 8 2 6" xfId="20231"/>
    <cellStyle name="20 % – Zvýraznění4 8 2 7" xfId="40036"/>
    <cellStyle name="20 % – Zvýraznění4 8 2 8" xfId="40037"/>
    <cellStyle name="20 % – Zvýraznění4 8 3" xfId="2374"/>
    <cellStyle name="20 % – Zvýraznění4 8 3 2" xfId="9144"/>
    <cellStyle name="20 % – Zvýraznění4 8 3 2 2" xfId="24360"/>
    <cellStyle name="20 % – Zvýraznění4 8 3 2 3" xfId="50739"/>
    <cellStyle name="20 % – Zvýraznění4 8 3 2 4" xfId="50740"/>
    <cellStyle name="20 % – Zvýraznění4 8 3 2 5" xfId="50741"/>
    <cellStyle name="20 % – Zvýraznění4 8 3 3" xfId="12629"/>
    <cellStyle name="20 % – Zvýraznění4 8 3 3 2" xfId="27822"/>
    <cellStyle name="20 % – Zvýraznění4 8 3 3 3" xfId="50742"/>
    <cellStyle name="20 % – Zvýraznění4 8 3 3 4" xfId="50743"/>
    <cellStyle name="20 % – Zvýraznění4 8 3 4" xfId="16426"/>
    <cellStyle name="20 % – Zvýraznění4 8 3 4 2" xfId="31607"/>
    <cellStyle name="20 % – Zvýraznění4 8 3 5" xfId="35412"/>
    <cellStyle name="20 % – Zvýraznění4 8 3 6" xfId="20232"/>
    <cellStyle name="20 % – Zvýraznění4 8 3 7" xfId="40038"/>
    <cellStyle name="20 % – Zvýraznění4 8 3 8" xfId="40039"/>
    <cellStyle name="20 % – Zvýraznění4 8 4" xfId="2375"/>
    <cellStyle name="20 % – Zvýraznění4 8 4 2" xfId="9145"/>
    <cellStyle name="20 % – Zvýraznění4 8 4 2 2" xfId="24361"/>
    <cellStyle name="20 % – Zvýraznění4 8 4 2 3" xfId="50744"/>
    <cellStyle name="20 % – Zvýraznění4 8 4 2 4" xfId="50745"/>
    <cellStyle name="20 % – Zvýraznění4 8 4 2 5" xfId="50746"/>
    <cellStyle name="20 % – Zvýraznění4 8 4 3" xfId="12630"/>
    <cellStyle name="20 % – Zvýraznění4 8 4 3 2" xfId="27823"/>
    <cellStyle name="20 % – Zvýraznění4 8 4 3 3" xfId="50747"/>
    <cellStyle name="20 % – Zvýraznění4 8 4 3 4" xfId="50748"/>
    <cellStyle name="20 % – Zvýraznění4 8 4 4" xfId="16427"/>
    <cellStyle name="20 % – Zvýraznění4 8 4 4 2" xfId="31608"/>
    <cellStyle name="20 % – Zvýraznění4 8 4 5" xfId="35413"/>
    <cellStyle name="20 % – Zvýraznění4 8 4 6" xfId="20233"/>
    <cellStyle name="20 % – Zvýraznění4 8 4 7" xfId="40040"/>
    <cellStyle name="20 % – Zvýraznění4 8 4 8" xfId="40041"/>
    <cellStyle name="20 % – Zvýraznění4 8 5" xfId="2376"/>
    <cellStyle name="20 % – Zvýraznění4 9" xfId="2377"/>
    <cellStyle name="20 % – Zvýraznění4 9 10" xfId="40042"/>
    <cellStyle name="20 % – Zvýraznění4 9 11" xfId="40043"/>
    <cellStyle name="20 % – Zvýraznění4 9 2" xfId="2378"/>
    <cellStyle name="20 % – Zvýraznění4 9 2 2" xfId="9146"/>
    <cellStyle name="20 % – Zvýraznění4 9 2 2 2" xfId="24362"/>
    <cellStyle name="20 % – Zvýraznění4 9 2 2 3" xfId="50749"/>
    <cellStyle name="20 % – Zvýraznění4 9 2 2 4" xfId="50750"/>
    <cellStyle name="20 % – Zvýraznění4 9 2 2 5" xfId="50751"/>
    <cellStyle name="20 % – Zvýraznění4 9 2 3" xfId="12632"/>
    <cellStyle name="20 % – Zvýraznění4 9 2 3 2" xfId="27825"/>
    <cellStyle name="20 % – Zvýraznění4 9 2 3 3" xfId="50752"/>
    <cellStyle name="20 % – Zvýraznění4 9 2 3 4" xfId="50753"/>
    <cellStyle name="20 % – Zvýraznění4 9 2 4" xfId="16429"/>
    <cellStyle name="20 % – Zvýraznění4 9 2 4 2" xfId="31610"/>
    <cellStyle name="20 % – Zvýraznění4 9 2 5" xfId="35415"/>
    <cellStyle name="20 % – Zvýraznění4 9 2 6" xfId="20235"/>
    <cellStyle name="20 % – Zvýraznění4 9 2 7" xfId="40044"/>
    <cellStyle name="20 % – Zvýraznění4 9 2 8" xfId="40045"/>
    <cellStyle name="20 % – Zvýraznění4 9 3" xfId="2379"/>
    <cellStyle name="20 % – Zvýraznění4 9 3 2" xfId="9147"/>
    <cellStyle name="20 % – Zvýraznění4 9 3 2 2" xfId="24363"/>
    <cellStyle name="20 % – Zvýraznění4 9 3 2 3" xfId="50754"/>
    <cellStyle name="20 % – Zvýraznění4 9 3 2 4" xfId="50755"/>
    <cellStyle name="20 % – Zvýraznění4 9 3 2 5" xfId="50756"/>
    <cellStyle name="20 % – Zvýraznění4 9 3 3" xfId="12633"/>
    <cellStyle name="20 % – Zvýraznění4 9 3 3 2" xfId="27826"/>
    <cellStyle name="20 % – Zvýraznění4 9 3 3 3" xfId="50757"/>
    <cellStyle name="20 % – Zvýraznění4 9 3 3 4" xfId="50758"/>
    <cellStyle name="20 % – Zvýraznění4 9 3 4" xfId="16430"/>
    <cellStyle name="20 % – Zvýraznění4 9 3 4 2" xfId="31611"/>
    <cellStyle name="20 % – Zvýraznění4 9 3 5" xfId="35416"/>
    <cellStyle name="20 % – Zvýraznění4 9 3 6" xfId="20236"/>
    <cellStyle name="20 % – Zvýraznění4 9 3 7" xfId="40046"/>
    <cellStyle name="20 % – Zvýraznění4 9 3 8" xfId="40047"/>
    <cellStyle name="20 % – Zvýraznění4 9 4" xfId="2380"/>
    <cellStyle name="20 % – Zvýraznění4 9 4 2" xfId="9148"/>
    <cellStyle name="20 % – Zvýraznění4 9 4 2 2" xfId="24364"/>
    <cellStyle name="20 % – Zvýraznění4 9 4 2 3" xfId="50759"/>
    <cellStyle name="20 % – Zvýraznění4 9 4 2 4" xfId="50760"/>
    <cellStyle name="20 % – Zvýraznění4 9 4 2 5" xfId="50761"/>
    <cellStyle name="20 % – Zvýraznění4 9 4 3" xfId="12634"/>
    <cellStyle name="20 % – Zvýraznění4 9 4 3 2" xfId="27827"/>
    <cellStyle name="20 % – Zvýraznění4 9 4 3 3" xfId="50762"/>
    <cellStyle name="20 % – Zvýraznění4 9 4 3 4" xfId="50763"/>
    <cellStyle name="20 % – Zvýraznění4 9 4 4" xfId="16431"/>
    <cellStyle name="20 % – Zvýraznění4 9 4 4 2" xfId="31612"/>
    <cellStyle name="20 % – Zvýraznění4 9 4 5" xfId="35417"/>
    <cellStyle name="20 % – Zvýraznění4 9 4 6" xfId="20237"/>
    <cellStyle name="20 % – Zvýraznění4 9 4 7" xfId="40048"/>
    <cellStyle name="20 % – Zvýraznění4 9 4 8" xfId="40049"/>
    <cellStyle name="20 % – Zvýraznění4 9 5" xfId="7992"/>
    <cellStyle name="20 % – Zvýraznění4 9 5 2" xfId="23209"/>
    <cellStyle name="20 % – Zvýraznění4 9 5 3" xfId="50764"/>
    <cellStyle name="20 % – Zvýraznění4 9 5 4" xfId="50765"/>
    <cellStyle name="20 % – Zvýraznění4 9 5 5" xfId="50766"/>
    <cellStyle name="20 % – Zvýraznění4 9 6" xfId="12631"/>
    <cellStyle name="20 % – Zvýraznění4 9 6 2" xfId="27824"/>
    <cellStyle name="20 % – Zvýraznění4 9 6 3" xfId="50767"/>
    <cellStyle name="20 % – Zvýraznění4 9 6 4" xfId="50768"/>
    <cellStyle name="20 % – Zvýraznění4 9 7" xfId="16428"/>
    <cellStyle name="20 % – Zvýraznění4 9 7 2" xfId="31609"/>
    <cellStyle name="20 % – Zvýraznění4 9 8" xfId="35414"/>
    <cellStyle name="20 % – Zvýraznění4 9 9" xfId="20234"/>
    <cellStyle name="20 % – Zvýraznění5" xfId="9" builtinId="46" customBuiltin="1"/>
    <cellStyle name="20 % – Zvýraznění5 10" xfId="2381"/>
    <cellStyle name="20 % – Zvýraznění5 10 10" xfId="40050"/>
    <cellStyle name="20 % – Zvýraznění5 10 11" xfId="40051"/>
    <cellStyle name="20 % – Zvýraznění5 10 2" xfId="2382"/>
    <cellStyle name="20 % – Zvýraznění5 10 2 2" xfId="9149"/>
    <cellStyle name="20 % – Zvýraznění5 10 2 2 2" xfId="24365"/>
    <cellStyle name="20 % – Zvýraznění5 10 2 2 3" xfId="50769"/>
    <cellStyle name="20 % – Zvýraznění5 10 2 2 4" xfId="50770"/>
    <cellStyle name="20 % – Zvýraznění5 10 2 2 5" xfId="50771"/>
    <cellStyle name="20 % – Zvýraznění5 10 2 3" xfId="12636"/>
    <cellStyle name="20 % – Zvýraznění5 10 2 3 2" xfId="27829"/>
    <cellStyle name="20 % – Zvýraznění5 10 2 3 3" xfId="50772"/>
    <cellStyle name="20 % – Zvýraznění5 10 2 3 4" xfId="50773"/>
    <cellStyle name="20 % – Zvýraznění5 10 2 4" xfId="16433"/>
    <cellStyle name="20 % – Zvýraznění5 10 2 4 2" xfId="31614"/>
    <cellStyle name="20 % – Zvýraznění5 10 2 5" xfId="35419"/>
    <cellStyle name="20 % – Zvýraznění5 10 2 6" xfId="20239"/>
    <cellStyle name="20 % – Zvýraznění5 10 2 7" xfId="40052"/>
    <cellStyle name="20 % – Zvýraznění5 10 2 8" xfId="40053"/>
    <cellStyle name="20 % – Zvýraznění5 10 3" xfId="2383"/>
    <cellStyle name="20 % – Zvýraznění5 10 3 2" xfId="9150"/>
    <cellStyle name="20 % – Zvýraznění5 10 3 2 2" xfId="24366"/>
    <cellStyle name="20 % – Zvýraznění5 10 3 2 3" xfId="50774"/>
    <cellStyle name="20 % – Zvýraznění5 10 3 2 4" xfId="50775"/>
    <cellStyle name="20 % – Zvýraznění5 10 3 2 5" xfId="50776"/>
    <cellStyle name="20 % – Zvýraznění5 10 3 3" xfId="12637"/>
    <cellStyle name="20 % – Zvýraznění5 10 3 3 2" xfId="27830"/>
    <cellStyle name="20 % – Zvýraznění5 10 3 3 3" xfId="50777"/>
    <cellStyle name="20 % – Zvýraznění5 10 3 3 4" xfId="50778"/>
    <cellStyle name="20 % – Zvýraznění5 10 3 4" xfId="16434"/>
    <cellStyle name="20 % – Zvýraznění5 10 3 4 2" xfId="31615"/>
    <cellStyle name="20 % – Zvýraznění5 10 3 5" xfId="35420"/>
    <cellStyle name="20 % – Zvýraznění5 10 3 6" xfId="20240"/>
    <cellStyle name="20 % – Zvýraznění5 10 3 7" xfId="40054"/>
    <cellStyle name="20 % – Zvýraznění5 10 3 8" xfId="40055"/>
    <cellStyle name="20 % – Zvýraznění5 10 4" xfId="2384"/>
    <cellStyle name="20 % – Zvýraznění5 10 4 2" xfId="9151"/>
    <cellStyle name="20 % – Zvýraznění5 10 4 2 2" xfId="24367"/>
    <cellStyle name="20 % – Zvýraznění5 10 4 2 3" xfId="50779"/>
    <cellStyle name="20 % – Zvýraznění5 10 4 2 4" xfId="50780"/>
    <cellStyle name="20 % – Zvýraznění5 10 4 2 5" xfId="50781"/>
    <cellStyle name="20 % – Zvýraznění5 10 4 3" xfId="12638"/>
    <cellStyle name="20 % – Zvýraznění5 10 4 3 2" xfId="27831"/>
    <cellStyle name="20 % – Zvýraznění5 10 4 3 3" xfId="50782"/>
    <cellStyle name="20 % – Zvýraznění5 10 4 3 4" xfId="50783"/>
    <cellStyle name="20 % – Zvýraznění5 10 4 4" xfId="16435"/>
    <cellStyle name="20 % – Zvýraznění5 10 4 4 2" xfId="31616"/>
    <cellStyle name="20 % – Zvýraznění5 10 4 5" xfId="35421"/>
    <cellStyle name="20 % – Zvýraznění5 10 4 6" xfId="20241"/>
    <cellStyle name="20 % – Zvýraznění5 10 4 7" xfId="40056"/>
    <cellStyle name="20 % – Zvýraznění5 10 4 8" xfId="40057"/>
    <cellStyle name="20 % – Zvýraznění5 10 5" xfId="8118"/>
    <cellStyle name="20 % – Zvýraznění5 10 5 2" xfId="23334"/>
    <cellStyle name="20 % – Zvýraznění5 10 5 3" xfId="50784"/>
    <cellStyle name="20 % – Zvýraznění5 10 5 4" xfId="50785"/>
    <cellStyle name="20 % – Zvýraznění5 10 5 5" xfId="50786"/>
    <cellStyle name="20 % – Zvýraznění5 10 6" xfId="12635"/>
    <cellStyle name="20 % – Zvýraznění5 10 6 2" xfId="27828"/>
    <cellStyle name="20 % – Zvýraznění5 10 6 3" xfId="50787"/>
    <cellStyle name="20 % – Zvýraznění5 10 6 4" xfId="50788"/>
    <cellStyle name="20 % – Zvýraznění5 10 7" xfId="16432"/>
    <cellStyle name="20 % – Zvýraznění5 10 7 2" xfId="31613"/>
    <cellStyle name="20 % – Zvýraznění5 10 8" xfId="35418"/>
    <cellStyle name="20 % – Zvýraznění5 10 9" xfId="20238"/>
    <cellStyle name="20 % – Zvýraznění5 11" xfId="2385"/>
    <cellStyle name="20 % – Zvýraznění5 11 10" xfId="40058"/>
    <cellStyle name="20 % – Zvýraznění5 11 11" xfId="40059"/>
    <cellStyle name="20 % – Zvýraznění5 11 2" xfId="2386"/>
    <cellStyle name="20 % – Zvýraznění5 11 2 2" xfId="9152"/>
    <cellStyle name="20 % – Zvýraznění5 11 2 2 2" xfId="24368"/>
    <cellStyle name="20 % – Zvýraznění5 11 2 2 3" xfId="50789"/>
    <cellStyle name="20 % – Zvýraznění5 11 2 2 4" xfId="50790"/>
    <cellStyle name="20 % – Zvýraznění5 11 2 2 5" xfId="50791"/>
    <cellStyle name="20 % – Zvýraznění5 11 2 3" xfId="12640"/>
    <cellStyle name="20 % – Zvýraznění5 11 2 3 2" xfId="27833"/>
    <cellStyle name="20 % – Zvýraznění5 11 2 3 3" xfId="50792"/>
    <cellStyle name="20 % – Zvýraznění5 11 2 3 4" xfId="50793"/>
    <cellStyle name="20 % – Zvýraznění5 11 2 4" xfId="16437"/>
    <cellStyle name="20 % – Zvýraznění5 11 2 4 2" xfId="31618"/>
    <cellStyle name="20 % – Zvýraznění5 11 2 5" xfId="35423"/>
    <cellStyle name="20 % – Zvýraznění5 11 2 6" xfId="20243"/>
    <cellStyle name="20 % – Zvýraznění5 11 2 7" xfId="40060"/>
    <cellStyle name="20 % – Zvýraznění5 11 2 8" xfId="40061"/>
    <cellStyle name="20 % – Zvýraznění5 11 3" xfId="2387"/>
    <cellStyle name="20 % – Zvýraznění5 11 3 2" xfId="9153"/>
    <cellStyle name="20 % – Zvýraznění5 11 3 2 2" xfId="24369"/>
    <cellStyle name="20 % – Zvýraznění5 11 3 2 3" xfId="50794"/>
    <cellStyle name="20 % – Zvýraznění5 11 3 2 4" xfId="50795"/>
    <cellStyle name="20 % – Zvýraznění5 11 3 2 5" xfId="50796"/>
    <cellStyle name="20 % – Zvýraznění5 11 3 3" xfId="12641"/>
    <cellStyle name="20 % – Zvýraznění5 11 3 3 2" xfId="27834"/>
    <cellStyle name="20 % – Zvýraznění5 11 3 3 3" xfId="50797"/>
    <cellStyle name="20 % – Zvýraznění5 11 3 3 4" xfId="50798"/>
    <cellStyle name="20 % – Zvýraznění5 11 3 4" xfId="16438"/>
    <cellStyle name="20 % – Zvýraznění5 11 3 4 2" xfId="31619"/>
    <cellStyle name="20 % – Zvýraznění5 11 3 5" xfId="35424"/>
    <cellStyle name="20 % – Zvýraznění5 11 3 6" xfId="20244"/>
    <cellStyle name="20 % – Zvýraznění5 11 3 7" xfId="40062"/>
    <cellStyle name="20 % – Zvýraznění5 11 3 8" xfId="40063"/>
    <cellStyle name="20 % – Zvýraznění5 11 4" xfId="2388"/>
    <cellStyle name="20 % – Zvýraznění5 11 4 2" xfId="9154"/>
    <cellStyle name="20 % – Zvýraznění5 11 4 2 2" xfId="24370"/>
    <cellStyle name="20 % – Zvýraznění5 11 4 2 3" xfId="50799"/>
    <cellStyle name="20 % – Zvýraznění5 11 4 2 4" xfId="50800"/>
    <cellStyle name="20 % – Zvýraznění5 11 4 2 5" xfId="50801"/>
    <cellStyle name="20 % – Zvýraznění5 11 4 3" xfId="12642"/>
    <cellStyle name="20 % – Zvýraznění5 11 4 3 2" xfId="27835"/>
    <cellStyle name="20 % – Zvýraznění5 11 4 3 3" xfId="50802"/>
    <cellStyle name="20 % – Zvýraznění5 11 4 3 4" xfId="50803"/>
    <cellStyle name="20 % – Zvýraznění5 11 4 4" xfId="16439"/>
    <cellStyle name="20 % – Zvýraznění5 11 4 4 2" xfId="31620"/>
    <cellStyle name="20 % – Zvýraznění5 11 4 5" xfId="35425"/>
    <cellStyle name="20 % – Zvýraznění5 11 4 6" xfId="20245"/>
    <cellStyle name="20 % – Zvýraznění5 11 4 7" xfId="40064"/>
    <cellStyle name="20 % – Zvýraznění5 11 4 8" xfId="40065"/>
    <cellStyle name="20 % – Zvýraznění5 11 5" xfId="8200"/>
    <cellStyle name="20 % – Zvýraznění5 11 5 2" xfId="23416"/>
    <cellStyle name="20 % – Zvýraznění5 11 5 3" xfId="50804"/>
    <cellStyle name="20 % – Zvýraznění5 11 5 4" xfId="50805"/>
    <cellStyle name="20 % – Zvýraznění5 11 5 5" xfId="50806"/>
    <cellStyle name="20 % – Zvýraznění5 11 6" xfId="12639"/>
    <cellStyle name="20 % – Zvýraznění5 11 6 2" xfId="27832"/>
    <cellStyle name="20 % – Zvýraznění5 11 6 3" xfId="50807"/>
    <cellStyle name="20 % – Zvýraznění5 11 6 4" xfId="50808"/>
    <cellStyle name="20 % – Zvýraznění5 11 7" xfId="16436"/>
    <cellStyle name="20 % – Zvýraznění5 11 7 2" xfId="31617"/>
    <cellStyle name="20 % – Zvýraznění5 11 8" xfId="35422"/>
    <cellStyle name="20 % – Zvýraznění5 11 9" xfId="20242"/>
    <cellStyle name="20 % – Zvýraznění5 12" xfId="2389"/>
    <cellStyle name="20 % – Zvýraznění5 12 10" xfId="40066"/>
    <cellStyle name="20 % – Zvýraznění5 12 11" xfId="40067"/>
    <cellStyle name="20 % – Zvýraznění5 12 2" xfId="2390"/>
    <cellStyle name="20 % – Zvýraznění5 12 2 2" xfId="9155"/>
    <cellStyle name="20 % – Zvýraznění5 12 2 2 2" xfId="24371"/>
    <cellStyle name="20 % – Zvýraznění5 12 2 2 3" xfId="50809"/>
    <cellStyle name="20 % – Zvýraznění5 12 2 2 4" xfId="50810"/>
    <cellStyle name="20 % – Zvýraznění5 12 2 2 5" xfId="50811"/>
    <cellStyle name="20 % – Zvýraznění5 12 2 3" xfId="12644"/>
    <cellStyle name="20 % – Zvýraznění5 12 2 3 2" xfId="27837"/>
    <cellStyle name="20 % – Zvýraznění5 12 2 3 3" xfId="50812"/>
    <cellStyle name="20 % – Zvýraznění5 12 2 3 4" xfId="50813"/>
    <cellStyle name="20 % – Zvýraznění5 12 2 4" xfId="16441"/>
    <cellStyle name="20 % – Zvýraznění5 12 2 4 2" xfId="31622"/>
    <cellStyle name="20 % – Zvýraznění5 12 2 5" xfId="35427"/>
    <cellStyle name="20 % – Zvýraznění5 12 2 6" xfId="20247"/>
    <cellStyle name="20 % – Zvýraznění5 12 2 7" xfId="40068"/>
    <cellStyle name="20 % – Zvýraznění5 12 2 8" xfId="40069"/>
    <cellStyle name="20 % – Zvýraznění5 12 3" xfId="2391"/>
    <cellStyle name="20 % – Zvýraznění5 12 3 2" xfId="9156"/>
    <cellStyle name="20 % – Zvýraznění5 12 3 2 2" xfId="24372"/>
    <cellStyle name="20 % – Zvýraznění5 12 3 2 3" xfId="50814"/>
    <cellStyle name="20 % – Zvýraznění5 12 3 2 4" xfId="50815"/>
    <cellStyle name="20 % – Zvýraznění5 12 3 2 5" xfId="50816"/>
    <cellStyle name="20 % – Zvýraznění5 12 3 3" xfId="12645"/>
    <cellStyle name="20 % – Zvýraznění5 12 3 3 2" xfId="27838"/>
    <cellStyle name="20 % – Zvýraznění5 12 3 3 3" xfId="50817"/>
    <cellStyle name="20 % – Zvýraznění5 12 3 3 4" xfId="50818"/>
    <cellStyle name="20 % – Zvýraznění5 12 3 4" xfId="16442"/>
    <cellStyle name="20 % – Zvýraznění5 12 3 4 2" xfId="31623"/>
    <cellStyle name="20 % – Zvýraznění5 12 3 5" xfId="35428"/>
    <cellStyle name="20 % – Zvýraznění5 12 3 6" xfId="20248"/>
    <cellStyle name="20 % – Zvýraznění5 12 3 7" xfId="40070"/>
    <cellStyle name="20 % – Zvýraznění5 12 3 8" xfId="40071"/>
    <cellStyle name="20 % – Zvýraznění5 12 4" xfId="2392"/>
    <cellStyle name="20 % – Zvýraznění5 12 4 2" xfId="9157"/>
    <cellStyle name="20 % – Zvýraznění5 12 4 2 2" xfId="24373"/>
    <cellStyle name="20 % – Zvýraznění5 12 4 2 3" xfId="50819"/>
    <cellStyle name="20 % – Zvýraznění5 12 4 2 4" xfId="50820"/>
    <cellStyle name="20 % – Zvýraznění5 12 4 2 5" xfId="50821"/>
    <cellStyle name="20 % – Zvýraznění5 12 4 3" xfId="12646"/>
    <cellStyle name="20 % – Zvýraznění5 12 4 3 2" xfId="27839"/>
    <cellStyle name="20 % – Zvýraznění5 12 4 3 3" xfId="50822"/>
    <cellStyle name="20 % – Zvýraznění5 12 4 3 4" xfId="50823"/>
    <cellStyle name="20 % – Zvýraznění5 12 4 4" xfId="16443"/>
    <cellStyle name="20 % – Zvýraznění5 12 4 4 2" xfId="31624"/>
    <cellStyle name="20 % – Zvýraznění5 12 4 5" xfId="35429"/>
    <cellStyle name="20 % – Zvýraznění5 12 4 6" xfId="20249"/>
    <cellStyle name="20 % – Zvýraznění5 12 4 7" xfId="40072"/>
    <cellStyle name="20 % – Zvýraznění5 12 4 8" xfId="40073"/>
    <cellStyle name="20 % – Zvýraznění5 12 5" xfId="8293"/>
    <cellStyle name="20 % – Zvýraznění5 12 5 2" xfId="23509"/>
    <cellStyle name="20 % – Zvýraznění5 12 5 3" xfId="50824"/>
    <cellStyle name="20 % – Zvýraznění5 12 5 4" xfId="50825"/>
    <cellStyle name="20 % – Zvýraznění5 12 5 5" xfId="50826"/>
    <cellStyle name="20 % – Zvýraznění5 12 6" xfId="12643"/>
    <cellStyle name="20 % – Zvýraznění5 12 6 2" xfId="27836"/>
    <cellStyle name="20 % – Zvýraznění5 12 6 3" xfId="50827"/>
    <cellStyle name="20 % – Zvýraznění5 12 6 4" xfId="50828"/>
    <cellStyle name="20 % – Zvýraznění5 12 7" xfId="16440"/>
    <cellStyle name="20 % – Zvýraznění5 12 7 2" xfId="31621"/>
    <cellStyle name="20 % – Zvýraznění5 12 8" xfId="35426"/>
    <cellStyle name="20 % – Zvýraznění5 12 9" xfId="20246"/>
    <cellStyle name="20 % – Zvýraznění5 13" xfId="2393"/>
    <cellStyle name="20 % – Zvýraznění5 13 2" xfId="2394"/>
    <cellStyle name="20 % – Zvýraznění5 14" xfId="2395"/>
    <cellStyle name="20 % – Zvýraznění5 14 2" xfId="2396"/>
    <cellStyle name="20 % – Zvýraznění5 15" xfId="2397"/>
    <cellStyle name="20 % – Zvýraznění5 15 2" xfId="2398"/>
    <cellStyle name="20 % – Zvýraznění5 16" xfId="2399"/>
    <cellStyle name="20 % – Zvýraznění5 16 2" xfId="2400"/>
    <cellStyle name="20 % – Zvýraznění5 17" xfId="2401"/>
    <cellStyle name="20 % – Zvýraznění5 17 2" xfId="2402"/>
    <cellStyle name="20 % – Zvýraznění5 18" xfId="2403"/>
    <cellStyle name="20 % – Zvýraznění5 18 2" xfId="2404"/>
    <cellStyle name="20 % – Zvýraznění5 19" xfId="2405"/>
    <cellStyle name="20 % – Zvýraznění5 19 2" xfId="2406"/>
    <cellStyle name="20 % – Zvýraznění5 2" xfId="10"/>
    <cellStyle name="20 % – Zvýraznění5 2 10" xfId="2407"/>
    <cellStyle name="20 % – Zvýraznění5 2 10 2" xfId="2408"/>
    <cellStyle name="20 % – Zvýraznění5 2 11" xfId="2409"/>
    <cellStyle name="20 % – Zvýraznění5 2 11 2" xfId="2410"/>
    <cellStyle name="20 % – Zvýraznění5 2 12" xfId="2411"/>
    <cellStyle name="20 % – Zvýraznění5 2 12 2" xfId="2412"/>
    <cellStyle name="20 % – Zvýraznění5 2 13" xfId="2413"/>
    <cellStyle name="20 % – Zvýraznění5 2 13 2" xfId="2414"/>
    <cellStyle name="20 % – Zvýraznění5 2 14" xfId="2415"/>
    <cellStyle name="20 % – Zvýraznění5 2 2" xfId="105"/>
    <cellStyle name="20 % – Zvýraznění5 2 2 10" xfId="2416"/>
    <cellStyle name="20 % – Zvýraznění5 2 2 10 2" xfId="2417"/>
    <cellStyle name="20 % – Zvýraznění5 2 2 11" xfId="2418"/>
    <cellStyle name="20 % – Zvýraznění5 2 2 11 2" xfId="2419"/>
    <cellStyle name="20 % – Zvýraznění5 2 2 12" xfId="2420"/>
    <cellStyle name="20 % – Zvýraznění5 2 2 12 2" xfId="2421"/>
    <cellStyle name="20 % – Zvýraznění5 2 2 13" xfId="2422"/>
    <cellStyle name="20 % – Zvýraznění5 2 2 2" xfId="221"/>
    <cellStyle name="20 % – Zvýraznění5 2 2 2 10" xfId="2423"/>
    <cellStyle name="20 % – Zvýraznění5 2 2 2 2" xfId="2424"/>
    <cellStyle name="20 % – Zvýraznění5 2 2 2 2 2" xfId="2425"/>
    <cellStyle name="20 % – Zvýraznění5 2 2 2 3" xfId="2426"/>
    <cellStyle name="20 % – Zvýraznění5 2 2 2 3 2" xfId="2427"/>
    <cellStyle name="20 % – Zvýraznění5 2 2 2 4" xfId="2428"/>
    <cellStyle name="20 % – Zvýraznění5 2 2 2 4 2" xfId="2429"/>
    <cellStyle name="20 % – Zvýraznění5 2 2 2 5" xfId="2430"/>
    <cellStyle name="20 % – Zvýraznění5 2 2 2 5 2" xfId="2431"/>
    <cellStyle name="20 % – Zvýraznění5 2 2 2 6" xfId="2432"/>
    <cellStyle name="20 % – Zvýraznění5 2 2 2 6 2" xfId="2433"/>
    <cellStyle name="20 % – Zvýraznění5 2 2 2 7" xfId="2434"/>
    <cellStyle name="20 % – Zvýraznění5 2 2 2 7 2" xfId="2435"/>
    <cellStyle name="20 % – Zvýraznění5 2 2 2 8" xfId="2436"/>
    <cellStyle name="20 % – Zvýraznění5 2 2 2 8 2" xfId="2437"/>
    <cellStyle name="20 % – Zvýraznění5 2 2 2 9" xfId="2438"/>
    <cellStyle name="20 % – Zvýraznění5 2 2 2 9 2" xfId="2439"/>
    <cellStyle name="20 % – Zvýraznění5 2 2 3" xfId="251"/>
    <cellStyle name="20 % – Zvýraznění5 2 2 3 10" xfId="2440"/>
    <cellStyle name="20 % – Zvýraznění5 2 2 3 2" xfId="2441"/>
    <cellStyle name="20 % – Zvýraznění5 2 2 3 2 2" xfId="2442"/>
    <cellStyle name="20 % – Zvýraznění5 2 2 3 3" xfId="2443"/>
    <cellStyle name="20 % – Zvýraznění5 2 2 3 3 2" xfId="2444"/>
    <cellStyle name="20 % – Zvýraznění5 2 2 3 4" xfId="2445"/>
    <cellStyle name="20 % – Zvýraznění5 2 2 3 4 2" xfId="2446"/>
    <cellStyle name="20 % – Zvýraznění5 2 2 3 5" xfId="2447"/>
    <cellStyle name="20 % – Zvýraznění5 2 2 3 5 2" xfId="2448"/>
    <cellStyle name="20 % – Zvýraznění5 2 2 3 6" xfId="2449"/>
    <cellStyle name="20 % – Zvýraznění5 2 2 3 6 2" xfId="2450"/>
    <cellStyle name="20 % – Zvýraznění5 2 2 3 7" xfId="2451"/>
    <cellStyle name="20 % – Zvýraznění5 2 2 3 7 2" xfId="2452"/>
    <cellStyle name="20 % – Zvýraznění5 2 2 3 8" xfId="2453"/>
    <cellStyle name="20 % – Zvýraznění5 2 2 3 8 2" xfId="2454"/>
    <cellStyle name="20 % – Zvýraznění5 2 2 3 9" xfId="2455"/>
    <cellStyle name="20 % – Zvýraznění5 2 2 3 9 2" xfId="2456"/>
    <cellStyle name="20 % – Zvýraznění5 2 2 4" xfId="444"/>
    <cellStyle name="20 % – Zvýraznění5 2 2 4 10" xfId="2457"/>
    <cellStyle name="20 % – Zvýraznění5 2 2 4 2" xfId="2458"/>
    <cellStyle name="20 % – Zvýraznění5 2 2 4 2 2" xfId="2459"/>
    <cellStyle name="20 % – Zvýraznění5 2 2 4 3" xfId="2460"/>
    <cellStyle name="20 % – Zvýraznění5 2 2 4 3 2" xfId="2461"/>
    <cellStyle name="20 % – Zvýraznění5 2 2 4 4" xfId="2462"/>
    <cellStyle name="20 % – Zvýraznění5 2 2 4 4 2" xfId="2463"/>
    <cellStyle name="20 % – Zvýraznění5 2 2 4 5" xfId="2464"/>
    <cellStyle name="20 % – Zvýraznění5 2 2 4 5 2" xfId="2465"/>
    <cellStyle name="20 % – Zvýraznění5 2 2 4 6" xfId="2466"/>
    <cellStyle name="20 % – Zvýraznění5 2 2 4 6 2" xfId="2467"/>
    <cellStyle name="20 % – Zvýraznění5 2 2 4 7" xfId="2468"/>
    <cellStyle name="20 % – Zvýraznění5 2 2 4 7 2" xfId="2469"/>
    <cellStyle name="20 % – Zvýraznění5 2 2 4 8" xfId="2470"/>
    <cellStyle name="20 % – Zvýraznění5 2 2 4 8 2" xfId="2471"/>
    <cellStyle name="20 % – Zvýraznění5 2 2 4 9" xfId="2472"/>
    <cellStyle name="20 % – Zvýraznění5 2 2 4 9 2" xfId="2473"/>
    <cellStyle name="20 % – Zvýraznění5 2 2 5" xfId="2474"/>
    <cellStyle name="20 % – Zvýraznění5 2 2 5 2" xfId="2475"/>
    <cellStyle name="20 % – Zvýraznění5 2 2 6" xfId="2476"/>
    <cellStyle name="20 % – Zvýraznění5 2 2 6 2" xfId="2477"/>
    <cellStyle name="20 % – Zvýraznění5 2 2 7" xfId="2478"/>
    <cellStyle name="20 % – Zvýraznění5 2 2 7 2" xfId="2479"/>
    <cellStyle name="20 % – Zvýraznění5 2 2 8" xfId="2480"/>
    <cellStyle name="20 % – Zvýraznění5 2 2 8 2" xfId="2481"/>
    <cellStyle name="20 % – Zvýraznění5 2 2 9" xfId="2482"/>
    <cellStyle name="20 % – Zvýraznění5 2 2 9 2" xfId="2483"/>
    <cellStyle name="20 % – Zvýraznění5 2 3" xfId="220"/>
    <cellStyle name="20 % – Zvýraznění5 2 3 10" xfId="2484"/>
    <cellStyle name="20 % – Zvýraznění5 2 3 2" xfId="2485"/>
    <cellStyle name="20 % – Zvýraznění5 2 3 2 2" xfId="2486"/>
    <cellStyle name="20 % – Zvýraznění5 2 3 3" xfId="2487"/>
    <cellStyle name="20 % – Zvýraznění5 2 3 3 2" xfId="2488"/>
    <cellStyle name="20 % – Zvýraznění5 2 3 4" xfId="2489"/>
    <cellStyle name="20 % – Zvýraznění5 2 3 4 2" xfId="2490"/>
    <cellStyle name="20 % – Zvýraznění5 2 3 5" xfId="2491"/>
    <cellStyle name="20 % – Zvýraznění5 2 3 5 2" xfId="2492"/>
    <cellStyle name="20 % – Zvýraznění5 2 3 6" xfId="2493"/>
    <cellStyle name="20 % – Zvýraznění5 2 3 6 2" xfId="2494"/>
    <cellStyle name="20 % – Zvýraznění5 2 3 7" xfId="2495"/>
    <cellStyle name="20 % – Zvýraznění5 2 3 7 2" xfId="2496"/>
    <cellStyle name="20 % – Zvýraznění5 2 3 8" xfId="2497"/>
    <cellStyle name="20 % – Zvýraznění5 2 3 8 2" xfId="2498"/>
    <cellStyle name="20 % – Zvýraznění5 2 3 9" xfId="2499"/>
    <cellStyle name="20 % – Zvýraznění5 2 3 9 2" xfId="2500"/>
    <cellStyle name="20 % – Zvýraznění5 2 4" xfId="250"/>
    <cellStyle name="20 % – Zvýraznění5 2 4 10" xfId="2501"/>
    <cellStyle name="20 % – Zvýraznění5 2 4 2" xfId="2502"/>
    <cellStyle name="20 % – Zvýraznění5 2 4 2 2" xfId="2503"/>
    <cellStyle name="20 % – Zvýraznění5 2 4 3" xfId="2504"/>
    <cellStyle name="20 % – Zvýraznění5 2 4 3 2" xfId="2505"/>
    <cellStyle name="20 % – Zvýraznění5 2 4 4" xfId="2506"/>
    <cellStyle name="20 % – Zvýraznění5 2 4 4 2" xfId="2507"/>
    <cellStyle name="20 % – Zvýraznění5 2 4 5" xfId="2508"/>
    <cellStyle name="20 % – Zvýraznění5 2 4 5 2" xfId="2509"/>
    <cellStyle name="20 % – Zvýraznění5 2 4 6" xfId="2510"/>
    <cellStyle name="20 % – Zvýraznění5 2 4 6 2" xfId="2511"/>
    <cellStyle name="20 % – Zvýraznění5 2 4 7" xfId="2512"/>
    <cellStyle name="20 % – Zvýraznění5 2 4 7 2" xfId="2513"/>
    <cellStyle name="20 % – Zvýraznění5 2 4 8" xfId="2514"/>
    <cellStyle name="20 % – Zvýraznění5 2 4 8 2" xfId="2515"/>
    <cellStyle name="20 % – Zvýraznění5 2 4 9" xfId="2516"/>
    <cellStyle name="20 % – Zvýraznění5 2 4 9 2" xfId="2517"/>
    <cellStyle name="20 % – Zvýraznění5 2 5" xfId="445"/>
    <cellStyle name="20 % – Zvýraznění5 2 5 10" xfId="2518"/>
    <cellStyle name="20 % – Zvýraznění5 2 5 2" xfId="2519"/>
    <cellStyle name="20 % – Zvýraznění5 2 5 2 2" xfId="2520"/>
    <cellStyle name="20 % – Zvýraznění5 2 5 3" xfId="2521"/>
    <cellStyle name="20 % – Zvýraznění5 2 5 3 2" xfId="2522"/>
    <cellStyle name="20 % – Zvýraznění5 2 5 4" xfId="2523"/>
    <cellStyle name="20 % – Zvýraznění5 2 5 4 2" xfId="2524"/>
    <cellStyle name="20 % – Zvýraznění5 2 5 5" xfId="2525"/>
    <cellStyle name="20 % – Zvýraznění5 2 5 5 2" xfId="2526"/>
    <cellStyle name="20 % – Zvýraznění5 2 5 6" xfId="2527"/>
    <cellStyle name="20 % – Zvýraznění5 2 5 6 2" xfId="2528"/>
    <cellStyle name="20 % – Zvýraznění5 2 5 7" xfId="2529"/>
    <cellStyle name="20 % – Zvýraznění5 2 5 7 2" xfId="2530"/>
    <cellStyle name="20 % – Zvýraznění5 2 5 8" xfId="2531"/>
    <cellStyle name="20 % – Zvýraznění5 2 5 8 2" xfId="2532"/>
    <cellStyle name="20 % – Zvýraznění5 2 5 9" xfId="2533"/>
    <cellStyle name="20 % – Zvýraznění5 2 5 9 2" xfId="2534"/>
    <cellStyle name="20 % – Zvýraznění5 2 6" xfId="2535"/>
    <cellStyle name="20 % – Zvýraznění5 2 6 2" xfId="2536"/>
    <cellStyle name="20 % – Zvýraznění5 2 7" xfId="2537"/>
    <cellStyle name="20 % – Zvýraznění5 2 7 2" xfId="2538"/>
    <cellStyle name="20 % – Zvýraznění5 2 8" xfId="2539"/>
    <cellStyle name="20 % – Zvýraznění5 2 8 2" xfId="2540"/>
    <cellStyle name="20 % – Zvýraznění5 2 9" xfId="2541"/>
    <cellStyle name="20 % – Zvýraznění5 2 9 2" xfId="2542"/>
    <cellStyle name="20 % – Zvýraznění5 20" xfId="2543"/>
    <cellStyle name="20 % – Zvýraznění5 20 2" xfId="11138"/>
    <cellStyle name="20 % – Zvýraznění5 20 2 2" xfId="26338"/>
    <cellStyle name="20 % – Zvýraznění5 20 2 3" xfId="50829"/>
    <cellStyle name="20 % – Zvýraznění5 20 2 4" xfId="50830"/>
    <cellStyle name="20 % – Zvýraznění5 20 2 5" xfId="50831"/>
    <cellStyle name="20 % – Zvýraznění5 20 3" xfId="12647"/>
    <cellStyle name="20 % – Zvýraznění5 20 3 2" xfId="27840"/>
    <cellStyle name="20 % – Zvýraznění5 20 3 3" xfId="50832"/>
    <cellStyle name="20 % – Zvýraznění5 20 3 4" xfId="50833"/>
    <cellStyle name="20 % – Zvýraznění5 20 4" xfId="16445"/>
    <cellStyle name="20 % – Zvýraznění5 20 4 2" xfId="31626"/>
    <cellStyle name="20 % – Zvýraznění5 20 5" xfId="35430"/>
    <cellStyle name="20 % – Zvýraznění5 20 6" xfId="20250"/>
    <cellStyle name="20 % – Zvýraznění5 20 7" xfId="40074"/>
    <cellStyle name="20 % – Zvýraznění5 20 8" xfId="40075"/>
    <cellStyle name="20 % – Zvýraznění5 21" xfId="7585"/>
    <cellStyle name="20 % – Zvýraznění5 21 2" xfId="22806"/>
    <cellStyle name="20 % – Zvýraznění5 21 3" xfId="50834"/>
    <cellStyle name="20 % – Zvýraznění5 21 4" xfId="50835"/>
    <cellStyle name="20 % – Zvýraznění5 22" xfId="50836"/>
    <cellStyle name="20 % – Zvýraznění5 3" xfId="129"/>
    <cellStyle name="20 % – Zvýraznění5 3 10" xfId="2544"/>
    <cellStyle name="20 % – Zvýraznění5 3 10 10" xfId="40076"/>
    <cellStyle name="20 % – Zvýraznění5 3 10 11" xfId="40077"/>
    <cellStyle name="20 % – Zvýraznění5 3 10 2" xfId="2545"/>
    <cellStyle name="20 % – Zvýraznění5 3 10 2 2" xfId="9158"/>
    <cellStyle name="20 % – Zvýraznění5 3 10 2 2 2" xfId="24374"/>
    <cellStyle name="20 % – Zvýraznění5 3 10 2 2 3" xfId="50837"/>
    <cellStyle name="20 % – Zvýraznění5 3 10 2 2 4" xfId="50838"/>
    <cellStyle name="20 % – Zvýraznění5 3 10 2 2 5" xfId="50839"/>
    <cellStyle name="20 % – Zvýraznění5 3 10 2 3" xfId="12649"/>
    <cellStyle name="20 % – Zvýraznění5 3 10 2 3 2" xfId="27842"/>
    <cellStyle name="20 % – Zvýraznění5 3 10 2 3 3" xfId="50840"/>
    <cellStyle name="20 % – Zvýraznění5 3 10 2 3 4" xfId="50841"/>
    <cellStyle name="20 % – Zvýraznění5 3 10 2 4" xfId="16447"/>
    <cellStyle name="20 % – Zvýraznění5 3 10 2 4 2" xfId="31628"/>
    <cellStyle name="20 % – Zvýraznění5 3 10 2 5" xfId="35432"/>
    <cellStyle name="20 % – Zvýraznění5 3 10 2 6" xfId="20252"/>
    <cellStyle name="20 % – Zvýraznění5 3 10 2 7" xfId="40078"/>
    <cellStyle name="20 % – Zvýraznění5 3 10 2 8" xfId="40079"/>
    <cellStyle name="20 % – Zvýraznění5 3 10 3" xfId="2546"/>
    <cellStyle name="20 % – Zvýraznění5 3 10 3 2" xfId="9159"/>
    <cellStyle name="20 % – Zvýraznění5 3 10 3 2 2" xfId="24375"/>
    <cellStyle name="20 % – Zvýraznění5 3 10 3 2 3" xfId="50842"/>
    <cellStyle name="20 % – Zvýraznění5 3 10 3 2 4" xfId="50843"/>
    <cellStyle name="20 % – Zvýraznění5 3 10 3 2 5" xfId="50844"/>
    <cellStyle name="20 % – Zvýraznění5 3 10 3 3" xfId="12650"/>
    <cellStyle name="20 % – Zvýraznění5 3 10 3 3 2" xfId="27843"/>
    <cellStyle name="20 % – Zvýraznění5 3 10 3 3 3" xfId="50845"/>
    <cellStyle name="20 % – Zvýraznění5 3 10 3 3 4" xfId="50846"/>
    <cellStyle name="20 % – Zvýraznění5 3 10 3 4" xfId="16448"/>
    <cellStyle name="20 % – Zvýraznění5 3 10 3 4 2" xfId="31629"/>
    <cellStyle name="20 % – Zvýraznění5 3 10 3 5" xfId="35433"/>
    <cellStyle name="20 % – Zvýraznění5 3 10 3 6" xfId="20253"/>
    <cellStyle name="20 % – Zvýraznění5 3 10 3 7" xfId="40080"/>
    <cellStyle name="20 % – Zvýraznění5 3 10 3 8" xfId="40081"/>
    <cellStyle name="20 % – Zvýraznění5 3 10 4" xfId="2547"/>
    <cellStyle name="20 % – Zvýraznění5 3 10 4 2" xfId="9160"/>
    <cellStyle name="20 % – Zvýraznění5 3 10 4 2 2" xfId="24376"/>
    <cellStyle name="20 % – Zvýraznění5 3 10 4 2 3" xfId="50847"/>
    <cellStyle name="20 % – Zvýraznění5 3 10 4 2 4" xfId="50848"/>
    <cellStyle name="20 % – Zvýraznění5 3 10 4 2 5" xfId="50849"/>
    <cellStyle name="20 % – Zvýraznění5 3 10 4 3" xfId="12651"/>
    <cellStyle name="20 % – Zvýraznění5 3 10 4 3 2" xfId="27844"/>
    <cellStyle name="20 % – Zvýraznění5 3 10 4 3 3" xfId="50850"/>
    <cellStyle name="20 % – Zvýraznění5 3 10 4 3 4" xfId="50851"/>
    <cellStyle name="20 % – Zvýraznění5 3 10 4 4" xfId="16449"/>
    <cellStyle name="20 % – Zvýraznění5 3 10 4 4 2" xfId="31630"/>
    <cellStyle name="20 % – Zvýraznění5 3 10 4 5" xfId="35434"/>
    <cellStyle name="20 % – Zvýraznění5 3 10 4 6" xfId="20254"/>
    <cellStyle name="20 % – Zvýraznění5 3 10 4 7" xfId="40082"/>
    <cellStyle name="20 % – Zvýraznění5 3 10 4 8" xfId="40083"/>
    <cellStyle name="20 % – Zvýraznění5 3 10 5" xfId="7978"/>
    <cellStyle name="20 % – Zvýraznění5 3 10 5 2" xfId="23195"/>
    <cellStyle name="20 % – Zvýraznění5 3 10 5 3" xfId="50852"/>
    <cellStyle name="20 % – Zvýraznění5 3 10 5 4" xfId="50853"/>
    <cellStyle name="20 % – Zvýraznění5 3 10 5 5" xfId="50854"/>
    <cellStyle name="20 % – Zvýraznění5 3 10 6" xfId="12648"/>
    <cellStyle name="20 % – Zvýraznění5 3 10 6 2" xfId="27841"/>
    <cellStyle name="20 % – Zvýraznění5 3 10 6 3" xfId="50855"/>
    <cellStyle name="20 % – Zvýraznění5 3 10 6 4" xfId="50856"/>
    <cellStyle name="20 % – Zvýraznění5 3 10 7" xfId="16446"/>
    <cellStyle name="20 % – Zvýraznění5 3 10 7 2" xfId="31627"/>
    <cellStyle name="20 % – Zvýraznění5 3 10 8" xfId="35431"/>
    <cellStyle name="20 % – Zvýraznění5 3 10 9" xfId="20251"/>
    <cellStyle name="20 % – Zvýraznění5 3 11" xfId="2548"/>
    <cellStyle name="20 % – Zvýraznění5 3 11 2" xfId="9161"/>
    <cellStyle name="20 % – Zvýraznění5 3 11 2 2" xfId="24377"/>
    <cellStyle name="20 % – Zvýraznění5 3 11 2 3" xfId="50857"/>
    <cellStyle name="20 % – Zvýraznění5 3 11 2 4" xfId="50858"/>
    <cellStyle name="20 % – Zvýraznění5 3 11 2 5" xfId="50859"/>
    <cellStyle name="20 % – Zvýraznění5 3 11 3" xfId="12652"/>
    <cellStyle name="20 % – Zvýraznění5 3 11 3 2" xfId="27845"/>
    <cellStyle name="20 % – Zvýraznění5 3 11 3 3" xfId="50860"/>
    <cellStyle name="20 % – Zvýraznění5 3 11 3 4" xfId="50861"/>
    <cellStyle name="20 % – Zvýraznění5 3 11 4" xfId="16450"/>
    <cellStyle name="20 % – Zvýraznění5 3 11 4 2" xfId="31631"/>
    <cellStyle name="20 % – Zvýraznění5 3 11 5" xfId="35435"/>
    <cellStyle name="20 % – Zvýraznění5 3 11 6" xfId="20255"/>
    <cellStyle name="20 % – Zvýraznění5 3 11 7" xfId="40084"/>
    <cellStyle name="20 % – Zvýraznění5 3 11 8" xfId="40085"/>
    <cellStyle name="20 % – Zvýraznění5 3 12" xfId="2549"/>
    <cellStyle name="20 % – Zvýraznění5 3 12 2" xfId="9162"/>
    <cellStyle name="20 % – Zvýraznění5 3 12 2 2" xfId="24378"/>
    <cellStyle name="20 % – Zvýraznění5 3 12 2 3" xfId="50862"/>
    <cellStyle name="20 % – Zvýraznění5 3 12 2 4" xfId="50863"/>
    <cellStyle name="20 % – Zvýraznění5 3 12 2 5" xfId="50864"/>
    <cellStyle name="20 % – Zvýraznění5 3 12 3" xfId="12653"/>
    <cellStyle name="20 % – Zvýraznění5 3 12 3 2" xfId="27846"/>
    <cellStyle name="20 % – Zvýraznění5 3 12 3 3" xfId="50865"/>
    <cellStyle name="20 % – Zvýraznění5 3 12 3 4" xfId="50866"/>
    <cellStyle name="20 % – Zvýraznění5 3 12 4" xfId="16451"/>
    <cellStyle name="20 % – Zvýraznění5 3 12 4 2" xfId="31632"/>
    <cellStyle name="20 % – Zvýraznění5 3 12 5" xfId="35436"/>
    <cellStyle name="20 % – Zvýraznění5 3 12 6" xfId="20256"/>
    <cellStyle name="20 % – Zvýraznění5 3 12 7" xfId="40086"/>
    <cellStyle name="20 % – Zvýraznění5 3 12 8" xfId="40087"/>
    <cellStyle name="20 % – Zvýraznění5 3 13" xfId="2550"/>
    <cellStyle name="20 % – Zvýraznění5 3 13 2" xfId="9163"/>
    <cellStyle name="20 % – Zvýraznění5 3 13 2 2" xfId="24379"/>
    <cellStyle name="20 % – Zvýraznění5 3 13 2 3" xfId="50867"/>
    <cellStyle name="20 % – Zvýraznění5 3 13 2 4" xfId="50868"/>
    <cellStyle name="20 % – Zvýraznění5 3 13 2 5" xfId="50869"/>
    <cellStyle name="20 % – Zvýraznění5 3 13 3" xfId="12654"/>
    <cellStyle name="20 % – Zvýraznění5 3 13 3 2" xfId="27847"/>
    <cellStyle name="20 % – Zvýraznění5 3 13 3 3" xfId="50870"/>
    <cellStyle name="20 % – Zvýraznění5 3 13 3 4" xfId="50871"/>
    <cellStyle name="20 % – Zvýraznění5 3 13 4" xfId="16452"/>
    <cellStyle name="20 % – Zvýraznění5 3 13 4 2" xfId="31633"/>
    <cellStyle name="20 % – Zvýraznění5 3 13 5" xfId="35437"/>
    <cellStyle name="20 % – Zvýraznění5 3 13 6" xfId="20257"/>
    <cellStyle name="20 % – Zvýraznění5 3 13 7" xfId="40088"/>
    <cellStyle name="20 % – Zvýraznění5 3 13 8" xfId="40089"/>
    <cellStyle name="20 % – Zvýraznění5 3 14" xfId="2551"/>
    <cellStyle name="20 % – Zvýraznění5 3 14 2" xfId="2552"/>
    <cellStyle name="20 % – Zvýraznění5 3 15" xfId="2553"/>
    <cellStyle name="20 % – Zvýraznění5 3 15 2" xfId="2554"/>
    <cellStyle name="20 % – Zvýraznění5 3 16" xfId="2555"/>
    <cellStyle name="20 % – Zvýraznění5 3 16 2" xfId="2556"/>
    <cellStyle name="20 % – Zvýraznění5 3 17" xfId="2557"/>
    <cellStyle name="20 % – Zvýraznění5 3 17 2" xfId="2558"/>
    <cellStyle name="20 % – Zvýraznění5 3 18" xfId="2559"/>
    <cellStyle name="20 % – Zvýraznění5 3 18 2" xfId="2560"/>
    <cellStyle name="20 % – Zvýraznění5 3 19" xfId="2561"/>
    <cellStyle name="20 % – Zvýraznění5 3 19 2" xfId="2562"/>
    <cellStyle name="20 % – Zvýraznění5 3 2" xfId="446"/>
    <cellStyle name="20 % – Zvýraznění5 3 2 10" xfId="2563"/>
    <cellStyle name="20 % – Zvýraznění5 3 2 10 2" xfId="9164"/>
    <cellStyle name="20 % – Zvýraznění5 3 2 10 2 2" xfId="24380"/>
    <cellStyle name="20 % – Zvýraznění5 3 2 10 2 3" xfId="50872"/>
    <cellStyle name="20 % – Zvýraznění5 3 2 10 2 4" xfId="50873"/>
    <cellStyle name="20 % – Zvýraznění5 3 2 10 2 5" xfId="50874"/>
    <cellStyle name="20 % – Zvýraznění5 3 2 10 3" xfId="12656"/>
    <cellStyle name="20 % – Zvýraznění5 3 2 10 3 2" xfId="27848"/>
    <cellStyle name="20 % – Zvýraznění5 3 2 10 3 3" xfId="50875"/>
    <cellStyle name="20 % – Zvýraznění5 3 2 10 3 4" xfId="50876"/>
    <cellStyle name="20 % – Zvýraznění5 3 2 10 4" xfId="16453"/>
    <cellStyle name="20 % – Zvýraznění5 3 2 10 4 2" xfId="31634"/>
    <cellStyle name="20 % – Zvýraznění5 3 2 10 5" xfId="35438"/>
    <cellStyle name="20 % – Zvýraznění5 3 2 10 6" xfId="20258"/>
    <cellStyle name="20 % – Zvýraznění5 3 2 10 7" xfId="40090"/>
    <cellStyle name="20 % – Zvýraznění5 3 2 10 8" xfId="40091"/>
    <cellStyle name="20 % – Zvýraznění5 3 2 11" xfId="2564"/>
    <cellStyle name="20 % – Zvýraznění5 3 2 11 2" xfId="9165"/>
    <cellStyle name="20 % – Zvýraznění5 3 2 11 2 2" xfId="24381"/>
    <cellStyle name="20 % – Zvýraznění5 3 2 11 2 3" xfId="50877"/>
    <cellStyle name="20 % – Zvýraznění5 3 2 11 2 4" xfId="50878"/>
    <cellStyle name="20 % – Zvýraznění5 3 2 11 2 5" xfId="50879"/>
    <cellStyle name="20 % – Zvýraznění5 3 2 11 3" xfId="12657"/>
    <cellStyle name="20 % – Zvýraznění5 3 2 11 3 2" xfId="27849"/>
    <cellStyle name="20 % – Zvýraznění5 3 2 11 3 3" xfId="50880"/>
    <cellStyle name="20 % – Zvýraznění5 3 2 11 3 4" xfId="50881"/>
    <cellStyle name="20 % – Zvýraznění5 3 2 11 4" xfId="16454"/>
    <cellStyle name="20 % – Zvýraznění5 3 2 11 4 2" xfId="31635"/>
    <cellStyle name="20 % – Zvýraznění5 3 2 11 5" xfId="35439"/>
    <cellStyle name="20 % – Zvýraznění5 3 2 11 6" xfId="20259"/>
    <cellStyle name="20 % – Zvýraznění5 3 2 11 7" xfId="40092"/>
    <cellStyle name="20 % – Zvýraznění5 3 2 11 8" xfId="40093"/>
    <cellStyle name="20 % – Zvýraznění5 3 2 12" xfId="2565"/>
    <cellStyle name="20 % – Zvýraznění5 3 2 12 2" xfId="2566"/>
    <cellStyle name="20 % – Zvýraznění5 3 2 13" xfId="2567"/>
    <cellStyle name="20 % – Zvýraznění5 3 2 13 2" xfId="2568"/>
    <cellStyle name="20 % – Zvýraznění5 3 2 14" xfId="2569"/>
    <cellStyle name="20 % – Zvýraznění5 3 2 14 2" xfId="2570"/>
    <cellStyle name="20 % – Zvýraznění5 3 2 15" xfId="2571"/>
    <cellStyle name="20 % – Zvýraznění5 3 2 15 2" xfId="2572"/>
    <cellStyle name="20 % – Zvýraznění5 3 2 16" xfId="2573"/>
    <cellStyle name="20 % – Zvýraznění5 3 2 16 2" xfId="2574"/>
    <cellStyle name="20 % – Zvýraznění5 3 2 17" xfId="2575"/>
    <cellStyle name="20 % – Zvýraznění5 3 2 17 2" xfId="2576"/>
    <cellStyle name="20 % – Zvýraznění5 3 2 18" xfId="2577"/>
    <cellStyle name="20 % – Zvýraznění5 3 2 18 2" xfId="2578"/>
    <cellStyle name="20 % – Zvýraznění5 3 2 19" xfId="2579"/>
    <cellStyle name="20 % – Zvýraznění5 3 2 2" xfId="447"/>
    <cellStyle name="20 % – Zvýraznění5 3 2 2 10" xfId="2580"/>
    <cellStyle name="20 % – Zvýraznění5 3 2 2 10 2" xfId="11258"/>
    <cellStyle name="20 % – Zvýraznění5 3 2 2 10 2 2" xfId="26458"/>
    <cellStyle name="20 % – Zvýraznění5 3 2 2 10 2 3" xfId="50882"/>
    <cellStyle name="20 % – Zvýraznění5 3 2 2 10 2 4" xfId="50883"/>
    <cellStyle name="20 % – Zvýraznění5 3 2 2 10 2 5" xfId="50884"/>
    <cellStyle name="20 % – Zvýraznění5 3 2 2 10 3" xfId="12658"/>
    <cellStyle name="20 % – Zvýraznění5 3 2 2 10 3 2" xfId="27850"/>
    <cellStyle name="20 % – Zvýraznění5 3 2 2 10 3 3" xfId="50885"/>
    <cellStyle name="20 % – Zvýraznění5 3 2 2 10 3 4" xfId="50886"/>
    <cellStyle name="20 % – Zvýraznění5 3 2 2 10 4" xfId="16455"/>
    <cellStyle name="20 % – Zvýraznění5 3 2 2 10 4 2" xfId="31636"/>
    <cellStyle name="20 % – Zvýraznění5 3 2 2 10 5" xfId="35440"/>
    <cellStyle name="20 % – Zvýraznění5 3 2 2 10 6" xfId="20260"/>
    <cellStyle name="20 % – Zvýraznění5 3 2 2 10 7" xfId="40094"/>
    <cellStyle name="20 % – Zvýraznění5 3 2 2 10 8" xfId="40095"/>
    <cellStyle name="20 % – Zvýraznění5 3 2 2 11" xfId="7877"/>
    <cellStyle name="20 % – Zvýraznění5 3 2 2 11 2" xfId="23096"/>
    <cellStyle name="20 % – Zvýraznění5 3 2 2 11 3" xfId="50887"/>
    <cellStyle name="20 % – Zvýraznění5 3 2 2 11 4" xfId="50888"/>
    <cellStyle name="20 % – Zvýraznění5 3 2 2 11 5" xfId="50889"/>
    <cellStyle name="20 % – Zvýraznění5 3 2 2 12" xfId="11533"/>
    <cellStyle name="20 % – Zvýraznění5 3 2 2 12 2" xfId="26729"/>
    <cellStyle name="20 % – Zvýraznění5 3 2 2 12 3" xfId="50890"/>
    <cellStyle name="20 % – Zvýraznění5 3 2 2 12 4" xfId="50891"/>
    <cellStyle name="20 % – Zvýraznění5 3 2 2 13" xfId="15333"/>
    <cellStyle name="20 % – Zvýraznění5 3 2 2 13 2" xfId="30514"/>
    <cellStyle name="20 % – Zvýraznění5 3 2 2 14" xfId="34319"/>
    <cellStyle name="20 % – Zvýraznění5 3 2 2 15" xfId="19139"/>
    <cellStyle name="20 % – Zvýraznění5 3 2 2 16" xfId="40096"/>
    <cellStyle name="20 % – Zvýraznění5 3 2 2 17" xfId="40097"/>
    <cellStyle name="20 % – Zvýraznění5 3 2 2 2" xfId="2581"/>
    <cellStyle name="20 % – Zvýraznění5 3 2 2 2 2" xfId="2582"/>
    <cellStyle name="20 % – Zvýraznění5 3 2 2 3" xfId="2583"/>
    <cellStyle name="20 % – Zvýraznění5 3 2 2 3 2" xfId="2584"/>
    <cellStyle name="20 % – Zvýraznění5 3 2 2 4" xfId="2585"/>
    <cellStyle name="20 % – Zvýraznění5 3 2 2 4 2" xfId="2586"/>
    <cellStyle name="20 % – Zvýraznění5 3 2 2 5" xfId="2587"/>
    <cellStyle name="20 % – Zvýraznění5 3 2 2 5 2" xfId="2588"/>
    <cellStyle name="20 % – Zvýraznění5 3 2 2 6" xfId="2589"/>
    <cellStyle name="20 % – Zvýraznění5 3 2 2 6 2" xfId="2590"/>
    <cellStyle name="20 % – Zvýraznění5 3 2 2 7" xfId="2591"/>
    <cellStyle name="20 % – Zvýraznění5 3 2 2 7 2" xfId="9166"/>
    <cellStyle name="20 % – Zvýraznění5 3 2 2 7 2 2" xfId="24382"/>
    <cellStyle name="20 % – Zvýraznění5 3 2 2 7 2 3" xfId="50892"/>
    <cellStyle name="20 % – Zvýraznění5 3 2 2 7 2 4" xfId="50893"/>
    <cellStyle name="20 % – Zvýraznění5 3 2 2 7 2 5" xfId="50894"/>
    <cellStyle name="20 % – Zvýraznění5 3 2 2 7 3" xfId="12659"/>
    <cellStyle name="20 % – Zvýraznění5 3 2 2 7 3 2" xfId="27851"/>
    <cellStyle name="20 % – Zvýraznění5 3 2 2 7 3 3" xfId="50895"/>
    <cellStyle name="20 % – Zvýraznění5 3 2 2 7 3 4" xfId="50896"/>
    <cellStyle name="20 % – Zvýraznění5 3 2 2 7 4" xfId="16456"/>
    <cellStyle name="20 % – Zvýraznění5 3 2 2 7 4 2" xfId="31637"/>
    <cellStyle name="20 % – Zvýraznění5 3 2 2 7 5" xfId="35441"/>
    <cellStyle name="20 % – Zvýraznění5 3 2 2 7 6" xfId="20261"/>
    <cellStyle name="20 % – Zvýraznění5 3 2 2 7 7" xfId="40098"/>
    <cellStyle name="20 % – Zvýraznění5 3 2 2 7 8" xfId="40099"/>
    <cellStyle name="20 % – Zvýraznění5 3 2 2 8" xfId="2592"/>
    <cellStyle name="20 % – Zvýraznění5 3 2 2 8 2" xfId="9167"/>
    <cellStyle name="20 % – Zvýraznění5 3 2 2 8 2 2" xfId="24383"/>
    <cellStyle name="20 % – Zvýraznění5 3 2 2 8 2 3" xfId="50897"/>
    <cellStyle name="20 % – Zvýraznění5 3 2 2 8 2 4" xfId="50898"/>
    <cellStyle name="20 % – Zvýraznění5 3 2 2 8 2 5" xfId="50899"/>
    <cellStyle name="20 % – Zvýraznění5 3 2 2 8 3" xfId="12660"/>
    <cellStyle name="20 % – Zvýraznění5 3 2 2 8 3 2" xfId="27852"/>
    <cellStyle name="20 % – Zvýraznění5 3 2 2 8 3 3" xfId="50900"/>
    <cellStyle name="20 % – Zvýraznění5 3 2 2 8 3 4" xfId="50901"/>
    <cellStyle name="20 % – Zvýraznění5 3 2 2 8 4" xfId="16457"/>
    <cellStyle name="20 % – Zvýraznění5 3 2 2 8 4 2" xfId="31638"/>
    <cellStyle name="20 % – Zvýraznění5 3 2 2 8 5" xfId="35442"/>
    <cellStyle name="20 % – Zvýraznění5 3 2 2 8 6" xfId="20262"/>
    <cellStyle name="20 % – Zvýraznění5 3 2 2 8 7" xfId="40100"/>
    <cellStyle name="20 % – Zvýraznění5 3 2 2 8 8" xfId="40101"/>
    <cellStyle name="20 % – Zvýraznění5 3 2 2 9" xfId="2593"/>
    <cellStyle name="20 % – Zvýraznění5 3 2 2 9 2" xfId="9168"/>
    <cellStyle name="20 % – Zvýraznění5 3 2 2 9 2 2" xfId="24384"/>
    <cellStyle name="20 % – Zvýraznění5 3 2 2 9 2 3" xfId="50902"/>
    <cellStyle name="20 % – Zvýraznění5 3 2 2 9 2 4" xfId="50903"/>
    <cellStyle name="20 % – Zvýraznění5 3 2 2 9 2 5" xfId="50904"/>
    <cellStyle name="20 % – Zvýraznění5 3 2 2 9 3" xfId="12661"/>
    <cellStyle name="20 % – Zvýraznění5 3 2 2 9 3 2" xfId="27853"/>
    <cellStyle name="20 % – Zvýraznění5 3 2 2 9 3 3" xfId="50905"/>
    <cellStyle name="20 % – Zvýraznění5 3 2 2 9 3 4" xfId="50906"/>
    <cellStyle name="20 % – Zvýraznění5 3 2 2 9 4" xfId="16458"/>
    <cellStyle name="20 % – Zvýraznění5 3 2 2 9 4 2" xfId="31639"/>
    <cellStyle name="20 % – Zvýraznění5 3 2 2 9 5" xfId="35443"/>
    <cellStyle name="20 % – Zvýraznění5 3 2 2 9 6" xfId="20263"/>
    <cellStyle name="20 % – Zvýraznění5 3 2 2 9 7" xfId="40102"/>
    <cellStyle name="20 % – Zvýraznění5 3 2 2 9 8" xfId="40103"/>
    <cellStyle name="20 % – Zvýraznění5 3 2 3" xfId="448"/>
    <cellStyle name="20 % – Zvýraznění5 3 2 3 10" xfId="19140"/>
    <cellStyle name="20 % – Zvýraznění5 3 2 3 11" xfId="40104"/>
    <cellStyle name="20 % – Zvýraznění5 3 2 3 12" xfId="40105"/>
    <cellStyle name="20 % – Zvýraznění5 3 2 3 2" xfId="2594"/>
    <cellStyle name="20 % – Zvýraznění5 3 2 3 2 2" xfId="9169"/>
    <cellStyle name="20 % – Zvýraznění5 3 2 3 2 2 2" xfId="24385"/>
    <cellStyle name="20 % – Zvýraznění5 3 2 3 2 2 3" xfId="50907"/>
    <cellStyle name="20 % – Zvýraznění5 3 2 3 2 2 4" xfId="50908"/>
    <cellStyle name="20 % – Zvýraznění5 3 2 3 2 2 5" xfId="50909"/>
    <cellStyle name="20 % – Zvýraznění5 3 2 3 2 3" xfId="12662"/>
    <cellStyle name="20 % – Zvýraznění5 3 2 3 2 3 2" xfId="27854"/>
    <cellStyle name="20 % – Zvýraznění5 3 2 3 2 3 3" xfId="50910"/>
    <cellStyle name="20 % – Zvýraznění5 3 2 3 2 3 4" xfId="50911"/>
    <cellStyle name="20 % – Zvýraznění5 3 2 3 2 4" xfId="16459"/>
    <cellStyle name="20 % – Zvýraznění5 3 2 3 2 4 2" xfId="31640"/>
    <cellStyle name="20 % – Zvýraznění5 3 2 3 2 5" xfId="35444"/>
    <cellStyle name="20 % – Zvýraznění5 3 2 3 2 6" xfId="20264"/>
    <cellStyle name="20 % – Zvýraznění5 3 2 3 2 7" xfId="40106"/>
    <cellStyle name="20 % – Zvýraznění5 3 2 3 2 8" xfId="40107"/>
    <cellStyle name="20 % – Zvýraznění5 3 2 3 3" xfId="2595"/>
    <cellStyle name="20 % – Zvýraznění5 3 2 3 3 2" xfId="9170"/>
    <cellStyle name="20 % – Zvýraznění5 3 2 3 3 2 2" xfId="24386"/>
    <cellStyle name="20 % – Zvýraznění5 3 2 3 3 2 3" xfId="50912"/>
    <cellStyle name="20 % – Zvýraznění5 3 2 3 3 2 4" xfId="50913"/>
    <cellStyle name="20 % – Zvýraznění5 3 2 3 3 2 5" xfId="50914"/>
    <cellStyle name="20 % – Zvýraznění5 3 2 3 3 3" xfId="12663"/>
    <cellStyle name="20 % – Zvýraznění5 3 2 3 3 3 2" xfId="27855"/>
    <cellStyle name="20 % – Zvýraznění5 3 2 3 3 3 3" xfId="50915"/>
    <cellStyle name="20 % – Zvýraznění5 3 2 3 3 3 4" xfId="50916"/>
    <cellStyle name="20 % – Zvýraznění5 3 2 3 3 4" xfId="16460"/>
    <cellStyle name="20 % – Zvýraznění5 3 2 3 3 4 2" xfId="31641"/>
    <cellStyle name="20 % – Zvýraznění5 3 2 3 3 5" xfId="35445"/>
    <cellStyle name="20 % – Zvýraznění5 3 2 3 3 6" xfId="20265"/>
    <cellStyle name="20 % – Zvýraznění5 3 2 3 3 7" xfId="40108"/>
    <cellStyle name="20 % – Zvýraznění5 3 2 3 3 8" xfId="40109"/>
    <cellStyle name="20 % – Zvýraznění5 3 2 3 4" xfId="2596"/>
    <cellStyle name="20 % – Zvýraznění5 3 2 3 4 2" xfId="9171"/>
    <cellStyle name="20 % – Zvýraznění5 3 2 3 4 2 2" xfId="24387"/>
    <cellStyle name="20 % – Zvýraznění5 3 2 3 4 2 3" xfId="50917"/>
    <cellStyle name="20 % – Zvýraznění5 3 2 3 4 2 4" xfId="50918"/>
    <cellStyle name="20 % – Zvýraznění5 3 2 3 4 2 5" xfId="50919"/>
    <cellStyle name="20 % – Zvýraznění5 3 2 3 4 3" xfId="12664"/>
    <cellStyle name="20 % – Zvýraznění5 3 2 3 4 3 2" xfId="27856"/>
    <cellStyle name="20 % – Zvýraznění5 3 2 3 4 3 3" xfId="50920"/>
    <cellStyle name="20 % – Zvýraznění5 3 2 3 4 3 4" xfId="50921"/>
    <cellStyle name="20 % – Zvýraznění5 3 2 3 4 4" xfId="16461"/>
    <cellStyle name="20 % – Zvýraznění5 3 2 3 4 4 2" xfId="31642"/>
    <cellStyle name="20 % – Zvýraznění5 3 2 3 4 5" xfId="35446"/>
    <cellStyle name="20 % – Zvýraznění5 3 2 3 4 6" xfId="20266"/>
    <cellStyle name="20 % – Zvýraznění5 3 2 3 4 7" xfId="40110"/>
    <cellStyle name="20 % – Zvýraznění5 3 2 3 4 8" xfId="40111"/>
    <cellStyle name="20 % – Zvýraznění5 3 2 3 5" xfId="2597"/>
    <cellStyle name="20 % – Zvýraznění5 3 2 3 5 2" xfId="11236"/>
    <cellStyle name="20 % – Zvýraznění5 3 2 3 5 2 2" xfId="26436"/>
    <cellStyle name="20 % – Zvýraznění5 3 2 3 5 2 3" xfId="50922"/>
    <cellStyle name="20 % – Zvýraznění5 3 2 3 5 2 4" xfId="50923"/>
    <cellStyle name="20 % – Zvýraznění5 3 2 3 5 2 5" xfId="50924"/>
    <cellStyle name="20 % – Zvýraznění5 3 2 3 5 3" xfId="12665"/>
    <cellStyle name="20 % – Zvýraznění5 3 2 3 5 3 2" xfId="27857"/>
    <cellStyle name="20 % – Zvýraznění5 3 2 3 5 3 3" xfId="50925"/>
    <cellStyle name="20 % – Zvýraznění5 3 2 3 5 3 4" xfId="50926"/>
    <cellStyle name="20 % – Zvýraznění5 3 2 3 5 4" xfId="16462"/>
    <cellStyle name="20 % – Zvýraznění5 3 2 3 5 4 2" xfId="31643"/>
    <cellStyle name="20 % – Zvýraznění5 3 2 3 5 5" xfId="35447"/>
    <cellStyle name="20 % – Zvýraznění5 3 2 3 5 6" xfId="20267"/>
    <cellStyle name="20 % – Zvýraznění5 3 2 3 5 7" xfId="40112"/>
    <cellStyle name="20 % – Zvýraznění5 3 2 3 5 8" xfId="40113"/>
    <cellStyle name="20 % – Zvýraznění5 3 2 3 6" xfId="7803"/>
    <cellStyle name="20 % – Zvýraznění5 3 2 3 6 2" xfId="23022"/>
    <cellStyle name="20 % – Zvýraznění5 3 2 3 6 3" xfId="50927"/>
    <cellStyle name="20 % – Zvýraznění5 3 2 3 6 4" xfId="50928"/>
    <cellStyle name="20 % – Zvýraznění5 3 2 3 6 5" xfId="50929"/>
    <cellStyle name="20 % – Zvýraznění5 3 2 3 7" xfId="11534"/>
    <cellStyle name="20 % – Zvýraznění5 3 2 3 7 2" xfId="26730"/>
    <cellStyle name="20 % – Zvýraznění5 3 2 3 7 3" xfId="50930"/>
    <cellStyle name="20 % – Zvýraznění5 3 2 3 7 4" xfId="50931"/>
    <cellStyle name="20 % – Zvýraznění5 3 2 3 8" xfId="15334"/>
    <cellStyle name="20 % – Zvýraznění5 3 2 3 8 2" xfId="30515"/>
    <cellStyle name="20 % – Zvýraznění5 3 2 3 9" xfId="34320"/>
    <cellStyle name="20 % – Zvýraznění5 3 2 4" xfId="449"/>
    <cellStyle name="20 % – Zvýraznění5 3 2 4 10" xfId="19141"/>
    <cellStyle name="20 % – Zvýraznění5 3 2 4 11" xfId="40114"/>
    <cellStyle name="20 % – Zvýraznění5 3 2 4 12" xfId="40115"/>
    <cellStyle name="20 % – Zvýraznění5 3 2 4 2" xfId="2598"/>
    <cellStyle name="20 % – Zvýraznění5 3 2 4 2 2" xfId="9172"/>
    <cellStyle name="20 % – Zvýraznění5 3 2 4 2 2 2" xfId="24388"/>
    <cellStyle name="20 % – Zvýraznění5 3 2 4 2 2 3" xfId="50932"/>
    <cellStyle name="20 % – Zvýraznění5 3 2 4 2 2 4" xfId="50933"/>
    <cellStyle name="20 % – Zvýraznění5 3 2 4 2 2 5" xfId="50934"/>
    <cellStyle name="20 % – Zvýraznění5 3 2 4 2 3" xfId="12666"/>
    <cellStyle name="20 % – Zvýraznění5 3 2 4 2 3 2" xfId="27858"/>
    <cellStyle name="20 % – Zvýraznění5 3 2 4 2 3 3" xfId="50935"/>
    <cellStyle name="20 % – Zvýraznění5 3 2 4 2 3 4" xfId="50936"/>
    <cellStyle name="20 % – Zvýraznění5 3 2 4 2 4" xfId="16463"/>
    <cellStyle name="20 % – Zvýraznění5 3 2 4 2 4 2" xfId="31644"/>
    <cellStyle name="20 % – Zvýraznění5 3 2 4 2 5" xfId="35448"/>
    <cellStyle name="20 % – Zvýraznění5 3 2 4 2 6" xfId="20268"/>
    <cellStyle name="20 % – Zvýraznění5 3 2 4 2 7" xfId="40116"/>
    <cellStyle name="20 % – Zvýraznění5 3 2 4 2 8" xfId="40117"/>
    <cellStyle name="20 % – Zvýraznění5 3 2 4 3" xfId="2599"/>
    <cellStyle name="20 % – Zvýraznění5 3 2 4 3 2" xfId="9173"/>
    <cellStyle name="20 % – Zvýraznění5 3 2 4 3 2 2" xfId="24389"/>
    <cellStyle name="20 % – Zvýraznění5 3 2 4 3 2 3" xfId="50937"/>
    <cellStyle name="20 % – Zvýraznění5 3 2 4 3 2 4" xfId="50938"/>
    <cellStyle name="20 % – Zvýraznění5 3 2 4 3 2 5" xfId="50939"/>
    <cellStyle name="20 % – Zvýraznění5 3 2 4 3 3" xfId="12667"/>
    <cellStyle name="20 % – Zvýraznění5 3 2 4 3 3 2" xfId="27859"/>
    <cellStyle name="20 % – Zvýraznění5 3 2 4 3 3 3" xfId="50940"/>
    <cellStyle name="20 % – Zvýraznění5 3 2 4 3 3 4" xfId="50941"/>
    <cellStyle name="20 % – Zvýraznění5 3 2 4 3 4" xfId="16464"/>
    <cellStyle name="20 % – Zvýraznění5 3 2 4 3 4 2" xfId="31645"/>
    <cellStyle name="20 % – Zvýraznění5 3 2 4 3 5" xfId="35449"/>
    <cellStyle name="20 % – Zvýraznění5 3 2 4 3 6" xfId="20269"/>
    <cellStyle name="20 % – Zvýraznění5 3 2 4 3 7" xfId="40118"/>
    <cellStyle name="20 % – Zvýraznění5 3 2 4 3 8" xfId="40119"/>
    <cellStyle name="20 % – Zvýraznění5 3 2 4 4" xfId="2600"/>
    <cellStyle name="20 % – Zvýraznění5 3 2 4 4 2" xfId="9174"/>
    <cellStyle name="20 % – Zvýraznění5 3 2 4 4 2 2" xfId="24390"/>
    <cellStyle name="20 % – Zvýraznění5 3 2 4 4 2 3" xfId="50942"/>
    <cellStyle name="20 % – Zvýraznění5 3 2 4 4 2 4" xfId="50943"/>
    <cellStyle name="20 % – Zvýraznění5 3 2 4 4 2 5" xfId="50944"/>
    <cellStyle name="20 % – Zvýraznění5 3 2 4 4 3" xfId="12668"/>
    <cellStyle name="20 % – Zvýraznění5 3 2 4 4 3 2" xfId="27860"/>
    <cellStyle name="20 % – Zvýraznění5 3 2 4 4 3 3" xfId="50945"/>
    <cellStyle name="20 % – Zvýraznění5 3 2 4 4 3 4" xfId="50946"/>
    <cellStyle name="20 % – Zvýraznění5 3 2 4 4 4" xfId="16465"/>
    <cellStyle name="20 % – Zvýraznění5 3 2 4 4 4 2" xfId="31646"/>
    <cellStyle name="20 % – Zvýraznění5 3 2 4 4 5" xfId="35450"/>
    <cellStyle name="20 % – Zvýraznění5 3 2 4 4 6" xfId="20270"/>
    <cellStyle name="20 % – Zvýraznění5 3 2 4 4 7" xfId="40120"/>
    <cellStyle name="20 % – Zvýraznění5 3 2 4 4 8" xfId="40121"/>
    <cellStyle name="20 % – Zvýraznění5 3 2 4 5" xfId="2601"/>
    <cellStyle name="20 % – Zvýraznění5 3 2 4 5 2" xfId="11064"/>
    <cellStyle name="20 % – Zvýraznění5 3 2 4 5 2 2" xfId="26264"/>
    <cellStyle name="20 % – Zvýraznění5 3 2 4 5 2 3" xfId="50947"/>
    <cellStyle name="20 % – Zvýraznění5 3 2 4 5 2 4" xfId="50948"/>
    <cellStyle name="20 % – Zvýraznění5 3 2 4 5 2 5" xfId="50949"/>
    <cellStyle name="20 % – Zvýraznění5 3 2 4 5 3" xfId="12669"/>
    <cellStyle name="20 % – Zvýraznění5 3 2 4 5 3 2" xfId="27861"/>
    <cellStyle name="20 % – Zvýraznění5 3 2 4 5 3 3" xfId="50950"/>
    <cellStyle name="20 % – Zvýraznění5 3 2 4 5 3 4" xfId="50951"/>
    <cellStyle name="20 % – Zvýraznění5 3 2 4 5 4" xfId="16466"/>
    <cellStyle name="20 % – Zvýraznění5 3 2 4 5 4 2" xfId="31647"/>
    <cellStyle name="20 % – Zvýraznění5 3 2 4 5 5" xfId="35451"/>
    <cellStyle name="20 % – Zvýraznění5 3 2 4 5 6" xfId="20271"/>
    <cellStyle name="20 % – Zvýraznění5 3 2 4 5 7" xfId="40122"/>
    <cellStyle name="20 % – Zvýraznění5 3 2 4 5 8" xfId="40123"/>
    <cellStyle name="20 % – Zvýraznění5 3 2 4 6" xfId="7590"/>
    <cellStyle name="20 % – Zvýraznění5 3 2 4 6 2" xfId="22811"/>
    <cellStyle name="20 % – Zvýraznění5 3 2 4 6 3" xfId="50952"/>
    <cellStyle name="20 % – Zvýraznění5 3 2 4 6 4" xfId="50953"/>
    <cellStyle name="20 % – Zvýraznění5 3 2 4 6 5" xfId="50954"/>
    <cellStyle name="20 % – Zvýraznění5 3 2 4 7" xfId="11535"/>
    <cellStyle name="20 % – Zvýraznění5 3 2 4 7 2" xfId="26731"/>
    <cellStyle name="20 % – Zvýraznění5 3 2 4 7 3" xfId="50955"/>
    <cellStyle name="20 % – Zvýraznění5 3 2 4 7 4" xfId="50956"/>
    <cellStyle name="20 % – Zvýraznění5 3 2 4 8" xfId="15335"/>
    <cellStyle name="20 % – Zvýraznění5 3 2 4 8 2" xfId="30516"/>
    <cellStyle name="20 % – Zvýraznění5 3 2 4 9" xfId="34321"/>
    <cellStyle name="20 % – Zvýraznění5 3 2 5" xfId="2602"/>
    <cellStyle name="20 % – Zvýraznění5 3 2 5 10" xfId="40124"/>
    <cellStyle name="20 % – Zvýraznění5 3 2 5 11" xfId="40125"/>
    <cellStyle name="20 % – Zvýraznění5 3 2 5 2" xfId="2603"/>
    <cellStyle name="20 % – Zvýraznění5 3 2 5 2 2" xfId="9175"/>
    <cellStyle name="20 % – Zvýraznění5 3 2 5 2 2 2" xfId="24391"/>
    <cellStyle name="20 % – Zvýraznění5 3 2 5 2 2 3" xfId="50957"/>
    <cellStyle name="20 % – Zvýraznění5 3 2 5 2 2 4" xfId="50958"/>
    <cellStyle name="20 % – Zvýraznění5 3 2 5 2 2 5" xfId="50959"/>
    <cellStyle name="20 % – Zvýraznění5 3 2 5 2 3" xfId="12671"/>
    <cellStyle name="20 % – Zvýraznění5 3 2 5 2 3 2" xfId="27863"/>
    <cellStyle name="20 % – Zvýraznění5 3 2 5 2 3 3" xfId="50960"/>
    <cellStyle name="20 % – Zvýraznění5 3 2 5 2 3 4" xfId="50961"/>
    <cellStyle name="20 % – Zvýraznění5 3 2 5 2 4" xfId="16468"/>
    <cellStyle name="20 % – Zvýraznění5 3 2 5 2 4 2" xfId="31649"/>
    <cellStyle name="20 % – Zvýraznění5 3 2 5 2 5" xfId="35453"/>
    <cellStyle name="20 % – Zvýraznění5 3 2 5 2 6" xfId="20273"/>
    <cellStyle name="20 % – Zvýraznění5 3 2 5 2 7" xfId="40126"/>
    <cellStyle name="20 % – Zvýraznění5 3 2 5 2 8" xfId="40127"/>
    <cellStyle name="20 % – Zvýraznění5 3 2 5 3" xfId="2604"/>
    <cellStyle name="20 % – Zvýraznění5 3 2 5 3 2" xfId="9176"/>
    <cellStyle name="20 % – Zvýraznění5 3 2 5 3 2 2" xfId="24392"/>
    <cellStyle name="20 % – Zvýraznění5 3 2 5 3 2 3" xfId="50962"/>
    <cellStyle name="20 % – Zvýraznění5 3 2 5 3 2 4" xfId="50963"/>
    <cellStyle name="20 % – Zvýraznění5 3 2 5 3 2 5" xfId="50964"/>
    <cellStyle name="20 % – Zvýraznění5 3 2 5 3 3" xfId="12672"/>
    <cellStyle name="20 % – Zvýraznění5 3 2 5 3 3 2" xfId="27864"/>
    <cellStyle name="20 % – Zvýraznění5 3 2 5 3 3 3" xfId="50965"/>
    <cellStyle name="20 % – Zvýraznění5 3 2 5 3 3 4" xfId="50966"/>
    <cellStyle name="20 % – Zvýraznění5 3 2 5 3 4" xfId="16469"/>
    <cellStyle name="20 % – Zvýraznění5 3 2 5 3 4 2" xfId="31650"/>
    <cellStyle name="20 % – Zvýraznění5 3 2 5 3 5" xfId="35454"/>
    <cellStyle name="20 % – Zvýraznění5 3 2 5 3 6" xfId="20274"/>
    <cellStyle name="20 % – Zvýraznění5 3 2 5 3 7" xfId="40128"/>
    <cellStyle name="20 % – Zvýraznění5 3 2 5 3 8" xfId="40129"/>
    <cellStyle name="20 % – Zvýraznění5 3 2 5 4" xfId="2605"/>
    <cellStyle name="20 % – Zvýraznění5 3 2 5 4 2" xfId="9177"/>
    <cellStyle name="20 % – Zvýraznění5 3 2 5 4 2 2" xfId="24393"/>
    <cellStyle name="20 % – Zvýraznění5 3 2 5 4 2 3" xfId="50967"/>
    <cellStyle name="20 % – Zvýraznění5 3 2 5 4 2 4" xfId="50968"/>
    <cellStyle name="20 % – Zvýraznění5 3 2 5 4 2 5" xfId="50969"/>
    <cellStyle name="20 % – Zvýraznění5 3 2 5 4 3" xfId="12673"/>
    <cellStyle name="20 % – Zvýraznění5 3 2 5 4 3 2" xfId="27865"/>
    <cellStyle name="20 % – Zvýraznění5 3 2 5 4 3 3" xfId="50970"/>
    <cellStyle name="20 % – Zvýraznění5 3 2 5 4 3 4" xfId="50971"/>
    <cellStyle name="20 % – Zvýraznění5 3 2 5 4 4" xfId="16470"/>
    <cellStyle name="20 % – Zvýraznění5 3 2 5 4 4 2" xfId="31651"/>
    <cellStyle name="20 % – Zvýraznění5 3 2 5 4 5" xfId="35455"/>
    <cellStyle name="20 % – Zvýraznění5 3 2 5 4 6" xfId="20275"/>
    <cellStyle name="20 % – Zvýraznění5 3 2 5 4 7" xfId="40130"/>
    <cellStyle name="20 % – Zvýraznění5 3 2 5 4 8" xfId="40131"/>
    <cellStyle name="20 % – Zvýraznění5 3 2 5 5" xfId="7896"/>
    <cellStyle name="20 % – Zvýraznění5 3 2 5 5 2" xfId="23113"/>
    <cellStyle name="20 % – Zvýraznění5 3 2 5 5 3" xfId="50972"/>
    <cellStyle name="20 % – Zvýraznění5 3 2 5 5 4" xfId="50973"/>
    <cellStyle name="20 % – Zvýraznění5 3 2 5 5 5" xfId="50974"/>
    <cellStyle name="20 % – Zvýraznění5 3 2 5 6" xfId="12670"/>
    <cellStyle name="20 % – Zvýraznění5 3 2 5 6 2" xfId="27862"/>
    <cellStyle name="20 % – Zvýraznění5 3 2 5 6 3" xfId="50975"/>
    <cellStyle name="20 % – Zvýraznění5 3 2 5 6 4" xfId="50976"/>
    <cellStyle name="20 % – Zvýraznění5 3 2 5 7" xfId="16467"/>
    <cellStyle name="20 % – Zvýraznění5 3 2 5 7 2" xfId="31648"/>
    <cellStyle name="20 % – Zvýraznění5 3 2 5 8" xfId="35452"/>
    <cellStyle name="20 % – Zvýraznění5 3 2 5 9" xfId="20272"/>
    <cellStyle name="20 % – Zvýraznění5 3 2 6" xfId="2606"/>
    <cellStyle name="20 % – Zvýraznění5 3 2 6 10" xfId="40132"/>
    <cellStyle name="20 % – Zvýraznění5 3 2 6 11" xfId="40133"/>
    <cellStyle name="20 % – Zvýraznění5 3 2 6 2" xfId="2607"/>
    <cellStyle name="20 % – Zvýraznění5 3 2 6 2 2" xfId="9178"/>
    <cellStyle name="20 % – Zvýraznění5 3 2 6 2 2 2" xfId="24394"/>
    <cellStyle name="20 % – Zvýraznění5 3 2 6 2 2 3" xfId="50977"/>
    <cellStyle name="20 % – Zvýraznění5 3 2 6 2 2 4" xfId="50978"/>
    <cellStyle name="20 % – Zvýraznění5 3 2 6 2 2 5" xfId="50979"/>
    <cellStyle name="20 % – Zvýraznění5 3 2 6 2 3" xfId="12675"/>
    <cellStyle name="20 % – Zvýraznění5 3 2 6 2 3 2" xfId="27867"/>
    <cellStyle name="20 % – Zvýraznění5 3 2 6 2 3 3" xfId="50980"/>
    <cellStyle name="20 % – Zvýraznění5 3 2 6 2 3 4" xfId="50981"/>
    <cellStyle name="20 % – Zvýraznění5 3 2 6 2 4" xfId="16472"/>
    <cellStyle name="20 % – Zvýraznění5 3 2 6 2 4 2" xfId="31653"/>
    <cellStyle name="20 % – Zvýraznění5 3 2 6 2 5" xfId="35457"/>
    <cellStyle name="20 % – Zvýraznění5 3 2 6 2 6" xfId="20277"/>
    <cellStyle name="20 % – Zvýraznění5 3 2 6 2 7" xfId="40134"/>
    <cellStyle name="20 % – Zvýraznění5 3 2 6 2 8" xfId="40135"/>
    <cellStyle name="20 % – Zvýraznění5 3 2 6 3" xfId="2608"/>
    <cellStyle name="20 % – Zvýraznění5 3 2 6 3 2" xfId="9179"/>
    <cellStyle name="20 % – Zvýraznění5 3 2 6 3 2 2" xfId="24395"/>
    <cellStyle name="20 % – Zvýraznění5 3 2 6 3 2 3" xfId="50982"/>
    <cellStyle name="20 % – Zvýraznění5 3 2 6 3 2 4" xfId="50983"/>
    <cellStyle name="20 % – Zvýraznění5 3 2 6 3 2 5" xfId="50984"/>
    <cellStyle name="20 % – Zvýraznění5 3 2 6 3 3" xfId="12676"/>
    <cellStyle name="20 % – Zvýraznění5 3 2 6 3 3 2" xfId="27868"/>
    <cellStyle name="20 % – Zvýraznění5 3 2 6 3 3 3" xfId="50985"/>
    <cellStyle name="20 % – Zvýraznění5 3 2 6 3 3 4" xfId="50986"/>
    <cellStyle name="20 % – Zvýraznění5 3 2 6 3 4" xfId="16473"/>
    <cellStyle name="20 % – Zvýraznění5 3 2 6 3 4 2" xfId="31654"/>
    <cellStyle name="20 % – Zvýraznění5 3 2 6 3 5" xfId="35458"/>
    <cellStyle name="20 % – Zvýraznění5 3 2 6 3 6" xfId="20278"/>
    <cellStyle name="20 % – Zvýraznění5 3 2 6 3 7" xfId="40136"/>
    <cellStyle name="20 % – Zvýraznění5 3 2 6 3 8" xfId="40137"/>
    <cellStyle name="20 % – Zvýraznění5 3 2 6 4" xfId="2609"/>
    <cellStyle name="20 % – Zvýraznění5 3 2 6 4 2" xfId="9180"/>
    <cellStyle name="20 % – Zvýraznění5 3 2 6 4 2 2" xfId="24396"/>
    <cellStyle name="20 % – Zvýraznění5 3 2 6 4 2 3" xfId="50987"/>
    <cellStyle name="20 % – Zvýraznění5 3 2 6 4 2 4" xfId="50988"/>
    <cellStyle name="20 % – Zvýraznění5 3 2 6 4 2 5" xfId="50989"/>
    <cellStyle name="20 % – Zvýraznění5 3 2 6 4 3" xfId="12677"/>
    <cellStyle name="20 % – Zvýraznění5 3 2 6 4 3 2" xfId="27869"/>
    <cellStyle name="20 % – Zvýraznění5 3 2 6 4 3 3" xfId="50990"/>
    <cellStyle name="20 % – Zvýraznění5 3 2 6 4 3 4" xfId="50991"/>
    <cellStyle name="20 % – Zvýraznění5 3 2 6 4 4" xfId="16474"/>
    <cellStyle name="20 % – Zvýraznění5 3 2 6 4 4 2" xfId="31655"/>
    <cellStyle name="20 % – Zvýraznění5 3 2 6 4 5" xfId="35459"/>
    <cellStyle name="20 % – Zvýraznění5 3 2 6 4 6" xfId="20279"/>
    <cellStyle name="20 % – Zvýraznění5 3 2 6 4 7" xfId="40138"/>
    <cellStyle name="20 % – Zvýraznění5 3 2 6 4 8" xfId="40139"/>
    <cellStyle name="20 % – Zvýraznění5 3 2 6 5" xfId="8270"/>
    <cellStyle name="20 % – Zvýraznění5 3 2 6 5 2" xfId="23486"/>
    <cellStyle name="20 % – Zvýraznění5 3 2 6 5 3" xfId="50992"/>
    <cellStyle name="20 % – Zvýraznění5 3 2 6 5 4" xfId="50993"/>
    <cellStyle name="20 % – Zvýraznění5 3 2 6 5 5" xfId="50994"/>
    <cellStyle name="20 % – Zvýraznění5 3 2 6 6" xfId="12674"/>
    <cellStyle name="20 % – Zvýraznění5 3 2 6 6 2" xfId="27866"/>
    <cellStyle name="20 % – Zvýraznění5 3 2 6 6 3" xfId="50995"/>
    <cellStyle name="20 % – Zvýraznění5 3 2 6 6 4" xfId="50996"/>
    <cellStyle name="20 % – Zvýraznění5 3 2 6 7" xfId="16471"/>
    <cellStyle name="20 % – Zvýraznění5 3 2 6 7 2" xfId="31652"/>
    <cellStyle name="20 % – Zvýraznění5 3 2 6 8" xfId="35456"/>
    <cellStyle name="20 % – Zvýraznění5 3 2 6 9" xfId="20276"/>
    <cellStyle name="20 % – Zvýraznění5 3 2 7" xfId="2610"/>
    <cellStyle name="20 % – Zvýraznění5 3 2 7 10" xfId="40140"/>
    <cellStyle name="20 % – Zvýraznění5 3 2 7 11" xfId="40141"/>
    <cellStyle name="20 % – Zvýraznění5 3 2 7 2" xfId="2611"/>
    <cellStyle name="20 % – Zvýraznění5 3 2 7 2 2" xfId="9181"/>
    <cellStyle name="20 % – Zvýraznění5 3 2 7 2 2 2" xfId="24397"/>
    <cellStyle name="20 % – Zvýraznění5 3 2 7 2 2 3" xfId="50997"/>
    <cellStyle name="20 % – Zvýraznění5 3 2 7 2 2 4" xfId="50998"/>
    <cellStyle name="20 % – Zvýraznění5 3 2 7 2 2 5" xfId="50999"/>
    <cellStyle name="20 % – Zvýraznění5 3 2 7 2 3" xfId="12679"/>
    <cellStyle name="20 % – Zvýraznění5 3 2 7 2 3 2" xfId="27871"/>
    <cellStyle name="20 % – Zvýraznění5 3 2 7 2 3 3" xfId="51000"/>
    <cellStyle name="20 % – Zvýraznění5 3 2 7 2 3 4" xfId="51001"/>
    <cellStyle name="20 % – Zvýraznění5 3 2 7 2 4" xfId="16476"/>
    <cellStyle name="20 % – Zvýraznění5 3 2 7 2 4 2" xfId="31657"/>
    <cellStyle name="20 % – Zvýraznění5 3 2 7 2 5" xfId="35461"/>
    <cellStyle name="20 % – Zvýraznění5 3 2 7 2 6" xfId="20281"/>
    <cellStyle name="20 % – Zvýraznění5 3 2 7 2 7" xfId="40142"/>
    <cellStyle name="20 % – Zvýraznění5 3 2 7 2 8" xfId="40143"/>
    <cellStyle name="20 % – Zvýraznění5 3 2 7 3" xfId="2612"/>
    <cellStyle name="20 % – Zvýraznění5 3 2 7 3 2" xfId="9182"/>
    <cellStyle name="20 % – Zvýraznění5 3 2 7 3 2 2" xfId="24398"/>
    <cellStyle name="20 % – Zvýraznění5 3 2 7 3 2 3" xfId="51002"/>
    <cellStyle name="20 % – Zvýraznění5 3 2 7 3 2 4" xfId="51003"/>
    <cellStyle name="20 % – Zvýraznění5 3 2 7 3 2 5" xfId="51004"/>
    <cellStyle name="20 % – Zvýraznění5 3 2 7 3 3" xfId="12680"/>
    <cellStyle name="20 % – Zvýraznění5 3 2 7 3 3 2" xfId="27872"/>
    <cellStyle name="20 % – Zvýraznění5 3 2 7 3 3 3" xfId="51005"/>
    <cellStyle name="20 % – Zvýraznění5 3 2 7 3 3 4" xfId="51006"/>
    <cellStyle name="20 % – Zvýraznění5 3 2 7 3 4" xfId="16477"/>
    <cellStyle name="20 % – Zvýraznění5 3 2 7 3 4 2" xfId="31658"/>
    <cellStyle name="20 % – Zvýraznění5 3 2 7 3 5" xfId="35462"/>
    <cellStyle name="20 % – Zvýraznění5 3 2 7 3 6" xfId="20282"/>
    <cellStyle name="20 % – Zvýraznění5 3 2 7 3 7" xfId="40144"/>
    <cellStyle name="20 % – Zvýraznění5 3 2 7 3 8" xfId="40145"/>
    <cellStyle name="20 % – Zvýraznění5 3 2 7 4" xfId="2613"/>
    <cellStyle name="20 % – Zvýraznění5 3 2 7 4 2" xfId="9183"/>
    <cellStyle name="20 % – Zvýraznění5 3 2 7 4 2 2" xfId="24399"/>
    <cellStyle name="20 % – Zvýraznění5 3 2 7 4 2 3" xfId="51007"/>
    <cellStyle name="20 % – Zvýraznění5 3 2 7 4 2 4" xfId="51008"/>
    <cellStyle name="20 % – Zvýraznění5 3 2 7 4 2 5" xfId="51009"/>
    <cellStyle name="20 % – Zvýraznění5 3 2 7 4 3" xfId="12681"/>
    <cellStyle name="20 % – Zvýraznění5 3 2 7 4 3 2" xfId="27873"/>
    <cellStyle name="20 % – Zvýraznění5 3 2 7 4 3 3" xfId="51010"/>
    <cellStyle name="20 % – Zvýraznění5 3 2 7 4 3 4" xfId="51011"/>
    <cellStyle name="20 % – Zvýraznění5 3 2 7 4 4" xfId="16478"/>
    <cellStyle name="20 % – Zvýraznění5 3 2 7 4 4 2" xfId="31659"/>
    <cellStyle name="20 % – Zvýraznění5 3 2 7 4 5" xfId="35463"/>
    <cellStyle name="20 % – Zvýraznění5 3 2 7 4 6" xfId="20283"/>
    <cellStyle name="20 % – Zvýraznění5 3 2 7 4 7" xfId="40146"/>
    <cellStyle name="20 % – Zvýraznění5 3 2 7 4 8" xfId="40147"/>
    <cellStyle name="20 % – Zvýraznění5 3 2 7 5" xfId="8358"/>
    <cellStyle name="20 % – Zvýraznění5 3 2 7 5 2" xfId="23574"/>
    <cellStyle name="20 % – Zvýraznění5 3 2 7 5 3" xfId="51012"/>
    <cellStyle name="20 % – Zvýraznění5 3 2 7 5 4" xfId="51013"/>
    <cellStyle name="20 % – Zvýraznění5 3 2 7 5 5" xfId="51014"/>
    <cellStyle name="20 % – Zvýraznění5 3 2 7 6" xfId="12678"/>
    <cellStyle name="20 % – Zvýraznění5 3 2 7 6 2" xfId="27870"/>
    <cellStyle name="20 % – Zvýraznění5 3 2 7 6 3" xfId="51015"/>
    <cellStyle name="20 % – Zvýraznění5 3 2 7 6 4" xfId="51016"/>
    <cellStyle name="20 % – Zvýraznění5 3 2 7 7" xfId="16475"/>
    <cellStyle name="20 % – Zvýraznění5 3 2 7 7 2" xfId="31656"/>
    <cellStyle name="20 % – Zvýraznění5 3 2 7 8" xfId="35460"/>
    <cellStyle name="20 % – Zvýraznění5 3 2 7 9" xfId="20280"/>
    <cellStyle name="20 % – Zvýraznění5 3 2 8" xfId="2614"/>
    <cellStyle name="20 % – Zvýraznění5 3 2 8 10" xfId="40148"/>
    <cellStyle name="20 % – Zvýraznění5 3 2 8 11" xfId="40149"/>
    <cellStyle name="20 % – Zvýraznění5 3 2 8 2" xfId="2615"/>
    <cellStyle name="20 % – Zvýraznění5 3 2 8 2 2" xfId="9184"/>
    <cellStyle name="20 % – Zvýraznění5 3 2 8 2 2 2" xfId="24400"/>
    <cellStyle name="20 % – Zvýraznění5 3 2 8 2 2 3" xfId="51017"/>
    <cellStyle name="20 % – Zvýraznění5 3 2 8 2 2 4" xfId="51018"/>
    <cellStyle name="20 % – Zvýraznění5 3 2 8 2 2 5" xfId="51019"/>
    <cellStyle name="20 % – Zvýraznění5 3 2 8 2 3" xfId="12683"/>
    <cellStyle name="20 % – Zvýraznění5 3 2 8 2 3 2" xfId="27875"/>
    <cellStyle name="20 % – Zvýraznění5 3 2 8 2 3 3" xfId="51020"/>
    <cellStyle name="20 % – Zvýraznění5 3 2 8 2 3 4" xfId="51021"/>
    <cellStyle name="20 % – Zvýraznění5 3 2 8 2 4" xfId="16480"/>
    <cellStyle name="20 % – Zvýraznění5 3 2 8 2 4 2" xfId="31661"/>
    <cellStyle name="20 % – Zvýraznění5 3 2 8 2 5" xfId="35465"/>
    <cellStyle name="20 % – Zvýraznění5 3 2 8 2 6" xfId="20285"/>
    <cellStyle name="20 % – Zvýraznění5 3 2 8 2 7" xfId="40150"/>
    <cellStyle name="20 % – Zvýraznění5 3 2 8 2 8" xfId="40151"/>
    <cellStyle name="20 % – Zvýraznění5 3 2 8 3" xfId="2616"/>
    <cellStyle name="20 % – Zvýraznění5 3 2 8 3 2" xfId="9185"/>
    <cellStyle name="20 % – Zvýraznění5 3 2 8 3 2 2" xfId="24401"/>
    <cellStyle name="20 % – Zvýraznění5 3 2 8 3 2 3" xfId="51022"/>
    <cellStyle name="20 % – Zvýraznění5 3 2 8 3 2 4" xfId="51023"/>
    <cellStyle name="20 % – Zvýraznění5 3 2 8 3 2 5" xfId="51024"/>
    <cellStyle name="20 % – Zvýraznění5 3 2 8 3 3" xfId="12684"/>
    <cellStyle name="20 % – Zvýraznění5 3 2 8 3 3 2" xfId="27876"/>
    <cellStyle name="20 % – Zvýraznění5 3 2 8 3 3 3" xfId="51025"/>
    <cellStyle name="20 % – Zvýraznění5 3 2 8 3 3 4" xfId="51026"/>
    <cellStyle name="20 % – Zvýraznění5 3 2 8 3 4" xfId="16481"/>
    <cellStyle name="20 % – Zvýraznění5 3 2 8 3 4 2" xfId="31662"/>
    <cellStyle name="20 % – Zvýraznění5 3 2 8 3 5" xfId="35466"/>
    <cellStyle name="20 % – Zvýraznění5 3 2 8 3 6" xfId="20286"/>
    <cellStyle name="20 % – Zvýraznění5 3 2 8 3 7" xfId="40152"/>
    <cellStyle name="20 % – Zvýraznění5 3 2 8 3 8" xfId="40153"/>
    <cellStyle name="20 % – Zvýraznění5 3 2 8 4" xfId="2617"/>
    <cellStyle name="20 % – Zvýraznění5 3 2 8 4 2" xfId="9186"/>
    <cellStyle name="20 % – Zvýraznění5 3 2 8 4 2 2" xfId="24402"/>
    <cellStyle name="20 % – Zvýraznění5 3 2 8 4 2 3" xfId="51027"/>
    <cellStyle name="20 % – Zvýraznění5 3 2 8 4 2 4" xfId="51028"/>
    <cellStyle name="20 % – Zvýraznění5 3 2 8 4 2 5" xfId="51029"/>
    <cellStyle name="20 % – Zvýraznění5 3 2 8 4 3" xfId="12685"/>
    <cellStyle name="20 % – Zvýraznění5 3 2 8 4 3 2" xfId="27877"/>
    <cellStyle name="20 % – Zvýraznění5 3 2 8 4 3 3" xfId="51030"/>
    <cellStyle name="20 % – Zvýraznění5 3 2 8 4 3 4" xfId="51031"/>
    <cellStyle name="20 % – Zvýraznění5 3 2 8 4 4" xfId="16482"/>
    <cellStyle name="20 % – Zvýraznění5 3 2 8 4 4 2" xfId="31663"/>
    <cellStyle name="20 % – Zvýraznění5 3 2 8 4 5" xfId="35467"/>
    <cellStyle name="20 % – Zvýraznění5 3 2 8 4 6" xfId="20287"/>
    <cellStyle name="20 % – Zvýraznění5 3 2 8 4 7" xfId="40154"/>
    <cellStyle name="20 % – Zvýraznění5 3 2 8 4 8" xfId="40155"/>
    <cellStyle name="20 % – Zvýraznění5 3 2 8 5" xfId="8441"/>
    <cellStyle name="20 % – Zvýraznění5 3 2 8 5 2" xfId="23657"/>
    <cellStyle name="20 % – Zvýraznění5 3 2 8 5 3" xfId="51032"/>
    <cellStyle name="20 % – Zvýraznění5 3 2 8 5 4" xfId="51033"/>
    <cellStyle name="20 % – Zvýraznění5 3 2 8 5 5" xfId="51034"/>
    <cellStyle name="20 % – Zvýraznění5 3 2 8 6" xfId="12682"/>
    <cellStyle name="20 % – Zvýraznění5 3 2 8 6 2" xfId="27874"/>
    <cellStyle name="20 % – Zvýraznění5 3 2 8 6 3" xfId="51035"/>
    <cellStyle name="20 % – Zvýraznění5 3 2 8 6 4" xfId="51036"/>
    <cellStyle name="20 % – Zvýraznění5 3 2 8 7" xfId="16479"/>
    <cellStyle name="20 % – Zvýraznění5 3 2 8 7 2" xfId="31660"/>
    <cellStyle name="20 % – Zvýraznění5 3 2 8 8" xfId="35464"/>
    <cellStyle name="20 % – Zvýraznění5 3 2 8 9" xfId="20284"/>
    <cellStyle name="20 % – Zvýraznění5 3 2 9" xfId="2618"/>
    <cellStyle name="20 % – Zvýraznění5 3 2 9 2" xfId="9187"/>
    <cellStyle name="20 % – Zvýraznění5 3 2 9 2 2" xfId="24403"/>
    <cellStyle name="20 % – Zvýraznění5 3 2 9 2 3" xfId="51037"/>
    <cellStyle name="20 % – Zvýraznění5 3 2 9 2 4" xfId="51038"/>
    <cellStyle name="20 % – Zvýraznění5 3 2 9 2 5" xfId="51039"/>
    <cellStyle name="20 % – Zvýraznění5 3 2 9 3" xfId="12686"/>
    <cellStyle name="20 % – Zvýraznění5 3 2 9 3 2" xfId="27878"/>
    <cellStyle name="20 % – Zvýraznění5 3 2 9 3 3" xfId="51040"/>
    <cellStyle name="20 % – Zvýraznění5 3 2 9 3 4" xfId="51041"/>
    <cellStyle name="20 % – Zvýraznění5 3 2 9 4" xfId="16483"/>
    <cellStyle name="20 % – Zvýraznění5 3 2 9 4 2" xfId="31664"/>
    <cellStyle name="20 % – Zvýraznění5 3 2 9 5" xfId="35468"/>
    <cellStyle name="20 % – Zvýraznění5 3 2 9 6" xfId="20288"/>
    <cellStyle name="20 % – Zvýraznění5 3 2 9 7" xfId="40156"/>
    <cellStyle name="20 % – Zvýraznění5 3 2 9 8" xfId="40157"/>
    <cellStyle name="20 % – Zvýraznění5 3 20" xfId="2619"/>
    <cellStyle name="20 % – Zvýraznění5 3 20 2" xfId="2620"/>
    <cellStyle name="20 % – Zvýraznění5 3 21" xfId="2621"/>
    <cellStyle name="20 % – Zvýraznění5 3 21 2" xfId="11029"/>
    <cellStyle name="20 % – Zvýraznění5 3 21 2 2" xfId="26229"/>
    <cellStyle name="20 % – Zvýraznění5 3 21 2 3" xfId="51042"/>
    <cellStyle name="20 % – Zvýraznění5 3 21 2 4" xfId="51043"/>
    <cellStyle name="20 % – Zvýraznění5 3 21 2 5" xfId="51044"/>
    <cellStyle name="20 % – Zvýraznění5 3 21 3" xfId="12687"/>
    <cellStyle name="20 % – Zvýraznění5 3 21 3 2" xfId="27879"/>
    <cellStyle name="20 % – Zvýraznění5 3 21 3 3" xfId="51045"/>
    <cellStyle name="20 % – Zvýraznění5 3 21 3 4" xfId="51046"/>
    <cellStyle name="20 % – Zvýraznění5 3 21 4" xfId="16484"/>
    <cellStyle name="20 % – Zvýraznění5 3 21 4 2" xfId="31665"/>
    <cellStyle name="20 % – Zvýraznění5 3 21 5" xfId="35469"/>
    <cellStyle name="20 % – Zvýraznění5 3 21 6" xfId="20289"/>
    <cellStyle name="20 % – Zvýraznění5 3 21 7" xfId="40158"/>
    <cellStyle name="20 % – Zvýraznění5 3 21 8" xfId="40159"/>
    <cellStyle name="20 % – Zvýraznění5 3 22" xfId="7606"/>
    <cellStyle name="20 % – Zvýraznění5 3 22 2" xfId="22825"/>
    <cellStyle name="20 % – Zvýraznění5 3 22 3" xfId="51047"/>
    <cellStyle name="20 % – Zvýraznění5 3 22 4" xfId="51048"/>
    <cellStyle name="20 % – Zvýraznění5 3 23" xfId="51049"/>
    <cellStyle name="20 % – Zvýraznění5 3 3" xfId="450"/>
    <cellStyle name="20 % – Zvýraznění5 3 3 10" xfId="2622"/>
    <cellStyle name="20 % – Zvýraznění5 3 3 10 2" xfId="9188"/>
    <cellStyle name="20 % – Zvýraznění5 3 3 10 2 2" xfId="24404"/>
    <cellStyle name="20 % – Zvýraznění5 3 3 10 2 3" xfId="51050"/>
    <cellStyle name="20 % – Zvýraznění5 3 3 10 2 4" xfId="51051"/>
    <cellStyle name="20 % – Zvýraznění5 3 3 10 2 5" xfId="51052"/>
    <cellStyle name="20 % – Zvýraznění5 3 3 10 3" xfId="12688"/>
    <cellStyle name="20 % – Zvýraznění5 3 3 10 3 2" xfId="27880"/>
    <cellStyle name="20 % – Zvýraznění5 3 3 10 3 3" xfId="51053"/>
    <cellStyle name="20 % – Zvýraznění5 3 3 10 3 4" xfId="51054"/>
    <cellStyle name="20 % – Zvýraznění5 3 3 10 4" xfId="16485"/>
    <cellStyle name="20 % – Zvýraznění5 3 3 10 4 2" xfId="31666"/>
    <cellStyle name="20 % – Zvýraznění5 3 3 10 5" xfId="35470"/>
    <cellStyle name="20 % – Zvýraznění5 3 3 10 6" xfId="20290"/>
    <cellStyle name="20 % – Zvýraznění5 3 3 10 7" xfId="40160"/>
    <cellStyle name="20 % – Zvýraznění5 3 3 10 8" xfId="40161"/>
    <cellStyle name="20 % – Zvýraznění5 3 3 11" xfId="2623"/>
    <cellStyle name="20 % – Zvýraznění5 3 3 11 2" xfId="11319"/>
    <cellStyle name="20 % – Zvýraznění5 3 3 11 2 2" xfId="26519"/>
    <cellStyle name="20 % – Zvýraznění5 3 3 11 2 3" xfId="51055"/>
    <cellStyle name="20 % – Zvýraznění5 3 3 11 2 4" xfId="51056"/>
    <cellStyle name="20 % – Zvýraznění5 3 3 11 2 5" xfId="51057"/>
    <cellStyle name="20 % – Zvýraznění5 3 3 11 3" xfId="12689"/>
    <cellStyle name="20 % – Zvýraznění5 3 3 11 3 2" xfId="27881"/>
    <cellStyle name="20 % – Zvýraznění5 3 3 11 3 3" xfId="51058"/>
    <cellStyle name="20 % – Zvýraznění5 3 3 11 3 4" xfId="51059"/>
    <cellStyle name="20 % – Zvýraznění5 3 3 11 4" xfId="16486"/>
    <cellStyle name="20 % – Zvýraznění5 3 3 11 4 2" xfId="31667"/>
    <cellStyle name="20 % – Zvýraznění5 3 3 11 5" xfId="35471"/>
    <cellStyle name="20 % – Zvýraznění5 3 3 11 6" xfId="20291"/>
    <cellStyle name="20 % – Zvýraznění5 3 3 11 7" xfId="40162"/>
    <cellStyle name="20 % – Zvýraznění5 3 3 11 8" xfId="40163"/>
    <cellStyle name="20 % – Zvýraznění5 3 3 12" xfId="7861"/>
    <cellStyle name="20 % – Zvýraznění5 3 3 12 2" xfId="23080"/>
    <cellStyle name="20 % – Zvýraznění5 3 3 12 3" xfId="51060"/>
    <cellStyle name="20 % – Zvýraznění5 3 3 12 4" xfId="51061"/>
    <cellStyle name="20 % – Zvýraznění5 3 3 12 5" xfId="51062"/>
    <cellStyle name="20 % – Zvýraznění5 3 3 13" xfId="11536"/>
    <cellStyle name="20 % – Zvýraznění5 3 3 13 2" xfId="26732"/>
    <cellStyle name="20 % – Zvýraznění5 3 3 13 3" xfId="51063"/>
    <cellStyle name="20 % – Zvýraznění5 3 3 13 4" xfId="51064"/>
    <cellStyle name="20 % – Zvýraznění5 3 3 14" xfId="15336"/>
    <cellStyle name="20 % – Zvýraznění5 3 3 14 2" xfId="30517"/>
    <cellStyle name="20 % – Zvýraznění5 3 3 15" xfId="34322"/>
    <cellStyle name="20 % – Zvýraznění5 3 3 16" xfId="19142"/>
    <cellStyle name="20 % – Zvýraznění5 3 3 17" xfId="40164"/>
    <cellStyle name="20 % – Zvýraznění5 3 3 18" xfId="40165"/>
    <cellStyle name="20 % – Zvýraznění5 3 3 2" xfId="2624"/>
    <cellStyle name="20 % – Zvýraznění5 3 3 2 10" xfId="40166"/>
    <cellStyle name="20 % – Zvýraznění5 3 3 2 11" xfId="40167"/>
    <cellStyle name="20 % – Zvýraznění5 3 3 2 2" xfId="2625"/>
    <cellStyle name="20 % – Zvýraznění5 3 3 2 2 2" xfId="9189"/>
    <cellStyle name="20 % – Zvýraznění5 3 3 2 2 2 2" xfId="24405"/>
    <cellStyle name="20 % – Zvýraznění5 3 3 2 2 2 3" xfId="51065"/>
    <cellStyle name="20 % – Zvýraznění5 3 3 2 2 2 4" xfId="51066"/>
    <cellStyle name="20 % – Zvýraznění5 3 3 2 2 2 5" xfId="51067"/>
    <cellStyle name="20 % – Zvýraznění5 3 3 2 2 3" xfId="12691"/>
    <cellStyle name="20 % – Zvýraznění5 3 3 2 2 3 2" xfId="27883"/>
    <cellStyle name="20 % – Zvýraznění5 3 3 2 2 3 3" xfId="51068"/>
    <cellStyle name="20 % – Zvýraznění5 3 3 2 2 3 4" xfId="51069"/>
    <cellStyle name="20 % – Zvýraznění5 3 3 2 2 4" xfId="16488"/>
    <cellStyle name="20 % – Zvýraznění5 3 3 2 2 4 2" xfId="31669"/>
    <cellStyle name="20 % – Zvýraznění5 3 3 2 2 5" xfId="35473"/>
    <cellStyle name="20 % – Zvýraznění5 3 3 2 2 6" xfId="20293"/>
    <cellStyle name="20 % – Zvýraznění5 3 3 2 2 7" xfId="40168"/>
    <cellStyle name="20 % – Zvýraznění5 3 3 2 2 8" xfId="40169"/>
    <cellStyle name="20 % – Zvýraznění5 3 3 2 3" xfId="2626"/>
    <cellStyle name="20 % – Zvýraznění5 3 3 2 3 2" xfId="9190"/>
    <cellStyle name="20 % – Zvýraznění5 3 3 2 3 2 2" xfId="24406"/>
    <cellStyle name="20 % – Zvýraznění5 3 3 2 3 2 3" xfId="51070"/>
    <cellStyle name="20 % – Zvýraznění5 3 3 2 3 2 4" xfId="51071"/>
    <cellStyle name="20 % – Zvýraznění5 3 3 2 3 2 5" xfId="51072"/>
    <cellStyle name="20 % – Zvýraznění5 3 3 2 3 3" xfId="12692"/>
    <cellStyle name="20 % – Zvýraznění5 3 3 2 3 3 2" xfId="27884"/>
    <cellStyle name="20 % – Zvýraznění5 3 3 2 3 3 3" xfId="51073"/>
    <cellStyle name="20 % – Zvýraznění5 3 3 2 3 3 4" xfId="51074"/>
    <cellStyle name="20 % – Zvýraznění5 3 3 2 3 4" xfId="16489"/>
    <cellStyle name="20 % – Zvýraznění5 3 3 2 3 4 2" xfId="31670"/>
    <cellStyle name="20 % – Zvýraznění5 3 3 2 3 5" xfId="35474"/>
    <cellStyle name="20 % – Zvýraznění5 3 3 2 3 6" xfId="20294"/>
    <cellStyle name="20 % – Zvýraznění5 3 3 2 3 7" xfId="40170"/>
    <cellStyle name="20 % – Zvýraznění5 3 3 2 3 8" xfId="40171"/>
    <cellStyle name="20 % – Zvýraznění5 3 3 2 4" xfId="2627"/>
    <cellStyle name="20 % – Zvýraznění5 3 3 2 4 2" xfId="9191"/>
    <cellStyle name="20 % – Zvýraznění5 3 3 2 4 2 2" xfId="24407"/>
    <cellStyle name="20 % – Zvýraznění5 3 3 2 4 2 3" xfId="51075"/>
    <cellStyle name="20 % – Zvýraznění5 3 3 2 4 2 4" xfId="51076"/>
    <cellStyle name="20 % – Zvýraznění5 3 3 2 4 2 5" xfId="51077"/>
    <cellStyle name="20 % – Zvýraznění5 3 3 2 4 3" xfId="12693"/>
    <cellStyle name="20 % – Zvýraznění5 3 3 2 4 3 2" xfId="27885"/>
    <cellStyle name="20 % – Zvýraznění5 3 3 2 4 3 3" xfId="51078"/>
    <cellStyle name="20 % – Zvýraznění5 3 3 2 4 3 4" xfId="51079"/>
    <cellStyle name="20 % – Zvýraznění5 3 3 2 4 4" xfId="16490"/>
    <cellStyle name="20 % – Zvýraznění5 3 3 2 4 4 2" xfId="31671"/>
    <cellStyle name="20 % – Zvýraznění5 3 3 2 4 5" xfId="35475"/>
    <cellStyle name="20 % – Zvýraznění5 3 3 2 4 6" xfId="20295"/>
    <cellStyle name="20 % – Zvýraznění5 3 3 2 4 7" xfId="40172"/>
    <cellStyle name="20 % – Zvýraznění5 3 3 2 4 8" xfId="40173"/>
    <cellStyle name="20 % – Zvýraznění5 3 3 2 5" xfId="7922"/>
    <cellStyle name="20 % – Zvýraznění5 3 3 2 5 2" xfId="23139"/>
    <cellStyle name="20 % – Zvýraznění5 3 3 2 5 3" xfId="51080"/>
    <cellStyle name="20 % – Zvýraznění5 3 3 2 5 4" xfId="51081"/>
    <cellStyle name="20 % – Zvýraznění5 3 3 2 5 5" xfId="51082"/>
    <cellStyle name="20 % – Zvýraznění5 3 3 2 6" xfId="12690"/>
    <cellStyle name="20 % – Zvýraznění5 3 3 2 6 2" xfId="27882"/>
    <cellStyle name="20 % – Zvýraznění5 3 3 2 6 3" xfId="51083"/>
    <cellStyle name="20 % – Zvýraznění5 3 3 2 6 4" xfId="51084"/>
    <cellStyle name="20 % – Zvýraznění5 3 3 2 7" xfId="16487"/>
    <cellStyle name="20 % – Zvýraznění5 3 3 2 7 2" xfId="31668"/>
    <cellStyle name="20 % – Zvýraznění5 3 3 2 8" xfId="35472"/>
    <cellStyle name="20 % – Zvýraznění5 3 3 2 9" xfId="20292"/>
    <cellStyle name="20 % – Zvýraznění5 3 3 3" xfId="2628"/>
    <cellStyle name="20 % – Zvýraznění5 3 3 3 10" xfId="40174"/>
    <cellStyle name="20 % – Zvýraznění5 3 3 3 11" xfId="40175"/>
    <cellStyle name="20 % – Zvýraznění5 3 3 3 2" xfId="2629"/>
    <cellStyle name="20 % – Zvýraznění5 3 3 3 2 2" xfId="9192"/>
    <cellStyle name="20 % – Zvýraznění5 3 3 3 2 2 2" xfId="24408"/>
    <cellStyle name="20 % – Zvýraznění5 3 3 3 2 2 3" xfId="51085"/>
    <cellStyle name="20 % – Zvýraznění5 3 3 3 2 2 4" xfId="51086"/>
    <cellStyle name="20 % – Zvýraznění5 3 3 3 2 2 5" xfId="51087"/>
    <cellStyle name="20 % – Zvýraznění5 3 3 3 2 3" xfId="12695"/>
    <cellStyle name="20 % – Zvýraznění5 3 3 3 2 3 2" xfId="27887"/>
    <cellStyle name="20 % – Zvýraznění5 3 3 3 2 3 3" xfId="51088"/>
    <cellStyle name="20 % – Zvýraznění5 3 3 3 2 3 4" xfId="51089"/>
    <cellStyle name="20 % – Zvýraznění5 3 3 3 2 4" xfId="16492"/>
    <cellStyle name="20 % – Zvýraznění5 3 3 3 2 4 2" xfId="31673"/>
    <cellStyle name="20 % – Zvýraznění5 3 3 3 2 5" xfId="35477"/>
    <cellStyle name="20 % – Zvýraznění5 3 3 3 2 6" xfId="20297"/>
    <cellStyle name="20 % – Zvýraznění5 3 3 3 2 7" xfId="40176"/>
    <cellStyle name="20 % – Zvýraznění5 3 3 3 2 8" xfId="40177"/>
    <cellStyle name="20 % – Zvýraznění5 3 3 3 3" xfId="2630"/>
    <cellStyle name="20 % – Zvýraznění5 3 3 3 3 2" xfId="9193"/>
    <cellStyle name="20 % – Zvýraznění5 3 3 3 3 2 2" xfId="24409"/>
    <cellStyle name="20 % – Zvýraznění5 3 3 3 3 2 3" xfId="51090"/>
    <cellStyle name="20 % – Zvýraznění5 3 3 3 3 2 4" xfId="51091"/>
    <cellStyle name="20 % – Zvýraznění5 3 3 3 3 2 5" xfId="51092"/>
    <cellStyle name="20 % – Zvýraznění5 3 3 3 3 3" xfId="12696"/>
    <cellStyle name="20 % – Zvýraznění5 3 3 3 3 3 2" xfId="27888"/>
    <cellStyle name="20 % – Zvýraznění5 3 3 3 3 3 3" xfId="51093"/>
    <cellStyle name="20 % – Zvýraznění5 3 3 3 3 3 4" xfId="51094"/>
    <cellStyle name="20 % – Zvýraznění5 3 3 3 3 4" xfId="16493"/>
    <cellStyle name="20 % – Zvýraznění5 3 3 3 3 4 2" xfId="31674"/>
    <cellStyle name="20 % – Zvýraznění5 3 3 3 3 5" xfId="35478"/>
    <cellStyle name="20 % – Zvýraznění5 3 3 3 3 6" xfId="20298"/>
    <cellStyle name="20 % – Zvýraznění5 3 3 3 3 7" xfId="40178"/>
    <cellStyle name="20 % – Zvýraznění5 3 3 3 3 8" xfId="40179"/>
    <cellStyle name="20 % – Zvýraznění5 3 3 3 4" xfId="2631"/>
    <cellStyle name="20 % – Zvýraznění5 3 3 3 4 2" xfId="9194"/>
    <cellStyle name="20 % – Zvýraznění5 3 3 3 4 2 2" xfId="24410"/>
    <cellStyle name="20 % – Zvýraznění5 3 3 3 4 2 3" xfId="51095"/>
    <cellStyle name="20 % – Zvýraznění5 3 3 3 4 2 4" xfId="51096"/>
    <cellStyle name="20 % – Zvýraznění5 3 3 3 4 2 5" xfId="51097"/>
    <cellStyle name="20 % – Zvýraznění5 3 3 3 4 3" xfId="12697"/>
    <cellStyle name="20 % – Zvýraznění5 3 3 3 4 3 2" xfId="27889"/>
    <cellStyle name="20 % – Zvýraznění5 3 3 3 4 3 3" xfId="51098"/>
    <cellStyle name="20 % – Zvýraznění5 3 3 3 4 3 4" xfId="51099"/>
    <cellStyle name="20 % – Zvýraznění5 3 3 3 4 4" xfId="16494"/>
    <cellStyle name="20 % – Zvýraznění5 3 3 3 4 4 2" xfId="31675"/>
    <cellStyle name="20 % – Zvýraznění5 3 3 3 4 5" xfId="35479"/>
    <cellStyle name="20 % – Zvýraznění5 3 3 3 4 6" xfId="20299"/>
    <cellStyle name="20 % – Zvýraznění5 3 3 3 4 7" xfId="40180"/>
    <cellStyle name="20 % – Zvýraznění5 3 3 3 4 8" xfId="40181"/>
    <cellStyle name="20 % – Zvýraznění5 3 3 3 5" xfId="8075"/>
    <cellStyle name="20 % – Zvýraznění5 3 3 3 5 2" xfId="23291"/>
    <cellStyle name="20 % – Zvýraznění5 3 3 3 5 3" xfId="51100"/>
    <cellStyle name="20 % – Zvýraznění5 3 3 3 5 4" xfId="51101"/>
    <cellStyle name="20 % – Zvýraznění5 3 3 3 5 5" xfId="51102"/>
    <cellStyle name="20 % – Zvýraznění5 3 3 3 6" xfId="12694"/>
    <cellStyle name="20 % – Zvýraznění5 3 3 3 6 2" xfId="27886"/>
    <cellStyle name="20 % – Zvýraznění5 3 3 3 6 3" xfId="51103"/>
    <cellStyle name="20 % – Zvýraznění5 3 3 3 6 4" xfId="51104"/>
    <cellStyle name="20 % – Zvýraznění5 3 3 3 7" xfId="16491"/>
    <cellStyle name="20 % – Zvýraznění5 3 3 3 7 2" xfId="31672"/>
    <cellStyle name="20 % – Zvýraznění5 3 3 3 8" xfId="35476"/>
    <cellStyle name="20 % – Zvýraznění5 3 3 3 9" xfId="20296"/>
    <cellStyle name="20 % – Zvýraznění5 3 3 4" xfId="2632"/>
    <cellStyle name="20 % – Zvýraznění5 3 3 4 10" xfId="40182"/>
    <cellStyle name="20 % – Zvýraznění5 3 3 4 11" xfId="40183"/>
    <cellStyle name="20 % – Zvýraznění5 3 3 4 2" xfId="2633"/>
    <cellStyle name="20 % – Zvýraznění5 3 3 4 2 2" xfId="9195"/>
    <cellStyle name="20 % – Zvýraznění5 3 3 4 2 2 2" xfId="24411"/>
    <cellStyle name="20 % – Zvýraznění5 3 3 4 2 2 3" xfId="51105"/>
    <cellStyle name="20 % – Zvýraznění5 3 3 4 2 2 4" xfId="51106"/>
    <cellStyle name="20 % – Zvýraznění5 3 3 4 2 2 5" xfId="51107"/>
    <cellStyle name="20 % – Zvýraznění5 3 3 4 2 3" xfId="12699"/>
    <cellStyle name="20 % – Zvýraznění5 3 3 4 2 3 2" xfId="27891"/>
    <cellStyle name="20 % – Zvýraznění5 3 3 4 2 3 3" xfId="51108"/>
    <cellStyle name="20 % – Zvýraznění5 3 3 4 2 3 4" xfId="51109"/>
    <cellStyle name="20 % – Zvýraznění5 3 3 4 2 4" xfId="16496"/>
    <cellStyle name="20 % – Zvýraznění5 3 3 4 2 4 2" xfId="31677"/>
    <cellStyle name="20 % – Zvýraznění5 3 3 4 2 5" xfId="35481"/>
    <cellStyle name="20 % – Zvýraznění5 3 3 4 2 6" xfId="20301"/>
    <cellStyle name="20 % – Zvýraznění5 3 3 4 2 7" xfId="40184"/>
    <cellStyle name="20 % – Zvýraznění5 3 3 4 2 8" xfId="40185"/>
    <cellStyle name="20 % – Zvýraznění5 3 3 4 3" xfId="2634"/>
    <cellStyle name="20 % – Zvýraznění5 3 3 4 3 2" xfId="9196"/>
    <cellStyle name="20 % – Zvýraznění5 3 3 4 3 2 2" xfId="24412"/>
    <cellStyle name="20 % – Zvýraznění5 3 3 4 3 2 3" xfId="51110"/>
    <cellStyle name="20 % – Zvýraznění5 3 3 4 3 2 4" xfId="51111"/>
    <cellStyle name="20 % – Zvýraznění5 3 3 4 3 2 5" xfId="51112"/>
    <cellStyle name="20 % – Zvýraznění5 3 3 4 3 3" xfId="12700"/>
    <cellStyle name="20 % – Zvýraznění5 3 3 4 3 3 2" xfId="27892"/>
    <cellStyle name="20 % – Zvýraznění5 3 3 4 3 3 3" xfId="51113"/>
    <cellStyle name="20 % – Zvýraznění5 3 3 4 3 3 4" xfId="51114"/>
    <cellStyle name="20 % – Zvýraznění5 3 3 4 3 4" xfId="16497"/>
    <cellStyle name="20 % – Zvýraznění5 3 3 4 3 4 2" xfId="31678"/>
    <cellStyle name="20 % – Zvýraznění5 3 3 4 3 5" xfId="35482"/>
    <cellStyle name="20 % – Zvýraznění5 3 3 4 3 6" xfId="20302"/>
    <cellStyle name="20 % – Zvýraznění5 3 3 4 3 7" xfId="40186"/>
    <cellStyle name="20 % – Zvýraznění5 3 3 4 3 8" xfId="40187"/>
    <cellStyle name="20 % – Zvýraznění5 3 3 4 4" xfId="2635"/>
    <cellStyle name="20 % – Zvýraznění5 3 3 4 4 2" xfId="9197"/>
    <cellStyle name="20 % – Zvýraznění5 3 3 4 4 2 2" xfId="24413"/>
    <cellStyle name="20 % – Zvýraznění5 3 3 4 4 2 3" xfId="51115"/>
    <cellStyle name="20 % – Zvýraznění5 3 3 4 4 2 4" xfId="51116"/>
    <cellStyle name="20 % – Zvýraznění5 3 3 4 4 2 5" xfId="51117"/>
    <cellStyle name="20 % – Zvýraznění5 3 3 4 4 3" xfId="12701"/>
    <cellStyle name="20 % – Zvýraznění5 3 3 4 4 3 2" xfId="27893"/>
    <cellStyle name="20 % – Zvýraznění5 3 3 4 4 3 3" xfId="51118"/>
    <cellStyle name="20 % – Zvýraznění5 3 3 4 4 3 4" xfId="51119"/>
    <cellStyle name="20 % – Zvýraznění5 3 3 4 4 4" xfId="16498"/>
    <cellStyle name="20 % – Zvýraznění5 3 3 4 4 4 2" xfId="31679"/>
    <cellStyle name="20 % – Zvýraznění5 3 3 4 4 5" xfId="35483"/>
    <cellStyle name="20 % – Zvýraznění5 3 3 4 4 6" xfId="20303"/>
    <cellStyle name="20 % – Zvýraznění5 3 3 4 4 7" xfId="40188"/>
    <cellStyle name="20 % – Zvýraznění5 3 3 4 4 8" xfId="40189"/>
    <cellStyle name="20 % – Zvýraznění5 3 3 4 5" xfId="8155"/>
    <cellStyle name="20 % – Zvýraznění5 3 3 4 5 2" xfId="23371"/>
    <cellStyle name="20 % – Zvýraznění5 3 3 4 5 3" xfId="51120"/>
    <cellStyle name="20 % – Zvýraznění5 3 3 4 5 4" xfId="51121"/>
    <cellStyle name="20 % – Zvýraznění5 3 3 4 5 5" xfId="51122"/>
    <cellStyle name="20 % – Zvýraznění5 3 3 4 6" xfId="12698"/>
    <cellStyle name="20 % – Zvýraznění5 3 3 4 6 2" xfId="27890"/>
    <cellStyle name="20 % – Zvýraznění5 3 3 4 6 3" xfId="51123"/>
    <cellStyle name="20 % – Zvýraznění5 3 3 4 6 4" xfId="51124"/>
    <cellStyle name="20 % – Zvýraznění5 3 3 4 7" xfId="16495"/>
    <cellStyle name="20 % – Zvýraznění5 3 3 4 7 2" xfId="31676"/>
    <cellStyle name="20 % – Zvýraznění5 3 3 4 8" xfId="35480"/>
    <cellStyle name="20 % – Zvýraznění5 3 3 4 9" xfId="20300"/>
    <cellStyle name="20 % – Zvýraznění5 3 3 5" xfId="2636"/>
    <cellStyle name="20 % – Zvýraznění5 3 3 5 10" xfId="40190"/>
    <cellStyle name="20 % – Zvýraznění5 3 3 5 11" xfId="40191"/>
    <cellStyle name="20 % – Zvýraznění5 3 3 5 2" xfId="2637"/>
    <cellStyle name="20 % – Zvýraznění5 3 3 5 2 2" xfId="9198"/>
    <cellStyle name="20 % – Zvýraznění5 3 3 5 2 2 2" xfId="24414"/>
    <cellStyle name="20 % – Zvýraznění5 3 3 5 2 2 3" xfId="51125"/>
    <cellStyle name="20 % – Zvýraznění5 3 3 5 2 2 4" xfId="51126"/>
    <cellStyle name="20 % – Zvýraznění5 3 3 5 2 2 5" xfId="51127"/>
    <cellStyle name="20 % – Zvýraznění5 3 3 5 2 3" xfId="12703"/>
    <cellStyle name="20 % – Zvýraznění5 3 3 5 2 3 2" xfId="27895"/>
    <cellStyle name="20 % – Zvýraznění5 3 3 5 2 3 3" xfId="51128"/>
    <cellStyle name="20 % – Zvýraznění5 3 3 5 2 3 4" xfId="51129"/>
    <cellStyle name="20 % – Zvýraznění5 3 3 5 2 4" xfId="16500"/>
    <cellStyle name="20 % – Zvýraznění5 3 3 5 2 4 2" xfId="31681"/>
    <cellStyle name="20 % – Zvýraznění5 3 3 5 2 5" xfId="35485"/>
    <cellStyle name="20 % – Zvýraznění5 3 3 5 2 6" xfId="20305"/>
    <cellStyle name="20 % – Zvýraznění5 3 3 5 2 7" xfId="40192"/>
    <cellStyle name="20 % – Zvýraznění5 3 3 5 2 8" xfId="40193"/>
    <cellStyle name="20 % – Zvýraznění5 3 3 5 3" xfId="2638"/>
    <cellStyle name="20 % – Zvýraznění5 3 3 5 3 2" xfId="9199"/>
    <cellStyle name="20 % – Zvýraznění5 3 3 5 3 2 2" xfId="24415"/>
    <cellStyle name="20 % – Zvýraznění5 3 3 5 3 2 3" xfId="51130"/>
    <cellStyle name="20 % – Zvýraznění5 3 3 5 3 2 4" xfId="51131"/>
    <cellStyle name="20 % – Zvýraznění5 3 3 5 3 2 5" xfId="51132"/>
    <cellStyle name="20 % – Zvýraznění5 3 3 5 3 3" xfId="12704"/>
    <cellStyle name="20 % – Zvýraznění5 3 3 5 3 3 2" xfId="27896"/>
    <cellStyle name="20 % – Zvýraznění5 3 3 5 3 3 3" xfId="51133"/>
    <cellStyle name="20 % – Zvýraznění5 3 3 5 3 3 4" xfId="51134"/>
    <cellStyle name="20 % – Zvýraznění5 3 3 5 3 4" xfId="16501"/>
    <cellStyle name="20 % – Zvýraznění5 3 3 5 3 4 2" xfId="31682"/>
    <cellStyle name="20 % – Zvýraznění5 3 3 5 3 5" xfId="35486"/>
    <cellStyle name="20 % – Zvýraznění5 3 3 5 3 6" xfId="20306"/>
    <cellStyle name="20 % – Zvýraznění5 3 3 5 3 7" xfId="40194"/>
    <cellStyle name="20 % – Zvýraznění5 3 3 5 3 8" xfId="40195"/>
    <cellStyle name="20 % – Zvýraznění5 3 3 5 4" xfId="2639"/>
    <cellStyle name="20 % – Zvýraznění5 3 3 5 4 2" xfId="9200"/>
    <cellStyle name="20 % – Zvýraznění5 3 3 5 4 2 2" xfId="24416"/>
    <cellStyle name="20 % – Zvýraznění5 3 3 5 4 2 3" xfId="51135"/>
    <cellStyle name="20 % – Zvýraznění5 3 3 5 4 2 4" xfId="51136"/>
    <cellStyle name="20 % – Zvýraznění5 3 3 5 4 2 5" xfId="51137"/>
    <cellStyle name="20 % – Zvýraznění5 3 3 5 4 3" xfId="12705"/>
    <cellStyle name="20 % – Zvýraznění5 3 3 5 4 3 2" xfId="27897"/>
    <cellStyle name="20 % – Zvýraznění5 3 3 5 4 3 3" xfId="51138"/>
    <cellStyle name="20 % – Zvýraznění5 3 3 5 4 3 4" xfId="51139"/>
    <cellStyle name="20 % – Zvýraznění5 3 3 5 4 4" xfId="16502"/>
    <cellStyle name="20 % – Zvýraznění5 3 3 5 4 4 2" xfId="31683"/>
    <cellStyle name="20 % – Zvýraznění5 3 3 5 4 5" xfId="35487"/>
    <cellStyle name="20 % – Zvýraznění5 3 3 5 4 6" xfId="20307"/>
    <cellStyle name="20 % – Zvýraznění5 3 3 5 4 7" xfId="40196"/>
    <cellStyle name="20 % – Zvýraznění5 3 3 5 4 8" xfId="40197"/>
    <cellStyle name="20 % – Zvýraznění5 3 3 5 5" xfId="8237"/>
    <cellStyle name="20 % – Zvýraznění5 3 3 5 5 2" xfId="23453"/>
    <cellStyle name="20 % – Zvýraznění5 3 3 5 5 3" xfId="51140"/>
    <cellStyle name="20 % – Zvýraznění5 3 3 5 5 4" xfId="51141"/>
    <cellStyle name="20 % – Zvýraznění5 3 3 5 5 5" xfId="51142"/>
    <cellStyle name="20 % – Zvýraznění5 3 3 5 6" xfId="12702"/>
    <cellStyle name="20 % – Zvýraznění5 3 3 5 6 2" xfId="27894"/>
    <cellStyle name="20 % – Zvýraznění5 3 3 5 6 3" xfId="51143"/>
    <cellStyle name="20 % – Zvýraznění5 3 3 5 6 4" xfId="51144"/>
    <cellStyle name="20 % – Zvýraznění5 3 3 5 7" xfId="16499"/>
    <cellStyle name="20 % – Zvýraznění5 3 3 5 7 2" xfId="31680"/>
    <cellStyle name="20 % – Zvýraznění5 3 3 5 8" xfId="35484"/>
    <cellStyle name="20 % – Zvýraznění5 3 3 5 9" xfId="20304"/>
    <cellStyle name="20 % – Zvýraznění5 3 3 6" xfId="2640"/>
    <cellStyle name="20 % – Zvýraznění5 3 3 6 10" xfId="40198"/>
    <cellStyle name="20 % – Zvýraznění5 3 3 6 11" xfId="40199"/>
    <cellStyle name="20 % – Zvýraznění5 3 3 6 2" xfId="2641"/>
    <cellStyle name="20 % – Zvýraznění5 3 3 6 2 2" xfId="9201"/>
    <cellStyle name="20 % – Zvýraznění5 3 3 6 2 2 2" xfId="24417"/>
    <cellStyle name="20 % – Zvýraznění5 3 3 6 2 2 3" xfId="51145"/>
    <cellStyle name="20 % – Zvýraznění5 3 3 6 2 2 4" xfId="51146"/>
    <cellStyle name="20 % – Zvýraznění5 3 3 6 2 2 5" xfId="51147"/>
    <cellStyle name="20 % – Zvýraznění5 3 3 6 2 3" xfId="12707"/>
    <cellStyle name="20 % – Zvýraznění5 3 3 6 2 3 2" xfId="27899"/>
    <cellStyle name="20 % – Zvýraznění5 3 3 6 2 3 3" xfId="51148"/>
    <cellStyle name="20 % – Zvýraznění5 3 3 6 2 3 4" xfId="51149"/>
    <cellStyle name="20 % – Zvýraznění5 3 3 6 2 4" xfId="16504"/>
    <cellStyle name="20 % – Zvýraznění5 3 3 6 2 4 2" xfId="31685"/>
    <cellStyle name="20 % – Zvýraznění5 3 3 6 2 5" xfId="35489"/>
    <cellStyle name="20 % – Zvýraznění5 3 3 6 2 6" xfId="20309"/>
    <cellStyle name="20 % – Zvýraznění5 3 3 6 2 7" xfId="40200"/>
    <cellStyle name="20 % – Zvýraznění5 3 3 6 2 8" xfId="40201"/>
    <cellStyle name="20 % – Zvýraznění5 3 3 6 3" xfId="2642"/>
    <cellStyle name="20 % – Zvýraznění5 3 3 6 3 2" xfId="9202"/>
    <cellStyle name="20 % – Zvýraznění5 3 3 6 3 2 2" xfId="24418"/>
    <cellStyle name="20 % – Zvýraznění5 3 3 6 3 2 3" xfId="51150"/>
    <cellStyle name="20 % – Zvýraznění5 3 3 6 3 2 4" xfId="51151"/>
    <cellStyle name="20 % – Zvýraznění5 3 3 6 3 2 5" xfId="51152"/>
    <cellStyle name="20 % – Zvýraznění5 3 3 6 3 3" xfId="12708"/>
    <cellStyle name="20 % – Zvýraznění5 3 3 6 3 3 2" xfId="27900"/>
    <cellStyle name="20 % – Zvýraznění5 3 3 6 3 3 3" xfId="51153"/>
    <cellStyle name="20 % – Zvýraznění5 3 3 6 3 3 4" xfId="51154"/>
    <cellStyle name="20 % – Zvýraznění5 3 3 6 3 4" xfId="16505"/>
    <cellStyle name="20 % – Zvýraznění5 3 3 6 3 4 2" xfId="31686"/>
    <cellStyle name="20 % – Zvýraznění5 3 3 6 3 5" xfId="35490"/>
    <cellStyle name="20 % – Zvýraznění5 3 3 6 3 6" xfId="20310"/>
    <cellStyle name="20 % – Zvýraznění5 3 3 6 3 7" xfId="40202"/>
    <cellStyle name="20 % – Zvýraznění5 3 3 6 3 8" xfId="40203"/>
    <cellStyle name="20 % – Zvýraznění5 3 3 6 4" xfId="2643"/>
    <cellStyle name="20 % – Zvýraznění5 3 3 6 4 2" xfId="9203"/>
    <cellStyle name="20 % – Zvýraznění5 3 3 6 4 2 2" xfId="24419"/>
    <cellStyle name="20 % – Zvýraznění5 3 3 6 4 2 3" xfId="51155"/>
    <cellStyle name="20 % – Zvýraznění5 3 3 6 4 2 4" xfId="51156"/>
    <cellStyle name="20 % – Zvýraznění5 3 3 6 4 2 5" xfId="51157"/>
    <cellStyle name="20 % – Zvýraznění5 3 3 6 4 3" xfId="12709"/>
    <cellStyle name="20 % – Zvýraznění5 3 3 6 4 3 2" xfId="27901"/>
    <cellStyle name="20 % – Zvýraznění5 3 3 6 4 3 3" xfId="51158"/>
    <cellStyle name="20 % – Zvýraznění5 3 3 6 4 3 4" xfId="51159"/>
    <cellStyle name="20 % – Zvýraznění5 3 3 6 4 4" xfId="16506"/>
    <cellStyle name="20 % – Zvýraznění5 3 3 6 4 4 2" xfId="31687"/>
    <cellStyle name="20 % – Zvýraznění5 3 3 6 4 5" xfId="35491"/>
    <cellStyle name="20 % – Zvýraznění5 3 3 6 4 6" xfId="20311"/>
    <cellStyle name="20 % – Zvýraznění5 3 3 6 4 7" xfId="40204"/>
    <cellStyle name="20 % – Zvýraznění5 3 3 6 4 8" xfId="40205"/>
    <cellStyle name="20 % – Zvýraznění5 3 3 6 5" xfId="8330"/>
    <cellStyle name="20 % – Zvýraznění5 3 3 6 5 2" xfId="23546"/>
    <cellStyle name="20 % – Zvýraznění5 3 3 6 5 3" xfId="51160"/>
    <cellStyle name="20 % – Zvýraznění5 3 3 6 5 4" xfId="51161"/>
    <cellStyle name="20 % – Zvýraznění5 3 3 6 5 5" xfId="51162"/>
    <cellStyle name="20 % – Zvýraznění5 3 3 6 6" xfId="12706"/>
    <cellStyle name="20 % – Zvýraznění5 3 3 6 6 2" xfId="27898"/>
    <cellStyle name="20 % – Zvýraznění5 3 3 6 6 3" xfId="51163"/>
    <cellStyle name="20 % – Zvýraznění5 3 3 6 6 4" xfId="51164"/>
    <cellStyle name="20 % – Zvýraznění5 3 3 6 7" xfId="16503"/>
    <cellStyle name="20 % – Zvýraznění5 3 3 6 7 2" xfId="31684"/>
    <cellStyle name="20 % – Zvýraznění5 3 3 6 8" xfId="35488"/>
    <cellStyle name="20 % – Zvýraznění5 3 3 6 9" xfId="20308"/>
    <cellStyle name="20 % – Zvýraznění5 3 3 7" xfId="2644"/>
    <cellStyle name="20 % – Zvýraznění5 3 3 7 10" xfId="40206"/>
    <cellStyle name="20 % – Zvýraznění5 3 3 7 11" xfId="40207"/>
    <cellStyle name="20 % – Zvýraznění5 3 3 7 2" xfId="2645"/>
    <cellStyle name="20 % – Zvýraznění5 3 3 7 2 2" xfId="9204"/>
    <cellStyle name="20 % – Zvýraznění5 3 3 7 2 2 2" xfId="24420"/>
    <cellStyle name="20 % – Zvýraznění5 3 3 7 2 2 3" xfId="51165"/>
    <cellStyle name="20 % – Zvýraznění5 3 3 7 2 2 4" xfId="51166"/>
    <cellStyle name="20 % – Zvýraznění5 3 3 7 2 2 5" xfId="51167"/>
    <cellStyle name="20 % – Zvýraznění5 3 3 7 2 3" xfId="12711"/>
    <cellStyle name="20 % – Zvýraznění5 3 3 7 2 3 2" xfId="27903"/>
    <cellStyle name="20 % – Zvýraznění5 3 3 7 2 3 3" xfId="51168"/>
    <cellStyle name="20 % – Zvýraznění5 3 3 7 2 3 4" xfId="51169"/>
    <cellStyle name="20 % – Zvýraznění5 3 3 7 2 4" xfId="16508"/>
    <cellStyle name="20 % – Zvýraznění5 3 3 7 2 4 2" xfId="31689"/>
    <cellStyle name="20 % – Zvýraznění5 3 3 7 2 5" xfId="35493"/>
    <cellStyle name="20 % – Zvýraznění5 3 3 7 2 6" xfId="20313"/>
    <cellStyle name="20 % – Zvýraznění5 3 3 7 2 7" xfId="40208"/>
    <cellStyle name="20 % – Zvýraznění5 3 3 7 2 8" xfId="40209"/>
    <cellStyle name="20 % – Zvýraznění5 3 3 7 3" xfId="2646"/>
    <cellStyle name="20 % – Zvýraznění5 3 3 7 3 2" xfId="9205"/>
    <cellStyle name="20 % – Zvýraznění5 3 3 7 3 2 2" xfId="24421"/>
    <cellStyle name="20 % – Zvýraznění5 3 3 7 3 2 3" xfId="51170"/>
    <cellStyle name="20 % – Zvýraznění5 3 3 7 3 2 4" xfId="51171"/>
    <cellStyle name="20 % – Zvýraznění5 3 3 7 3 2 5" xfId="51172"/>
    <cellStyle name="20 % – Zvýraznění5 3 3 7 3 3" xfId="12712"/>
    <cellStyle name="20 % – Zvýraznění5 3 3 7 3 3 2" xfId="27904"/>
    <cellStyle name="20 % – Zvýraznění5 3 3 7 3 3 3" xfId="51173"/>
    <cellStyle name="20 % – Zvýraznění5 3 3 7 3 3 4" xfId="51174"/>
    <cellStyle name="20 % – Zvýraznění5 3 3 7 3 4" xfId="16509"/>
    <cellStyle name="20 % – Zvýraznění5 3 3 7 3 4 2" xfId="31690"/>
    <cellStyle name="20 % – Zvýraznění5 3 3 7 3 5" xfId="35494"/>
    <cellStyle name="20 % – Zvýraznění5 3 3 7 3 6" xfId="20314"/>
    <cellStyle name="20 % – Zvýraznění5 3 3 7 3 7" xfId="40210"/>
    <cellStyle name="20 % – Zvýraznění5 3 3 7 3 8" xfId="40211"/>
    <cellStyle name="20 % – Zvýraznění5 3 3 7 4" xfId="2647"/>
    <cellStyle name="20 % – Zvýraznění5 3 3 7 4 2" xfId="9206"/>
    <cellStyle name="20 % – Zvýraznění5 3 3 7 4 2 2" xfId="24422"/>
    <cellStyle name="20 % – Zvýraznění5 3 3 7 4 2 3" xfId="51175"/>
    <cellStyle name="20 % – Zvýraznění5 3 3 7 4 2 4" xfId="51176"/>
    <cellStyle name="20 % – Zvýraznění5 3 3 7 4 2 5" xfId="51177"/>
    <cellStyle name="20 % – Zvýraznění5 3 3 7 4 3" xfId="12713"/>
    <cellStyle name="20 % – Zvýraznění5 3 3 7 4 3 2" xfId="27905"/>
    <cellStyle name="20 % – Zvýraznění5 3 3 7 4 3 3" xfId="51178"/>
    <cellStyle name="20 % – Zvýraznění5 3 3 7 4 3 4" xfId="51179"/>
    <cellStyle name="20 % – Zvýraznění5 3 3 7 4 4" xfId="16510"/>
    <cellStyle name="20 % – Zvýraznění5 3 3 7 4 4 2" xfId="31691"/>
    <cellStyle name="20 % – Zvýraznění5 3 3 7 4 5" xfId="35495"/>
    <cellStyle name="20 % – Zvýraznění5 3 3 7 4 6" xfId="20315"/>
    <cellStyle name="20 % – Zvýraznění5 3 3 7 4 7" xfId="40212"/>
    <cellStyle name="20 % – Zvýraznění5 3 3 7 4 8" xfId="40213"/>
    <cellStyle name="20 % – Zvýraznění5 3 3 7 5" xfId="8413"/>
    <cellStyle name="20 % – Zvýraznění5 3 3 7 5 2" xfId="23629"/>
    <cellStyle name="20 % – Zvýraznění5 3 3 7 5 3" xfId="51180"/>
    <cellStyle name="20 % – Zvýraznění5 3 3 7 5 4" xfId="51181"/>
    <cellStyle name="20 % – Zvýraznění5 3 3 7 5 5" xfId="51182"/>
    <cellStyle name="20 % – Zvýraznění5 3 3 7 6" xfId="12710"/>
    <cellStyle name="20 % – Zvýraznění5 3 3 7 6 2" xfId="27902"/>
    <cellStyle name="20 % – Zvýraznění5 3 3 7 6 3" xfId="51183"/>
    <cellStyle name="20 % – Zvýraznění5 3 3 7 6 4" xfId="51184"/>
    <cellStyle name="20 % – Zvýraznění5 3 3 7 7" xfId="16507"/>
    <cellStyle name="20 % – Zvýraznění5 3 3 7 7 2" xfId="31688"/>
    <cellStyle name="20 % – Zvýraznění5 3 3 7 8" xfId="35492"/>
    <cellStyle name="20 % – Zvýraznění5 3 3 7 9" xfId="20312"/>
    <cellStyle name="20 % – Zvýraznění5 3 3 8" xfId="2648"/>
    <cellStyle name="20 % – Zvýraznění5 3 3 8 2" xfId="9207"/>
    <cellStyle name="20 % – Zvýraznění5 3 3 8 2 2" xfId="24423"/>
    <cellStyle name="20 % – Zvýraznění5 3 3 8 2 3" xfId="51185"/>
    <cellStyle name="20 % – Zvýraznění5 3 3 8 2 4" xfId="51186"/>
    <cellStyle name="20 % – Zvýraznění5 3 3 8 2 5" xfId="51187"/>
    <cellStyle name="20 % – Zvýraznění5 3 3 8 3" xfId="12714"/>
    <cellStyle name="20 % – Zvýraznění5 3 3 8 3 2" xfId="27906"/>
    <cellStyle name="20 % – Zvýraznění5 3 3 8 3 3" xfId="51188"/>
    <cellStyle name="20 % – Zvýraznění5 3 3 8 3 4" xfId="51189"/>
    <cellStyle name="20 % – Zvýraznění5 3 3 8 4" xfId="16511"/>
    <cellStyle name="20 % – Zvýraznění5 3 3 8 4 2" xfId="31692"/>
    <cellStyle name="20 % – Zvýraznění5 3 3 8 5" xfId="35496"/>
    <cellStyle name="20 % – Zvýraznění5 3 3 8 6" xfId="20316"/>
    <cellStyle name="20 % – Zvýraznění5 3 3 8 7" xfId="40214"/>
    <cellStyle name="20 % – Zvýraznění5 3 3 8 8" xfId="40215"/>
    <cellStyle name="20 % – Zvýraznění5 3 3 9" xfId="2649"/>
    <cellStyle name="20 % – Zvýraznění5 3 3 9 2" xfId="9208"/>
    <cellStyle name="20 % – Zvýraznění5 3 3 9 2 2" xfId="24424"/>
    <cellStyle name="20 % – Zvýraznění5 3 3 9 2 3" xfId="51190"/>
    <cellStyle name="20 % – Zvýraznění5 3 3 9 2 4" xfId="51191"/>
    <cellStyle name="20 % – Zvýraznění5 3 3 9 2 5" xfId="51192"/>
    <cellStyle name="20 % – Zvýraznění5 3 3 9 3" xfId="12715"/>
    <cellStyle name="20 % – Zvýraznění5 3 3 9 3 2" xfId="27907"/>
    <cellStyle name="20 % – Zvýraznění5 3 3 9 3 3" xfId="51193"/>
    <cellStyle name="20 % – Zvýraznění5 3 3 9 3 4" xfId="51194"/>
    <cellStyle name="20 % – Zvýraznění5 3 3 9 4" xfId="16512"/>
    <cellStyle name="20 % – Zvýraznění5 3 3 9 4 2" xfId="31693"/>
    <cellStyle name="20 % – Zvýraznění5 3 3 9 5" xfId="35497"/>
    <cellStyle name="20 % – Zvýraznění5 3 3 9 6" xfId="20317"/>
    <cellStyle name="20 % – Zvýraznění5 3 3 9 7" xfId="40216"/>
    <cellStyle name="20 % – Zvýraznění5 3 3 9 8" xfId="40217"/>
    <cellStyle name="20 % – Zvýraznění5 3 4" xfId="451"/>
    <cellStyle name="20 % – Zvýraznění5 3 4 10" xfId="19143"/>
    <cellStyle name="20 % – Zvýraznění5 3 4 11" xfId="40218"/>
    <cellStyle name="20 % – Zvýraznění5 3 4 12" xfId="40219"/>
    <cellStyle name="20 % – Zvýraznění5 3 4 2" xfId="2650"/>
    <cellStyle name="20 % – Zvýraznění5 3 4 2 2" xfId="9209"/>
    <cellStyle name="20 % – Zvýraznění5 3 4 2 2 2" xfId="24425"/>
    <cellStyle name="20 % – Zvýraznění5 3 4 2 2 3" xfId="51195"/>
    <cellStyle name="20 % – Zvýraznění5 3 4 2 2 4" xfId="51196"/>
    <cellStyle name="20 % – Zvýraznění5 3 4 2 2 5" xfId="51197"/>
    <cellStyle name="20 % – Zvýraznění5 3 4 2 3" xfId="12716"/>
    <cellStyle name="20 % – Zvýraznění5 3 4 2 3 2" xfId="27908"/>
    <cellStyle name="20 % – Zvýraznění5 3 4 2 3 3" xfId="51198"/>
    <cellStyle name="20 % – Zvýraznění5 3 4 2 3 4" xfId="51199"/>
    <cellStyle name="20 % – Zvýraznění5 3 4 2 4" xfId="16513"/>
    <cellStyle name="20 % – Zvýraznění5 3 4 2 4 2" xfId="31694"/>
    <cellStyle name="20 % – Zvýraznění5 3 4 2 5" xfId="35498"/>
    <cellStyle name="20 % – Zvýraznění5 3 4 2 6" xfId="20318"/>
    <cellStyle name="20 % – Zvýraznění5 3 4 2 7" xfId="40220"/>
    <cellStyle name="20 % – Zvýraznění5 3 4 2 8" xfId="40221"/>
    <cellStyle name="20 % – Zvýraznění5 3 4 3" xfId="2651"/>
    <cellStyle name="20 % – Zvýraznění5 3 4 3 2" xfId="9210"/>
    <cellStyle name="20 % – Zvýraznění5 3 4 3 2 2" xfId="24426"/>
    <cellStyle name="20 % – Zvýraznění5 3 4 3 2 3" xfId="51200"/>
    <cellStyle name="20 % – Zvýraznění5 3 4 3 2 4" xfId="51201"/>
    <cellStyle name="20 % – Zvýraznění5 3 4 3 2 5" xfId="51202"/>
    <cellStyle name="20 % – Zvýraznění5 3 4 3 3" xfId="12717"/>
    <cellStyle name="20 % – Zvýraznění5 3 4 3 3 2" xfId="27909"/>
    <cellStyle name="20 % – Zvýraznění5 3 4 3 3 3" xfId="51203"/>
    <cellStyle name="20 % – Zvýraznění5 3 4 3 3 4" xfId="51204"/>
    <cellStyle name="20 % – Zvýraznění5 3 4 3 4" xfId="16514"/>
    <cellStyle name="20 % – Zvýraznění5 3 4 3 4 2" xfId="31695"/>
    <cellStyle name="20 % – Zvýraznění5 3 4 3 5" xfId="35499"/>
    <cellStyle name="20 % – Zvýraznění5 3 4 3 6" xfId="20319"/>
    <cellStyle name="20 % – Zvýraznění5 3 4 3 7" xfId="40222"/>
    <cellStyle name="20 % – Zvýraznění5 3 4 3 8" xfId="40223"/>
    <cellStyle name="20 % – Zvýraznění5 3 4 4" xfId="2652"/>
    <cellStyle name="20 % – Zvýraznění5 3 4 4 2" xfId="9211"/>
    <cellStyle name="20 % – Zvýraznění5 3 4 4 2 2" xfId="24427"/>
    <cellStyle name="20 % – Zvýraznění5 3 4 4 2 3" xfId="51205"/>
    <cellStyle name="20 % – Zvýraznění5 3 4 4 2 4" xfId="51206"/>
    <cellStyle name="20 % – Zvýraznění5 3 4 4 2 5" xfId="51207"/>
    <cellStyle name="20 % – Zvýraznění5 3 4 4 3" xfId="12718"/>
    <cellStyle name="20 % – Zvýraznění5 3 4 4 3 2" xfId="27910"/>
    <cellStyle name="20 % – Zvýraznění5 3 4 4 3 3" xfId="51208"/>
    <cellStyle name="20 % – Zvýraznění5 3 4 4 3 4" xfId="51209"/>
    <cellStyle name="20 % – Zvýraznění5 3 4 4 4" xfId="16515"/>
    <cellStyle name="20 % – Zvýraznění5 3 4 4 4 2" xfId="31696"/>
    <cellStyle name="20 % – Zvýraznění5 3 4 4 5" xfId="35500"/>
    <cellStyle name="20 % – Zvýraznění5 3 4 4 6" xfId="20320"/>
    <cellStyle name="20 % – Zvýraznění5 3 4 4 7" xfId="40224"/>
    <cellStyle name="20 % – Zvýraznění5 3 4 4 8" xfId="40225"/>
    <cellStyle name="20 % – Zvýraznění5 3 4 5" xfId="2653"/>
    <cellStyle name="20 % – Zvýraznění5 3 4 5 2" xfId="11085"/>
    <cellStyle name="20 % – Zvýraznění5 3 4 5 2 2" xfId="26285"/>
    <cellStyle name="20 % – Zvýraznění5 3 4 5 2 3" xfId="51210"/>
    <cellStyle name="20 % – Zvýraznění5 3 4 5 2 4" xfId="51211"/>
    <cellStyle name="20 % – Zvýraznění5 3 4 5 2 5" xfId="51212"/>
    <cellStyle name="20 % – Zvýraznění5 3 4 5 3" xfId="12719"/>
    <cellStyle name="20 % – Zvýraznění5 3 4 5 3 2" xfId="27911"/>
    <cellStyle name="20 % – Zvýraznění5 3 4 5 3 3" xfId="51213"/>
    <cellStyle name="20 % – Zvýraznění5 3 4 5 3 4" xfId="51214"/>
    <cellStyle name="20 % – Zvýraznění5 3 4 5 4" xfId="16516"/>
    <cellStyle name="20 % – Zvýraznění5 3 4 5 4 2" xfId="31697"/>
    <cellStyle name="20 % – Zvýraznění5 3 4 5 5" xfId="35501"/>
    <cellStyle name="20 % – Zvýraznění5 3 4 5 6" xfId="20321"/>
    <cellStyle name="20 % – Zvýraznění5 3 4 5 7" xfId="40226"/>
    <cellStyle name="20 % – Zvýraznění5 3 4 5 8" xfId="40227"/>
    <cellStyle name="20 % – Zvýraznění5 3 4 6" xfId="7817"/>
    <cellStyle name="20 % – Zvýraznění5 3 4 6 2" xfId="23036"/>
    <cellStyle name="20 % – Zvýraznění5 3 4 6 3" xfId="51215"/>
    <cellStyle name="20 % – Zvýraznění5 3 4 6 4" xfId="51216"/>
    <cellStyle name="20 % – Zvýraznění5 3 4 6 5" xfId="51217"/>
    <cellStyle name="20 % – Zvýraznění5 3 4 7" xfId="11537"/>
    <cellStyle name="20 % – Zvýraznění5 3 4 7 2" xfId="26733"/>
    <cellStyle name="20 % – Zvýraznění5 3 4 7 3" xfId="51218"/>
    <cellStyle name="20 % – Zvýraznění5 3 4 7 4" xfId="51219"/>
    <cellStyle name="20 % – Zvýraznění5 3 4 8" xfId="15337"/>
    <cellStyle name="20 % – Zvýraznění5 3 4 8 2" xfId="30518"/>
    <cellStyle name="20 % – Zvýraznění5 3 4 9" xfId="34323"/>
    <cellStyle name="20 % – Zvýraznění5 3 5" xfId="452"/>
    <cellStyle name="20 % – Zvýraznění5 3 5 10" xfId="19144"/>
    <cellStyle name="20 % – Zvýraznění5 3 5 11" xfId="40228"/>
    <cellStyle name="20 % – Zvýraznění5 3 5 12" xfId="40229"/>
    <cellStyle name="20 % – Zvýraznění5 3 5 2" xfId="2654"/>
    <cellStyle name="20 % – Zvýraznění5 3 5 2 2" xfId="9212"/>
    <cellStyle name="20 % – Zvýraznění5 3 5 2 2 2" xfId="24428"/>
    <cellStyle name="20 % – Zvýraznění5 3 5 2 2 3" xfId="51220"/>
    <cellStyle name="20 % – Zvýraznění5 3 5 2 2 4" xfId="51221"/>
    <cellStyle name="20 % – Zvýraznění5 3 5 2 2 5" xfId="51222"/>
    <cellStyle name="20 % – Zvýraznění5 3 5 2 3" xfId="12720"/>
    <cellStyle name="20 % – Zvýraznění5 3 5 2 3 2" xfId="27912"/>
    <cellStyle name="20 % – Zvýraznění5 3 5 2 3 3" xfId="51223"/>
    <cellStyle name="20 % – Zvýraznění5 3 5 2 3 4" xfId="51224"/>
    <cellStyle name="20 % – Zvýraznění5 3 5 2 4" xfId="16517"/>
    <cellStyle name="20 % – Zvýraznění5 3 5 2 4 2" xfId="31698"/>
    <cellStyle name="20 % – Zvýraznění5 3 5 2 5" xfId="35502"/>
    <cellStyle name="20 % – Zvýraznění5 3 5 2 6" xfId="20322"/>
    <cellStyle name="20 % – Zvýraznění5 3 5 2 7" xfId="40230"/>
    <cellStyle name="20 % – Zvýraznění5 3 5 2 8" xfId="40231"/>
    <cellStyle name="20 % – Zvýraznění5 3 5 3" xfId="2655"/>
    <cellStyle name="20 % – Zvýraznění5 3 5 3 2" xfId="9213"/>
    <cellStyle name="20 % – Zvýraznění5 3 5 3 2 2" xfId="24429"/>
    <cellStyle name="20 % – Zvýraznění5 3 5 3 2 3" xfId="51225"/>
    <cellStyle name="20 % – Zvýraznění5 3 5 3 2 4" xfId="51226"/>
    <cellStyle name="20 % – Zvýraznění5 3 5 3 2 5" xfId="51227"/>
    <cellStyle name="20 % – Zvýraznění5 3 5 3 3" xfId="12721"/>
    <cellStyle name="20 % – Zvýraznění5 3 5 3 3 2" xfId="27913"/>
    <cellStyle name="20 % – Zvýraznění5 3 5 3 3 3" xfId="51228"/>
    <cellStyle name="20 % – Zvýraznění5 3 5 3 3 4" xfId="51229"/>
    <cellStyle name="20 % – Zvýraznění5 3 5 3 4" xfId="16518"/>
    <cellStyle name="20 % – Zvýraznění5 3 5 3 4 2" xfId="31699"/>
    <cellStyle name="20 % – Zvýraznění5 3 5 3 5" xfId="35503"/>
    <cellStyle name="20 % – Zvýraznění5 3 5 3 6" xfId="20323"/>
    <cellStyle name="20 % – Zvýraznění5 3 5 3 7" xfId="40232"/>
    <cellStyle name="20 % – Zvýraznění5 3 5 3 8" xfId="40233"/>
    <cellStyle name="20 % – Zvýraznění5 3 5 4" xfId="2656"/>
    <cellStyle name="20 % – Zvýraznění5 3 5 4 2" xfId="9214"/>
    <cellStyle name="20 % – Zvýraznění5 3 5 4 2 2" xfId="24430"/>
    <cellStyle name="20 % – Zvýraznění5 3 5 4 2 3" xfId="51230"/>
    <cellStyle name="20 % – Zvýraznění5 3 5 4 2 4" xfId="51231"/>
    <cellStyle name="20 % – Zvýraznění5 3 5 4 2 5" xfId="51232"/>
    <cellStyle name="20 % – Zvýraznění5 3 5 4 3" xfId="12722"/>
    <cellStyle name="20 % – Zvýraznění5 3 5 4 3 2" xfId="27914"/>
    <cellStyle name="20 % – Zvýraznění5 3 5 4 3 3" xfId="51233"/>
    <cellStyle name="20 % – Zvýraznění5 3 5 4 3 4" xfId="51234"/>
    <cellStyle name="20 % – Zvýraznění5 3 5 4 4" xfId="16519"/>
    <cellStyle name="20 % – Zvýraznění5 3 5 4 4 2" xfId="31700"/>
    <cellStyle name="20 % – Zvýraznění5 3 5 4 5" xfId="35504"/>
    <cellStyle name="20 % – Zvýraznění5 3 5 4 6" xfId="20324"/>
    <cellStyle name="20 % – Zvýraznění5 3 5 4 7" xfId="40234"/>
    <cellStyle name="20 % – Zvýraznění5 3 5 4 8" xfId="40235"/>
    <cellStyle name="20 % – Zvýraznění5 3 5 5" xfId="2657"/>
    <cellStyle name="20 % – Zvýraznění5 3 5 5 2" xfId="11228"/>
    <cellStyle name="20 % – Zvýraznění5 3 5 5 2 2" xfId="26428"/>
    <cellStyle name="20 % – Zvýraznění5 3 5 5 2 3" xfId="51235"/>
    <cellStyle name="20 % – Zvýraznění5 3 5 5 2 4" xfId="51236"/>
    <cellStyle name="20 % – Zvýraznění5 3 5 5 2 5" xfId="51237"/>
    <cellStyle name="20 % – Zvýraznění5 3 5 5 3" xfId="12723"/>
    <cellStyle name="20 % – Zvýraznění5 3 5 5 3 2" xfId="27915"/>
    <cellStyle name="20 % – Zvýraznění5 3 5 5 3 3" xfId="51238"/>
    <cellStyle name="20 % – Zvýraznění5 3 5 5 3 4" xfId="51239"/>
    <cellStyle name="20 % – Zvýraznění5 3 5 5 4" xfId="16520"/>
    <cellStyle name="20 % – Zvýraznění5 3 5 5 4 2" xfId="31701"/>
    <cellStyle name="20 % – Zvýraznění5 3 5 5 5" xfId="35505"/>
    <cellStyle name="20 % – Zvýraznění5 3 5 5 6" xfId="20325"/>
    <cellStyle name="20 % – Zvýraznění5 3 5 5 7" xfId="40236"/>
    <cellStyle name="20 % – Zvýraznění5 3 5 5 8" xfId="40237"/>
    <cellStyle name="20 % – Zvýraznění5 3 5 6" xfId="7697"/>
    <cellStyle name="20 % – Zvýraznění5 3 5 6 2" xfId="22916"/>
    <cellStyle name="20 % – Zvýraznění5 3 5 6 3" xfId="51240"/>
    <cellStyle name="20 % – Zvýraznění5 3 5 6 4" xfId="51241"/>
    <cellStyle name="20 % – Zvýraznění5 3 5 6 5" xfId="51242"/>
    <cellStyle name="20 % – Zvýraznění5 3 5 7" xfId="11538"/>
    <cellStyle name="20 % – Zvýraznění5 3 5 7 2" xfId="26734"/>
    <cellStyle name="20 % – Zvýraznění5 3 5 7 3" xfId="51243"/>
    <cellStyle name="20 % – Zvýraznění5 3 5 7 4" xfId="51244"/>
    <cellStyle name="20 % – Zvýraznění5 3 5 8" xfId="15338"/>
    <cellStyle name="20 % – Zvýraznění5 3 5 8 2" xfId="30519"/>
    <cellStyle name="20 % – Zvýraznění5 3 5 9" xfId="34324"/>
    <cellStyle name="20 % – Zvýraznění5 3 6" xfId="2658"/>
    <cellStyle name="20 % – Zvýraznění5 3 6 10" xfId="40238"/>
    <cellStyle name="20 % – Zvýraznění5 3 6 11" xfId="40239"/>
    <cellStyle name="20 % – Zvýraznění5 3 6 2" xfId="2659"/>
    <cellStyle name="20 % – Zvýraznění5 3 6 2 2" xfId="9215"/>
    <cellStyle name="20 % – Zvýraznění5 3 6 2 2 2" xfId="24431"/>
    <cellStyle name="20 % – Zvýraznění5 3 6 2 2 3" xfId="51245"/>
    <cellStyle name="20 % – Zvýraznění5 3 6 2 2 4" xfId="51246"/>
    <cellStyle name="20 % – Zvýraznění5 3 6 2 2 5" xfId="51247"/>
    <cellStyle name="20 % – Zvýraznění5 3 6 2 3" xfId="12725"/>
    <cellStyle name="20 % – Zvýraznění5 3 6 2 3 2" xfId="27917"/>
    <cellStyle name="20 % – Zvýraznění5 3 6 2 3 3" xfId="51248"/>
    <cellStyle name="20 % – Zvýraznění5 3 6 2 3 4" xfId="51249"/>
    <cellStyle name="20 % – Zvýraznění5 3 6 2 4" xfId="16522"/>
    <cellStyle name="20 % – Zvýraznění5 3 6 2 4 2" xfId="31703"/>
    <cellStyle name="20 % – Zvýraznění5 3 6 2 5" xfId="35507"/>
    <cellStyle name="20 % – Zvýraznění5 3 6 2 6" xfId="20327"/>
    <cellStyle name="20 % – Zvýraznění5 3 6 2 7" xfId="40240"/>
    <cellStyle name="20 % – Zvýraznění5 3 6 2 8" xfId="40241"/>
    <cellStyle name="20 % – Zvýraznění5 3 6 3" xfId="2660"/>
    <cellStyle name="20 % – Zvýraznění5 3 6 3 2" xfId="9216"/>
    <cellStyle name="20 % – Zvýraznění5 3 6 3 2 2" xfId="24432"/>
    <cellStyle name="20 % – Zvýraznění5 3 6 3 2 3" xfId="51250"/>
    <cellStyle name="20 % – Zvýraznění5 3 6 3 2 4" xfId="51251"/>
    <cellStyle name="20 % – Zvýraznění5 3 6 3 2 5" xfId="51252"/>
    <cellStyle name="20 % – Zvýraznění5 3 6 3 3" xfId="12726"/>
    <cellStyle name="20 % – Zvýraznění5 3 6 3 3 2" xfId="27918"/>
    <cellStyle name="20 % – Zvýraznění5 3 6 3 3 3" xfId="51253"/>
    <cellStyle name="20 % – Zvýraznění5 3 6 3 3 4" xfId="51254"/>
    <cellStyle name="20 % – Zvýraznění5 3 6 3 4" xfId="16523"/>
    <cellStyle name="20 % – Zvýraznění5 3 6 3 4 2" xfId="31704"/>
    <cellStyle name="20 % – Zvýraznění5 3 6 3 5" xfId="35508"/>
    <cellStyle name="20 % – Zvýraznění5 3 6 3 6" xfId="20328"/>
    <cellStyle name="20 % – Zvýraznění5 3 6 3 7" xfId="40242"/>
    <cellStyle name="20 % – Zvýraznění5 3 6 3 8" xfId="40243"/>
    <cellStyle name="20 % – Zvýraznění5 3 6 4" xfId="2661"/>
    <cellStyle name="20 % – Zvýraznění5 3 6 4 2" xfId="9217"/>
    <cellStyle name="20 % – Zvýraznění5 3 6 4 2 2" xfId="24433"/>
    <cellStyle name="20 % – Zvýraznění5 3 6 4 2 3" xfId="51255"/>
    <cellStyle name="20 % – Zvýraznění5 3 6 4 2 4" xfId="51256"/>
    <cellStyle name="20 % – Zvýraznění5 3 6 4 2 5" xfId="51257"/>
    <cellStyle name="20 % – Zvýraznění5 3 6 4 3" xfId="12727"/>
    <cellStyle name="20 % – Zvýraznění5 3 6 4 3 2" xfId="27919"/>
    <cellStyle name="20 % – Zvýraznění5 3 6 4 3 3" xfId="51258"/>
    <cellStyle name="20 % – Zvýraznění5 3 6 4 3 4" xfId="51259"/>
    <cellStyle name="20 % – Zvýraznění5 3 6 4 4" xfId="16524"/>
    <cellStyle name="20 % – Zvýraznění5 3 6 4 4 2" xfId="31705"/>
    <cellStyle name="20 % – Zvýraznění5 3 6 4 5" xfId="35509"/>
    <cellStyle name="20 % – Zvýraznění5 3 6 4 6" xfId="20329"/>
    <cellStyle name="20 % – Zvýraznění5 3 6 4 7" xfId="40244"/>
    <cellStyle name="20 % – Zvýraznění5 3 6 4 8" xfId="40245"/>
    <cellStyle name="20 % – Zvýraznění5 3 6 5" xfId="8020"/>
    <cellStyle name="20 % – Zvýraznění5 3 6 5 2" xfId="23236"/>
    <cellStyle name="20 % – Zvýraznění5 3 6 5 3" xfId="51260"/>
    <cellStyle name="20 % – Zvýraznění5 3 6 5 4" xfId="51261"/>
    <cellStyle name="20 % – Zvýraznění5 3 6 5 5" xfId="51262"/>
    <cellStyle name="20 % – Zvýraznění5 3 6 6" xfId="12724"/>
    <cellStyle name="20 % – Zvýraznění5 3 6 6 2" xfId="27916"/>
    <cellStyle name="20 % – Zvýraznění5 3 6 6 3" xfId="51263"/>
    <cellStyle name="20 % – Zvýraznění5 3 6 6 4" xfId="51264"/>
    <cellStyle name="20 % – Zvýraznění5 3 6 7" xfId="16521"/>
    <cellStyle name="20 % – Zvýraznění5 3 6 7 2" xfId="31702"/>
    <cellStyle name="20 % – Zvýraznění5 3 6 8" xfId="35506"/>
    <cellStyle name="20 % – Zvýraznění5 3 6 9" xfId="20326"/>
    <cellStyle name="20 % – Zvýraznění5 3 7" xfId="2662"/>
    <cellStyle name="20 % – Zvýraznění5 3 7 10" xfId="40246"/>
    <cellStyle name="20 % – Zvýraznění5 3 7 11" xfId="40247"/>
    <cellStyle name="20 % – Zvýraznění5 3 7 2" xfId="2663"/>
    <cellStyle name="20 % – Zvýraznění5 3 7 2 2" xfId="9218"/>
    <cellStyle name="20 % – Zvýraznění5 3 7 2 2 2" xfId="24434"/>
    <cellStyle name="20 % – Zvýraznění5 3 7 2 2 3" xfId="51265"/>
    <cellStyle name="20 % – Zvýraznění5 3 7 2 2 4" xfId="51266"/>
    <cellStyle name="20 % – Zvýraznění5 3 7 2 2 5" xfId="51267"/>
    <cellStyle name="20 % – Zvýraznění5 3 7 2 3" xfId="12729"/>
    <cellStyle name="20 % – Zvýraznění5 3 7 2 3 2" xfId="27921"/>
    <cellStyle name="20 % – Zvýraznění5 3 7 2 3 3" xfId="51268"/>
    <cellStyle name="20 % – Zvýraznění5 3 7 2 3 4" xfId="51269"/>
    <cellStyle name="20 % – Zvýraznění5 3 7 2 4" xfId="16526"/>
    <cellStyle name="20 % – Zvýraznění5 3 7 2 4 2" xfId="31707"/>
    <cellStyle name="20 % – Zvýraznění5 3 7 2 5" xfId="35511"/>
    <cellStyle name="20 % – Zvýraznění5 3 7 2 6" xfId="20331"/>
    <cellStyle name="20 % – Zvýraznění5 3 7 2 7" xfId="40248"/>
    <cellStyle name="20 % – Zvýraznění5 3 7 2 8" xfId="40249"/>
    <cellStyle name="20 % – Zvýraznění5 3 7 3" xfId="2664"/>
    <cellStyle name="20 % – Zvýraznění5 3 7 3 2" xfId="9219"/>
    <cellStyle name="20 % – Zvýraznění5 3 7 3 2 2" xfId="24435"/>
    <cellStyle name="20 % – Zvýraznění5 3 7 3 2 3" xfId="51270"/>
    <cellStyle name="20 % – Zvýraznění5 3 7 3 2 4" xfId="51271"/>
    <cellStyle name="20 % – Zvýraznění5 3 7 3 2 5" xfId="51272"/>
    <cellStyle name="20 % – Zvýraznění5 3 7 3 3" xfId="12730"/>
    <cellStyle name="20 % – Zvýraznění5 3 7 3 3 2" xfId="27922"/>
    <cellStyle name="20 % – Zvýraznění5 3 7 3 3 3" xfId="51273"/>
    <cellStyle name="20 % – Zvýraznění5 3 7 3 3 4" xfId="51274"/>
    <cellStyle name="20 % – Zvýraznění5 3 7 3 4" xfId="16527"/>
    <cellStyle name="20 % – Zvýraznění5 3 7 3 4 2" xfId="31708"/>
    <cellStyle name="20 % – Zvýraznění5 3 7 3 5" xfId="35512"/>
    <cellStyle name="20 % – Zvýraznění5 3 7 3 6" xfId="20332"/>
    <cellStyle name="20 % – Zvýraznění5 3 7 3 7" xfId="40250"/>
    <cellStyle name="20 % – Zvýraznění5 3 7 3 8" xfId="40251"/>
    <cellStyle name="20 % – Zvýraznění5 3 7 4" xfId="2665"/>
    <cellStyle name="20 % – Zvýraznění5 3 7 4 2" xfId="9220"/>
    <cellStyle name="20 % – Zvýraznění5 3 7 4 2 2" xfId="24436"/>
    <cellStyle name="20 % – Zvýraznění5 3 7 4 2 3" xfId="51275"/>
    <cellStyle name="20 % – Zvýraznění5 3 7 4 2 4" xfId="51276"/>
    <cellStyle name="20 % – Zvýraznění5 3 7 4 2 5" xfId="51277"/>
    <cellStyle name="20 % – Zvýraznění5 3 7 4 3" xfId="12731"/>
    <cellStyle name="20 % – Zvýraznění5 3 7 4 3 2" xfId="27923"/>
    <cellStyle name="20 % – Zvýraznění5 3 7 4 3 3" xfId="51278"/>
    <cellStyle name="20 % – Zvýraznění5 3 7 4 3 4" xfId="51279"/>
    <cellStyle name="20 % – Zvýraznění5 3 7 4 4" xfId="16528"/>
    <cellStyle name="20 % – Zvýraznění5 3 7 4 4 2" xfId="31709"/>
    <cellStyle name="20 % – Zvýraznění5 3 7 4 5" xfId="35513"/>
    <cellStyle name="20 % – Zvýraznění5 3 7 4 6" xfId="20333"/>
    <cellStyle name="20 % – Zvýraznění5 3 7 4 7" xfId="40252"/>
    <cellStyle name="20 % – Zvýraznění5 3 7 4 8" xfId="40253"/>
    <cellStyle name="20 % – Zvýraznění5 3 7 5" xfId="7950"/>
    <cellStyle name="20 % – Zvýraznění5 3 7 5 2" xfId="23167"/>
    <cellStyle name="20 % – Zvýraznění5 3 7 5 3" xfId="51280"/>
    <cellStyle name="20 % – Zvýraznění5 3 7 5 4" xfId="51281"/>
    <cellStyle name="20 % – Zvýraznění5 3 7 5 5" xfId="51282"/>
    <cellStyle name="20 % – Zvýraznění5 3 7 6" xfId="12728"/>
    <cellStyle name="20 % – Zvýraznění5 3 7 6 2" xfId="27920"/>
    <cellStyle name="20 % – Zvýraznění5 3 7 6 3" xfId="51283"/>
    <cellStyle name="20 % – Zvýraznění5 3 7 6 4" xfId="51284"/>
    <cellStyle name="20 % – Zvýraznění5 3 7 7" xfId="16525"/>
    <cellStyle name="20 % – Zvýraznění5 3 7 7 2" xfId="31706"/>
    <cellStyle name="20 % – Zvýraznění5 3 7 8" xfId="35510"/>
    <cellStyle name="20 % – Zvýraznění5 3 7 9" xfId="20330"/>
    <cellStyle name="20 % – Zvýraznění5 3 8" xfId="2666"/>
    <cellStyle name="20 % – Zvýraznění5 3 8 10" xfId="40254"/>
    <cellStyle name="20 % – Zvýraznění5 3 8 11" xfId="40255"/>
    <cellStyle name="20 % – Zvýraznění5 3 8 2" xfId="2667"/>
    <cellStyle name="20 % – Zvýraznění5 3 8 2 2" xfId="9221"/>
    <cellStyle name="20 % – Zvýraznění5 3 8 2 2 2" xfId="24437"/>
    <cellStyle name="20 % – Zvýraznění5 3 8 2 2 3" xfId="51285"/>
    <cellStyle name="20 % – Zvýraznění5 3 8 2 2 4" xfId="51286"/>
    <cellStyle name="20 % – Zvýraznění5 3 8 2 2 5" xfId="51287"/>
    <cellStyle name="20 % – Zvýraznění5 3 8 2 3" xfId="12733"/>
    <cellStyle name="20 % – Zvýraznění5 3 8 2 3 2" xfId="27925"/>
    <cellStyle name="20 % – Zvýraznění5 3 8 2 3 3" xfId="51288"/>
    <cellStyle name="20 % – Zvýraznění5 3 8 2 3 4" xfId="51289"/>
    <cellStyle name="20 % – Zvýraznění5 3 8 2 4" xfId="16530"/>
    <cellStyle name="20 % – Zvýraznění5 3 8 2 4 2" xfId="31711"/>
    <cellStyle name="20 % – Zvýraznění5 3 8 2 5" xfId="35515"/>
    <cellStyle name="20 % – Zvýraznění5 3 8 2 6" xfId="20335"/>
    <cellStyle name="20 % – Zvýraznění5 3 8 2 7" xfId="40256"/>
    <cellStyle name="20 % – Zvýraznění5 3 8 2 8" xfId="40257"/>
    <cellStyle name="20 % – Zvýraznění5 3 8 3" xfId="2668"/>
    <cellStyle name="20 % – Zvýraznění5 3 8 3 2" xfId="9222"/>
    <cellStyle name="20 % – Zvýraznění5 3 8 3 2 2" xfId="24438"/>
    <cellStyle name="20 % – Zvýraznění5 3 8 3 2 3" xfId="51290"/>
    <cellStyle name="20 % – Zvýraznění5 3 8 3 2 4" xfId="51291"/>
    <cellStyle name="20 % – Zvýraznění5 3 8 3 2 5" xfId="51292"/>
    <cellStyle name="20 % – Zvýraznění5 3 8 3 3" xfId="12734"/>
    <cellStyle name="20 % – Zvýraznění5 3 8 3 3 2" xfId="27926"/>
    <cellStyle name="20 % – Zvýraznění5 3 8 3 3 3" xfId="51293"/>
    <cellStyle name="20 % – Zvýraznění5 3 8 3 3 4" xfId="51294"/>
    <cellStyle name="20 % – Zvýraznění5 3 8 3 4" xfId="16531"/>
    <cellStyle name="20 % – Zvýraznění5 3 8 3 4 2" xfId="31712"/>
    <cellStyle name="20 % – Zvýraznění5 3 8 3 5" xfId="35516"/>
    <cellStyle name="20 % – Zvýraznění5 3 8 3 6" xfId="20336"/>
    <cellStyle name="20 % – Zvýraznění5 3 8 3 7" xfId="40258"/>
    <cellStyle name="20 % – Zvýraznění5 3 8 3 8" xfId="40259"/>
    <cellStyle name="20 % – Zvýraznění5 3 8 4" xfId="2669"/>
    <cellStyle name="20 % – Zvýraznění5 3 8 4 2" xfId="9223"/>
    <cellStyle name="20 % – Zvýraznění5 3 8 4 2 2" xfId="24439"/>
    <cellStyle name="20 % – Zvýraznění5 3 8 4 2 3" xfId="51295"/>
    <cellStyle name="20 % – Zvýraznění5 3 8 4 2 4" xfId="51296"/>
    <cellStyle name="20 % – Zvýraznění5 3 8 4 2 5" xfId="51297"/>
    <cellStyle name="20 % – Zvýraznění5 3 8 4 3" xfId="12735"/>
    <cellStyle name="20 % – Zvýraznění5 3 8 4 3 2" xfId="27927"/>
    <cellStyle name="20 % – Zvýraznění5 3 8 4 3 3" xfId="51298"/>
    <cellStyle name="20 % – Zvýraznění5 3 8 4 3 4" xfId="51299"/>
    <cellStyle name="20 % – Zvýraznění5 3 8 4 4" xfId="16532"/>
    <cellStyle name="20 % – Zvýraznění5 3 8 4 4 2" xfId="31713"/>
    <cellStyle name="20 % – Zvýraznění5 3 8 4 5" xfId="35517"/>
    <cellStyle name="20 % – Zvýraznění5 3 8 4 6" xfId="20337"/>
    <cellStyle name="20 % – Zvýraznění5 3 8 4 7" xfId="40260"/>
    <cellStyle name="20 % – Zvýraznění5 3 8 4 8" xfId="40261"/>
    <cellStyle name="20 % – Zvýraznění5 3 8 5" xfId="7983"/>
    <cellStyle name="20 % – Zvýraznění5 3 8 5 2" xfId="23200"/>
    <cellStyle name="20 % – Zvýraznění5 3 8 5 3" xfId="51300"/>
    <cellStyle name="20 % – Zvýraznění5 3 8 5 4" xfId="51301"/>
    <cellStyle name="20 % – Zvýraznění5 3 8 5 5" xfId="51302"/>
    <cellStyle name="20 % – Zvýraznění5 3 8 6" xfId="12732"/>
    <cellStyle name="20 % – Zvýraznění5 3 8 6 2" xfId="27924"/>
    <cellStyle name="20 % – Zvýraznění5 3 8 6 3" xfId="51303"/>
    <cellStyle name="20 % – Zvýraznění5 3 8 6 4" xfId="51304"/>
    <cellStyle name="20 % – Zvýraznění5 3 8 7" xfId="16529"/>
    <cellStyle name="20 % – Zvýraznění5 3 8 7 2" xfId="31710"/>
    <cellStyle name="20 % – Zvýraznění5 3 8 8" xfId="35514"/>
    <cellStyle name="20 % – Zvýraznění5 3 8 9" xfId="20334"/>
    <cellStyle name="20 % – Zvýraznění5 3 9" xfId="2670"/>
    <cellStyle name="20 % – Zvýraznění5 3 9 10" xfId="40262"/>
    <cellStyle name="20 % – Zvýraznění5 3 9 11" xfId="40263"/>
    <cellStyle name="20 % – Zvýraznění5 3 9 2" xfId="2671"/>
    <cellStyle name="20 % – Zvýraznění5 3 9 2 2" xfId="9224"/>
    <cellStyle name="20 % – Zvýraznění5 3 9 2 2 2" xfId="24440"/>
    <cellStyle name="20 % – Zvýraznění5 3 9 2 2 3" xfId="51305"/>
    <cellStyle name="20 % – Zvýraznění5 3 9 2 2 4" xfId="51306"/>
    <cellStyle name="20 % – Zvýraznění5 3 9 2 2 5" xfId="51307"/>
    <cellStyle name="20 % – Zvýraznění5 3 9 2 3" xfId="12737"/>
    <cellStyle name="20 % – Zvýraznění5 3 9 2 3 2" xfId="27929"/>
    <cellStyle name="20 % – Zvýraznění5 3 9 2 3 3" xfId="51308"/>
    <cellStyle name="20 % – Zvýraznění5 3 9 2 3 4" xfId="51309"/>
    <cellStyle name="20 % – Zvýraznění5 3 9 2 4" xfId="16534"/>
    <cellStyle name="20 % – Zvýraznění5 3 9 2 4 2" xfId="31715"/>
    <cellStyle name="20 % – Zvýraznění5 3 9 2 5" xfId="35519"/>
    <cellStyle name="20 % – Zvýraznění5 3 9 2 6" xfId="20339"/>
    <cellStyle name="20 % – Zvýraznění5 3 9 2 7" xfId="40264"/>
    <cellStyle name="20 % – Zvýraznění5 3 9 2 8" xfId="40265"/>
    <cellStyle name="20 % – Zvýraznění5 3 9 3" xfId="2672"/>
    <cellStyle name="20 % – Zvýraznění5 3 9 3 2" xfId="9225"/>
    <cellStyle name="20 % – Zvýraznění5 3 9 3 2 2" xfId="24441"/>
    <cellStyle name="20 % – Zvýraznění5 3 9 3 2 3" xfId="51310"/>
    <cellStyle name="20 % – Zvýraznění5 3 9 3 2 4" xfId="51311"/>
    <cellStyle name="20 % – Zvýraznění5 3 9 3 2 5" xfId="51312"/>
    <cellStyle name="20 % – Zvýraznění5 3 9 3 3" xfId="12738"/>
    <cellStyle name="20 % – Zvýraznění5 3 9 3 3 2" xfId="27930"/>
    <cellStyle name="20 % – Zvýraznění5 3 9 3 3 3" xfId="51313"/>
    <cellStyle name="20 % – Zvýraznění5 3 9 3 3 4" xfId="51314"/>
    <cellStyle name="20 % – Zvýraznění5 3 9 3 4" xfId="16535"/>
    <cellStyle name="20 % – Zvýraznění5 3 9 3 4 2" xfId="31716"/>
    <cellStyle name="20 % – Zvýraznění5 3 9 3 5" xfId="35520"/>
    <cellStyle name="20 % – Zvýraznění5 3 9 3 6" xfId="20340"/>
    <cellStyle name="20 % – Zvýraznění5 3 9 3 7" xfId="40266"/>
    <cellStyle name="20 % – Zvýraznění5 3 9 3 8" xfId="40267"/>
    <cellStyle name="20 % – Zvýraznění5 3 9 4" xfId="2673"/>
    <cellStyle name="20 % – Zvýraznění5 3 9 4 2" xfId="9226"/>
    <cellStyle name="20 % – Zvýraznění5 3 9 4 2 2" xfId="24442"/>
    <cellStyle name="20 % – Zvýraznění5 3 9 4 2 3" xfId="51315"/>
    <cellStyle name="20 % – Zvýraznění5 3 9 4 2 4" xfId="51316"/>
    <cellStyle name="20 % – Zvýraznění5 3 9 4 2 5" xfId="51317"/>
    <cellStyle name="20 % – Zvýraznění5 3 9 4 3" xfId="12739"/>
    <cellStyle name="20 % – Zvýraznění5 3 9 4 3 2" xfId="27931"/>
    <cellStyle name="20 % – Zvýraznění5 3 9 4 3 3" xfId="51318"/>
    <cellStyle name="20 % – Zvýraznění5 3 9 4 3 4" xfId="51319"/>
    <cellStyle name="20 % – Zvýraznění5 3 9 4 4" xfId="16536"/>
    <cellStyle name="20 % – Zvýraznění5 3 9 4 4 2" xfId="31717"/>
    <cellStyle name="20 % – Zvýraznění5 3 9 4 5" xfId="35521"/>
    <cellStyle name="20 % – Zvýraznění5 3 9 4 6" xfId="20341"/>
    <cellStyle name="20 % – Zvýraznění5 3 9 4 7" xfId="40268"/>
    <cellStyle name="20 % – Zvýraznění5 3 9 4 8" xfId="40269"/>
    <cellStyle name="20 % – Zvýraznění5 3 9 5" xfId="7958"/>
    <cellStyle name="20 % – Zvýraznění5 3 9 5 2" xfId="23175"/>
    <cellStyle name="20 % – Zvýraznění5 3 9 5 3" xfId="51320"/>
    <cellStyle name="20 % – Zvýraznění5 3 9 5 4" xfId="51321"/>
    <cellStyle name="20 % – Zvýraznění5 3 9 5 5" xfId="51322"/>
    <cellStyle name="20 % – Zvýraznění5 3 9 6" xfId="12736"/>
    <cellStyle name="20 % – Zvýraznění5 3 9 6 2" xfId="27928"/>
    <cellStyle name="20 % – Zvýraznění5 3 9 6 3" xfId="51323"/>
    <cellStyle name="20 % – Zvýraznění5 3 9 6 4" xfId="51324"/>
    <cellStyle name="20 % – Zvýraznění5 3 9 7" xfId="16533"/>
    <cellStyle name="20 % – Zvýraznění5 3 9 7 2" xfId="31714"/>
    <cellStyle name="20 % – Zvýraznění5 3 9 8" xfId="35518"/>
    <cellStyle name="20 % – Zvýraznění5 3 9 9" xfId="20338"/>
    <cellStyle name="20 % – Zvýraznění5 4" xfId="307"/>
    <cellStyle name="20 % – Zvýraznění5 4 10" xfId="2674"/>
    <cellStyle name="20 % – Zvýraznění5 4 10 2" xfId="9227"/>
    <cellStyle name="20 % – Zvýraznění5 4 10 2 2" xfId="24443"/>
    <cellStyle name="20 % – Zvýraznění5 4 10 2 3" xfId="51325"/>
    <cellStyle name="20 % – Zvýraznění5 4 10 2 4" xfId="51326"/>
    <cellStyle name="20 % – Zvýraznění5 4 10 2 5" xfId="51327"/>
    <cellStyle name="20 % – Zvýraznění5 4 10 3" xfId="12740"/>
    <cellStyle name="20 % – Zvýraznění5 4 10 3 2" xfId="27932"/>
    <cellStyle name="20 % – Zvýraznění5 4 10 3 3" xfId="51328"/>
    <cellStyle name="20 % – Zvýraznění5 4 10 3 4" xfId="51329"/>
    <cellStyle name="20 % – Zvýraznění5 4 10 4" xfId="16537"/>
    <cellStyle name="20 % – Zvýraznění5 4 10 4 2" xfId="31718"/>
    <cellStyle name="20 % – Zvýraznění5 4 10 5" xfId="35522"/>
    <cellStyle name="20 % – Zvýraznění5 4 10 6" xfId="20342"/>
    <cellStyle name="20 % – Zvýraznění5 4 10 7" xfId="40270"/>
    <cellStyle name="20 % – Zvýraznění5 4 10 8" xfId="40271"/>
    <cellStyle name="20 % – Zvýraznění5 4 11" xfId="2675"/>
    <cellStyle name="20 % – Zvýraznění5 4 11 2" xfId="9228"/>
    <cellStyle name="20 % – Zvýraznění5 4 11 2 2" xfId="24444"/>
    <cellStyle name="20 % – Zvýraznění5 4 11 2 3" xfId="51330"/>
    <cellStyle name="20 % – Zvýraznění5 4 11 2 4" xfId="51331"/>
    <cellStyle name="20 % – Zvýraznění5 4 11 2 5" xfId="51332"/>
    <cellStyle name="20 % – Zvýraznění5 4 11 3" xfId="12741"/>
    <cellStyle name="20 % – Zvýraznění5 4 11 3 2" xfId="27933"/>
    <cellStyle name="20 % – Zvýraznění5 4 11 3 3" xfId="51333"/>
    <cellStyle name="20 % – Zvýraznění5 4 11 3 4" xfId="51334"/>
    <cellStyle name="20 % – Zvýraznění5 4 11 4" xfId="16538"/>
    <cellStyle name="20 % – Zvýraznění5 4 11 4 2" xfId="31719"/>
    <cellStyle name="20 % – Zvýraznění5 4 11 5" xfId="35523"/>
    <cellStyle name="20 % – Zvýraznění5 4 11 6" xfId="20343"/>
    <cellStyle name="20 % – Zvýraznění5 4 11 7" xfId="40272"/>
    <cellStyle name="20 % – Zvýraznění5 4 11 8" xfId="40273"/>
    <cellStyle name="20 % – Zvýraznění5 4 12" xfId="2676"/>
    <cellStyle name="20 % – Zvýraznění5 4 12 2" xfId="9229"/>
    <cellStyle name="20 % – Zvýraznění5 4 12 2 2" xfId="24445"/>
    <cellStyle name="20 % – Zvýraznění5 4 12 2 3" xfId="51335"/>
    <cellStyle name="20 % – Zvýraznění5 4 12 2 4" xfId="51336"/>
    <cellStyle name="20 % – Zvýraznění5 4 12 2 5" xfId="51337"/>
    <cellStyle name="20 % – Zvýraznění5 4 12 3" xfId="12742"/>
    <cellStyle name="20 % – Zvýraznění5 4 12 3 2" xfId="27934"/>
    <cellStyle name="20 % – Zvýraznění5 4 12 3 3" xfId="51338"/>
    <cellStyle name="20 % – Zvýraznění5 4 12 3 4" xfId="51339"/>
    <cellStyle name="20 % – Zvýraznění5 4 12 4" xfId="16539"/>
    <cellStyle name="20 % – Zvýraznění5 4 12 4 2" xfId="31720"/>
    <cellStyle name="20 % – Zvýraznění5 4 12 5" xfId="35524"/>
    <cellStyle name="20 % – Zvýraznění5 4 12 6" xfId="20344"/>
    <cellStyle name="20 % – Zvýraznění5 4 12 7" xfId="40274"/>
    <cellStyle name="20 % – Zvýraznění5 4 12 8" xfId="40275"/>
    <cellStyle name="20 % – Zvýraznění5 4 13" xfId="2677"/>
    <cellStyle name="20 % – Zvýraznění5 4 13 2" xfId="11320"/>
    <cellStyle name="20 % – Zvýraznění5 4 13 2 2" xfId="26520"/>
    <cellStyle name="20 % – Zvýraznění5 4 13 2 3" xfId="51340"/>
    <cellStyle name="20 % – Zvýraznění5 4 13 2 4" xfId="51341"/>
    <cellStyle name="20 % – Zvýraznění5 4 13 2 5" xfId="51342"/>
    <cellStyle name="20 % – Zvýraznění5 4 13 3" xfId="12743"/>
    <cellStyle name="20 % – Zvýraznění5 4 13 3 2" xfId="27935"/>
    <cellStyle name="20 % – Zvýraznění5 4 13 3 3" xfId="51343"/>
    <cellStyle name="20 % – Zvýraznění5 4 13 3 4" xfId="51344"/>
    <cellStyle name="20 % – Zvýraznění5 4 13 4" xfId="16540"/>
    <cellStyle name="20 % – Zvýraznění5 4 13 4 2" xfId="31721"/>
    <cellStyle name="20 % – Zvýraznění5 4 13 5" xfId="35525"/>
    <cellStyle name="20 % – Zvýraznění5 4 13 6" xfId="20345"/>
    <cellStyle name="20 % – Zvýraznění5 4 13 7" xfId="40276"/>
    <cellStyle name="20 % – Zvýraznění5 4 13 8" xfId="40277"/>
    <cellStyle name="20 % – Zvýraznění5 4 14" xfId="7518"/>
    <cellStyle name="20 % – Zvýraznění5 4 14 2" xfId="11349"/>
    <cellStyle name="20 % – Zvýraznění5 4 14 2 2" xfId="26549"/>
    <cellStyle name="20 % – Zvýraznění5 4 14 2 3" xfId="51345"/>
    <cellStyle name="20 % – Zvýraznění5 4 14 2 4" xfId="51346"/>
    <cellStyle name="20 % – Zvýraznění5 4 14 2 5" xfId="51347"/>
    <cellStyle name="20 % – Zvýraznění5 4 14 3" xfId="15144"/>
    <cellStyle name="20 % – Zvýraznění5 4 14 3 2" xfId="30331"/>
    <cellStyle name="20 % – Zvýraznění5 4 14 3 3" xfId="51348"/>
    <cellStyle name="20 % – Zvýraznění5 4 14 3 4" xfId="51349"/>
    <cellStyle name="20 % – Zvýraznění5 4 14 4" xfId="18947"/>
    <cellStyle name="20 % – Zvýraznění5 4 14 4 2" xfId="34128"/>
    <cellStyle name="20 % – Zvýraznění5 4 14 5" xfId="37919"/>
    <cellStyle name="20 % – Zvýraznění5 4 14 6" xfId="22739"/>
    <cellStyle name="20 % – Zvýraznění5 4 14 7" xfId="40278"/>
    <cellStyle name="20 % – Zvýraznění5 4 14 8" xfId="40279"/>
    <cellStyle name="20 % – Zvýraznění5 4 15" xfId="7622"/>
    <cellStyle name="20 % – Zvýraznění5 4 15 2" xfId="22841"/>
    <cellStyle name="20 % – Zvýraznění5 4 15 3" xfId="51350"/>
    <cellStyle name="20 % – Zvýraznění5 4 15 4" xfId="51351"/>
    <cellStyle name="20 % – Zvýraznění5 4 15 5" xfId="51352"/>
    <cellStyle name="20 % – Zvýraznění5 4 16" xfId="11414"/>
    <cellStyle name="20 % – Zvýraznění5 4 16 2" xfId="26611"/>
    <cellStyle name="20 % – Zvýraznění5 4 16 3" xfId="51353"/>
    <cellStyle name="20 % – Zvýraznění5 4 16 4" xfId="51354"/>
    <cellStyle name="20 % – Zvýraznění5 4 17" xfId="15215"/>
    <cellStyle name="20 % – Zvýraznění5 4 17 2" xfId="30396"/>
    <cellStyle name="20 % – Zvýraznění5 4 18" xfId="34201"/>
    <cellStyle name="20 % – Zvýraznění5 4 19" xfId="19021"/>
    <cellStyle name="20 % – Zvýraznění5 4 2" xfId="338"/>
    <cellStyle name="20 % – Zvýraznění5 4 2 10" xfId="2678"/>
    <cellStyle name="20 % – Zvýraznění5 4 2 10 2" xfId="9230"/>
    <cellStyle name="20 % – Zvýraznění5 4 2 10 2 2" xfId="24446"/>
    <cellStyle name="20 % – Zvýraznění5 4 2 10 2 3" xfId="51355"/>
    <cellStyle name="20 % – Zvýraznění5 4 2 10 2 4" xfId="51356"/>
    <cellStyle name="20 % – Zvýraznění5 4 2 10 2 5" xfId="51357"/>
    <cellStyle name="20 % – Zvýraznění5 4 2 10 3" xfId="12744"/>
    <cellStyle name="20 % – Zvýraznění5 4 2 10 3 2" xfId="27936"/>
    <cellStyle name="20 % – Zvýraznění5 4 2 10 3 3" xfId="51358"/>
    <cellStyle name="20 % – Zvýraznění5 4 2 10 3 4" xfId="51359"/>
    <cellStyle name="20 % – Zvýraznění5 4 2 10 4" xfId="16541"/>
    <cellStyle name="20 % – Zvýraznění5 4 2 10 4 2" xfId="31722"/>
    <cellStyle name="20 % – Zvýraznění5 4 2 10 5" xfId="35526"/>
    <cellStyle name="20 % – Zvýraznění5 4 2 10 6" xfId="20346"/>
    <cellStyle name="20 % – Zvýraznění5 4 2 10 7" xfId="40280"/>
    <cellStyle name="20 % – Zvýraznění5 4 2 10 8" xfId="40281"/>
    <cellStyle name="20 % – Zvýraznění5 4 2 11" xfId="2679"/>
    <cellStyle name="20 % – Zvýraznění5 4 2 11 2" xfId="11180"/>
    <cellStyle name="20 % – Zvýraznění5 4 2 11 2 2" xfId="26380"/>
    <cellStyle name="20 % – Zvýraznění5 4 2 11 2 3" xfId="51360"/>
    <cellStyle name="20 % – Zvýraznění5 4 2 11 2 4" xfId="51361"/>
    <cellStyle name="20 % – Zvýraznění5 4 2 11 2 5" xfId="51362"/>
    <cellStyle name="20 % – Zvýraznění5 4 2 11 3" xfId="12745"/>
    <cellStyle name="20 % – Zvýraznění5 4 2 11 3 2" xfId="27937"/>
    <cellStyle name="20 % – Zvýraznění5 4 2 11 3 3" xfId="51363"/>
    <cellStyle name="20 % – Zvýraznění5 4 2 11 3 4" xfId="51364"/>
    <cellStyle name="20 % – Zvýraznění5 4 2 11 4" xfId="16542"/>
    <cellStyle name="20 % – Zvýraznění5 4 2 11 4 2" xfId="31723"/>
    <cellStyle name="20 % – Zvýraznění5 4 2 11 5" xfId="35527"/>
    <cellStyle name="20 % – Zvýraznění5 4 2 11 6" xfId="20347"/>
    <cellStyle name="20 % – Zvýraznění5 4 2 11 7" xfId="40282"/>
    <cellStyle name="20 % – Zvýraznění5 4 2 11 8" xfId="40283"/>
    <cellStyle name="20 % – Zvýraznění5 4 2 12" xfId="7519"/>
    <cellStyle name="20 % – Zvýraznění5 4 2 12 2" xfId="11350"/>
    <cellStyle name="20 % – Zvýraznění5 4 2 12 2 2" xfId="26550"/>
    <cellStyle name="20 % – Zvýraznění5 4 2 12 2 3" xfId="51365"/>
    <cellStyle name="20 % – Zvýraznění5 4 2 12 2 4" xfId="51366"/>
    <cellStyle name="20 % – Zvýraznění5 4 2 12 2 5" xfId="51367"/>
    <cellStyle name="20 % – Zvýraznění5 4 2 12 3" xfId="15145"/>
    <cellStyle name="20 % – Zvýraznění5 4 2 12 3 2" xfId="30332"/>
    <cellStyle name="20 % – Zvýraznění5 4 2 12 3 3" xfId="51368"/>
    <cellStyle name="20 % – Zvýraznění5 4 2 12 3 4" xfId="51369"/>
    <cellStyle name="20 % – Zvýraznění5 4 2 12 4" xfId="18948"/>
    <cellStyle name="20 % – Zvýraznění5 4 2 12 4 2" xfId="34129"/>
    <cellStyle name="20 % – Zvýraznění5 4 2 12 5" xfId="37920"/>
    <cellStyle name="20 % – Zvýraznění5 4 2 12 6" xfId="22740"/>
    <cellStyle name="20 % – Zvýraznění5 4 2 12 7" xfId="40284"/>
    <cellStyle name="20 % – Zvýraznění5 4 2 12 8" xfId="40285"/>
    <cellStyle name="20 % – Zvýraznění5 4 2 13" xfId="7650"/>
    <cellStyle name="20 % – Zvýraznění5 4 2 13 2" xfId="22869"/>
    <cellStyle name="20 % – Zvýraznění5 4 2 13 3" xfId="51370"/>
    <cellStyle name="20 % – Zvýraznění5 4 2 13 4" xfId="51371"/>
    <cellStyle name="20 % – Zvýraznění5 4 2 13 5" xfId="51372"/>
    <cellStyle name="20 % – Zvýraznění5 4 2 14" xfId="11442"/>
    <cellStyle name="20 % – Zvýraznění5 4 2 14 2" xfId="26639"/>
    <cellStyle name="20 % – Zvýraznění5 4 2 14 3" xfId="51373"/>
    <cellStyle name="20 % – Zvýraznění5 4 2 14 4" xfId="51374"/>
    <cellStyle name="20 % – Zvýraznění5 4 2 15" xfId="15243"/>
    <cellStyle name="20 % – Zvýraznění5 4 2 15 2" xfId="30424"/>
    <cellStyle name="20 % – Zvýraznění5 4 2 16" xfId="34229"/>
    <cellStyle name="20 % – Zvýraznění5 4 2 17" xfId="19049"/>
    <cellStyle name="20 % – Zvýraznění5 4 2 18" xfId="40286"/>
    <cellStyle name="20 % – Zvýraznění5 4 2 19" xfId="40287"/>
    <cellStyle name="20 % – Zvýraznění5 4 2 2" xfId="367"/>
    <cellStyle name="20 % – Zvýraznění5 4 2 2 10" xfId="34257"/>
    <cellStyle name="20 % – Zvýraznění5 4 2 2 11" xfId="19077"/>
    <cellStyle name="20 % – Zvýraznění5 4 2 2 12" xfId="40288"/>
    <cellStyle name="20 % – Zvýraznění5 4 2 2 13" xfId="40289"/>
    <cellStyle name="20 % – Zvýraznění5 4 2 2 2" xfId="2680"/>
    <cellStyle name="20 % – Zvýraznění5 4 2 2 2 2" xfId="9231"/>
    <cellStyle name="20 % – Zvýraznění5 4 2 2 2 2 2" xfId="24447"/>
    <cellStyle name="20 % – Zvýraznění5 4 2 2 2 2 3" xfId="51375"/>
    <cellStyle name="20 % – Zvýraznění5 4 2 2 2 2 4" xfId="51376"/>
    <cellStyle name="20 % – Zvýraznění5 4 2 2 2 2 5" xfId="51377"/>
    <cellStyle name="20 % – Zvýraznění5 4 2 2 2 3" xfId="12746"/>
    <cellStyle name="20 % – Zvýraznění5 4 2 2 2 3 2" xfId="27938"/>
    <cellStyle name="20 % – Zvýraznění5 4 2 2 2 3 3" xfId="51378"/>
    <cellStyle name="20 % – Zvýraznění5 4 2 2 2 3 4" xfId="51379"/>
    <cellStyle name="20 % – Zvýraznění5 4 2 2 2 4" xfId="16543"/>
    <cellStyle name="20 % – Zvýraznění5 4 2 2 2 4 2" xfId="31724"/>
    <cellStyle name="20 % – Zvýraznění5 4 2 2 2 5" xfId="35528"/>
    <cellStyle name="20 % – Zvýraznění5 4 2 2 2 6" xfId="20348"/>
    <cellStyle name="20 % – Zvýraznění5 4 2 2 2 7" xfId="40290"/>
    <cellStyle name="20 % – Zvýraznění5 4 2 2 2 8" xfId="40291"/>
    <cellStyle name="20 % – Zvýraznění5 4 2 2 3" xfId="2681"/>
    <cellStyle name="20 % – Zvýraznění5 4 2 2 3 2" xfId="9232"/>
    <cellStyle name="20 % – Zvýraznění5 4 2 2 3 2 2" xfId="24448"/>
    <cellStyle name="20 % – Zvýraznění5 4 2 2 3 2 3" xfId="51380"/>
    <cellStyle name="20 % – Zvýraznění5 4 2 2 3 2 4" xfId="51381"/>
    <cellStyle name="20 % – Zvýraznění5 4 2 2 3 2 5" xfId="51382"/>
    <cellStyle name="20 % – Zvýraznění5 4 2 2 3 3" xfId="12747"/>
    <cellStyle name="20 % – Zvýraznění5 4 2 2 3 3 2" xfId="27939"/>
    <cellStyle name="20 % – Zvýraznění5 4 2 2 3 3 3" xfId="51383"/>
    <cellStyle name="20 % – Zvýraznění5 4 2 2 3 3 4" xfId="51384"/>
    <cellStyle name="20 % – Zvýraznění5 4 2 2 3 4" xfId="16544"/>
    <cellStyle name="20 % – Zvýraznění5 4 2 2 3 4 2" xfId="31725"/>
    <cellStyle name="20 % – Zvýraznění5 4 2 2 3 5" xfId="35529"/>
    <cellStyle name="20 % – Zvýraznění5 4 2 2 3 6" xfId="20349"/>
    <cellStyle name="20 % – Zvýraznění5 4 2 2 3 7" xfId="40292"/>
    <cellStyle name="20 % – Zvýraznění5 4 2 2 3 8" xfId="40293"/>
    <cellStyle name="20 % – Zvýraznění5 4 2 2 4" xfId="2682"/>
    <cellStyle name="20 % – Zvýraznění5 4 2 2 4 2" xfId="9233"/>
    <cellStyle name="20 % – Zvýraznění5 4 2 2 4 2 2" xfId="24449"/>
    <cellStyle name="20 % – Zvýraznění5 4 2 2 4 2 3" xfId="51385"/>
    <cellStyle name="20 % – Zvýraznění5 4 2 2 4 2 4" xfId="51386"/>
    <cellStyle name="20 % – Zvýraznění5 4 2 2 4 2 5" xfId="51387"/>
    <cellStyle name="20 % – Zvýraznění5 4 2 2 4 3" xfId="12748"/>
    <cellStyle name="20 % – Zvýraznění5 4 2 2 4 3 2" xfId="27940"/>
    <cellStyle name="20 % – Zvýraznění5 4 2 2 4 3 3" xfId="51388"/>
    <cellStyle name="20 % – Zvýraznění5 4 2 2 4 3 4" xfId="51389"/>
    <cellStyle name="20 % – Zvýraznění5 4 2 2 4 4" xfId="16545"/>
    <cellStyle name="20 % – Zvýraznění5 4 2 2 4 4 2" xfId="31726"/>
    <cellStyle name="20 % – Zvýraznění5 4 2 2 4 5" xfId="35530"/>
    <cellStyle name="20 % – Zvýraznění5 4 2 2 4 6" xfId="20350"/>
    <cellStyle name="20 % – Zvýraznění5 4 2 2 4 7" xfId="40294"/>
    <cellStyle name="20 % – Zvýraznění5 4 2 2 4 8" xfId="40295"/>
    <cellStyle name="20 % – Zvýraznění5 4 2 2 5" xfId="2683"/>
    <cellStyle name="20 % – Zvýraznění5 4 2 2 5 2" xfId="11020"/>
    <cellStyle name="20 % – Zvýraznění5 4 2 2 5 2 2" xfId="26220"/>
    <cellStyle name="20 % – Zvýraznění5 4 2 2 5 2 3" xfId="51390"/>
    <cellStyle name="20 % – Zvýraznění5 4 2 2 5 2 4" xfId="51391"/>
    <cellStyle name="20 % – Zvýraznění5 4 2 2 5 2 5" xfId="51392"/>
    <cellStyle name="20 % – Zvýraznění5 4 2 2 5 3" xfId="12749"/>
    <cellStyle name="20 % – Zvýraznění5 4 2 2 5 3 2" xfId="27941"/>
    <cellStyle name="20 % – Zvýraznění5 4 2 2 5 3 3" xfId="51393"/>
    <cellStyle name="20 % – Zvýraznění5 4 2 2 5 3 4" xfId="51394"/>
    <cellStyle name="20 % – Zvýraznění5 4 2 2 5 4" xfId="16546"/>
    <cellStyle name="20 % – Zvýraznění5 4 2 2 5 4 2" xfId="31727"/>
    <cellStyle name="20 % – Zvýraznění5 4 2 2 5 5" xfId="35531"/>
    <cellStyle name="20 % – Zvýraznění5 4 2 2 5 6" xfId="20351"/>
    <cellStyle name="20 % – Zvýraznění5 4 2 2 5 7" xfId="40296"/>
    <cellStyle name="20 % – Zvýraznění5 4 2 2 5 8" xfId="40297"/>
    <cellStyle name="20 % – Zvýraznění5 4 2 2 6" xfId="7520"/>
    <cellStyle name="20 % – Zvýraznění5 4 2 2 6 2" xfId="11351"/>
    <cellStyle name="20 % – Zvýraznění5 4 2 2 6 2 2" xfId="26551"/>
    <cellStyle name="20 % – Zvýraznění5 4 2 2 6 2 3" xfId="51395"/>
    <cellStyle name="20 % – Zvýraznění5 4 2 2 6 2 4" xfId="51396"/>
    <cellStyle name="20 % – Zvýraznění5 4 2 2 6 2 5" xfId="51397"/>
    <cellStyle name="20 % – Zvýraznění5 4 2 2 6 3" xfId="15146"/>
    <cellStyle name="20 % – Zvýraznění5 4 2 2 6 3 2" xfId="30333"/>
    <cellStyle name="20 % – Zvýraznění5 4 2 2 6 3 3" xfId="51398"/>
    <cellStyle name="20 % – Zvýraznění5 4 2 2 6 3 4" xfId="51399"/>
    <cellStyle name="20 % – Zvýraznění5 4 2 2 6 4" xfId="18949"/>
    <cellStyle name="20 % – Zvýraznění5 4 2 2 6 4 2" xfId="34130"/>
    <cellStyle name="20 % – Zvýraznění5 4 2 2 6 5" xfId="37921"/>
    <cellStyle name="20 % – Zvýraznění5 4 2 2 6 6" xfId="22741"/>
    <cellStyle name="20 % – Zvýraznění5 4 2 2 6 7" xfId="40298"/>
    <cellStyle name="20 % – Zvýraznění5 4 2 2 6 8" xfId="40299"/>
    <cellStyle name="20 % – Zvýraznění5 4 2 2 7" xfId="7678"/>
    <cellStyle name="20 % – Zvýraznění5 4 2 2 7 2" xfId="22897"/>
    <cellStyle name="20 % – Zvýraznění5 4 2 2 7 3" xfId="51400"/>
    <cellStyle name="20 % – Zvýraznění5 4 2 2 7 4" xfId="51401"/>
    <cellStyle name="20 % – Zvýraznění5 4 2 2 7 5" xfId="51402"/>
    <cellStyle name="20 % – Zvýraznění5 4 2 2 8" xfId="11470"/>
    <cellStyle name="20 % – Zvýraznění5 4 2 2 8 2" xfId="26667"/>
    <cellStyle name="20 % – Zvýraznění5 4 2 2 8 3" xfId="51403"/>
    <cellStyle name="20 % – Zvýraznění5 4 2 2 8 4" xfId="51404"/>
    <cellStyle name="20 % – Zvýraznění5 4 2 2 9" xfId="15271"/>
    <cellStyle name="20 % – Zvýraznění5 4 2 2 9 2" xfId="30452"/>
    <cellStyle name="20 % – Zvýraznění5 4 2 3" xfId="453"/>
    <cellStyle name="20 % – Zvýraznění5 4 2 3 10" xfId="19145"/>
    <cellStyle name="20 % – Zvýraznění5 4 2 3 11" xfId="40300"/>
    <cellStyle name="20 % – Zvýraznění5 4 2 3 12" xfId="40301"/>
    <cellStyle name="20 % – Zvýraznění5 4 2 3 2" xfId="2684"/>
    <cellStyle name="20 % – Zvýraznění5 4 2 3 2 2" xfId="9234"/>
    <cellStyle name="20 % – Zvýraznění5 4 2 3 2 2 2" xfId="24450"/>
    <cellStyle name="20 % – Zvýraznění5 4 2 3 2 2 3" xfId="51405"/>
    <cellStyle name="20 % – Zvýraznění5 4 2 3 2 2 4" xfId="51406"/>
    <cellStyle name="20 % – Zvýraznění5 4 2 3 2 2 5" xfId="51407"/>
    <cellStyle name="20 % – Zvýraznění5 4 2 3 2 3" xfId="12750"/>
    <cellStyle name="20 % – Zvýraznění5 4 2 3 2 3 2" xfId="27942"/>
    <cellStyle name="20 % – Zvýraznění5 4 2 3 2 3 3" xfId="51408"/>
    <cellStyle name="20 % – Zvýraznění5 4 2 3 2 3 4" xfId="51409"/>
    <cellStyle name="20 % – Zvýraznění5 4 2 3 2 4" xfId="16547"/>
    <cellStyle name="20 % – Zvýraznění5 4 2 3 2 4 2" xfId="31728"/>
    <cellStyle name="20 % – Zvýraznění5 4 2 3 2 5" xfId="35532"/>
    <cellStyle name="20 % – Zvýraznění5 4 2 3 2 6" xfId="20352"/>
    <cellStyle name="20 % – Zvýraznění5 4 2 3 2 7" xfId="40302"/>
    <cellStyle name="20 % – Zvýraznění5 4 2 3 2 8" xfId="40303"/>
    <cellStyle name="20 % – Zvýraznění5 4 2 3 3" xfId="2685"/>
    <cellStyle name="20 % – Zvýraznění5 4 2 3 3 2" xfId="9235"/>
    <cellStyle name="20 % – Zvýraznění5 4 2 3 3 2 2" xfId="24451"/>
    <cellStyle name="20 % – Zvýraznění5 4 2 3 3 2 3" xfId="51410"/>
    <cellStyle name="20 % – Zvýraznění5 4 2 3 3 2 4" xfId="51411"/>
    <cellStyle name="20 % – Zvýraznění5 4 2 3 3 2 5" xfId="51412"/>
    <cellStyle name="20 % – Zvýraznění5 4 2 3 3 3" xfId="12751"/>
    <cellStyle name="20 % – Zvýraznění5 4 2 3 3 3 2" xfId="27943"/>
    <cellStyle name="20 % – Zvýraznění5 4 2 3 3 3 3" xfId="51413"/>
    <cellStyle name="20 % – Zvýraznění5 4 2 3 3 3 4" xfId="51414"/>
    <cellStyle name="20 % – Zvýraznění5 4 2 3 3 4" xfId="16548"/>
    <cellStyle name="20 % – Zvýraznění5 4 2 3 3 4 2" xfId="31729"/>
    <cellStyle name="20 % – Zvýraznění5 4 2 3 3 5" xfId="35533"/>
    <cellStyle name="20 % – Zvýraznění5 4 2 3 3 6" xfId="20353"/>
    <cellStyle name="20 % – Zvýraznění5 4 2 3 3 7" xfId="40304"/>
    <cellStyle name="20 % – Zvýraznění5 4 2 3 3 8" xfId="40305"/>
    <cellStyle name="20 % – Zvýraznění5 4 2 3 4" xfId="2686"/>
    <cellStyle name="20 % – Zvýraznění5 4 2 3 4 2" xfId="9236"/>
    <cellStyle name="20 % – Zvýraznění5 4 2 3 4 2 2" xfId="24452"/>
    <cellStyle name="20 % – Zvýraznění5 4 2 3 4 2 3" xfId="51415"/>
    <cellStyle name="20 % – Zvýraznění5 4 2 3 4 2 4" xfId="51416"/>
    <cellStyle name="20 % – Zvýraznění5 4 2 3 4 2 5" xfId="51417"/>
    <cellStyle name="20 % – Zvýraznění5 4 2 3 4 3" xfId="12752"/>
    <cellStyle name="20 % – Zvýraznění5 4 2 3 4 3 2" xfId="27944"/>
    <cellStyle name="20 % – Zvýraznění5 4 2 3 4 3 3" xfId="51418"/>
    <cellStyle name="20 % – Zvýraznění5 4 2 3 4 3 4" xfId="51419"/>
    <cellStyle name="20 % – Zvýraznění5 4 2 3 4 4" xfId="16549"/>
    <cellStyle name="20 % – Zvýraznění5 4 2 3 4 4 2" xfId="31730"/>
    <cellStyle name="20 % – Zvýraznění5 4 2 3 4 5" xfId="35534"/>
    <cellStyle name="20 % – Zvýraznění5 4 2 3 4 6" xfId="20354"/>
    <cellStyle name="20 % – Zvýraznění5 4 2 3 4 7" xfId="40306"/>
    <cellStyle name="20 % – Zvýraznění5 4 2 3 4 8" xfId="40307"/>
    <cellStyle name="20 % – Zvýraznění5 4 2 3 5" xfId="2687"/>
    <cellStyle name="20 % – Zvýraznění5 4 2 3 5 2" xfId="11249"/>
    <cellStyle name="20 % – Zvýraznění5 4 2 3 5 2 2" xfId="26449"/>
    <cellStyle name="20 % – Zvýraznění5 4 2 3 5 2 3" xfId="51420"/>
    <cellStyle name="20 % – Zvýraznění5 4 2 3 5 2 4" xfId="51421"/>
    <cellStyle name="20 % – Zvýraznění5 4 2 3 5 2 5" xfId="51422"/>
    <cellStyle name="20 % – Zvýraznění5 4 2 3 5 3" xfId="12753"/>
    <cellStyle name="20 % – Zvýraznění5 4 2 3 5 3 2" xfId="27945"/>
    <cellStyle name="20 % – Zvýraznění5 4 2 3 5 3 3" xfId="51423"/>
    <cellStyle name="20 % – Zvýraznění5 4 2 3 5 3 4" xfId="51424"/>
    <cellStyle name="20 % – Zvýraznění5 4 2 3 5 4" xfId="16550"/>
    <cellStyle name="20 % – Zvýraznění5 4 2 3 5 4 2" xfId="31731"/>
    <cellStyle name="20 % – Zvýraznění5 4 2 3 5 5" xfId="35535"/>
    <cellStyle name="20 % – Zvýraznění5 4 2 3 5 6" xfId="20355"/>
    <cellStyle name="20 % – Zvýraznění5 4 2 3 5 7" xfId="40308"/>
    <cellStyle name="20 % – Zvýraznění5 4 2 3 5 8" xfId="40309"/>
    <cellStyle name="20 % – Zvýraznění5 4 2 3 6" xfId="7757"/>
    <cellStyle name="20 % – Zvýraznění5 4 2 3 6 2" xfId="22976"/>
    <cellStyle name="20 % – Zvýraznění5 4 2 3 6 3" xfId="51425"/>
    <cellStyle name="20 % – Zvýraznění5 4 2 3 6 4" xfId="51426"/>
    <cellStyle name="20 % – Zvýraznění5 4 2 3 6 5" xfId="51427"/>
    <cellStyle name="20 % – Zvýraznění5 4 2 3 7" xfId="11539"/>
    <cellStyle name="20 % – Zvýraznění5 4 2 3 7 2" xfId="26735"/>
    <cellStyle name="20 % – Zvýraznění5 4 2 3 7 3" xfId="51428"/>
    <cellStyle name="20 % – Zvýraznění5 4 2 3 7 4" xfId="51429"/>
    <cellStyle name="20 % – Zvýraznění5 4 2 3 8" xfId="15339"/>
    <cellStyle name="20 % – Zvýraznění5 4 2 3 8 2" xfId="30520"/>
    <cellStyle name="20 % – Zvýraznění5 4 2 3 9" xfId="34325"/>
    <cellStyle name="20 % – Zvýraznění5 4 2 4" xfId="2688"/>
    <cellStyle name="20 % – Zvýraznění5 4 2 4 10" xfId="40310"/>
    <cellStyle name="20 % – Zvýraznění5 4 2 4 11" xfId="40311"/>
    <cellStyle name="20 % – Zvýraznění5 4 2 4 2" xfId="2689"/>
    <cellStyle name="20 % – Zvýraznění5 4 2 4 2 2" xfId="9237"/>
    <cellStyle name="20 % – Zvýraznění5 4 2 4 2 2 2" xfId="24453"/>
    <cellStyle name="20 % – Zvýraznění5 4 2 4 2 2 3" xfId="51430"/>
    <cellStyle name="20 % – Zvýraznění5 4 2 4 2 2 4" xfId="51431"/>
    <cellStyle name="20 % – Zvýraznění5 4 2 4 2 2 5" xfId="51432"/>
    <cellStyle name="20 % – Zvýraznění5 4 2 4 2 3" xfId="12755"/>
    <cellStyle name="20 % – Zvýraznění5 4 2 4 2 3 2" xfId="27947"/>
    <cellStyle name="20 % – Zvýraznění5 4 2 4 2 3 3" xfId="51433"/>
    <cellStyle name="20 % – Zvýraznění5 4 2 4 2 3 4" xfId="51434"/>
    <cellStyle name="20 % – Zvýraznění5 4 2 4 2 4" xfId="16552"/>
    <cellStyle name="20 % – Zvýraznění5 4 2 4 2 4 2" xfId="31733"/>
    <cellStyle name="20 % – Zvýraznění5 4 2 4 2 5" xfId="35537"/>
    <cellStyle name="20 % – Zvýraznění5 4 2 4 2 6" xfId="20357"/>
    <cellStyle name="20 % – Zvýraznění5 4 2 4 2 7" xfId="40312"/>
    <cellStyle name="20 % – Zvýraznění5 4 2 4 2 8" xfId="40313"/>
    <cellStyle name="20 % – Zvýraznění5 4 2 4 3" xfId="2690"/>
    <cellStyle name="20 % – Zvýraznění5 4 2 4 3 2" xfId="9238"/>
    <cellStyle name="20 % – Zvýraznění5 4 2 4 3 2 2" xfId="24454"/>
    <cellStyle name="20 % – Zvýraznění5 4 2 4 3 2 3" xfId="51435"/>
    <cellStyle name="20 % – Zvýraznění5 4 2 4 3 2 4" xfId="51436"/>
    <cellStyle name="20 % – Zvýraznění5 4 2 4 3 2 5" xfId="51437"/>
    <cellStyle name="20 % – Zvýraznění5 4 2 4 3 3" xfId="12756"/>
    <cellStyle name="20 % – Zvýraznění5 4 2 4 3 3 2" xfId="27948"/>
    <cellStyle name="20 % – Zvýraznění5 4 2 4 3 3 3" xfId="51438"/>
    <cellStyle name="20 % – Zvýraznění5 4 2 4 3 3 4" xfId="51439"/>
    <cellStyle name="20 % – Zvýraznění5 4 2 4 3 4" xfId="16553"/>
    <cellStyle name="20 % – Zvýraznění5 4 2 4 3 4 2" xfId="31734"/>
    <cellStyle name="20 % – Zvýraznění5 4 2 4 3 5" xfId="35538"/>
    <cellStyle name="20 % – Zvýraznění5 4 2 4 3 6" xfId="20358"/>
    <cellStyle name="20 % – Zvýraznění5 4 2 4 3 7" xfId="40314"/>
    <cellStyle name="20 % – Zvýraznění5 4 2 4 3 8" xfId="40315"/>
    <cellStyle name="20 % – Zvýraznění5 4 2 4 4" xfId="2691"/>
    <cellStyle name="20 % – Zvýraznění5 4 2 4 4 2" xfId="9239"/>
    <cellStyle name="20 % – Zvýraznění5 4 2 4 4 2 2" xfId="24455"/>
    <cellStyle name="20 % – Zvýraznění5 4 2 4 4 2 3" xfId="51440"/>
    <cellStyle name="20 % – Zvýraznění5 4 2 4 4 2 4" xfId="51441"/>
    <cellStyle name="20 % – Zvýraznění5 4 2 4 4 2 5" xfId="51442"/>
    <cellStyle name="20 % – Zvýraznění5 4 2 4 4 3" xfId="12757"/>
    <cellStyle name="20 % – Zvýraznění5 4 2 4 4 3 2" xfId="27949"/>
    <cellStyle name="20 % – Zvýraznění5 4 2 4 4 3 3" xfId="51443"/>
    <cellStyle name="20 % – Zvýraznění5 4 2 4 4 3 4" xfId="51444"/>
    <cellStyle name="20 % – Zvýraznění5 4 2 4 4 4" xfId="16554"/>
    <cellStyle name="20 % – Zvýraznění5 4 2 4 4 4 2" xfId="31735"/>
    <cellStyle name="20 % – Zvýraznění5 4 2 4 4 5" xfId="35539"/>
    <cellStyle name="20 % – Zvýraznění5 4 2 4 4 6" xfId="20359"/>
    <cellStyle name="20 % – Zvýraznění5 4 2 4 4 7" xfId="40316"/>
    <cellStyle name="20 % – Zvýraznění5 4 2 4 4 8" xfId="40317"/>
    <cellStyle name="20 % – Zvýraznění5 4 2 4 5" xfId="8174"/>
    <cellStyle name="20 % – Zvýraznění5 4 2 4 5 2" xfId="23390"/>
    <cellStyle name="20 % – Zvýraznění5 4 2 4 5 3" xfId="51445"/>
    <cellStyle name="20 % – Zvýraznění5 4 2 4 5 4" xfId="51446"/>
    <cellStyle name="20 % – Zvýraznění5 4 2 4 5 5" xfId="51447"/>
    <cellStyle name="20 % – Zvýraznění5 4 2 4 6" xfId="12754"/>
    <cellStyle name="20 % – Zvýraznění5 4 2 4 6 2" xfId="27946"/>
    <cellStyle name="20 % – Zvýraznění5 4 2 4 6 3" xfId="51448"/>
    <cellStyle name="20 % – Zvýraznění5 4 2 4 6 4" xfId="51449"/>
    <cellStyle name="20 % – Zvýraznění5 4 2 4 7" xfId="16551"/>
    <cellStyle name="20 % – Zvýraznění5 4 2 4 7 2" xfId="31732"/>
    <cellStyle name="20 % – Zvýraznění5 4 2 4 8" xfId="35536"/>
    <cellStyle name="20 % – Zvýraznění5 4 2 4 9" xfId="20356"/>
    <cellStyle name="20 % – Zvýraznění5 4 2 5" xfId="2692"/>
    <cellStyle name="20 % – Zvýraznění5 4 2 5 10" xfId="40318"/>
    <cellStyle name="20 % – Zvýraznění5 4 2 5 11" xfId="40319"/>
    <cellStyle name="20 % – Zvýraznění5 4 2 5 2" xfId="2693"/>
    <cellStyle name="20 % – Zvýraznění5 4 2 5 2 2" xfId="9240"/>
    <cellStyle name="20 % – Zvýraznění5 4 2 5 2 2 2" xfId="24456"/>
    <cellStyle name="20 % – Zvýraznění5 4 2 5 2 2 3" xfId="51450"/>
    <cellStyle name="20 % – Zvýraznění5 4 2 5 2 2 4" xfId="51451"/>
    <cellStyle name="20 % – Zvýraznění5 4 2 5 2 2 5" xfId="51452"/>
    <cellStyle name="20 % – Zvýraznění5 4 2 5 2 3" xfId="12759"/>
    <cellStyle name="20 % – Zvýraznění5 4 2 5 2 3 2" xfId="27951"/>
    <cellStyle name="20 % – Zvýraznění5 4 2 5 2 3 3" xfId="51453"/>
    <cellStyle name="20 % – Zvýraznění5 4 2 5 2 3 4" xfId="51454"/>
    <cellStyle name="20 % – Zvýraznění5 4 2 5 2 4" xfId="16556"/>
    <cellStyle name="20 % – Zvýraznění5 4 2 5 2 4 2" xfId="31737"/>
    <cellStyle name="20 % – Zvýraznění5 4 2 5 2 5" xfId="35541"/>
    <cellStyle name="20 % – Zvýraznění5 4 2 5 2 6" xfId="20361"/>
    <cellStyle name="20 % – Zvýraznění5 4 2 5 2 7" xfId="40320"/>
    <cellStyle name="20 % – Zvýraznění5 4 2 5 2 8" xfId="40321"/>
    <cellStyle name="20 % – Zvýraznění5 4 2 5 3" xfId="2694"/>
    <cellStyle name="20 % – Zvýraznění5 4 2 5 3 2" xfId="9241"/>
    <cellStyle name="20 % – Zvýraznění5 4 2 5 3 2 2" xfId="24457"/>
    <cellStyle name="20 % – Zvýraznění5 4 2 5 3 2 3" xfId="51455"/>
    <cellStyle name="20 % – Zvýraznění5 4 2 5 3 2 4" xfId="51456"/>
    <cellStyle name="20 % – Zvýraznění5 4 2 5 3 2 5" xfId="51457"/>
    <cellStyle name="20 % – Zvýraznění5 4 2 5 3 3" xfId="12760"/>
    <cellStyle name="20 % – Zvýraznění5 4 2 5 3 3 2" xfId="27952"/>
    <cellStyle name="20 % – Zvýraznění5 4 2 5 3 3 3" xfId="51458"/>
    <cellStyle name="20 % – Zvýraznění5 4 2 5 3 3 4" xfId="51459"/>
    <cellStyle name="20 % – Zvýraznění5 4 2 5 3 4" xfId="16557"/>
    <cellStyle name="20 % – Zvýraznění5 4 2 5 3 4 2" xfId="31738"/>
    <cellStyle name="20 % – Zvýraznění5 4 2 5 3 5" xfId="35542"/>
    <cellStyle name="20 % – Zvýraznění5 4 2 5 3 6" xfId="20362"/>
    <cellStyle name="20 % – Zvýraznění5 4 2 5 3 7" xfId="40322"/>
    <cellStyle name="20 % – Zvýraznění5 4 2 5 3 8" xfId="40323"/>
    <cellStyle name="20 % – Zvýraznění5 4 2 5 4" xfId="2695"/>
    <cellStyle name="20 % – Zvýraznění5 4 2 5 4 2" xfId="9242"/>
    <cellStyle name="20 % – Zvýraznění5 4 2 5 4 2 2" xfId="24458"/>
    <cellStyle name="20 % – Zvýraznění5 4 2 5 4 2 3" xfId="51460"/>
    <cellStyle name="20 % – Zvýraznění5 4 2 5 4 2 4" xfId="51461"/>
    <cellStyle name="20 % – Zvýraznění5 4 2 5 4 2 5" xfId="51462"/>
    <cellStyle name="20 % – Zvýraznění5 4 2 5 4 3" xfId="12761"/>
    <cellStyle name="20 % – Zvýraznění5 4 2 5 4 3 2" xfId="27953"/>
    <cellStyle name="20 % – Zvýraznění5 4 2 5 4 3 3" xfId="51463"/>
    <cellStyle name="20 % – Zvýraznění5 4 2 5 4 3 4" xfId="51464"/>
    <cellStyle name="20 % – Zvýraznění5 4 2 5 4 4" xfId="16558"/>
    <cellStyle name="20 % – Zvýraznění5 4 2 5 4 4 2" xfId="31739"/>
    <cellStyle name="20 % – Zvýraznění5 4 2 5 4 5" xfId="35543"/>
    <cellStyle name="20 % – Zvýraznění5 4 2 5 4 6" xfId="20363"/>
    <cellStyle name="20 % – Zvýraznění5 4 2 5 4 7" xfId="40324"/>
    <cellStyle name="20 % – Zvýraznění5 4 2 5 4 8" xfId="40325"/>
    <cellStyle name="20 % – Zvýraznění5 4 2 5 5" xfId="8256"/>
    <cellStyle name="20 % – Zvýraznění5 4 2 5 5 2" xfId="23472"/>
    <cellStyle name="20 % – Zvýraznění5 4 2 5 5 3" xfId="51465"/>
    <cellStyle name="20 % – Zvýraznění5 4 2 5 5 4" xfId="51466"/>
    <cellStyle name="20 % – Zvýraznění5 4 2 5 5 5" xfId="51467"/>
    <cellStyle name="20 % – Zvýraznění5 4 2 5 6" xfId="12758"/>
    <cellStyle name="20 % – Zvýraznění5 4 2 5 6 2" xfId="27950"/>
    <cellStyle name="20 % – Zvýraznění5 4 2 5 6 3" xfId="51468"/>
    <cellStyle name="20 % – Zvýraznění5 4 2 5 6 4" xfId="51469"/>
    <cellStyle name="20 % – Zvýraznění5 4 2 5 7" xfId="16555"/>
    <cellStyle name="20 % – Zvýraznění5 4 2 5 7 2" xfId="31736"/>
    <cellStyle name="20 % – Zvýraznění5 4 2 5 8" xfId="35540"/>
    <cellStyle name="20 % – Zvýraznění5 4 2 5 9" xfId="20360"/>
    <cellStyle name="20 % – Zvýraznění5 4 2 6" xfId="2696"/>
    <cellStyle name="20 % – Zvýraznění5 4 2 6 10" xfId="40326"/>
    <cellStyle name="20 % – Zvýraznění5 4 2 6 11" xfId="40327"/>
    <cellStyle name="20 % – Zvýraznění5 4 2 6 2" xfId="2697"/>
    <cellStyle name="20 % – Zvýraznění5 4 2 6 2 2" xfId="9243"/>
    <cellStyle name="20 % – Zvýraznění5 4 2 6 2 2 2" xfId="24459"/>
    <cellStyle name="20 % – Zvýraznění5 4 2 6 2 2 3" xfId="51470"/>
    <cellStyle name="20 % – Zvýraznění5 4 2 6 2 2 4" xfId="51471"/>
    <cellStyle name="20 % – Zvýraznění5 4 2 6 2 2 5" xfId="51472"/>
    <cellStyle name="20 % – Zvýraznění5 4 2 6 2 3" xfId="12763"/>
    <cellStyle name="20 % – Zvýraznění5 4 2 6 2 3 2" xfId="27955"/>
    <cellStyle name="20 % – Zvýraznění5 4 2 6 2 3 3" xfId="51473"/>
    <cellStyle name="20 % – Zvýraznění5 4 2 6 2 3 4" xfId="51474"/>
    <cellStyle name="20 % – Zvýraznění5 4 2 6 2 4" xfId="16560"/>
    <cellStyle name="20 % – Zvýraznění5 4 2 6 2 4 2" xfId="31741"/>
    <cellStyle name="20 % – Zvýraznění5 4 2 6 2 5" xfId="35545"/>
    <cellStyle name="20 % – Zvýraznění5 4 2 6 2 6" xfId="20365"/>
    <cellStyle name="20 % – Zvýraznění5 4 2 6 2 7" xfId="40328"/>
    <cellStyle name="20 % – Zvýraznění5 4 2 6 2 8" xfId="40329"/>
    <cellStyle name="20 % – Zvýraznění5 4 2 6 3" xfId="2698"/>
    <cellStyle name="20 % – Zvýraznění5 4 2 6 3 2" xfId="9244"/>
    <cellStyle name="20 % – Zvýraznění5 4 2 6 3 2 2" xfId="24460"/>
    <cellStyle name="20 % – Zvýraznění5 4 2 6 3 2 3" xfId="51475"/>
    <cellStyle name="20 % – Zvýraznění5 4 2 6 3 2 4" xfId="51476"/>
    <cellStyle name="20 % – Zvýraznění5 4 2 6 3 2 5" xfId="51477"/>
    <cellStyle name="20 % – Zvýraznění5 4 2 6 3 3" xfId="12764"/>
    <cellStyle name="20 % – Zvýraznění5 4 2 6 3 3 2" xfId="27956"/>
    <cellStyle name="20 % – Zvýraznění5 4 2 6 3 3 3" xfId="51478"/>
    <cellStyle name="20 % – Zvýraznění5 4 2 6 3 3 4" xfId="51479"/>
    <cellStyle name="20 % – Zvýraznění5 4 2 6 3 4" xfId="16561"/>
    <cellStyle name="20 % – Zvýraznění5 4 2 6 3 4 2" xfId="31742"/>
    <cellStyle name="20 % – Zvýraznění5 4 2 6 3 5" xfId="35546"/>
    <cellStyle name="20 % – Zvýraznění5 4 2 6 3 6" xfId="20366"/>
    <cellStyle name="20 % – Zvýraznění5 4 2 6 3 7" xfId="40330"/>
    <cellStyle name="20 % – Zvýraznění5 4 2 6 3 8" xfId="40331"/>
    <cellStyle name="20 % – Zvýraznění5 4 2 6 4" xfId="2699"/>
    <cellStyle name="20 % – Zvýraznění5 4 2 6 4 2" xfId="9245"/>
    <cellStyle name="20 % – Zvýraznění5 4 2 6 4 2 2" xfId="24461"/>
    <cellStyle name="20 % – Zvýraznění5 4 2 6 4 2 3" xfId="51480"/>
    <cellStyle name="20 % – Zvýraznění5 4 2 6 4 2 4" xfId="51481"/>
    <cellStyle name="20 % – Zvýraznění5 4 2 6 4 2 5" xfId="51482"/>
    <cellStyle name="20 % – Zvýraznění5 4 2 6 4 3" xfId="12765"/>
    <cellStyle name="20 % – Zvýraznění5 4 2 6 4 3 2" xfId="27957"/>
    <cellStyle name="20 % – Zvýraznění5 4 2 6 4 3 3" xfId="51483"/>
    <cellStyle name="20 % – Zvýraznění5 4 2 6 4 3 4" xfId="51484"/>
    <cellStyle name="20 % – Zvýraznění5 4 2 6 4 4" xfId="16562"/>
    <cellStyle name="20 % – Zvýraznění5 4 2 6 4 4 2" xfId="31743"/>
    <cellStyle name="20 % – Zvýraznění5 4 2 6 4 5" xfId="35547"/>
    <cellStyle name="20 % – Zvýraznění5 4 2 6 4 6" xfId="20367"/>
    <cellStyle name="20 % – Zvýraznění5 4 2 6 4 7" xfId="40332"/>
    <cellStyle name="20 % – Zvýraznění5 4 2 6 4 8" xfId="40333"/>
    <cellStyle name="20 % – Zvýraznění5 4 2 6 5" xfId="8344"/>
    <cellStyle name="20 % – Zvýraznění5 4 2 6 5 2" xfId="23560"/>
    <cellStyle name="20 % – Zvýraznění5 4 2 6 5 3" xfId="51485"/>
    <cellStyle name="20 % – Zvýraznění5 4 2 6 5 4" xfId="51486"/>
    <cellStyle name="20 % – Zvýraznění5 4 2 6 5 5" xfId="51487"/>
    <cellStyle name="20 % – Zvýraznění5 4 2 6 6" xfId="12762"/>
    <cellStyle name="20 % – Zvýraznění5 4 2 6 6 2" xfId="27954"/>
    <cellStyle name="20 % – Zvýraznění5 4 2 6 6 3" xfId="51488"/>
    <cellStyle name="20 % – Zvýraznění5 4 2 6 6 4" xfId="51489"/>
    <cellStyle name="20 % – Zvýraznění5 4 2 6 7" xfId="16559"/>
    <cellStyle name="20 % – Zvýraznění5 4 2 6 7 2" xfId="31740"/>
    <cellStyle name="20 % – Zvýraznění5 4 2 6 8" xfId="35544"/>
    <cellStyle name="20 % – Zvýraznění5 4 2 6 9" xfId="20364"/>
    <cellStyle name="20 % – Zvýraznění5 4 2 7" xfId="2700"/>
    <cellStyle name="20 % – Zvýraznění5 4 2 7 10" xfId="40334"/>
    <cellStyle name="20 % – Zvýraznění5 4 2 7 11" xfId="40335"/>
    <cellStyle name="20 % – Zvýraznění5 4 2 7 2" xfId="2701"/>
    <cellStyle name="20 % – Zvýraznění5 4 2 7 2 2" xfId="9246"/>
    <cellStyle name="20 % – Zvýraznění5 4 2 7 2 2 2" xfId="24462"/>
    <cellStyle name="20 % – Zvýraznění5 4 2 7 2 2 3" xfId="51490"/>
    <cellStyle name="20 % – Zvýraznění5 4 2 7 2 2 4" xfId="51491"/>
    <cellStyle name="20 % – Zvýraznění5 4 2 7 2 2 5" xfId="51492"/>
    <cellStyle name="20 % – Zvýraznění5 4 2 7 2 3" xfId="12767"/>
    <cellStyle name="20 % – Zvýraznění5 4 2 7 2 3 2" xfId="27959"/>
    <cellStyle name="20 % – Zvýraznění5 4 2 7 2 3 3" xfId="51493"/>
    <cellStyle name="20 % – Zvýraznění5 4 2 7 2 3 4" xfId="51494"/>
    <cellStyle name="20 % – Zvýraznění5 4 2 7 2 4" xfId="16564"/>
    <cellStyle name="20 % – Zvýraznění5 4 2 7 2 4 2" xfId="31745"/>
    <cellStyle name="20 % – Zvýraznění5 4 2 7 2 5" xfId="35549"/>
    <cellStyle name="20 % – Zvýraznění5 4 2 7 2 6" xfId="20369"/>
    <cellStyle name="20 % – Zvýraznění5 4 2 7 2 7" xfId="40336"/>
    <cellStyle name="20 % – Zvýraznění5 4 2 7 2 8" xfId="40337"/>
    <cellStyle name="20 % – Zvýraznění5 4 2 7 3" xfId="2702"/>
    <cellStyle name="20 % – Zvýraznění5 4 2 7 3 2" xfId="9247"/>
    <cellStyle name="20 % – Zvýraznění5 4 2 7 3 2 2" xfId="24463"/>
    <cellStyle name="20 % – Zvýraznění5 4 2 7 3 2 3" xfId="51495"/>
    <cellStyle name="20 % – Zvýraznění5 4 2 7 3 2 4" xfId="51496"/>
    <cellStyle name="20 % – Zvýraznění5 4 2 7 3 2 5" xfId="51497"/>
    <cellStyle name="20 % – Zvýraznění5 4 2 7 3 3" xfId="12768"/>
    <cellStyle name="20 % – Zvýraznění5 4 2 7 3 3 2" xfId="27960"/>
    <cellStyle name="20 % – Zvýraznění5 4 2 7 3 3 3" xfId="51498"/>
    <cellStyle name="20 % – Zvýraznění5 4 2 7 3 3 4" xfId="51499"/>
    <cellStyle name="20 % – Zvýraznění5 4 2 7 3 4" xfId="16565"/>
    <cellStyle name="20 % – Zvýraznění5 4 2 7 3 4 2" xfId="31746"/>
    <cellStyle name="20 % – Zvýraznění5 4 2 7 3 5" xfId="35550"/>
    <cellStyle name="20 % – Zvýraznění5 4 2 7 3 6" xfId="20370"/>
    <cellStyle name="20 % – Zvýraznění5 4 2 7 3 7" xfId="40338"/>
    <cellStyle name="20 % – Zvýraznění5 4 2 7 3 8" xfId="40339"/>
    <cellStyle name="20 % – Zvýraznění5 4 2 7 4" xfId="2703"/>
    <cellStyle name="20 % – Zvýraznění5 4 2 7 4 2" xfId="9248"/>
    <cellStyle name="20 % – Zvýraznění5 4 2 7 4 2 2" xfId="24464"/>
    <cellStyle name="20 % – Zvýraznění5 4 2 7 4 2 3" xfId="51500"/>
    <cellStyle name="20 % – Zvýraznění5 4 2 7 4 2 4" xfId="51501"/>
    <cellStyle name="20 % – Zvýraznění5 4 2 7 4 2 5" xfId="51502"/>
    <cellStyle name="20 % – Zvýraznění5 4 2 7 4 3" xfId="12769"/>
    <cellStyle name="20 % – Zvýraznění5 4 2 7 4 3 2" xfId="27961"/>
    <cellStyle name="20 % – Zvýraznění5 4 2 7 4 3 3" xfId="51503"/>
    <cellStyle name="20 % – Zvýraznění5 4 2 7 4 3 4" xfId="51504"/>
    <cellStyle name="20 % – Zvýraznění5 4 2 7 4 4" xfId="16566"/>
    <cellStyle name="20 % – Zvýraznění5 4 2 7 4 4 2" xfId="31747"/>
    <cellStyle name="20 % – Zvýraznění5 4 2 7 4 5" xfId="35551"/>
    <cellStyle name="20 % – Zvýraznění5 4 2 7 4 6" xfId="20371"/>
    <cellStyle name="20 % – Zvýraznění5 4 2 7 4 7" xfId="40340"/>
    <cellStyle name="20 % – Zvýraznění5 4 2 7 4 8" xfId="40341"/>
    <cellStyle name="20 % – Zvýraznění5 4 2 7 5" xfId="8427"/>
    <cellStyle name="20 % – Zvýraznění5 4 2 7 5 2" xfId="23643"/>
    <cellStyle name="20 % – Zvýraznění5 4 2 7 5 3" xfId="51505"/>
    <cellStyle name="20 % – Zvýraznění5 4 2 7 5 4" xfId="51506"/>
    <cellStyle name="20 % – Zvýraznění5 4 2 7 5 5" xfId="51507"/>
    <cellStyle name="20 % – Zvýraznění5 4 2 7 6" xfId="12766"/>
    <cellStyle name="20 % – Zvýraznění5 4 2 7 6 2" xfId="27958"/>
    <cellStyle name="20 % – Zvýraznění5 4 2 7 6 3" xfId="51508"/>
    <cellStyle name="20 % – Zvýraznění5 4 2 7 6 4" xfId="51509"/>
    <cellStyle name="20 % – Zvýraznění5 4 2 7 7" xfId="16563"/>
    <cellStyle name="20 % – Zvýraznění5 4 2 7 7 2" xfId="31744"/>
    <cellStyle name="20 % – Zvýraznění5 4 2 7 8" xfId="35548"/>
    <cellStyle name="20 % – Zvýraznění5 4 2 7 9" xfId="20368"/>
    <cellStyle name="20 % – Zvýraznění5 4 2 8" xfId="2704"/>
    <cellStyle name="20 % – Zvýraznění5 4 2 8 2" xfId="9249"/>
    <cellStyle name="20 % – Zvýraznění5 4 2 8 2 2" xfId="24465"/>
    <cellStyle name="20 % – Zvýraznění5 4 2 8 2 3" xfId="51510"/>
    <cellStyle name="20 % – Zvýraznění5 4 2 8 2 4" xfId="51511"/>
    <cellStyle name="20 % – Zvýraznění5 4 2 8 2 5" xfId="51512"/>
    <cellStyle name="20 % – Zvýraznění5 4 2 8 3" xfId="12770"/>
    <cellStyle name="20 % – Zvýraznění5 4 2 8 3 2" xfId="27962"/>
    <cellStyle name="20 % – Zvýraznění5 4 2 8 3 3" xfId="51513"/>
    <cellStyle name="20 % – Zvýraznění5 4 2 8 3 4" xfId="51514"/>
    <cellStyle name="20 % – Zvýraznění5 4 2 8 4" xfId="16567"/>
    <cellStyle name="20 % – Zvýraznění5 4 2 8 4 2" xfId="31748"/>
    <cellStyle name="20 % – Zvýraznění5 4 2 8 5" xfId="35552"/>
    <cellStyle name="20 % – Zvýraznění5 4 2 8 6" xfId="20372"/>
    <cellStyle name="20 % – Zvýraznění5 4 2 8 7" xfId="40342"/>
    <cellStyle name="20 % – Zvýraznění5 4 2 8 8" xfId="40343"/>
    <cellStyle name="20 % – Zvýraznění5 4 2 9" xfId="2705"/>
    <cellStyle name="20 % – Zvýraznění5 4 2 9 2" xfId="9250"/>
    <cellStyle name="20 % – Zvýraznění5 4 2 9 2 2" xfId="24466"/>
    <cellStyle name="20 % – Zvýraznění5 4 2 9 2 3" xfId="51515"/>
    <cellStyle name="20 % – Zvýraznění5 4 2 9 2 4" xfId="51516"/>
    <cellStyle name="20 % – Zvýraznění5 4 2 9 2 5" xfId="51517"/>
    <cellStyle name="20 % – Zvýraznění5 4 2 9 3" xfId="12771"/>
    <cellStyle name="20 % – Zvýraznění5 4 2 9 3 2" xfId="27963"/>
    <cellStyle name="20 % – Zvýraznění5 4 2 9 3 3" xfId="51518"/>
    <cellStyle name="20 % – Zvýraznění5 4 2 9 3 4" xfId="51519"/>
    <cellStyle name="20 % – Zvýraznění5 4 2 9 4" xfId="16568"/>
    <cellStyle name="20 % – Zvýraznění5 4 2 9 4 2" xfId="31749"/>
    <cellStyle name="20 % – Zvýraznění5 4 2 9 5" xfId="35553"/>
    <cellStyle name="20 % – Zvýraznění5 4 2 9 6" xfId="20373"/>
    <cellStyle name="20 % – Zvýraznění5 4 2 9 7" xfId="40344"/>
    <cellStyle name="20 % – Zvýraznění5 4 2 9 8" xfId="40345"/>
    <cellStyle name="20 % – Zvýraznění5 4 20" xfId="40346"/>
    <cellStyle name="20 % – Zvýraznění5 4 21" xfId="40347"/>
    <cellStyle name="20 % – Zvýraznění5 4 3" xfId="324"/>
    <cellStyle name="20 % – Zvýraznění5 4 3 10" xfId="34215"/>
    <cellStyle name="20 % – Zvýraznění5 4 3 11" xfId="19035"/>
    <cellStyle name="20 % – Zvýraznění5 4 3 12" xfId="40348"/>
    <cellStyle name="20 % – Zvýraznění5 4 3 13" xfId="40349"/>
    <cellStyle name="20 % – Zvýraznění5 4 3 2" xfId="454"/>
    <cellStyle name="20 % – Zvýraznění5 4 3 2 2" xfId="2706"/>
    <cellStyle name="20 % – Zvýraznění5 4 3 2 2 2" xfId="11030"/>
    <cellStyle name="20 % – Zvýraznění5 4 3 2 2 2 2" xfId="26230"/>
    <cellStyle name="20 % – Zvýraznění5 4 3 2 2 2 3" xfId="51520"/>
    <cellStyle name="20 % – Zvýraznění5 4 3 2 2 2 4" xfId="51521"/>
    <cellStyle name="20 % – Zvýraznění5 4 3 2 2 2 5" xfId="51522"/>
    <cellStyle name="20 % – Zvýraznění5 4 3 2 2 3" xfId="12772"/>
    <cellStyle name="20 % – Zvýraznění5 4 3 2 2 3 2" xfId="27964"/>
    <cellStyle name="20 % – Zvýraznění5 4 3 2 2 3 3" xfId="51523"/>
    <cellStyle name="20 % – Zvýraznění5 4 3 2 2 3 4" xfId="51524"/>
    <cellStyle name="20 % – Zvýraznění5 4 3 2 2 4" xfId="16569"/>
    <cellStyle name="20 % – Zvýraznění5 4 3 2 2 4 2" xfId="31750"/>
    <cellStyle name="20 % – Zvýraznění5 4 3 2 2 5" xfId="35554"/>
    <cellStyle name="20 % – Zvýraznění5 4 3 2 2 6" xfId="20374"/>
    <cellStyle name="20 % – Zvýraznění5 4 3 2 2 7" xfId="40350"/>
    <cellStyle name="20 % – Zvýraznění5 4 3 2 2 8" xfId="40351"/>
    <cellStyle name="20 % – Zvýraznění5 4 3 2 3" xfId="7743"/>
    <cellStyle name="20 % – Zvýraznění5 4 3 2 3 2" xfId="22962"/>
    <cellStyle name="20 % – Zvýraznění5 4 3 2 3 3" xfId="51525"/>
    <cellStyle name="20 % – Zvýraznění5 4 3 2 3 4" xfId="51526"/>
    <cellStyle name="20 % – Zvýraznění5 4 3 2 3 5" xfId="51527"/>
    <cellStyle name="20 % – Zvýraznění5 4 3 2 4" xfId="11540"/>
    <cellStyle name="20 % – Zvýraznění5 4 3 2 4 2" xfId="26736"/>
    <cellStyle name="20 % – Zvýraznění5 4 3 2 4 3" xfId="51528"/>
    <cellStyle name="20 % – Zvýraznění5 4 3 2 4 4" xfId="51529"/>
    <cellStyle name="20 % – Zvýraznění5 4 3 2 5" xfId="15340"/>
    <cellStyle name="20 % – Zvýraznění5 4 3 2 5 2" xfId="30521"/>
    <cellStyle name="20 % – Zvýraznění5 4 3 2 6" xfId="34326"/>
    <cellStyle name="20 % – Zvýraznění5 4 3 2 7" xfId="19146"/>
    <cellStyle name="20 % – Zvýraznění5 4 3 2 8" xfId="40352"/>
    <cellStyle name="20 % – Zvýraznění5 4 3 2 9" xfId="40353"/>
    <cellStyle name="20 % – Zvýraznění5 4 3 3" xfId="2707"/>
    <cellStyle name="20 % – Zvýraznění5 4 3 3 2" xfId="9251"/>
    <cellStyle name="20 % – Zvýraznění5 4 3 3 2 2" xfId="24467"/>
    <cellStyle name="20 % – Zvýraznění5 4 3 3 2 3" xfId="51530"/>
    <cellStyle name="20 % – Zvýraznění5 4 3 3 2 4" xfId="51531"/>
    <cellStyle name="20 % – Zvýraznění5 4 3 3 2 5" xfId="51532"/>
    <cellStyle name="20 % – Zvýraznění5 4 3 3 3" xfId="12773"/>
    <cellStyle name="20 % – Zvýraznění5 4 3 3 3 2" xfId="27965"/>
    <cellStyle name="20 % – Zvýraznění5 4 3 3 3 3" xfId="51533"/>
    <cellStyle name="20 % – Zvýraznění5 4 3 3 3 4" xfId="51534"/>
    <cellStyle name="20 % – Zvýraznění5 4 3 3 4" xfId="16570"/>
    <cellStyle name="20 % – Zvýraznění5 4 3 3 4 2" xfId="31751"/>
    <cellStyle name="20 % – Zvýraznění5 4 3 3 5" xfId="35555"/>
    <cellStyle name="20 % – Zvýraznění5 4 3 3 6" xfId="20375"/>
    <cellStyle name="20 % – Zvýraznění5 4 3 3 7" xfId="40354"/>
    <cellStyle name="20 % – Zvýraznění5 4 3 3 8" xfId="40355"/>
    <cellStyle name="20 % – Zvýraznění5 4 3 4" xfId="2708"/>
    <cellStyle name="20 % – Zvýraznění5 4 3 4 2" xfId="9252"/>
    <cellStyle name="20 % – Zvýraznění5 4 3 4 2 2" xfId="24468"/>
    <cellStyle name="20 % – Zvýraznění5 4 3 4 2 3" xfId="51535"/>
    <cellStyle name="20 % – Zvýraznění5 4 3 4 2 4" xfId="51536"/>
    <cellStyle name="20 % – Zvýraznění5 4 3 4 2 5" xfId="51537"/>
    <cellStyle name="20 % – Zvýraznění5 4 3 4 3" xfId="12774"/>
    <cellStyle name="20 % – Zvýraznění5 4 3 4 3 2" xfId="27966"/>
    <cellStyle name="20 % – Zvýraznění5 4 3 4 3 3" xfId="51538"/>
    <cellStyle name="20 % – Zvýraznění5 4 3 4 3 4" xfId="51539"/>
    <cellStyle name="20 % – Zvýraznění5 4 3 4 4" xfId="16571"/>
    <cellStyle name="20 % – Zvýraznění5 4 3 4 4 2" xfId="31752"/>
    <cellStyle name="20 % – Zvýraznění5 4 3 4 5" xfId="35556"/>
    <cellStyle name="20 % – Zvýraznění5 4 3 4 6" xfId="20376"/>
    <cellStyle name="20 % – Zvýraznění5 4 3 4 7" xfId="40356"/>
    <cellStyle name="20 % – Zvýraznění5 4 3 4 8" xfId="40357"/>
    <cellStyle name="20 % – Zvýraznění5 4 3 5" xfId="2709"/>
    <cellStyle name="20 % – Zvýraznění5 4 3 5 2" xfId="11269"/>
    <cellStyle name="20 % – Zvýraznění5 4 3 5 2 2" xfId="26469"/>
    <cellStyle name="20 % – Zvýraznění5 4 3 5 2 3" xfId="51540"/>
    <cellStyle name="20 % – Zvýraznění5 4 3 5 2 4" xfId="51541"/>
    <cellStyle name="20 % – Zvýraznění5 4 3 5 2 5" xfId="51542"/>
    <cellStyle name="20 % – Zvýraznění5 4 3 5 3" xfId="12775"/>
    <cellStyle name="20 % – Zvýraznění5 4 3 5 3 2" xfId="27967"/>
    <cellStyle name="20 % – Zvýraznění5 4 3 5 3 3" xfId="51543"/>
    <cellStyle name="20 % – Zvýraznění5 4 3 5 3 4" xfId="51544"/>
    <cellStyle name="20 % – Zvýraznění5 4 3 5 4" xfId="16572"/>
    <cellStyle name="20 % – Zvýraznění5 4 3 5 4 2" xfId="31753"/>
    <cellStyle name="20 % – Zvýraznění5 4 3 5 5" xfId="35557"/>
    <cellStyle name="20 % – Zvýraznění5 4 3 5 6" xfId="20377"/>
    <cellStyle name="20 % – Zvýraznění5 4 3 5 7" xfId="40358"/>
    <cellStyle name="20 % – Zvýraznění5 4 3 5 8" xfId="40359"/>
    <cellStyle name="20 % – Zvýraznění5 4 3 6" xfId="7521"/>
    <cellStyle name="20 % – Zvýraznění5 4 3 6 2" xfId="11352"/>
    <cellStyle name="20 % – Zvýraznění5 4 3 6 2 2" xfId="26552"/>
    <cellStyle name="20 % – Zvýraznění5 4 3 6 2 3" xfId="51545"/>
    <cellStyle name="20 % – Zvýraznění5 4 3 6 2 4" xfId="51546"/>
    <cellStyle name="20 % – Zvýraznění5 4 3 6 2 5" xfId="51547"/>
    <cellStyle name="20 % – Zvýraznění5 4 3 6 3" xfId="15147"/>
    <cellStyle name="20 % – Zvýraznění5 4 3 6 3 2" xfId="30334"/>
    <cellStyle name="20 % – Zvýraznění5 4 3 6 3 3" xfId="51548"/>
    <cellStyle name="20 % – Zvýraznění5 4 3 6 3 4" xfId="51549"/>
    <cellStyle name="20 % – Zvýraznění5 4 3 6 4" xfId="18950"/>
    <cellStyle name="20 % – Zvýraznění5 4 3 6 4 2" xfId="34131"/>
    <cellStyle name="20 % – Zvýraznění5 4 3 6 5" xfId="37922"/>
    <cellStyle name="20 % – Zvýraznění5 4 3 6 6" xfId="22742"/>
    <cellStyle name="20 % – Zvýraznění5 4 3 6 7" xfId="40360"/>
    <cellStyle name="20 % – Zvýraznění5 4 3 6 8" xfId="40361"/>
    <cellStyle name="20 % – Zvýraznění5 4 3 7" xfId="7636"/>
    <cellStyle name="20 % – Zvýraznění5 4 3 7 2" xfId="22855"/>
    <cellStyle name="20 % – Zvýraznění5 4 3 7 3" xfId="51550"/>
    <cellStyle name="20 % – Zvýraznění5 4 3 7 4" xfId="51551"/>
    <cellStyle name="20 % – Zvýraznění5 4 3 7 5" xfId="51552"/>
    <cellStyle name="20 % – Zvýraznění5 4 3 8" xfId="11428"/>
    <cellStyle name="20 % – Zvýraznění5 4 3 8 2" xfId="26625"/>
    <cellStyle name="20 % – Zvýraznění5 4 3 8 3" xfId="51553"/>
    <cellStyle name="20 % – Zvýraznění5 4 3 8 4" xfId="51554"/>
    <cellStyle name="20 % – Zvýraznění5 4 3 9" xfId="15229"/>
    <cellStyle name="20 % – Zvýraznění5 4 3 9 2" xfId="30410"/>
    <cellStyle name="20 % – Zvýraznění5 4 4" xfId="353"/>
    <cellStyle name="20 % – Zvýraznění5 4 4 10" xfId="34243"/>
    <cellStyle name="20 % – Zvýraznění5 4 4 11" xfId="19063"/>
    <cellStyle name="20 % – Zvýraznění5 4 4 12" xfId="40362"/>
    <cellStyle name="20 % – Zvýraznění5 4 4 13" xfId="40363"/>
    <cellStyle name="20 % – Zvýraznění5 4 4 2" xfId="2710"/>
    <cellStyle name="20 % – Zvýraznění5 4 4 2 2" xfId="9253"/>
    <cellStyle name="20 % – Zvýraznění5 4 4 2 2 2" xfId="24469"/>
    <cellStyle name="20 % – Zvýraznění5 4 4 2 2 3" xfId="51555"/>
    <cellStyle name="20 % – Zvýraznění5 4 4 2 2 4" xfId="51556"/>
    <cellStyle name="20 % – Zvýraznění5 4 4 2 2 5" xfId="51557"/>
    <cellStyle name="20 % – Zvýraznění5 4 4 2 3" xfId="12776"/>
    <cellStyle name="20 % – Zvýraznění5 4 4 2 3 2" xfId="27968"/>
    <cellStyle name="20 % – Zvýraznění5 4 4 2 3 3" xfId="51558"/>
    <cellStyle name="20 % – Zvýraznění5 4 4 2 3 4" xfId="51559"/>
    <cellStyle name="20 % – Zvýraznění5 4 4 2 4" xfId="16573"/>
    <cellStyle name="20 % – Zvýraznění5 4 4 2 4 2" xfId="31754"/>
    <cellStyle name="20 % – Zvýraznění5 4 4 2 5" xfId="35558"/>
    <cellStyle name="20 % – Zvýraznění5 4 4 2 6" xfId="20378"/>
    <cellStyle name="20 % – Zvýraznění5 4 4 2 7" xfId="40364"/>
    <cellStyle name="20 % – Zvýraznění5 4 4 2 8" xfId="40365"/>
    <cellStyle name="20 % – Zvýraznění5 4 4 3" xfId="2711"/>
    <cellStyle name="20 % – Zvýraznění5 4 4 3 2" xfId="9254"/>
    <cellStyle name="20 % – Zvýraznění5 4 4 3 2 2" xfId="24470"/>
    <cellStyle name="20 % – Zvýraznění5 4 4 3 2 3" xfId="51560"/>
    <cellStyle name="20 % – Zvýraznění5 4 4 3 2 4" xfId="51561"/>
    <cellStyle name="20 % – Zvýraznění5 4 4 3 2 5" xfId="51562"/>
    <cellStyle name="20 % – Zvýraznění5 4 4 3 3" xfId="12777"/>
    <cellStyle name="20 % – Zvýraznění5 4 4 3 3 2" xfId="27969"/>
    <cellStyle name="20 % – Zvýraznění5 4 4 3 3 3" xfId="51563"/>
    <cellStyle name="20 % – Zvýraznění5 4 4 3 3 4" xfId="51564"/>
    <cellStyle name="20 % – Zvýraznění5 4 4 3 4" xfId="16574"/>
    <cellStyle name="20 % – Zvýraznění5 4 4 3 4 2" xfId="31755"/>
    <cellStyle name="20 % – Zvýraznění5 4 4 3 5" xfId="35559"/>
    <cellStyle name="20 % – Zvýraznění5 4 4 3 6" xfId="20379"/>
    <cellStyle name="20 % – Zvýraznění5 4 4 3 7" xfId="40366"/>
    <cellStyle name="20 % – Zvýraznění5 4 4 3 8" xfId="40367"/>
    <cellStyle name="20 % – Zvýraznění5 4 4 4" xfId="2712"/>
    <cellStyle name="20 % – Zvýraznění5 4 4 4 2" xfId="9255"/>
    <cellStyle name="20 % – Zvýraznění5 4 4 4 2 2" xfId="24471"/>
    <cellStyle name="20 % – Zvýraznění5 4 4 4 2 3" xfId="51565"/>
    <cellStyle name="20 % – Zvýraznění5 4 4 4 2 4" xfId="51566"/>
    <cellStyle name="20 % – Zvýraznění5 4 4 4 2 5" xfId="51567"/>
    <cellStyle name="20 % – Zvýraznění5 4 4 4 3" xfId="12778"/>
    <cellStyle name="20 % – Zvýraznění5 4 4 4 3 2" xfId="27970"/>
    <cellStyle name="20 % – Zvýraznění5 4 4 4 3 3" xfId="51568"/>
    <cellStyle name="20 % – Zvýraznění5 4 4 4 3 4" xfId="51569"/>
    <cellStyle name="20 % – Zvýraznění5 4 4 4 4" xfId="16575"/>
    <cellStyle name="20 % – Zvýraznění5 4 4 4 4 2" xfId="31756"/>
    <cellStyle name="20 % – Zvýraznění5 4 4 4 5" xfId="35560"/>
    <cellStyle name="20 % – Zvýraznění5 4 4 4 6" xfId="20380"/>
    <cellStyle name="20 % – Zvýraznění5 4 4 4 7" xfId="40368"/>
    <cellStyle name="20 % – Zvýraznění5 4 4 4 8" xfId="40369"/>
    <cellStyle name="20 % – Zvýraznění5 4 4 5" xfId="2713"/>
    <cellStyle name="20 % – Zvýraznění5 4 4 5 2" xfId="11153"/>
    <cellStyle name="20 % – Zvýraznění5 4 4 5 2 2" xfId="26353"/>
    <cellStyle name="20 % – Zvýraznění5 4 4 5 2 3" xfId="51570"/>
    <cellStyle name="20 % – Zvýraznění5 4 4 5 2 4" xfId="51571"/>
    <cellStyle name="20 % – Zvýraznění5 4 4 5 2 5" xfId="51572"/>
    <cellStyle name="20 % – Zvýraznění5 4 4 5 3" xfId="12779"/>
    <cellStyle name="20 % – Zvýraznění5 4 4 5 3 2" xfId="27971"/>
    <cellStyle name="20 % – Zvýraznění5 4 4 5 3 3" xfId="51573"/>
    <cellStyle name="20 % – Zvýraznění5 4 4 5 3 4" xfId="51574"/>
    <cellStyle name="20 % – Zvýraznění5 4 4 5 4" xfId="16576"/>
    <cellStyle name="20 % – Zvýraznění5 4 4 5 4 2" xfId="31757"/>
    <cellStyle name="20 % – Zvýraznění5 4 4 5 5" xfId="35561"/>
    <cellStyle name="20 % – Zvýraznění5 4 4 5 6" xfId="20381"/>
    <cellStyle name="20 % – Zvýraznění5 4 4 5 7" xfId="40370"/>
    <cellStyle name="20 % – Zvýraznění5 4 4 5 8" xfId="40371"/>
    <cellStyle name="20 % – Zvýraznění5 4 4 6" xfId="7522"/>
    <cellStyle name="20 % – Zvýraznění5 4 4 6 2" xfId="11353"/>
    <cellStyle name="20 % – Zvýraznění5 4 4 6 2 2" xfId="26553"/>
    <cellStyle name="20 % – Zvýraznění5 4 4 6 2 3" xfId="51575"/>
    <cellStyle name="20 % – Zvýraznění5 4 4 6 2 4" xfId="51576"/>
    <cellStyle name="20 % – Zvýraznění5 4 4 6 2 5" xfId="51577"/>
    <cellStyle name="20 % – Zvýraznění5 4 4 6 3" xfId="15148"/>
    <cellStyle name="20 % – Zvýraznění5 4 4 6 3 2" xfId="30335"/>
    <cellStyle name="20 % – Zvýraznění5 4 4 6 3 3" xfId="51578"/>
    <cellStyle name="20 % – Zvýraznění5 4 4 6 3 4" xfId="51579"/>
    <cellStyle name="20 % – Zvýraznění5 4 4 6 4" xfId="18951"/>
    <cellStyle name="20 % – Zvýraznění5 4 4 6 4 2" xfId="34132"/>
    <cellStyle name="20 % – Zvýraznění5 4 4 6 5" xfId="37923"/>
    <cellStyle name="20 % – Zvýraznění5 4 4 6 6" xfId="22743"/>
    <cellStyle name="20 % – Zvýraznění5 4 4 6 7" xfId="40372"/>
    <cellStyle name="20 % – Zvýraznění5 4 4 6 8" xfId="40373"/>
    <cellStyle name="20 % – Zvýraznění5 4 4 7" xfId="7664"/>
    <cellStyle name="20 % – Zvýraznění5 4 4 7 2" xfId="22883"/>
    <cellStyle name="20 % – Zvýraznění5 4 4 7 3" xfId="51580"/>
    <cellStyle name="20 % – Zvýraznění5 4 4 7 4" xfId="51581"/>
    <cellStyle name="20 % – Zvýraznění5 4 4 7 5" xfId="51582"/>
    <cellStyle name="20 % – Zvýraznění5 4 4 8" xfId="11456"/>
    <cellStyle name="20 % – Zvýraznění5 4 4 8 2" xfId="26653"/>
    <cellStyle name="20 % – Zvýraznění5 4 4 8 3" xfId="51583"/>
    <cellStyle name="20 % – Zvýraznění5 4 4 8 4" xfId="51584"/>
    <cellStyle name="20 % – Zvýraznění5 4 4 9" xfId="15257"/>
    <cellStyle name="20 % – Zvýraznění5 4 4 9 2" xfId="30438"/>
    <cellStyle name="20 % – Zvýraznění5 4 5" xfId="455"/>
    <cellStyle name="20 % – Zvýraznění5 4 5 10" xfId="19147"/>
    <cellStyle name="20 % – Zvýraznění5 4 5 11" xfId="40374"/>
    <cellStyle name="20 % – Zvýraznění5 4 5 12" xfId="40375"/>
    <cellStyle name="20 % – Zvýraznění5 4 5 2" xfId="2714"/>
    <cellStyle name="20 % – Zvýraznění5 4 5 2 2" xfId="9256"/>
    <cellStyle name="20 % – Zvýraznění5 4 5 2 2 2" xfId="24472"/>
    <cellStyle name="20 % – Zvýraznění5 4 5 2 2 3" xfId="51585"/>
    <cellStyle name="20 % – Zvýraznění5 4 5 2 2 4" xfId="51586"/>
    <cellStyle name="20 % – Zvýraznění5 4 5 2 2 5" xfId="51587"/>
    <cellStyle name="20 % – Zvýraznění5 4 5 2 3" xfId="12780"/>
    <cellStyle name="20 % – Zvýraznění5 4 5 2 3 2" xfId="27972"/>
    <cellStyle name="20 % – Zvýraznění5 4 5 2 3 3" xfId="51588"/>
    <cellStyle name="20 % – Zvýraznění5 4 5 2 3 4" xfId="51589"/>
    <cellStyle name="20 % – Zvýraznění5 4 5 2 4" xfId="16577"/>
    <cellStyle name="20 % – Zvýraznění5 4 5 2 4 2" xfId="31758"/>
    <cellStyle name="20 % – Zvýraznění5 4 5 2 5" xfId="35562"/>
    <cellStyle name="20 % – Zvýraznění5 4 5 2 6" xfId="20382"/>
    <cellStyle name="20 % – Zvýraznění5 4 5 2 7" xfId="40376"/>
    <cellStyle name="20 % – Zvýraznění5 4 5 2 8" xfId="40377"/>
    <cellStyle name="20 % – Zvýraznění5 4 5 3" xfId="2715"/>
    <cellStyle name="20 % – Zvýraznění5 4 5 3 2" xfId="9257"/>
    <cellStyle name="20 % – Zvýraznění5 4 5 3 2 2" xfId="24473"/>
    <cellStyle name="20 % – Zvýraznění5 4 5 3 2 3" xfId="51590"/>
    <cellStyle name="20 % – Zvýraznění5 4 5 3 2 4" xfId="51591"/>
    <cellStyle name="20 % – Zvýraznění5 4 5 3 2 5" xfId="51592"/>
    <cellStyle name="20 % – Zvýraznění5 4 5 3 3" xfId="12781"/>
    <cellStyle name="20 % – Zvýraznění5 4 5 3 3 2" xfId="27973"/>
    <cellStyle name="20 % – Zvýraznění5 4 5 3 3 3" xfId="51593"/>
    <cellStyle name="20 % – Zvýraznění5 4 5 3 3 4" xfId="51594"/>
    <cellStyle name="20 % – Zvýraznění5 4 5 3 4" xfId="16578"/>
    <cellStyle name="20 % – Zvýraznění5 4 5 3 4 2" xfId="31759"/>
    <cellStyle name="20 % – Zvýraznění5 4 5 3 5" xfId="35563"/>
    <cellStyle name="20 % – Zvýraznění5 4 5 3 6" xfId="20383"/>
    <cellStyle name="20 % – Zvýraznění5 4 5 3 7" xfId="40378"/>
    <cellStyle name="20 % – Zvýraznění5 4 5 3 8" xfId="40379"/>
    <cellStyle name="20 % – Zvýraznění5 4 5 4" xfId="2716"/>
    <cellStyle name="20 % – Zvýraznění5 4 5 4 2" xfId="9258"/>
    <cellStyle name="20 % – Zvýraznění5 4 5 4 2 2" xfId="24474"/>
    <cellStyle name="20 % – Zvýraznění5 4 5 4 2 3" xfId="51595"/>
    <cellStyle name="20 % – Zvýraznění5 4 5 4 2 4" xfId="51596"/>
    <cellStyle name="20 % – Zvýraznění5 4 5 4 2 5" xfId="51597"/>
    <cellStyle name="20 % – Zvýraznění5 4 5 4 3" xfId="12782"/>
    <cellStyle name="20 % – Zvýraznění5 4 5 4 3 2" xfId="27974"/>
    <cellStyle name="20 % – Zvýraznění5 4 5 4 3 3" xfId="51598"/>
    <cellStyle name="20 % – Zvýraznění5 4 5 4 3 4" xfId="51599"/>
    <cellStyle name="20 % – Zvýraznění5 4 5 4 4" xfId="16579"/>
    <cellStyle name="20 % – Zvýraznění5 4 5 4 4 2" xfId="31760"/>
    <cellStyle name="20 % – Zvýraznění5 4 5 4 5" xfId="35564"/>
    <cellStyle name="20 % – Zvýraznění5 4 5 4 6" xfId="20384"/>
    <cellStyle name="20 % – Zvýraznění5 4 5 4 7" xfId="40380"/>
    <cellStyle name="20 % – Zvýraznění5 4 5 4 8" xfId="40381"/>
    <cellStyle name="20 % – Zvýraznění5 4 5 5" xfId="2717"/>
    <cellStyle name="20 % – Zvýraznění5 4 5 5 2" xfId="11289"/>
    <cellStyle name="20 % – Zvýraznění5 4 5 5 2 2" xfId="26489"/>
    <cellStyle name="20 % – Zvýraznění5 4 5 5 2 3" xfId="51600"/>
    <cellStyle name="20 % – Zvýraznění5 4 5 5 2 4" xfId="51601"/>
    <cellStyle name="20 % – Zvýraznění5 4 5 5 2 5" xfId="51602"/>
    <cellStyle name="20 % – Zvýraznění5 4 5 5 3" xfId="12783"/>
    <cellStyle name="20 % – Zvýraznění5 4 5 5 3 2" xfId="27975"/>
    <cellStyle name="20 % – Zvýraznění5 4 5 5 3 3" xfId="51603"/>
    <cellStyle name="20 % – Zvýraznění5 4 5 5 3 4" xfId="51604"/>
    <cellStyle name="20 % – Zvýraznění5 4 5 5 4" xfId="16580"/>
    <cellStyle name="20 % – Zvýraznění5 4 5 5 4 2" xfId="31761"/>
    <cellStyle name="20 % – Zvýraznění5 4 5 5 5" xfId="35565"/>
    <cellStyle name="20 % – Zvýraznění5 4 5 5 6" xfId="20385"/>
    <cellStyle name="20 % – Zvýraznění5 4 5 5 7" xfId="40382"/>
    <cellStyle name="20 % – Zvýraznění5 4 5 5 8" xfId="40383"/>
    <cellStyle name="20 % – Zvýraznění5 4 5 6" xfId="7729"/>
    <cellStyle name="20 % – Zvýraznění5 4 5 6 2" xfId="22948"/>
    <cellStyle name="20 % – Zvýraznění5 4 5 6 3" xfId="51605"/>
    <cellStyle name="20 % – Zvýraznění5 4 5 6 4" xfId="51606"/>
    <cellStyle name="20 % – Zvýraznění5 4 5 6 5" xfId="51607"/>
    <cellStyle name="20 % – Zvýraznění5 4 5 7" xfId="11541"/>
    <cellStyle name="20 % – Zvýraznění5 4 5 7 2" xfId="26737"/>
    <cellStyle name="20 % – Zvýraznění5 4 5 7 3" xfId="51608"/>
    <cellStyle name="20 % – Zvýraznění5 4 5 7 4" xfId="51609"/>
    <cellStyle name="20 % – Zvýraznění5 4 5 8" xfId="15341"/>
    <cellStyle name="20 % – Zvýraznění5 4 5 8 2" xfId="30522"/>
    <cellStyle name="20 % – Zvýraznění5 4 5 9" xfId="34327"/>
    <cellStyle name="20 % – Zvýraznění5 4 6" xfId="2718"/>
    <cellStyle name="20 % – Zvýraznění5 4 6 10" xfId="40384"/>
    <cellStyle name="20 % – Zvýraznění5 4 6 11" xfId="40385"/>
    <cellStyle name="20 % – Zvýraznění5 4 6 2" xfId="2719"/>
    <cellStyle name="20 % – Zvýraznění5 4 6 2 2" xfId="9259"/>
    <cellStyle name="20 % – Zvýraznění5 4 6 2 2 2" xfId="24475"/>
    <cellStyle name="20 % – Zvýraznění5 4 6 2 2 3" xfId="51610"/>
    <cellStyle name="20 % – Zvýraznění5 4 6 2 2 4" xfId="51611"/>
    <cellStyle name="20 % – Zvýraznění5 4 6 2 2 5" xfId="51612"/>
    <cellStyle name="20 % – Zvýraznění5 4 6 2 3" xfId="12785"/>
    <cellStyle name="20 % – Zvýraznění5 4 6 2 3 2" xfId="27977"/>
    <cellStyle name="20 % – Zvýraznění5 4 6 2 3 3" xfId="51613"/>
    <cellStyle name="20 % – Zvýraznění5 4 6 2 3 4" xfId="51614"/>
    <cellStyle name="20 % – Zvýraznění5 4 6 2 4" xfId="16582"/>
    <cellStyle name="20 % – Zvýraznění5 4 6 2 4 2" xfId="31763"/>
    <cellStyle name="20 % – Zvýraznění5 4 6 2 5" xfId="35567"/>
    <cellStyle name="20 % – Zvýraznění5 4 6 2 6" xfId="20387"/>
    <cellStyle name="20 % – Zvýraznění5 4 6 2 7" xfId="40386"/>
    <cellStyle name="20 % – Zvýraznění5 4 6 2 8" xfId="40387"/>
    <cellStyle name="20 % – Zvýraznění5 4 6 3" xfId="2720"/>
    <cellStyle name="20 % – Zvýraznění5 4 6 3 2" xfId="9260"/>
    <cellStyle name="20 % – Zvýraznění5 4 6 3 2 2" xfId="24476"/>
    <cellStyle name="20 % – Zvýraznění5 4 6 3 2 3" xfId="51615"/>
    <cellStyle name="20 % – Zvýraznění5 4 6 3 2 4" xfId="51616"/>
    <cellStyle name="20 % – Zvýraznění5 4 6 3 2 5" xfId="51617"/>
    <cellStyle name="20 % – Zvýraznění5 4 6 3 3" xfId="12786"/>
    <cellStyle name="20 % – Zvýraznění5 4 6 3 3 2" xfId="27978"/>
    <cellStyle name="20 % – Zvýraznění5 4 6 3 3 3" xfId="51618"/>
    <cellStyle name="20 % – Zvýraznění5 4 6 3 3 4" xfId="51619"/>
    <cellStyle name="20 % – Zvýraznění5 4 6 3 4" xfId="16583"/>
    <cellStyle name="20 % – Zvýraznění5 4 6 3 4 2" xfId="31764"/>
    <cellStyle name="20 % – Zvýraznění5 4 6 3 5" xfId="35568"/>
    <cellStyle name="20 % – Zvýraznění5 4 6 3 6" xfId="20388"/>
    <cellStyle name="20 % – Zvýraznění5 4 6 3 7" xfId="40388"/>
    <cellStyle name="20 % – Zvýraznění5 4 6 3 8" xfId="40389"/>
    <cellStyle name="20 % – Zvýraznění5 4 6 4" xfId="2721"/>
    <cellStyle name="20 % – Zvýraznění5 4 6 4 2" xfId="9261"/>
    <cellStyle name="20 % – Zvýraznění5 4 6 4 2 2" xfId="24477"/>
    <cellStyle name="20 % – Zvýraznění5 4 6 4 2 3" xfId="51620"/>
    <cellStyle name="20 % – Zvýraznění5 4 6 4 2 4" xfId="51621"/>
    <cellStyle name="20 % – Zvýraznění5 4 6 4 2 5" xfId="51622"/>
    <cellStyle name="20 % – Zvýraznění5 4 6 4 3" xfId="12787"/>
    <cellStyle name="20 % – Zvýraznění5 4 6 4 3 2" xfId="27979"/>
    <cellStyle name="20 % – Zvýraznění5 4 6 4 3 3" xfId="51623"/>
    <cellStyle name="20 % – Zvýraznění5 4 6 4 3 4" xfId="51624"/>
    <cellStyle name="20 % – Zvýraznění5 4 6 4 4" xfId="16584"/>
    <cellStyle name="20 % – Zvýraznění5 4 6 4 4 2" xfId="31765"/>
    <cellStyle name="20 % – Zvýraznění5 4 6 4 5" xfId="35569"/>
    <cellStyle name="20 % – Zvýraznění5 4 6 4 6" xfId="20389"/>
    <cellStyle name="20 % – Zvýraznění5 4 6 4 7" xfId="40390"/>
    <cellStyle name="20 % – Zvýraznění5 4 6 4 8" xfId="40391"/>
    <cellStyle name="20 % – Zvýraznění5 4 6 5" xfId="7941"/>
    <cellStyle name="20 % – Zvýraznění5 4 6 5 2" xfId="23158"/>
    <cellStyle name="20 % – Zvýraznění5 4 6 5 3" xfId="51625"/>
    <cellStyle name="20 % – Zvýraznění5 4 6 5 4" xfId="51626"/>
    <cellStyle name="20 % – Zvýraznění5 4 6 5 5" xfId="51627"/>
    <cellStyle name="20 % – Zvýraznění5 4 6 6" xfId="12784"/>
    <cellStyle name="20 % – Zvýraznění5 4 6 6 2" xfId="27976"/>
    <cellStyle name="20 % – Zvýraznění5 4 6 6 3" xfId="51628"/>
    <cellStyle name="20 % – Zvýraznění5 4 6 6 4" xfId="51629"/>
    <cellStyle name="20 % – Zvýraznění5 4 6 7" xfId="16581"/>
    <cellStyle name="20 % – Zvýraznění5 4 6 7 2" xfId="31762"/>
    <cellStyle name="20 % – Zvýraznění5 4 6 8" xfId="35566"/>
    <cellStyle name="20 % – Zvýraznění5 4 6 9" xfId="20386"/>
    <cellStyle name="20 % – Zvýraznění5 4 7" xfId="2722"/>
    <cellStyle name="20 % – Zvýraznění5 4 7 10" xfId="40392"/>
    <cellStyle name="20 % – Zvýraznění5 4 7 11" xfId="40393"/>
    <cellStyle name="20 % – Zvýraznění5 4 7 2" xfId="2723"/>
    <cellStyle name="20 % – Zvýraznění5 4 7 2 2" xfId="9262"/>
    <cellStyle name="20 % – Zvýraznění5 4 7 2 2 2" xfId="24478"/>
    <cellStyle name="20 % – Zvýraznění5 4 7 2 2 3" xfId="51630"/>
    <cellStyle name="20 % – Zvýraznění5 4 7 2 2 4" xfId="51631"/>
    <cellStyle name="20 % – Zvýraznění5 4 7 2 2 5" xfId="51632"/>
    <cellStyle name="20 % – Zvýraznění5 4 7 2 3" xfId="12789"/>
    <cellStyle name="20 % – Zvýraznění5 4 7 2 3 2" xfId="27981"/>
    <cellStyle name="20 % – Zvýraznění5 4 7 2 3 3" xfId="51633"/>
    <cellStyle name="20 % – Zvýraznění5 4 7 2 3 4" xfId="51634"/>
    <cellStyle name="20 % – Zvýraznění5 4 7 2 4" xfId="16586"/>
    <cellStyle name="20 % – Zvýraznění5 4 7 2 4 2" xfId="31767"/>
    <cellStyle name="20 % – Zvýraznění5 4 7 2 5" xfId="35571"/>
    <cellStyle name="20 % – Zvýraznění5 4 7 2 6" xfId="20391"/>
    <cellStyle name="20 % – Zvýraznění5 4 7 2 7" xfId="40394"/>
    <cellStyle name="20 % – Zvýraznění5 4 7 2 8" xfId="40395"/>
    <cellStyle name="20 % – Zvýraznění5 4 7 3" xfId="2724"/>
    <cellStyle name="20 % – Zvýraznění5 4 7 3 2" xfId="9263"/>
    <cellStyle name="20 % – Zvýraznění5 4 7 3 2 2" xfId="24479"/>
    <cellStyle name="20 % – Zvýraznění5 4 7 3 2 3" xfId="51635"/>
    <cellStyle name="20 % – Zvýraznění5 4 7 3 2 4" xfId="51636"/>
    <cellStyle name="20 % – Zvýraznění5 4 7 3 2 5" xfId="51637"/>
    <cellStyle name="20 % – Zvýraznění5 4 7 3 3" xfId="12790"/>
    <cellStyle name="20 % – Zvýraznění5 4 7 3 3 2" xfId="27982"/>
    <cellStyle name="20 % – Zvýraznění5 4 7 3 3 3" xfId="51638"/>
    <cellStyle name="20 % – Zvýraznění5 4 7 3 3 4" xfId="51639"/>
    <cellStyle name="20 % – Zvýraznění5 4 7 3 4" xfId="16587"/>
    <cellStyle name="20 % – Zvýraznění5 4 7 3 4 2" xfId="31768"/>
    <cellStyle name="20 % – Zvýraznění5 4 7 3 5" xfId="35572"/>
    <cellStyle name="20 % – Zvýraznění5 4 7 3 6" xfId="20392"/>
    <cellStyle name="20 % – Zvýraznění5 4 7 3 7" xfId="40396"/>
    <cellStyle name="20 % – Zvýraznění5 4 7 3 8" xfId="40397"/>
    <cellStyle name="20 % – Zvýraznění5 4 7 4" xfId="2725"/>
    <cellStyle name="20 % – Zvýraznění5 4 7 4 2" xfId="9264"/>
    <cellStyle name="20 % – Zvýraznění5 4 7 4 2 2" xfId="24480"/>
    <cellStyle name="20 % – Zvýraznění5 4 7 4 2 3" xfId="51640"/>
    <cellStyle name="20 % – Zvýraznění5 4 7 4 2 4" xfId="51641"/>
    <cellStyle name="20 % – Zvýraznění5 4 7 4 2 5" xfId="51642"/>
    <cellStyle name="20 % – Zvýraznění5 4 7 4 3" xfId="12791"/>
    <cellStyle name="20 % – Zvýraznění5 4 7 4 3 2" xfId="27983"/>
    <cellStyle name="20 % – Zvýraznění5 4 7 4 3 3" xfId="51643"/>
    <cellStyle name="20 % – Zvýraznění5 4 7 4 3 4" xfId="51644"/>
    <cellStyle name="20 % – Zvýraznění5 4 7 4 4" xfId="16588"/>
    <cellStyle name="20 % – Zvýraznění5 4 7 4 4 2" xfId="31769"/>
    <cellStyle name="20 % – Zvýraznění5 4 7 4 5" xfId="35573"/>
    <cellStyle name="20 % – Zvýraznění5 4 7 4 6" xfId="20393"/>
    <cellStyle name="20 % – Zvýraznění5 4 7 4 7" xfId="40398"/>
    <cellStyle name="20 % – Zvýraznění5 4 7 4 8" xfId="40399"/>
    <cellStyle name="20 % – Zvýraznění5 4 7 5" xfId="8182"/>
    <cellStyle name="20 % – Zvýraznění5 4 7 5 2" xfId="23398"/>
    <cellStyle name="20 % – Zvýraznění5 4 7 5 3" xfId="51645"/>
    <cellStyle name="20 % – Zvýraznění5 4 7 5 4" xfId="51646"/>
    <cellStyle name="20 % – Zvýraznění5 4 7 5 5" xfId="51647"/>
    <cellStyle name="20 % – Zvýraznění5 4 7 6" xfId="12788"/>
    <cellStyle name="20 % – Zvýraznění5 4 7 6 2" xfId="27980"/>
    <cellStyle name="20 % – Zvýraznění5 4 7 6 3" xfId="51648"/>
    <cellStyle name="20 % – Zvýraznění5 4 7 6 4" xfId="51649"/>
    <cellStyle name="20 % – Zvýraznění5 4 7 7" xfId="16585"/>
    <cellStyle name="20 % – Zvýraznění5 4 7 7 2" xfId="31766"/>
    <cellStyle name="20 % – Zvýraznění5 4 7 8" xfId="35570"/>
    <cellStyle name="20 % – Zvýraznění5 4 7 9" xfId="20390"/>
    <cellStyle name="20 % – Zvýraznění5 4 8" xfId="2726"/>
    <cellStyle name="20 % – Zvýraznění5 4 8 10" xfId="40400"/>
    <cellStyle name="20 % – Zvýraznění5 4 8 11" xfId="40401"/>
    <cellStyle name="20 % – Zvýraznění5 4 8 2" xfId="2727"/>
    <cellStyle name="20 % – Zvýraznění5 4 8 2 2" xfId="9265"/>
    <cellStyle name="20 % – Zvýraznění5 4 8 2 2 2" xfId="24481"/>
    <cellStyle name="20 % – Zvýraznění5 4 8 2 2 3" xfId="51650"/>
    <cellStyle name="20 % – Zvýraznění5 4 8 2 2 4" xfId="51651"/>
    <cellStyle name="20 % – Zvýraznění5 4 8 2 2 5" xfId="51652"/>
    <cellStyle name="20 % – Zvýraznění5 4 8 2 3" xfId="12793"/>
    <cellStyle name="20 % – Zvýraznění5 4 8 2 3 2" xfId="27985"/>
    <cellStyle name="20 % – Zvýraznění5 4 8 2 3 3" xfId="51653"/>
    <cellStyle name="20 % – Zvýraznění5 4 8 2 3 4" xfId="51654"/>
    <cellStyle name="20 % – Zvýraznění5 4 8 2 4" xfId="16590"/>
    <cellStyle name="20 % – Zvýraznění5 4 8 2 4 2" xfId="31771"/>
    <cellStyle name="20 % – Zvýraznění5 4 8 2 5" xfId="35575"/>
    <cellStyle name="20 % – Zvýraznění5 4 8 2 6" xfId="20395"/>
    <cellStyle name="20 % – Zvýraznění5 4 8 2 7" xfId="40402"/>
    <cellStyle name="20 % – Zvýraznění5 4 8 2 8" xfId="40403"/>
    <cellStyle name="20 % – Zvýraznění5 4 8 3" xfId="2728"/>
    <cellStyle name="20 % – Zvýraznění5 4 8 3 2" xfId="9266"/>
    <cellStyle name="20 % – Zvýraznění5 4 8 3 2 2" xfId="24482"/>
    <cellStyle name="20 % – Zvýraznění5 4 8 3 2 3" xfId="51655"/>
    <cellStyle name="20 % – Zvýraznění5 4 8 3 2 4" xfId="51656"/>
    <cellStyle name="20 % – Zvýraznění5 4 8 3 2 5" xfId="51657"/>
    <cellStyle name="20 % – Zvýraznění5 4 8 3 3" xfId="12794"/>
    <cellStyle name="20 % – Zvýraznění5 4 8 3 3 2" xfId="27986"/>
    <cellStyle name="20 % – Zvýraznění5 4 8 3 3 3" xfId="51658"/>
    <cellStyle name="20 % – Zvýraznění5 4 8 3 3 4" xfId="51659"/>
    <cellStyle name="20 % – Zvýraznění5 4 8 3 4" xfId="16591"/>
    <cellStyle name="20 % – Zvýraznění5 4 8 3 4 2" xfId="31772"/>
    <cellStyle name="20 % – Zvýraznění5 4 8 3 5" xfId="35576"/>
    <cellStyle name="20 % – Zvýraznění5 4 8 3 6" xfId="20396"/>
    <cellStyle name="20 % – Zvýraznění5 4 8 3 7" xfId="40404"/>
    <cellStyle name="20 % – Zvýraznění5 4 8 3 8" xfId="40405"/>
    <cellStyle name="20 % – Zvýraznění5 4 8 4" xfId="2729"/>
    <cellStyle name="20 % – Zvýraznění5 4 8 4 2" xfId="9267"/>
    <cellStyle name="20 % – Zvýraznění5 4 8 4 2 2" xfId="24483"/>
    <cellStyle name="20 % – Zvýraznění5 4 8 4 2 3" xfId="51660"/>
    <cellStyle name="20 % – Zvýraznění5 4 8 4 2 4" xfId="51661"/>
    <cellStyle name="20 % – Zvýraznění5 4 8 4 2 5" xfId="51662"/>
    <cellStyle name="20 % – Zvýraznění5 4 8 4 3" xfId="12795"/>
    <cellStyle name="20 % – Zvýraznění5 4 8 4 3 2" xfId="27987"/>
    <cellStyle name="20 % – Zvýraznění5 4 8 4 3 3" xfId="51663"/>
    <cellStyle name="20 % – Zvýraznění5 4 8 4 3 4" xfId="51664"/>
    <cellStyle name="20 % – Zvýraznění5 4 8 4 4" xfId="16592"/>
    <cellStyle name="20 % – Zvýraznění5 4 8 4 4 2" xfId="31773"/>
    <cellStyle name="20 % – Zvýraznění5 4 8 4 5" xfId="35577"/>
    <cellStyle name="20 % – Zvýraznění5 4 8 4 6" xfId="20397"/>
    <cellStyle name="20 % – Zvýraznění5 4 8 4 7" xfId="40406"/>
    <cellStyle name="20 % – Zvýraznění5 4 8 4 8" xfId="40407"/>
    <cellStyle name="20 % – Zvýraznění5 4 8 5" xfId="8276"/>
    <cellStyle name="20 % – Zvýraznění5 4 8 5 2" xfId="23492"/>
    <cellStyle name="20 % – Zvýraznění5 4 8 5 3" xfId="51665"/>
    <cellStyle name="20 % – Zvýraznění5 4 8 5 4" xfId="51666"/>
    <cellStyle name="20 % – Zvýraznění5 4 8 5 5" xfId="51667"/>
    <cellStyle name="20 % – Zvýraznění5 4 8 6" xfId="12792"/>
    <cellStyle name="20 % – Zvýraznění5 4 8 6 2" xfId="27984"/>
    <cellStyle name="20 % – Zvýraznění5 4 8 6 3" xfId="51668"/>
    <cellStyle name="20 % – Zvýraznění5 4 8 6 4" xfId="51669"/>
    <cellStyle name="20 % – Zvýraznění5 4 8 7" xfId="16589"/>
    <cellStyle name="20 % – Zvýraznění5 4 8 7 2" xfId="31770"/>
    <cellStyle name="20 % – Zvýraznění5 4 8 8" xfId="35574"/>
    <cellStyle name="20 % – Zvýraznění5 4 8 9" xfId="20394"/>
    <cellStyle name="20 % – Zvýraznění5 4 9" xfId="2730"/>
    <cellStyle name="20 % – Zvýraznění5 4 9 10" xfId="40408"/>
    <cellStyle name="20 % – Zvýraznění5 4 9 11" xfId="40409"/>
    <cellStyle name="20 % – Zvýraznění5 4 9 2" xfId="2731"/>
    <cellStyle name="20 % – Zvýraznění5 4 9 2 2" xfId="9268"/>
    <cellStyle name="20 % – Zvýraznění5 4 9 2 2 2" xfId="24484"/>
    <cellStyle name="20 % – Zvýraznění5 4 9 2 2 3" xfId="51670"/>
    <cellStyle name="20 % – Zvýraznění5 4 9 2 2 4" xfId="51671"/>
    <cellStyle name="20 % – Zvýraznění5 4 9 2 2 5" xfId="51672"/>
    <cellStyle name="20 % – Zvýraznění5 4 9 2 3" xfId="12797"/>
    <cellStyle name="20 % – Zvýraznění5 4 9 2 3 2" xfId="27989"/>
    <cellStyle name="20 % – Zvýraznění5 4 9 2 3 3" xfId="51673"/>
    <cellStyle name="20 % – Zvýraznění5 4 9 2 3 4" xfId="51674"/>
    <cellStyle name="20 % – Zvýraznění5 4 9 2 4" xfId="16594"/>
    <cellStyle name="20 % – Zvýraznění5 4 9 2 4 2" xfId="31775"/>
    <cellStyle name="20 % – Zvýraznění5 4 9 2 5" xfId="35579"/>
    <cellStyle name="20 % – Zvýraznění5 4 9 2 6" xfId="20399"/>
    <cellStyle name="20 % – Zvýraznění5 4 9 2 7" xfId="40410"/>
    <cellStyle name="20 % – Zvýraznění5 4 9 2 8" xfId="40411"/>
    <cellStyle name="20 % – Zvýraznění5 4 9 3" xfId="2732"/>
    <cellStyle name="20 % – Zvýraznění5 4 9 3 2" xfId="9269"/>
    <cellStyle name="20 % – Zvýraznění5 4 9 3 2 2" xfId="24485"/>
    <cellStyle name="20 % – Zvýraznění5 4 9 3 2 3" xfId="51675"/>
    <cellStyle name="20 % – Zvýraznění5 4 9 3 2 4" xfId="51676"/>
    <cellStyle name="20 % – Zvýraznění5 4 9 3 2 5" xfId="51677"/>
    <cellStyle name="20 % – Zvýraznění5 4 9 3 3" xfId="12798"/>
    <cellStyle name="20 % – Zvýraznění5 4 9 3 3 2" xfId="27990"/>
    <cellStyle name="20 % – Zvýraznění5 4 9 3 3 3" xfId="51678"/>
    <cellStyle name="20 % – Zvýraznění5 4 9 3 3 4" xfId="51679"/>
    <cellStyle name="20 % – Zvýraznění5 4 9 3 4" xfId="16595"/>
    <cellStyle name="20 % – Zvýraznění5 4 9 3 4 2" xfId="31776"/>
    <cellStyle name="20 % – Zvýraznění5 4 9 3 5" xfId="35580"/>
    <cellStyle name="20 % – Zvýraznění5 4 9 3 6" xfId="20400"/>
    <cellStyle name="20 % – Zvýraznění5 4 9 3 7" xfId="40412"/>
    <cellStyle name="20 % – Zvýraznění5 4 9 3 8" xfId="40413"/>
    <cellStyle name="20 % – Zvýraznění5 4 9 4" xfId="2733"/>
    <cellStyle name="20 % – Zvýraznění5 4 9 4 2" xfId="9270"/>
    <cellStyle name="20 % – Zvýraznění5 4 9 4 2 2" xfId="24486"/>
    <cellStyle name="20 % – Zvýraznění5 4 9 4 2 3" xfId="51680"/>
    <cellStyle name="20 % – Zvýraznění5 4 9 4 2 4" xfId="51681"/>
    <cellStyle name="20 % – Zvýraznění5 4 9 4 2 5" xfId="51682"/>
    <cellStyle name="20 % – Zvýraznění5 4 9 4 3" xfId="12799"/>
    <cellStyle name="20 % – Zvýraznění5 4 9 4 3 2" xfId="27991"/>
    <cellStyle name="20 % – Zvýraznění5 4 9 4 3 3" xfId="51683"/>
    <cellStyle name="20 % – Zvýraznění5 4 9 4 3 4" xfId="51684"/>
    <cellStyle name="20 % – Zvýraznění5 4 9 4 4" xfId="16596"/>
    <cellStyle name="20 % – Zvýraznění5 4 9 4 4 2" xfId="31777"/>
    <cellStyle name="20 % – Zvýraznění5 4 9 4 5" xfId="35581"/>
    <cellStyle name="20 % – Zvýraznění5 4 9 4 6" xfId="20401"/>
    <cellStyle name="20 % – Zvýraznění5 4 9 4 7" xfId="40414"/>
    <cellStyle name="20 % – Zvýraznění5 4 9 4 8" xfId="40415"/>
    <cellStyle name="20 % – Zvýraznění5 4 9 5" xfId="8364"/>
    <cellStyle name="20 % – Zvýraznění5 4 9 5 2" xfId="23580"/>
    <cellStyle name="20 % – Zvýraznění5 4 9 5 3" xfId="51685"/>
    <cellStyle name="20 % – Zvýraznění5 4 9 5 4" xfId="51686"/>
    <cellStyle name="20 % – Zvýraznění5 4 9 5 5" xfId="51687"/>
    <cellStyle name="20 % – Zvýraznění5 4 9 6" xfId="12796"/>
    <cellStyle name="20 % – Zvýraznění5 4 9 6 2" xfId="27988"/>
    <cellStyle name="20 % – Zvýraznění5 4 9 6 3" xfId="51688"/>
    <cellStyle name="20 % – Zvýraznění5 4 9 6 4" xfId="51689"/>
    <cellStyle name="20 % – Zvýraznění5 4 9 7" xfId="16593"/>
    <cellStyle name="20 % – Zvýraznění5 4 9 7 2" xfId="31774"/>
    <cellStyle name="20 % – Zvýraznění5 4 9 8" xfId="35578"/>
    <cellStyle name="20 % – Zvýraznění5 4 9 9" xfId="20398"/>
    <cellStyle name="20 % – Zvýraznění5 5" xfId="456"/>
    <cellStyle name="20 % – Zvýraznění5 5 10" xfId="2734"/>
    <cellStyle name="20 % – Zvýraznění5 5 10 2" xfId="9271"/>
    <cellStyle name="20 % – Zvýraznění5 5 10 2 2" xfId="24487"/>
    <cellStyle name="20 % – Zvýraznění5 5 10 2 3" xfId="51690"/>
    <cellStyle name="20 % – Zvýraznění5 5 10 2 4" xfId="51691"/>
    <cellStyle name="20 % – Zvýraznění5 5 10 2 5" xfId="51692"/>
    <cellStyle name="20 % – Zvýraznění5 5 10 3" xfId="12800"/>
    <cellStyle name="20 % – Zvýraznění5 5 10 3 2" xfId="27992"/>
    <cellStyle name="20 % – Zvýraznění5 5 10 3 3" xfId="51693"/>
    <cellStyle name="20 % – Zvýraznění5 5 10 3 4" xfId="51694"/>
    <cellStyle name="20 % – Zvýraznění5 5 10 4" xfId="16597"/>
    <cellStyle name="20 % – Zvýraznění5 5 10 4 2" xfId="31778"/>
    <cellStyle name="20 % – Zvýraznění5 5 10 5" xfId="35582"/>
    <cellStyle name="20 % – Zvýraznění5 5 10 6" xfId="20402"/>
    <cellStyle name="20 % – Zvýraznění5 5 10 7" xfId="40416"/>
    <cellStyle name="20 % – Zvýraznění5 5 10 8" xfId="40417"/>
    <cellStyle name="20 % – Zvýraznění5 5 11" xfId="2735"/>
    <cellStyle name="20 % – Zvýraznění5 5 11 2" xfId="9272"/>
    <cellStyle name="20 % – Zvýraznění5 5 11 2 2" xfId="24488"/>
    <cellStyle name="20 % – Zvýraznění5 5 11 2 3" xfId="51695"/>
    <cellStyle name="20 % – Zvýraznění5 5 11 2 4" xfId="51696"/>
    <cellStyle name="20 % – Zvýraznění5 5 11 2 5" xfId="51697"/>
    <cellStyle name="20 % – Zvýraznění5 5 11 3" xfId="12801"/>
    <cellStyle name="20 % – Zvýraznění5 5 11 3 2" xfId="27993"/>
    <cellStyle name="20 % – Zvýraznění5 5 11 3 3" xfId="51698"/>
    <cellStyle name="20 % – Zvýraznění5 5 11 3 4" xfId="51699"/>
    <cellStyle name="20 % – Zvýraznění5 5 11 4" xfId="16598"/>
    <cellStyle name="20 % – Zvýraznění5 5 11 4 2" xfId="31779"/>
    <cellStyle name="20 % – Zvýraznění5 5 11 5" xfId="35583"/>
    <cellStyle name="20 % – Zvýraznění5 5 11 6" xfId="20403"/>
    <cellStyle name="20 % – Zvýraznění5 5 11 7" xfId="40418"/>
    <cellStyle name="20 % – Zvýraznění5 5 11 8" xfId="40419"/>
    <cellStyle name="20 % – Zvýraznění5 5 12" xfId="2736"/>
    <cellStyle name="20 % – Zvýraznění5 5 12 2" xfId="11134"/>
    <cellStyle name="20 % – Zvýraznění5 5 12 2 2" xfId="26334"/>
    <cellStyle name="20 % – Zvýraznění5 5 12 2 3" xfId="51700"/>
    <cellStyle name="20 % – Zvýraznění5 5 12 2 4" xfId="51701"/>
    <cellStyle name="20 % – Zvýraznění5 5 12 2 5" xfId="51702"/>
    <cellStyle name="20 % – Zvýraznění5 5 12 3" xfId="12802"/>
    <cellStyle name="20 % – Zvýraznění5 5 12 3 2" xfId="27994"/>
    <cellStyle name="20 % – Zvýraznění5 5 12 3 3" xfId="51703"/>
    <cellStyle name="20 % – Zvýraznění5 5 12 3 4" xfId="51704"/>
    <cellStyle name="20 % – Zvýraznění5 5 12 4" xfId="16599"/>
    <cellStyle name="20 % – Zvýraznění5 5 12 4 2" xfId="31780"/>
    <cellStyle name="20 % – Zvýraznění5 5 12 5" xfId="35584"/>
    <cellStyle name="20 % – Zvýraznění5 5 12 6" xfId="20404"/>
    <cellStyle name="20 % – Zvýraznění5 5 12 7" xfId="40420"/>
    <cellStyle name="20 % – Zvýraznění5 5 12 8" xfId="40421"/>
    <cellStyle name="20 % – Zvýraznění5 5 13" xfId="7766"/>
    <cellStyle name="20 % – Zvýraznění5 5 13 2" xfId="22985"/>
    <cellStyle name="20 % – Zvýraznění5 5 13 3" xfId="51705"/>
    <cellStyle name="20 % – Zvýraznění5 5 13 4" xfId="51706"/>
    <cellStyle name="20 % – Zvýraznění5 5 13 5" xfId="51707"/>
    <cellStyle name="20 % – Zvýraznění5 5 14" xfId="11542"/>
    <cellStyle name="20 % – Zvýraznění5 5 14 2" xfId="26738"/>
    <cellStyle name="20 % – Zvýraznění5 5 14 3" xfId="51708"/>
    <cellStyle name="20 % – Zvýraznění5 5 14 4" xfId="51709"/>
    <cellStyle name="20 % – Zvýraznění5 5 15" xfId="15342"/>
    <cellStyle name="20 % – Zvýraznění5 5 15 2" xfId="30523"/>
    <cellStyle name="20 % – Zvýraznění5 5 16" xfId="34328"/>
    <cellStyle name="20 % – Zvýraznění5 5 17" xfId="19148"/>
    <cellStyle name="20 % – Zvýraznění5 5 18" xfId="40422"/>
    <cellStyle name="20 % – Zvýraznění5 5 19" xfId="40423"/>
    <cellStyle name="20 % – Zvýraznění5 5 2" xfId="457"/>
    <cellStyle name="20 % – Zvýraznění5 5 2 10" xfId="19149"/>
    <cellStyle name="20 % – Zvýraznění5 5 2 11" xfId="40424"/>
    <cellStyle name="20 % – Zvýraznění5 5 2 12" xfId="40425"/>
    <cellStyle name="20 % – Zvýraznění5 5 2 2" xfId="2737"/>
    <cellStyle name="20 % – Zvýraznění5 5 2 2 2" xfId="9273"/>
    <cellStyle name="20 % – Zvýraznění5 5 2 2 2 2" xfId="24489"/>
    <cellStyle name="20 % – Zvýraznění5 5 2 2 2 3" xfId="51710"/>
    <cellStyle name="20 % – Zvýraznění5 5 2 2 2 4" xfId="51711"/>
    <cellStyle name="20 % – Zvýraznění5 5 2 2 2 5" xfId="51712"/>
    <cellStyle name="20 % – Zvýraznění5 5 2 2 3" xfId="12803"/>
    <cellStyle name="20 % – Zvýraznění5 5 2 2 3 2" xfId="27995"/>
    <cellStyle name="20 % – Zvýraznění5 5 2 2 3 3" xfId="51713"/>
    <cellStyle name="20 % – Zvýraznění5 5 2 2 3 4" xfId="51714"/>
    <cellStyle name="20 % – Zvýraznění5 5 2 2 4" xfId="16600"/>
    <cellStyle name="20 % – Zvýraznění5 5 2 2 4 2" xfId="31781"/>
    <cellStyle name="20 % – Zvýraznění5 5 2 2 5" xfId="35585"/>
    <cellStyle name="20 % – Zvýraznění5 5 2 2 6" xfId="20405"/>
    <cellStyle name="20 % – Zvýraznění5 5 2 2 7" xfId="40426"/>
    <cellStyle name="20 % – Zvýraznění5 5 2 2 8" xfId="40427"/>
    <cellStyle name="20 % – Zvýraznění5 5 2 3" xfId="2738"/>
    <cellStyle name="20 % – Zvýraznění5 5 2 3 2" xfId="9274"/>
    <cellStyle name="20 % – Zvýraznění5 5 2 3 2 2" xfId="24490"/>
    <cellStyle name="20 % – Zvýraznění5 5 2 3 2 3" xfId="51715"/>
    <cellStyle name="20 % – Zvýraznění5 5 2 3 2 4" xfId="51716"/>
    <cellStyle name="20 % – Zvýraznění5 5 2 3 2 5" xfId="51717"/>
    <cellStyle name="20 % – Zvýraznění5 5 2 3 3" xfId="12804"/>
    <cellStyle name="20 % – Zvýraznění5 5 2 3 3 2" xfId="27996"/>
    <cellStyle name="20 % – Zvýraznění5 5 2 3 3 3" xfId="51718"/>
    <cellStyle name="20 % – Zvýraznění5 5 2 3 3 4" xfId="51719"/>
    <cellStyle name="20 % – Zvýraznění5 5 2 3 4" xfId="16601"/>
    <cellStyle name="20 % – Zvýraznění5 5 2 3 4 2" xfId="31782"/>
    <cellStyle name="20 % – Zvýraznění5 5 2 3 5" xfId="35586"/>
    <cellStyle name="20 % – Zvýraznění5 5 2 3 6" xfId="20406"/>
    <cellStyle name="20 % – Zvýraznění5 5 2 3 7" xfId="40428"/>
    <cellStyle name="20 % – Zvýraznění5 5 2 3 8" xfId="40429"/>
    <cellStyle name="20 % – Zvýraznění5 5 2 4" xfId="2739"/>
    <cellStyle name="20 % – Zvýraznění5 5 2 4 2" xfId="9275"/>
    <cellStyle name="20 % – Zvýraznění5 5 2 4 2 2" xfId="24491"/>
    <cellStyle name="20 % – Zvýraznění5 5 2 4 2 3" xfId="51720"/>
    <cellStyle name="20 % – Zvýraznění5 5 2 4 2 4" xfId="51721"/>
    <cellStyle name="20 % – Zvýraznění5 5 2 4 2 5" xfId="51722"/>
    <cellStyle name="20 % – Zvýraznění5 5 2 4 3" xfId="12805"/>
    <cellStyle name="20 % – Zvýraznění5 5 2 4 3 2" xfId="27997"/>
    <cellStyle name="20 % – Zvýraznění5 5 2 4 3 3" xfId="51723"/>
    <cellStyle name="20 % – Zvýraznění5 5 2 4 3 4" xfId="51724"/>
    <cellStyle name="20 % – Zvýraznění5 5 2 4 4" xfId="16602"/>
    <cellStyle name="20 % – Zvýraznění5 5 2 4 4 2" xfId="31783"/>
    <cellStyle name="20 % – Zvýraznění5 5 2 4 5" xfId="35587"/>
    <cellStyle name="20 % – Zvýraznění5 5 2 4 6" xfId="20407"/>
    <cellStyle name="20 % – Zvýraznění5 5 2 4 7" xfId="40430"/>
    <cellStyle name="20 % – Zvýraznění5 5 2 4 8" xfId="40431"/>
    <cellStyle name="20 % – Zvýraznění5 5 2 5" xfId="2740"/>
    <cellStyle name="20 % – Zvýraznění5 5 2 5 2" xfId="11089"/>
    <cellStyle name="20 % – Zvýraznění5 5 2 5 2 2" xfId="26289"/>
    <cellStyle name="20 % – Zvýraznění5 5 2 5 2 3" xfId="51725"/>
    <cellStyle name="20 % – Zvýraznění5 5 2 5 2 4" xfId="51726"/>
    <cellStyle name="20 % – Zvýraznění5 5 2 5 2 5" xfId="51727"/>
    <cellStyle name="20 % – Zvýraznění5 5 2 5 3" xfId="12806"/>
    <cellStyle name="20 % – Zvýraznění5 5 2 5 3 2" xfId="27998"/>
    <cellStyle name="20 % – Zvýraznění5 5 2 5 3 3" xfId="51728"/>
    <cellStyle name="20 % – Zvýraznění5 5 2 5 3 4" xfId="51729"/>
    <cellStyle name="20 % – Zvýraznění5 5 2 5 4" xfId="16603"/>
    <cellStyle name="20 % – Zvýraznění5 5 2 5 4 2" xfId="31784"/>
    <cellStyle name="20 % – Zvýraznění5 5 2 5 5" xfId="35588"/>
    <cellStyle name="20 % – Zvýraznění5 5 2 5 6" xfId="20408"/>
    <cellStyle name="20 % – Zvýraznění5 5 2 5 7" xfId="40432"/>
    <cellStyle name="20 % – Zvýraznění5 5 2 5 8" xfId="40433"/>
    <cellStyle name="20 % – Zvýraznění5 5 2 6" xfId="7847"/>
    <cellStyle name="20 % – Zvýraznění5 5 2 6 2" xfId="23066"/>
    <cellStyle name="20 % – Zvýraznění5 5 2 6 3" xfId="51730"/>
    <cellStyle name="20 % – Zvýraznění5 5 2 6 4" xfId="51731"/>
    <cellStyle name="20 % – Zvýraznění5 5 2 6 5" xfId="51732"/>
    <cellStyle name="20 % – Zvýraznění5 5 2 7" xfId="11543"/>
    <cellStyle name="20 % – Zvýraznění5 5 2 7 2" xfId="26739"/>
    <cellStyle name="20 % – Zvýraznění5 5 2 7 3" xfId="51733"/>
    <cellStyle name="20 % – Zvýraznění5 5 2 7 4" xfId="51734"/>
    <cellStyle name="20 % – Zvýraznění5 5 2 8" xfId="15343"/>
    <cellStyle name="20 % – Zvýraznění5 5 2 8 2" xfId="30524"/>
    <cellStyle name="20 % – Zvýraznění5 5 2 9" xfId="34329"/>
    <cellStyle name="20 % – Zvýraznění5 5 3" xfId="458"/>
    <cellStyle name="20 % – Zvýraznění5 5 3 10" xfId="19150"/>
    <cellStyle name="20 % – Zvýraznění5 5 3 11" xfId="40434"/>
    <cellStyle name="20 % – Zvýraznění5 5 3 12" xfId="40435"/>
    <cellStyle name="20 % – Zvýraznění5 5 3 2" xfId="2741"/>
    <cellStyle name="20 % – Zvýraznění5 5 3 2 2" xfId="9276"/>
    <cellStyle name="20 % – Zvýraznění5 5 3 2 2 2" xfId="24492"/>
    <cellStyle name="20 % – Zvýraznění5 5 3 2 2 3" xfId="51735"/>
    <cellStyle name="20 % – Zvýraznění5 5 3 2 2 4" xfId="51736"/>
    <cellStyle name="20 % – Zvýraznění5 5 3 2 2 5" xfId="51737"/>
    <cellStyle name="20 % – Zvýraznění5 5 3 2 3" xfId="12807"/>
    <cellStyle name="20 % – Zvýraznění5 5 3 2 3 2" xfId="27999"/>
    <cellStyle name="20 % – Zvýraznění5 5 3 2 3 3" xfId="51738"/>
    <cellStyle name="20 % – Zvýraznění5 5 3 2 3 4" xfId="51739"/>
    <cellStyle name="20 % – Zvýraznění5 5 3 2 4" xfId="16604"/>
    <cellStyle name="20 % – Zvýraznění5 5 3 2 4 2" xfId="31785"/>
    <cellStyle name="20 % – Zvýraznění5 5 3 2 5" xfId="35589"/>
    <cellStyle name="20 % – Zvýraznění5 5 3 2 6" xfId="20409"/>
    <cellStyle name="20 % – Zvýraznění5 5 3 2 7" xfId="40436"/>
    <cellStyle name="20 % – Zvýraznění5 5 3 2 8" xfId="40437"/>
    <cellStyle name="20 % – Zvýraznění5 5 3 3" xfId="2742"/>
    <cellStyle name="20 % – Zvýraznění5 5 3 3 2" xfId="9277"/>
    <cellStyle name="20 % – Zvýraznění5 5 3 3 2 2" xfId="24493"/>
    <cellStyle name="20 % – Zvýraznění5 5 3 3 2 3" xfId="51740"/>
    <cellStyle name="20 % – Zvýraznění5 5 3 3 2 4" xfId="51741"/>
    <cellStyle name="20 % – Zvýraznění5 5 3 3 2 5" xfId="51742"/>
    <cellStyle name="20 % – Zvýraznění5 5 3 3 3" xfId="12808"/>
    <cellStyle name="20 % – Zvýraznění5 5 3 3 3 2" xfId="28000"/>
    <cellStyle name="20 % – Zvýraznění5 5 3 3 3 3" xfId="51743"/>
    <cellStyle name="20 % – Zvýraznění5 5 3 3 3 4" xfId="51744"/>
    <cellStyle name="20 % – Zvýraznění5 5 3 3 4" xfId="16605"/>
    <cellStyle name="20 % – Zvýraznění5 5 3 3 4 2" xfId="31786"/>
    <cellStyle name="20 % – Zvýraznění5 5 3 3 5" xfId="35590"/>
    <cellStyle name="20 % – Zvýraznění5 5 3 3 6" xfId="20410"/>
    <cellStyle name="20 % – Zvýraznění5 5 3 3 7" xfId="40438"/>
    <cellStyle name="20 % – Zvýraznění5 5 3 3 8" xfId="40439"/>
    <cellStyle name="20 % – Zvýraznění5 5 3 4" xfId="2743"/>
    <cellStyle name="20 % – Zvýraznění5 5 3 4 2" xfId="9278"/>
    <cellStyle name="20 % – Zvýraznění5 5 3 4 2 2" xfId="24494"/>
    <cellStyle name="20 % – Zvýraznění5 5 3 4 2 3" xfId="51745"/>
    <cellStyle name="20 % – Zvýraznění5 5 3 4 2 4" xfId="51746"/>
    <cellStyle name="20 % – Zvýraznění5 5 3 4 2 5" xfId="51747"/>
    <cellStyle name="20 % – Zvýraznění5 5 3 4 3" xfId="12809"/>
    <cellStyle name="20 % – Zvýraznění5 5 3 4 3 2" xfId="28001"/>
    <cellStyle name="20 % – Zvýraznění5 5 3 4 3 3" xfId="51748"/>
    <cellStyle name="20 % – Zvýraznění5 5 3 4 3 4" xfId="51749"/>
    <cellStyle name="20 % – Zvýraznění5 5 3 4 4" xfId="16606"/>
    <cellStyle name="20 % – Zvýraznění5 5 3 4 4 2" xfId="31787"/>
    <cellStyle name="20 % – Zvýraznění5 5 3 4 5" xfId="35591"/>
    <cellStyle name="20 % – Zvýraznění5 5 3 4 6" xfId="20411"/>
    <cellStyle name="20 % – Zvýraznění5 5 3 4 7" xfId="40440"/>
    <cellStyle name="20 % – Zvýraznění5 5 3 4 8" xfId="40441"/>
    <cellStyle name="20 % – Zvýraznění5 5 3 5" xfId="2744"/>
    <cellStyle name="20 % – Zvýraznění5 5 3 5 2" xfId="11215"/>
    <cellStyle name="20 % – Zvýraznění5 5 3 5 2 2" xfId="26415"/>
    <cellStyle name="20 % – Zvýraznění5 5 3 5 2 3" xfId="51750"/>
    <cellStyle name="20 % – Zvýraznění5 5 3 5 2 4" xfId="51751"/>
    <cellStyle name="20 % – Zvýraznění5 5 3 5 2 5" xfId="51752"/>
    <cellStyle name="20 % – Zvýraznění5 5 3 5 3" xfId="12810"/>
    <cellStyle name="20 % – Zvýraznění5 5 3 5 3 2" xfId="28002"/>
    <cellStyle name="20 % – Zvýraznění5 5 3 5 3 3" xfId="51753"/>
    <cellStyle name="20 % – Zvýraznění5 5 3 5 3 4" xfId="51754"/>
    <cellStyle name="20 % – Zvýraznění5 5 3 5 4" xfId="16607"/>
    <cellStyle name="20 % – Zvýraznění5 5 3 5 4 2" xfId="31788"/>
    <cellStyle name="20 % – Zvýraznění5 5 3 5 5" xfId="35592"/>
    <cellStyle name="20 % – Zvýraznění5 5 3 5 6" xfId="20412"/>
    <cellStyle name="20 % – Zvýraznění5 5 3 5 7" xfId="40442"/>
    <cellStyle name="20 % – Zvýraznění5 5 3 5 8" xfId="40443"/>
    <cellStyle name="20 % – Zvýraznění5 5 3 6" xfId="7787"/>
    <cellStyle name="20 % – Zvýraznění5 5 3 6 2" xfId="23006"/>
    <cellStyle name="20 % – Zvýraznění5 5 3 6 3" xfId="51755"/>
    <cellStyle name="20 % – Zvýraznění5 5 3 6 4" xfId="51756"/>
    <cellStyle name="20 % – Zvýraznění5 5 3 6 5" xfId="51757"/>
    <cellStyle name="20 % – Zvýraznění5 5 3 7" xfId="11544"/>
    <cellStyle name="20 % – Zvýraznění5 5 3 7 2" xfId="26740"/>
    <cellStyle name="20 % – Zvýraznění5 5 3 7 3" xfId="51758"/>
    <cellStyle name="20 % – Zvýraznění5 5 3 7 4" xfId="51759"/>
    <cellStyle name="20 % – Zvýraznění5 5 3 8" xfId="15344"/>
    <cellStyle name="20 % – Zvýraznění5 5 3 8 2" xfId="30525"/>
    <cellStyle name="20 % – Zvýraznění5 5 3 9" xfId="34330"/>
    <cellStyle name="20 % – Zvýraznění5 5 4" xfId="2745"/>
    <cellStyle name="20 % – Zvýraznění5 5 4 10" xfId="40444"/>
    <cellStyle name="20 % – Zvýraznění5 5 4 11" xfId="40445"/>
    <cellStyle name="20 % – Zvýraznění5 5 4 2" xfId="2746"/>
    <cellStyle name="20 % – Zvýraznění5 5 4 2 2" xfId="9279"/>
    <cellStyle name="20 % – Zvýraznění5 5 4 2 2 2" xfId="24495"/>
    <cellStyle name="20 % – Zvýraznění5 5 4 2 2 3" xfId="51760"/>
    <cellStyle name="20 % – Zvýraznění5 5 4 2 2 4" xfId="51761"/>
    <cellStyle name="20 % – Zvýraznění5 5 4 2 2 5" xfId="51762"/>
    <cellStyle name="20 % – Zvýraznění5 5 4 2 3" xfId="12812"/>
    <cellStyle name="20 % – Zvýraznění5 5 4 2 3 2" xfId="28004"/>
    <cellStyle name="20 % – Zvýraznění5 5 4 2 3 3" xfId="51763"/>
    <cellStyle name="20 % – Zvýraznění5 5 4 2 3 4" xfId="51764"/>
    <cellStyle name="20 % – Zvýraznění5 5 4 2 4" xfId="16609"/>
    <cellStyle name="20 % – Zvýraznění5 5 4 2 4 2" xfId="31790"/>
    <cellStyle name="20 % – Zvýraznění5 5 4 2 5" xfId="35594"/>
    <cellStyle name="20 % – Zvýraznění5 5 4 2 6" xfId="20414"/>
    <cellStyle name="20 % – Zvýraznění5 5 4 2 7" xfId="40446"/>
    <cellStyle name="20 % – Zvýraznění5 5 4 2 8" xfId="40447"/>
    <cellStyle name="20 % – Zvýraznění5 5 4 3" xfId="2747"/>
    <cellStyle name="20 % – Zvýraznění5 5 4 3 2" xfId="9280"/>
    <cellStyle name="20 % – Zvýraznění5 5 4 3 2 2" xfId="24496"/>
    <cellStyle name="20 % – Zvýraznění5 5 4 3 2 3" xfId="51765"/>
    <cellStyle name="20 % – Zvýraznění5 5 4 3 2 4" xfId="51766"/>
    <cellStyle name="20 % – Zvýraznění5 5 4 3 2 5" xfId="51767"/>
    <cellStyle name="20 % – Zvýraznění5 5 4 3 3" xfId="12813"/>
    <cellStyle name="20 % – Zvýraznění5 5 4 3 3 2" xfId="28005"/>
    <cellStyle name="20 % – Zvýraznění5 5 4 3 3 3" xfId="51768"/>
    <cellStyle name="20 % – Zvýraznění5 5 4 3 3 4" xfId="51769"/>
    <cellStyle name="20 % – Zvýraznění5 5 4 3 4" xfId="16610"/>
    <cellStyle name="20 % – Zvýraznění5 5 4 3 4 2" xfId="31791"/>
    <cellStyle name="20 % – Zvýraznění5 5 4 3 5" xfId="35595"/>
    <cellStyle name="20 % – Zvýraznění5 5 4 3 6" xfId="20415"/>
    <cellStyle name="20 % – Zvýraznění5 5 4 3 7" xfId="40448"/>
    <cellStyle name="20 % – Zvýraznění5 5 4 3 8" xfId="40449"/>
    <cellStyle name="20 % – Zvýraznění5 5 4 4" xfId="2748"/>
    <cellStyle name="20 % – Zvýraznění5 5 4 4 2" xfId="9281"/>
    <cellStyle name="20 % – Zvýraznění5 5 4 4 2 2" xfId="24497"/>
    <cellStyle name="20 % – Zvýraznění5 5 4 4 2 3" xfId="51770"/>
    <cellStyle name="20 % – Zvýraznění5 5 4 4 2 4" xfId="51771"/>
    <cellStyle name="20 % – Zvýraznění5 5 4 4 2 5" xfId="51772"/>
    <cellStyle name="20 % – Zvýraznění5 5 4 4 3" xfId="12814"/>
    <cellStyle name="20 % – Zvýraznění5 5 4 4 3 2" xfId="28006"/>
    <cellStyle name="20 % – Zvýraznění5 5 4 4 3 3" xfId="51773"/>
    <cellStyle name="20 % – Zvýraznění5 5 4 4 3 4" xfId="51774"/>
    <cellStyle name="20 % – Zvýraznění5 5 4 4 4" xfId="16611"/>
    <cellStyle name="20 % – Zvýraznění5 5 4 4 4 2" xfId="31792"/>
    <cellStyle name="20 % – Zvýraznění5 5 4 4 5" xfId="35596"/>
    <cellStyle name="20 % – Zvýraznění5 5 4 4 6" xfId="20416"/>
    <cellStyle name="20 % – Zvýraznění5 5 4 4 7" xfId="40450"/>
    <cellStyle name="20 % – Zvýraznění5 5 4 4 8" xfId="40451"/>
    <cellStyle name="20 % – Zvýraznění5 5 4 5" xfId="8061"/>
    <cellStyle name="20 % – Zvýraznění5 5 4 5 2" xfId="23277"/>
    <cellStyle name="20 % – Zvýraznění5 5 4 5 3" xfId="51775"/>
    <cellStyle name="20 % – Zvýraznění5 5 4 5 4" xfId="51776"/>
    <cellStyle name="20 % – Zvýraznění5 5 4 5 5" xfId="51777"/>
    <cellStyle name="20 % – Zvýraznění5 5 4 6" xfId="12811"/>
    <cellStyle name="20 % – Zvýraznění5 5 4 6 2" xfId="28003"/>
    <cellStyle name="20 % – Zvýraznění5 5 4 6 3" xfId="51778"/>
    <cellStyle name="20 % – Zvýraznění5 5 4 6 4" xfId="51779"/>
    <cellStyle name="20 % – Zvýraznění5 5 4 7" xfId="16608"/>
    <cellStyle name="20 % – Zvýraznění5 5 4 7 2" xfId="31789"/>
    <cellStyle name="20 % – Zvýraznění5 5 4 8" xfId="35593"/>
    <cellStyle name="20 % – Zvýraznění5 5 4 9" xfId="20413"/>
    <cellStyle name="20 % – Zvýraznění5 5 5" xfId="2749"/>
    <cellStyle name="20 % – Zvýraznění5 5 5 10" xfId="40452"/>
    <cellStyle name="20 % – Zvýraznění5 5 5 11" xfId="40453"/>
    <cellStyle name="20 % – Zvýraznění5 5 5 2" xfId="2750"/>
    <cellStyle name="20 % – Zvýraznění5 5 5 2 2" xfId="9282"/>
    <cellStyle name="20 % – Zvýraznění5 5 5 2 2 2" xfId="24498"/>
    <cellStyle name="20 % – Zvýraznění5 5 5 2 2 3" xfId="51780"/>
    <cellStyle name="20 % – Zvýraznění5 5 5 2 2 4" xfId="51781"/>
    <cellStyle name="20 % – Zvýraznění5 5 5 2 2 5" xfId="51782"/>
    <cellStyle name="20 % – Zvýraznění5 5 5 2 3" xfId="12816"/>
    <cellStyle name="20 % – Zvýraznění5 5 5 2 3 2" xfId="28008"/>
    <cellStyle name="20 % – Zvýraznění5 5 5 2 3 3" xfId="51783"/>
    <cellStyle name="20 % – Zvýraznění5 5 5 2 3 4" xfId="51784"/>
    <cellStyle name="20 % – Zvýraznění5 5 5 2 4" xfId="16613"/>
    <cellStyle name="20 % – Zvýraznění5 5 5 2 4 2" xfId="31794"/>
    <cellStyle name="20 % – Zvýraznění5 5 5 2 5" xfId="35598"/>
    <cellStyle name="20 % – Zvýraznění5 5 5 2 6" xfId="20418"/>
    <cellStyle name="20 % – Zvýraznění5 5 5 2 7" xfId="40454"/>
    <cellStyle name="20 % – Zvýraznění5 5 5 2 8" xfId="40455"/>
    <cellStyle name="20 % – Zvýraznění5 5 5 3" xfId="2751"/>
    <cellStyle name="20 % – Zvýraznění5 5 5 3 2" xfId="9283"/>
    <cellStyle name="20 % – Zvýraznění5 5 5 3 2 2" xfId="24499"/>
    <cellStyle name="20 % – Zvýraznění5 5 5 3 2 3" xfId="51785"/>
    <cellStyle name="20 % – Zvýraznění5 5 5 3 2 4" xfId="51786"/>
    <cellStyle name="20 % – Zvýraznění5 5 5 3 2 5" xfId="51787"/>
    <cellStyle name="20 % – Zvýraznění5 5 5 3 3" xfId="12817"/>
    <cellStyle name="20 % – Zvýraznění5 5 5 3 3 2" xfId="28009"/>
    <cellStyle name="20 % – Zvýraznění5 5 5 3 3 3" xfId="51788"/>
    <cellStyle name="20 % – Zvýraznění5 5 5 3 3 4" xfId="51789"/>
    <cellStyle name="20 % – Zvýraznění5 5 5 3 4" xfId="16614"/>
    <cellStyle name="20 % – Zvýraznění5 5 5 3 4 2" xfId="31795"/>
    <cellStyle name="20 % – Zvýraznění5 5 5 3 5" xfId="35599"/>
    <cellStyle name="20 % – Zvýraznění5 5 5 3 6" xfId="20419"/>
    <cellStyle name="20 % – Zvýraznění5 5 5 3 7" xfId="40456"/>
    <cellStyle name="20 % – Zvýraznění5 5 5 3 8" xfId="40457"/>
    <cellStyle name="20 % – Zvýraznění5 5 5 4" xfId="2752"/>
    <cellStyle name="20 % – Zvýraznění5 5 5 4 2" xfId="9284"/>
    <cellStyle name="20 % – Zvýraznění5 5 5 4 2 2" xfId="24500"/>
    <cellStyle name="20 % – Zvýraznění5 5 5 4 2 3" xfId="51790"/>
    <cellStyle name="20 % – Zvýraznění5 5 5 4 2 4" xfId="51791"/>
    <cellStyle name="20 % – Zvýraznění5 5 5 4 2 5" xfId="51792"/>
    <cellStyle name="20 % – Zvýraznění5 5 5 4 3" xfId="12818"/>
    <cellStyle name="20 % – Zvýraznění5 5 5 4 3 2" xfId="28010"/>
    <cellStyle name="20 % – Zvýraznění5 5 5 4 3 3" xfId="51793"/>
    <cellStyle name="20 % – Zvýraznění5 5 5 4 3 4" xfId="51794"/>
    <cellStyle name="20 % – Zvýraznění5 5 5 4 4" xfId="16615"/>
    <cellStyle name="20 % – Zvýraznění5 5 5 4 4 2" xfId="31796"/>
    <cellStyle name="20 % – Zvýraznění5 5 5 4 5" xfId="35600"/>
    <cellStyle name="20 % – Zvýraznění5 5 5 4 6" xfId="20420"/>
    <cellStyle name="20 % – Zvýraznění5 5 5 4 7" xfId="40458"/>
    <cellStyle name="20 % – Zvýraznění5 5 5 4 8" xfId="40459"/>
    <cellStyle name="20 % – Zvýraznění5 5 5 5" xfId="8141"/>
    <cellStyle name="20 % – Zvýraznění5 5 5 5 2" xfId="23357"/>
    <cellStyle name="20 % – Zvýraznění5 5 5 5 3" xfId="51795"/>
    <cellStyle name="20 % – Zvýraznění5 5 5 5 4" xfId="51796"/>
    <cellStyle name="20 % – Zvýraznění5 5 5 5 5" xfId="51797"/>
    <cellStyle name="20 % – Zvýraznění5 5 5 6" xfId="12815"/>
    <cellStyle name="20 % – Zvýraznění5 5 5 6 2" xfId="28007"/>
    <cellStyle name="20 % – Zvýraznění5 5 5 6 3" xfId="51798"/>
    <cellStyle name="20 % – Zvýraznění5 5 5 6 4" xfId="51799"/>
    <cellStyle name="20 % – Zvýraznění5 5 5 7" xfId="16612"/>
    <cellStyle name="20 % – Zvýraznění5 5 5 7 2" xfId="31793"/>
    <cellStyle name="20 % – Zvýraznění5 5 5 8" xfId="35597"/>
    <cellStyle name="20 % – Zvýraznění5 5 5 9" xfId="20417"/>
    <cellStyle name="20 % – Zvýraznění5 5 6" xfId="2753"/>
    <cellStyle name="20 % – Zvýraznění5 5 6 10" xfId="40460"/>
    <cellStyle name="20 % – Zvýraznění5 5 6 11" xfId="40461"/>
    <cellStyle name="20 % – Zvýraznění5 5 6 2" xfId="2754"/>
    <cellStyle name="20 % – Zvýraznění5 5 6 2 2" xfId="9285"/>
    <cellStyle name="20 % – Zvýraznění5 5 6 2 2 2" xfId="24501"/>
    <cellStyle name="20 % – Zvýraznění5 5 6 2 2 3" xfId="51800"/>
    <cellStyle name="20 % – Zvýraznění5 5 6 2 2 4" xfId="51801"/>
    <cellStyle name="20 % – Zvýraznění5 5 6 2 2 5" xfId="51802"/>
    <cellStyle name="20 % – Zvýraznění5 5 6 2 3" xfId="12820"/>
    <cellStyle name="20 % – Zvýraznění5 5 6 2 3 2" xfId="28012"/>
    <cellStyle name="20 % – Zvýraznění5 5 6 2 3 3" xfId="51803"/>
    <cellStyle name="20 % – Zvýraznění5 5 6 2 3 4" xfId="51804"/>
    <cellStyle name="20 % – Zvýraznění5 5 6 2 4" xfId="16617"/>
    <cellStyle name="20 % – Zvýraznění5 5 6 2 4 2" xfId="31798"/>
    <cellStyle name="20 % – Zvýraznění5 5 6 2 5" xfId="35602"/>
    <cellStyle name="20 % – Zvýraznění5 5 6 2 6" xfId="20422"/>
    <cellStyle name="20 % – Zvýraznění5 5 6 2 7" xfId="40462"/>
    <cellStyle name="20 % – Zvýraznění5 5 6 2 8" xfId="40463"/>
    <cellStyle name="20 % – Zvýraznění5 5 6 3" xfId="2755"/>
    <cellStyle name="20 % – Zvýraznění5 5 6 3 2" xfId="9286"/>
    <cellStyle name="20 % – Zvýraznění5 5 6 3 2 2" xfId="24502"/>
    <cellStyle name="20 % – Zvýraznění5 5 6 3 2 3" xfId="51805"/>
    <cellStyle name="20 % – Zvýraznění5 5 6 3 2 4" xfId="51806"/>
    <cellStyle name="20 % – Zvýraznění5 5 6 3 2 5" xfId="51807"/>
    <cellStyle name="20 % – Zvýraznění5 5 6 3 3" xfId="12821"/>
    <cellStyle name="20 % – Zvýraznění5 5 6 3 3 2" xfId="28013"/>
    <cellStyle name="20 % – Zvýraznění5 5 6 3 3 3" xfId="51808"/>
    <cellStyle name="20 % – Zvýraznění5 5 6 3 3 4" xfId="51809"/>
    <cellStyle name="20 % – Zvýraznění5 5 6 3 4" xfId="16618"/>
    <cellStyle name="20 % – Zvýraznění5 5 6 3 4 2" xfId="31799"/>
    <cellStyle name="20 % – Zvýraznění5 5 6 3 5" xfId="35603"/>
    <cellStyle name="20 % – Zvýraznění5 5 6 3 6" xfId="20423"/>
    <cellStyle name="20 % – Zvýraznění5 5 6 3 7" xfId="40464"/>
    <cellStyle name="20 % – Zvýraznění5 5 6 3 8" xfId="40465"/>
    <cellStyle name="20 % – Zvýraznění5 5 6 4" xfId="2756"/>
    <cellStyle name="20 % – Zvýraznění5 5 6 4 2" xfId="9287"/>
    <cellStyle name="20 % – Zvýraznění5 5 6 4 2 2" xfId="24503"/>
    <cellStyle name="20 % – Zvýraznění5 5 6 4 2 3" xfId="51810"/>
    <cellStyle name="20 % – Zvýraznění5 5 6 4 2 4" xfId="51811"/>
    <cellStyle name="20 % – Zvýraznění5 5 6 4 2 5" xfId="51812"/>
    <cellStyle name="20 % – Zvýraznění5 5 6 4 3" xfId="12822"/>
    <cellStyle name="20 % – Zvýraznění5 5 6 4 3 2" xfId="28014"/>
    <cellStyle name="20 % – Zvýraznění5 5 6 4 3 3" xfId="51813"/>
    <cellStyle name="20 % – Zvýraznění5 5 6 4 3 4" xfId="51814"/>
    <cellStyle name="20 % – Zvýraznění5 5 6 4 4" xfId="16619"/>
    <cellStyle name="20 % – Zvýraznění5 5 6 4 4 2" xfId="31800"/>
    <cellStyle name="20 % – Zvýraznění5 5 6 4 5" xfId="35604"/>
    <cellStyle name="20 % – Zvýraznění5 5 6 4 6" xfId="20424"/>
    <cellStyle name="20 % – Zvýraznění5 5 6 4 7" xfId="40466"/>
    <cellStyle name="20 % – Zvýraznění5 5 6 4 8" xfId="40467"/>
    <cellStyle name="20 % – Zvýraznění5 5 6 5" xfId="8223"/>
    <cellStyle name="20 % – Zvýraznění5 5 6 5 2" xfId="23439"/>
    <cellStyle name="20 % – Zvýraznění5 5 6 5 3" xfId="51815"/>
    <cellStyle name="20 % – Zvýraznění5 5 6 5 4" xfId="51816"/>
    <cellStyle name="20 % – Zvýraznění5 5 6 5 5" xfId="51817"/>
    <cellStyle name="20 % – Zvýraznění5 5 6 6" xfId="12819"/>
    <cellStyle name="20 % – Zvýraznění5 5 6 6 2" xfId="28011"/>
    <cellStyle name="20 % – Zvýraznění5 5 6 6 3" xfId="51818"/>
    <cellStyle name="20 % – Zvýraznění5 5 6 6 4" xfId="51819"/>
    <cellStyle name="20 % – Zvýraznění5 5 6 7" xfId="16616"/>
    <cellStyle name="20 % – Zvýraznění5 5 6 7 2" xfId="31797"/>
    <cellStyle name="20 % – Zvýraznění5 5 6 8" xfId="35601"/>
    <cellStyle name="20 % – Zvýraznění5 5 6 9" xfId="20421"/>
    <cellStyle name="20 % – Zvýraznění5 5 7" xfId="2757"/>
    <cellStyle name="20 % – Zvýraznění5 5 7 10" xfId="40468"/>
    <cellStyle name="20 % – Zvýraznění5 5 7 11" xfId="40469"/>
    <cellStyle name="20 % – Zvýraznění5 5 7 2" xfId="2758"/>
    <cellStyle name="20 % – Zvýraznění5 5 7 2 2" xfId="9288"/>
    <cellStyle name="20 % – Zvýraznění5 5 7 2 2 2" xfId="24504"/>
    <cellStyle name="20 % – Zvýraznění5 5 7 2 2 3" xfId="51820"/>
    <cellStyle name="20 % – Zvýraznění5 5 7 2 2 4" xfId="51821"/>
    <cellStyle name="20 % – Zvýraznění5 5 7 2 2 5" xfId="51822"/>
    <cellStyle name="20 % – Zvýraznění5 5 7 2 3" xfId="12824"/>
    <cellStyle name="20 % – Zvýraznění5 5 7 2 3 2" xfId="28016"/>
    <cellStyle name="20 % – Zvýraznění5 5 7 2 3 3" xfId="51823"/>
    <cellStyle name="20 % – Zvýraznění5 5 7 2 3 4" xfId="51824"/>
    <cellStyle name="20 % – Zvýraznění5 5 7 2 4" xfId="16621"/>
    <cellStyle name="20 % – Zvýraznění5 5 7 2 4 2" xfId="31802"/>
    <cellStyle name="20 % – Zvýraznění5 5 7 2 5" xfId="35606"/>
    <cellStyle name="20 % – Zvýraznění5 5 7 2 6" xfId="20426"/>
    <cellStyle name="20 % – Zvýraznění5 5 7 2 7" xfId="40470"/>
    <cellStyle name="20 % – Zvýraznění5 5 7 2 8" xfId="40471"/>
    <cellStyle name="20 % – Zvýraznění5 5 7 3" xfId="2759"/>
    <cellStyle name="20 % – Zvýraznění5 5 7 3 2" xfId="9289"/>
    <cellStyle name="20 % – Zvýraznění5 5 7 3 2 2" xfId="24505"/>
    <cellStyle name="20 % – Zvýraznění5 5 7 3 2 3" xfId="51825"/>
    <cellStyle name="20 % – Zvýraznění5 5 7 3 2 4" xfId="51826"/>
    <cellStyle name="20 % – Zvýraznění5 5 7 3 2 5" xfId="51827"/>
    <cellStyle name="20 % – Zvýraznění5 5 7 3 3" xfId="12825"/>
    <cellStyle name="20 % – Zvýraznění5 5 7 3 3 2" xfId="28017"/>
    <cellStyle name="20 % – Zvýraznění5 5 7 3 3 3" xfId="51828"/>
    <cellStyle name="20 % – Zvýraznění5 5 7 3 3 4" xfId="51829"/>
    <cellStyle name="20 % – Zvýraznění5 5 7 3 4" xfId="16622"/>
    <cellStyle name="20 % – Zvýraznění5 5 7 3 4 2" xfId="31803"/>
    <cellStyle name="20 % – Zvýraznění5 5 7 3 5" xfId="35607"/>
    <cellStyle name="20 % – Zvýraznění5 5 7 3 6" xfId="20427"/>
    <cellStyle name="20 % – Zvýraznění5 5 7 3 7" xfId="40472"/>
    <cellStyle name="20 % – Zvýraznění5 5 7 3 8" xfId="40473"/>
    <cellStyle name="20 % – Zvýraznění5 5 7 4" xfId="2760"/>
    <cellStyle name="20 % – Zvýraznění5 5 7 4 2" xfId="9290"/>
    <cellStyle name="20 % – Zvýraznění5 5 7 4 2 2" xfId="24506"/>
    <cellStyle name="20 % – Zvýraznění5 5 7 4 2 3" xfId="51830"/>
    <cellStyle name="20 % – Zvýraznění5 5 7 4 2 4" xfId="51831"/>
    <cellStyle name="20 % – Zvýraznění5 5 7 4 2 5" xfId="51832"/>
    <cellStyle name="20 % – Zvýraznění5 5 7 4 3" xfId="12826"/>
    <cellStyle name="20 % – Zvýraznění5 5 7 4 3 2" xfId="28018"/>
    <cellStyle name="20 % – Zvýraznění5 5 7 4 3 3" xfId="51833"/>
    <cellStyle name="20 % – Zvýraznění5 5 7 4 3 4" xfId="51834"/>
    <cellStyle name="20 % – Zvýraznění5 5 7 4 4" xfId="16623"/>
    <cellStyle name="20 % – Zvýraznění5 5 7 4 4 2" xfId="31804"/>
    <cellStyle name="20 % – Zvýraznění5 5 7 4 5" xfId="35608"/>
    <cellStyle name="20 % – Zvýraznění5 5 7 4 6" xfId="20428"/>
    <cellStyle name="20 % – Zvýraznění5 5 7 4 7" xfId="40474"/>
    <cellStyle name="20 % – Zvýraznění5 5 7 4 8" xfId="40475"/>
    <cellStyle name="20 % – Zvýraznění5 5 7 5" xfId="8316"/>
    <cellStyle name="20 % – Zvýraznění5 5 7 5 2" xfId="23532"/>
    <cellStyle name="20 % – Zvýraznění5 5 7 5 3" xfId="51835"/>
    <cellStyle name="20 % – Zvýraznění5 5 7 5 4" xfId="51836"/>
    <cellStyle name="20 % – Zvýraznění5 5 7 5 5" xfId="51837"/>
    <cellStyle name="20 % – Zvýraznění5 5 7 6" xfId="12823"/>
    <cellStyle name="20 % – Zvýraznění5 5 7 6 2" xfId="28015"/>
    <cellStyle name="20 % – Zvýraznění5 5 7 6 3" xfId="51838"/>
    <cellStyle name="20 % – Zvýraznění5 5 7 6 4" xfId="51839"/>
    <cellStyle name="20 % – Zvýraznění5 5 7 7" xfId="16620"/>
    <cellStyle name="20 % – Zvýraznění5 5 7 7 2" xfId="31801"/>
    <cellStyle name="20 % – Zvýraznění5 5 7 8" xfId="35605"/>
    <cellStyle name="20 % – Zvýraznění5 5 7 9" xfId="20425"/>
    <cellStyle name="20 % – Zvýraznění5 5 8" xfId="2761"/>
    <cellStyle name="20 % – Zvýraznění5 5 8 10" xfId="40476"/>
    <cellStyle name="20 % – Zvýraznění5 5 8 11" xfId="40477"/>
    <cellStyle name="20 % – Zvýraznění5 5 8 2" xfId="2762"/>
    <cellStyle name="20 % – Zvýraznění5 5 8 2 2" xfId="9291"/>
    <cellStyle name="20 % – Zvýraznění5 5 8 2 2 2" xfId="24507"/>
    <cellStyle name="20 % – Zvýraznění5 5 8 2 2 3" xfId="51840"/>
    <cellStyle name="20 % – Zvýraznění5 5 8 2 2 4" xfId="51841"/>
    <cellStyle name="20 % – Zvýraznění5 5 8 2 2 5" xfId="51842"/>
    <cellStyle name="20 % – Zvýraznění5 5 8 2 3" xfId="12828"/>
    <cellStyle name="20 % – Zvýraznění5 5 8 2 3 2" xfId="28020"/>
    <cellStyle name="20 % – Zvýraznění5 5 8 2 3 3" xfId="51843"/>
    <cellStyle name="20 % – Zvýraznění5 5 8 2 3 4" xfId="51844"/>
    <cellStyle name="20 % – Zvýraznění5 5 8 2 4" xfId="16625"/>
    <cellStyle name="20 % – Zvýraznění5 5 8 2 4 2" xfId="31806"/>
    <cellStyle name="20 % – Zvýraznění5 5 8 2 5" xfId="35610"/>
    <cellStyle name="20 % – Zvýraznění5 5 8 2 6" xfId="20430"/>
    <cellStyle name="20 % – Zvýraznění5 5 8 2 7" xfId="40478"/>
    <cellStyle name="20 % – Zvýraznění5 5 8 2 8" xfId="40479"/>
    <cellStyle name="20 % – Zvýraznění5 5 8 3" xfId="2763"/>
    <cellStyle name="20 % – Zvýraznění5 5 8 3 2" xfId="9292"/>
    <cellStyle name="20 % – Zvýraznění5 5 8 3 2 2" xfId="24508"/>
    <cellStyle name="20 % – Zvýraznění5 5 8 3 2 3" xfId="51845"/>
    <cellStyle name="20 % – Zvýraznění5 5 8 3 2 4" xfId="51846"/>
    <cellStyle name="20 % – Zvýraznění5 5 8 3 2 5" xfId="51847"/>
    <cellStyle name="20 % – Zvýraznění5 5 8 3 3" xfId="12829"/>
    <cellStyle name="20 % – Zvýraznění5 5 8 3 3 2" xfId="28021"/>
    <cellStyle name="20 % – Zvýraznění5 5 8 3 3 3" xfId="51848"/>
    <cellStyle name="20 % – Zvýraznění5 5 8 3 3 4" xfId="51849"/>
    <cellStyle name="20 % – Zvýraznění5 5 8 3 4" xfId="16626"/>
    <cellStyle name="20 % – Zvýraznění5 5 8 3 4 2" xfId="31807"/>
    <cellStyle name="20 % – Zvýraznění5 5 8 3 5" xfId="35611"/>
    <cellStyle name="20 % – Zvýraznění5 5 8 3 6" xfId="20431"/>
    <cellStyle name="20 % – Zvýraznění5 5 8 3 7" xfId="40480"/>
    <cellStyle name="20 % – Zvýraznění5 5 8 3 8" xfId="40481"/>
    <cellStyle name="20 % – Zvýraznění5 5 8 4" xfId="2764"/>
    <cellStyle name="20 % – Zvýraznění5 5 8 4 2" xfId="9293"/>
    <cellStyle name="20 % – Zvýraznění5 5 8 4 2 2" xfId="24509"/>
    <cellStyle name="20 % – Zvýraznění5 5 8 4 2 3" xfId="51850"/>
    <cellStyle name="20 % – Zvýraznění5 5 8 4 2 4" xfId="51851"/>
    <cellStyle name="20 % – Zvýraznění5 5 8 4 2 5" xfId="51852"/>
    <cellStyle name="20 % – Zvýraznění5 5 8 4 3" xfId="12830"/>
    <cellStyle name="20 % – Zvýraznění5 5 8 4 3 2" xfId="28022"/>
    <cellStyle name="20 % – Zvýraznění5 5 8 4 3 3" xfId="51853"/>
    <cellStyle name="20 % – Zvýraznění5 5 8 4 3 4" xfId="51854"/>
    <cellStyle name="20 % – Zvýraznění5 5 8 4 4" xfId="16627"/>
    <cellStyle name="20 % – Zvýraznění5 5 8 4 4 2" xfId="31808"/>
    <cellStyle name="20 % – Zvýraznění5 5 8 4 5" xfId="35612"/>
    <cellStyle name="20 % – Zvýraznění5 5 8 4 6" xfId="20432"/>
    <cellStyle name="20 % – Zvýraznění5 5 8 4 7" xfId="40482"/>
    <cellStyle name="20 % – Zvýraznění5 5 8 4 8" xfId="40483"/>
    <cellStyle name="20 % – Zvýraznění5 5 8 5" xfId="8399"/>
    <cellStyle name="20 % – Zvýraznění5 5 8 5 2" xfId="23615"/>
    <cellStyle name="20 % – Zvýraznění5 5 8 5 3" xfId="51855"/>
    <cellStyle name="20 % – Zvýraznění5 5 8 5 4" xfId="51856"/>
    <cellStyle name="20 % – Zvýraznění5 5 8 5 5" xfId="51857"/>
    <cellStyle name="20 % – Zvýraznění5 5 8 6" xfId="12827"/>
    <cellStyle name="20 % – Zvýraznění5 5 8 6 2" xfId="28019"/>
    <cellStyle name="20 % – Zvýraznění5 5 8 6 3" xfId="51858"/>
    <cellStyle name="20 % – Zvýraznění5 5 8 6 4" xfId="51859"/>
    <cellStyle name="20 % – Zvýraznění5 5 8 7" xfId="16624"/>
    <cellStyle name="20 % – Zvýraznění5 5 8 7 2" xfId="31805"/>
    <cellStyle name="20 % – Zvýraznění5 5 8 8" xfId="35609"/>
    <cellStyle name="20 % – Zvýraznění5 5 8 9" xfId="20429"/>
    <cellStyle name="20 % – Zvýraznění5 5 9" xfId="2765"/>
    <cellStyle name="20 % – Zvýraznění5 5 9 2" xfId="9294"/>
    <cellStyle name="20 % – Zvýraznění5 5 9 2 2" xfId="24510"/>
    <cellStyle name="20 % – Zvýraznění5 5 9 2 3" xfId="51860"/>
    <cellStyle name="20 % – Zvýraznění5 5 9 2 4" xfId="51861"/>
    <cellStyle name="20 % – Zvýraznění5 5 9 2 5" xfId="51862"/>
    <cellStyle name="20 % – Zvýraznění5 5 9 3" xfId="12831"/>
    <cellStyle name="20 % – Zvýraznění5 5 9 3 2" xfId="28023"/>
    <cellStyle name="20 % – Zvýraznění5 5 9 3 3" xfId="51863"/>
    <cellStyle name="20 % – Zvýraznění5 5 9 3 4" xfId="51864"/>
    <cellStyle name="20 % – Zvýraznění5 5 9 4" xfId="16628"/>
    <cellStyle name="20 % – Zvýraznění5 5 9 4 2" xfId="31809"/>
    <cellStyle name="20 % – Zvýraznění5 5 9 5" xfId="35613"/>
    <cellStyle name="20 % – Zvýraznění5 5 9 6" xfId="20433"/>
    <cellStyle name="20 % – Zvýraznění5 5 9 7" xfId="40484"/>
    <cellStyle name="20 % – Zvýraznění5 5 9 8" xfId="40485"/>
    <cellStyle name="20 % – Zvýraznění5 6" xfId="459"/>
    <cellStyle name="20 % – Zvýraznění5 6 10" xfId="2766"/>
    <cellStyle name="20 % – Zvýraznění5 6 10 2" xfId="9295"/>
    <cellStyle name="20 % – Zvýraznění5 6 10 2 2" xfId="24511"/>
    <cellStyle name="20 % – Zvýraznění5 6 10 2 3" xfId="51865"/>
    <cellStyle name="20 % – Zvýraznění5 6 10 2 4" xfId="51866"/>
    <cellStyle name="20 % – Zvýraznění5 6 10 2 5" xfId="51867"/>
    <cellStyle name="20 % – Zvýraznění5 6 10 3" xfId="12832"/>
    <cellStyle name="20 % – Zvýraznění5 6 10 3 2" xfId="28024"/>
    <cellStyle name="20 % – Zvýraznění5 6 10 3 3" xfId="51868"/>
    <cellStyle name="20 % – Zvýraznění5 6 10 3 4" xfId="51869"/>
    <cellStyle name="20 % – Zvýraznění5 6 10 4" xfId="16629"/>
    <cellStyle name="20 % – Zvýraznění5 6 10 4 2" xfId="31810"/>
    <cellStyle name="20 % – Zvýraznění5 6 10 5" xfId="35614"/>
    <cellStyle name="20 % – Zvýraznění5 6 10 6" xfId="20434"/>
    <cellStyle name="20 % – Zvýraznění5 6 10 7" xfId="40486"/>
    <cellStyle name="20 % – Zvýraznění5 6 10 8" xfId="40487"/>
    <cellStyle name="20 % – Zvýraznění5 6 11" xfId="2767"/>
    <cellStyle name="20 % – Zvýraznění5 6 11 2" xfId="11084"/>
    <cellStyle name="20 % – Zvýraznění5 6 11 2 2" xfId="26284"/>
    <cellStyle name="20 % – Zvýraznění5 6 11 2 3" xfId="51870"/>
    <cellStyle name="20 % – Zvýraznění5 6 11 2 4" xfId="51871"/>
    <cellStyle name="20 % – Zvýraznění5 6 11 2 5" xfId="51872"/>
    <cellStyle name="20 % – Zvýraznění5 6 11 3" xfId="12833"/>
    <cellStyle name="20 % – Zvýraznění5 6 11 3 2" xfId="28025"/>
    <cellStyle name="20 % – Zvýraznění5 6 11 3 3" xfId="51873"/>
    <cellStyle name="20 % – Zvýraznění5 6 11 3 4" xfId="51874"/>
    <cellStyle name="20 % – Zvýraznění5 6 11 4" xfId="16630"/>
    <cellStyle name="20 % – Zvýraznění5 6 11 4 2" xfId="31811"/>
    <cellStyle name="20 % – Zvýraznění5 6 11 5" xfId="35615"/>
    <cellStyle name="20 % – Zvýraznění5 6 11 6" xfId="20435"/>
    <cellStyle name="20 % – Zvýraznění5 6 11 7" xfId="40488"/>
    <cellStyle name="20 % – Zvýraznění5 6 11 8" xfId="40489"/>
    <cellStyle name="20 % – Zvýraznění5 6 12" xfId="7833"/>
    <cellStyle name="20 % – Zvýraznění5 6 12 2" xfId="23052"/>
    <cellStyle name="20 % – Zvýraznění5 6 12 3" xfId="51875"/>
    <cellStyle name="20 % – Zvýraznění5 6 12 4" xfId="51876"/>
    <cellStyle name="20 % – Zvýraznění5 6 12 5" xfId="51877"/>
    <cellStyle name="20 % – Zvýraznění5 6 13" xfId="11545"/>
    <cellStyle name="20 % – Zvýraznění5 6 13 2" xfId="26741"/>
    <cellStyle name="20 % – Zvýraznění5 6 13 3" xfId="51878"/>
    <cellStyle name="20 % – Zvýraznění5 6 13 4" xfId="51879"/>
    <cellStyle name="20 % – Zvýraznění5 6 14" xfId="15345"/>
    <cellStyle name="20 % – Zvýraznění5 6 14 2" xfId="30526"/>
    <cellStyle name="20 % – Zvýraznění5 6 15" xfId="34331"/>
    <cellStyle name="20 % – Zvýraznění5 6 16" xfId="19151"/>
    <cellStyle name="20 % – Zvýraznění5 6 17" xfId="40490"/>
    <cellStyle name="20 % – Zvýraznění5 6 18" xfId="40491"/>
    <cellStyle name="20 % – Zvýraznění5 6 2" xfId="2768"/>
    <cellStyle name="20 % – Zvýraznění5 6 2 10" xfId="40492"/>
    <cellStyle name="20 % – Zvýraznění5 6 2 11" xfId="40493"/>
    <cellStyle name="20 % – Zvýraznění5 6 2 2" xfId="2769"/>
    <cellStyle name="20 % – Zvýraznění5 6 2 2 2" xfId="9296"/>
    <cellStyle name="20 % – Zvýraznění5 6 2 2 2 2" xfId="24512"/>
    <cellStyle name="20 % – Zvýraznění5 6 2 2 2 3" xfId="51880"/>
    <cellStyle name="20 % – Zvýraznění5 6 2 2 2 4" xfId="51881"/>
    <cellStyle name="20 % – Zvýraznění5 6 2 2 2 5" xfId="51882"/>
    <cellStyle name="20 % – Zvýraznění5 6 2 2 3" xfId="12835"/>
    <cellStyle name="20 % – Zvýraznění5 6 2 2 3 2" xfId="28027"/>
    <cellStyle name="20 % – Zvýraznění5 6 2 2 3 3" xfId="51883"/>
    <cellStyle name="20 % – Zvýraznění5 6 2 2 3 4" xfId="51884"/>
    <cellStyle name="20 % – Zvýraznění5 6 2 2 4" xfId="16632"/>
    <cellStyle name="20 % – Zvýraznění5 6 2 2 4 2" xfId="31813"/>
    <cellStyle name="20 % – Zvýraznění5 6 2 2 5" xfId="35617"/>
    <cellStyle name="20 % – Zvýraznění5 6 2 2 6" xfId="20437"/>
    <cellStyle name="20 % – Zvýraznění5 6 2 2 7" xfId="40494"/>
    <cellStyle name="20 % – Zvýraznění5 6 2 2 8" xfId="40495"/>
    <cellStyle name="20 % – Zvýraznění5 6 2 3" xfId="2770"/>
    <cellStyle name="20 % – Zvýraznění5 6 2 3 2" xfId="9297"/>
    <cellStyle name="20 % – Zvýraznění5 6 2 3 2 2" xfId="24513"/>
    <cellStyle name="20 % – Zvýraznění5 6 2 3 2 3" xfId="51885"/>
    <cellStyle name="20 % – Zvýraznění5 6 2 3 2 4" xfId="51886"/>
    <cellStyle name="20 % – Zvýraznění5 6 2 3 2 5" xfId="51887"/>
    <cellStyle name="20 % – Zvýraznění5 6 2 3 3" xfId="12836"/>
    <cellStyle name="20 % – Zvýraznění5 6 2 3 3 2" xfId="28028"/>
    <cellStyle name="20 % – Zvýraznění5 6 2 3 3 3" xfId="51888"/>
    <cellStyle name="20 % – Zvýraznění5 6 2 3 3 4" xfId="51889"/>
    <cellStyle name="20 % – Zvýraznění5 6 2 3 4" xfId="16633"/>
    <cellStyle name="20 % – Zvýraznění5 6 2 3 4 2" xfId="31814"/>
    <cellStyle name="20 % – Zvýraznění5 6 2 3 5" xfId="35618"/>
    <cellStyle name="20 % – Zvýraznění5 6 2 3 6" xfId="20438"/>
    <cellStyle name="20 % – Zvýraznění5 6 2 3 7" xfId="40496"/>
    <cellStyle name="20 % – Zvýraznění5 6 2 3 8" xfId="40497"/>
    <cellStyle name="20 % – Zvýraznění5 6 2 4" xfId="2771"/>
    <cellStyle name="20 % – Zvýraznění5 6 2 4 2" xfId="9298"/>
    <cellStyle name="20 % – Zvýraznění5 6 2 4 2 2" xfId="24514"/>
    <cellStyle name="20 % – Zvýraznění5 6 2 4 2 3" xfId="51890"/>
    <cellStyle name="20 % – Zvýraznění5 6 2 4 2 4" xfId="51891"/>
    <cellStyle name="20 % – Zvýraznění5 6 2 4 2 5" xfId="51892"/>
    <cellStyle name="20 % – Zvýraznění5 6 2 4 3" xfId="12837"/>
    <cellStyle name="20 % – Zvýraznění5 6 2 4 3 2" xfId="28029"/>
    <cellStyle name="20 % – Zvýraznění5 6 2 4 3 3" xfId="51893"/>
    <cellStyle name="20 % – Zvýraznění5 6 2 4 3 4" xfId="51894"/>
    <cellStyle name="20 % – Zvýraznění5 6 2 4 4" xfId="16634"/>
    <cellStyle name="20 % – Zvýraznění5 6 2 4 4 2" xfId="31815"/>
    <cellStyle name="20 % – Zvýraznění5 6 2 4 5" xfId="35619"/>
    <cellStyle name="20 % – Zvýraznění5 6 2 4 6" xfId="20439"/>
    <cellStyle name="20 % – Zvýraznění5 6 2 4 7" xfId="40498"/>
    <cellStyle name="20 % – Zvýraznění5 6 2 4 8" xfId="40499"/>
    <cellStyle name="20 % – Zvýraznění5 6 2 5" xfId="7908"/>
    <cellStyle name="20 % – Zvýraznění5 6 2 5 2" xfId="23125"/>
    <cellStyle name="20 % – Zvýraznění5 6 2 5 3" xfId="51895"/>
    <cellStyle name="20 % – Zvýraznění5 6 2 5 4" xfId="51896"/>
    <cellStyle name="20 % – Zvýraznění5 6 2 5 5" xfId="51897"/>
    <cellStyle name="20 % – Zvýraznění5 6 2 6" xfId="12834"/>
    <cellStyle name="20 % – Zvýraznění5 6 2 6 2" xfId="28026"/>
    <cellStyle name="20 % – Zvýraznění5 6 2 6 3" xfId="51898"/>
    <cellStyle name="20 % – Zvýraznění5 6 2 6 4" xfId="51899"/>
    <cellStyle name="20 % – Zvýraznění5 6 2 7" xfId="16631"/>
    <cellStyle name="20 % – Zvýraznění5 6 2 7 2" xfId="31812"/>
    <cellStyle name="20 % – Zvýraznění5 6 2 8" xfId="35616"/>
    <cellStyle name="20 % – Zvýraznění5 6 2 9" xfId="20436"/>
    <cellStyle name="20 % – Zvýraznění5 6 3" xfId="2772"/>
    <cellStyle name="20 % – Zvýraznění5 6 3 10" xfId="40500"/>
    <cellStyle name="20 % – Zvýraznění5 6 3 11" xfId="40501"/>
    <cellStyle name="20 % – Zvýraznění5 6 3 2" xfId="2773"/>
    <cellStyle name="20 % – Zvýraznění5 6 3 2 2" xfId="9299"/>
    <cellStyle name="20 % – Zvýraznění5 6 3 2 2 2" xfId="24515"/>
    <cellStyle name="20 % – Zvýraznění5 6 3 2 2 3" xfId="51900"/>
    <cellStyle name="20 % – Zvýraznění5 6 3 2 2 4" xfId="51901"/>
    <cellStyle name="20 % – Zvýraznění5 6 3 2 2 5" xfId="51902"/>
    <cellStyle name="20 % – Zvýraznění5 6 3 2 3" xfId="12839"/>
    <cellStyle name="20 % – Zvýraznění5 6 3 2 3 2" xfId="28031"/>
    <cellStyle name="20 % – Zvýraznění5 6 3 2 3 3" xfId="51903"/>
    <cellStyle name="20 % – Zvýraznění5 6 3 2 3 4" xfId="51904"/>
    <cellStyle name="20 % – Zvýraznění5 6 3 2 4" xfId="16636"/>
    <cellStyle name="20 % – Zvýraznění5 6 3 2 4 2" xfId="31817"/>
    <cellStyle name="20 % – Zvýraznění5 6 3 2 5" xfId="35621"/>
    <cellStyle name="20 % – Zvýraznění5 6 3 2 6" xfId="20441"/>
    <cellStyle name="20 % – Zvýraznění5 6 3 2 7" xfId="40502"/>
    <cellStyle name="20 % – Zvýraznění5 6 3 2 8" xfId="40503"/>
    <cellStyle name="20 % – Zvýraznění5 6 3 3" xfId="2774"/>
    <cellStyle name="20 % – Zvýraznění5 6 3 3 2" xfId="9300"/>
    <cellStyle name="20 % – Zvýraznění5 6 3 3 2 2" xfId="24516"/>
    <cellStyle name="20 % – Zvýraznění5 6 3 3 2 3" xfId="51905"/>
    <cellStyle name="20 % – Zvýraznění5 6 3 3 2 4" xfId="51906"/>
    <cellStyle name="20 % – Zvýraznění5 6 3 3 2 5" xfId="51907"/>
    <cellStyle name="20 % – Zvýraznění5 6 3 3 3" xfId="12840"/>
    <cellStyle name="20 % – Zvýraznění5 6 3 3 3 2" xfId="28032"/>
    <cellStyle name="20 % – Zvýraznění5 6 3 3 3 3" xfId="51908"/>
    <cellStyle name="20 % – Zvýraznění5 6 3 3 3 4" xfId="51909"/>
    <cellStyle name="20 % – Zvýraznění5 6 3 3 4" xfId="16637"/>
    <cellStyle name="20 % – Zvýraznění5 6 3 3 4 2" xfId="31818"/>
    <cellStyle name="20 % – Zvýraznění5 6 3 3 5" xfId="35622"/>
    <cellStyle name="20 % – Zvýraznění5 6 3 3 6" xfId="20442"/>
    <cellStyle name="20 % – Zvýraznění5 6 3 3 7" xfId="40504"/>
    <cellStyle name="20 % – Zvýraznění5 6 3 3 8" xfId="40505"/>
    <cellStyle name="20 % – Zvýraznění5 6 3 4" xfId="2775"/>
    <cellStyle name="20 % – Zvýraznění5 6 3 4 2" xfId="9301"/>
    <cellStyle name="20 % – Zvýraznění5 6 3 4 2 2" xfId="24517"/>
    <cellStyle name="20 % – Zvýraznění5 6 3 4 2 3" xfId="51910"/>
    <cellStyle name="20 % – Zvýraznění5 6 3 4 2 4" xfId="51911"/>
    <cellStyle name="20 % – Zvýraznění5 6 3 4 2 5" xfId="51912"/>
    <cellStyle name="20 % – Zvýraznění5 6 3 4 3" xfId="12841"/>
    <cellStyle name="20 % – Zvýraznění5 6 3 4 3 2" xfId="28033"/>
    <cellStyle name="20 % – Zvýraznění5 6 3 4 3 3" xfId="51913"/>
    <cellStyle name="20 % – Zvýraznění5 6 3 4 3 4" xfId="51914"/>
    <cellStyle name="20 % – Zvýraznění5 6 3 4 4" xfId="16638"/>
    <cellStyle name="20 % – Zvýraznění5 6 3 4 4 2" xfId="31819"/>
    <cellStyle name="20 % – Zvýraznění5 6 3 4 5" xfId="35623"/>
    <cellStyle name="20 % – Zvýraznění5 6 3 4 6" xfId="20443"/>
    <cellStyle name="20 % – Zvýraznění5 6 3 4 7" xfId="40506"/>
    <cellStyle name="20 % – Zvýraznění5 6 3 4 8" xfId="40507"/>
    <cellStyle name="20 % – Zvýraznění5 6 3 5" xfId="8047"/>
    <cellStyle name="20 % – Zvýraznění5 6 3 5 2" xfId="23263"/>
    <cellStyle name="20 % – Zvýraznění5 6 3 5 3" xfId="51915"/>
    <cellStyle name="20 % – Zvýraznění5 6 3 5 4" xfId="51916"/>
    <cellStyle name="20 % – Zvýraznění5 6 3 5 5" xfId="51917"/>
    <cellStyle name="20 % – Zvýraznění5 6 3 6" xfId="12838"/>
    <cellStyle name="20 % – Zvýraznění5 6 3 6 2" xfId="28030"/>
    <cellStyle name="20 % – Zvýraznění5 6 3 6 3" xfId="51918"/>
    <cellStyle name="20 % – Zvýraznění5 6 3 6 4" xfId="51919"/>
    <cellStyle name="20 % – Zvýraznění5 6 3 7" xfId="16635"/>
    <cellStyle name="20 % – Zvýraznění5 6 3 7 2" xfId="31816"/>
    <cellStyle name="20 % – Zvýraznění5 6 3 8" xfId="35620"/>
    <cellStyle name="20 % – Zvýraznění5 6 3 9" xfId="20440"/>
    <cellStyle name="20 % – Zvýraznění5 6 4" xfId="2776"/>
    <cellStyle name="20 % – Zvýraznění5 6 4 10" xfId="40508"/>
    <cellStyle name="20 % – Zvýraznění5 6 4 11" xfId="40509"/>
    <cellStyle name="20 % – Zvýraznění5 6 4 2" xfId="2777"/>
    <cellStyle name="20 % – Zvýraznění5 6 4 2 2" xfId="9302"/>
    <cellStyle name="20 % – Zvýraznění5 6 4 2 2 2" xfId="24518"/>
    <cellStyle name="20 % – Zvýraznění5 6 4 2 2 3" xfId="51920"/>
    <cellStyle name="20 % – Zvýraznění5 6 4 2 2 4" xfId="51921"/>
    <cellStyle name="20 % – Zvýraznění5 6 4 2 2 5" xfId="51922"/>
    <cellStyle name="20 % – Zvýraznění5 6 4 2 3" xfId="12843"/>
    <cellStyle name="20 % – Zvýraznění5 6 4 2 3 2" xfId="28035"/>
    <cellStyle name="20 % – Zvýraznění5 6 4 2 3 3" xfId="51923"/>
    <cellStyle name="20 % – Zvýraznění5 6 4 2 3 4" xfId="51924"/>
    <cellStyle name="20 % – Zvýraznění5 6 4 2 4" xfId="16640"/>
    <cellStyle name="20 % – Zvýraznění5 6 4 2 4 2" xfId="31821"/>
    <cellStyle name="20 % – Zvýraznění5 6 4 2 5" xfId="35625"/>
    <cellStyle name="20 % – Zvýraznění5 6 4 2 6" xfId="20445"/>
    <cellStyle name="20 % – Zvýraznění5 6 4 2 7" xfId="40510"/>
    <cellStyle name="20 % – Zvýraznění5 6 4 2 8" xfId="40511"/>
    <cellStyle name="20 % – Zvýraznění5 6 4 3" xfId="2778"/>
    <cellStyle name="20 % – Zvýraznění5 6 4 3 2" xfId="9303"/>
    <cellStyle name="20 % – Zvýraznění5 6 4 3 2 2" xfId="24519"/>
    <cellStyle name="20 % – Zvýraznění5 6 4 3 2 3" xfId="51925"/>
    <cellStyle name="20 % – Zvýraznění5 6 4 3 2 4" xfId="51926"/>
    <cellStyle name="20 % – Zvýraznění5 6 4 3 2 5" xfId="51927"/>
    <cellStyle name="20 % – Zvýraznění5 6 4 3 3" xfId="12844"/>
    <cellStyle name="20 % – Zvýraznění5 6 4 3 3 2" xfId="28036"/>
    <cellStyle name="20 % – Zvýraznění5 6 4 3 3 3" xfId="51928"/>
    <cellStyle name="20 % – Zvýraznění5 6 4 3 3 4" xfId="51929"/>
    <cellStyle name="20 % – Zvýraznění5 6 4 3 4" xfId="16641"/>
    <cellStyle name="20 % – Zvýraznění5 6 4 3 4 2" xfId="31822"/>
    <cellStyle name="20 % – Zvýraznění5 6 4 3 5" xfId="35626"/>
    <cellStyle name="20 % – Zvýraznění5 6 4 3 6" xfId="20446"/>
    <cellStyle name="20 % – Zvýraznění5 6 4 3 7" xfId="40512"/>
    <cellStyle name="20 % – Zvýraznění5 6 4 3 8" xfId="40513"/>
    <cellStyle name="20 % – Zvýraznění5 6 4 4" xfId="2779"/>
    <cellStyle name="20 % – Zvýraznění5 6 4 4 2" xfId="9304"/>
    <cellStyle name="20 % – Zvýraznění5 6 4 4 2 2" xfId="24520"/>
    <cellStyle name="20 % – Zvýraznění5 6 4 4 2 3" xfId="51930"/>
    <cellStyle name="20 % – Zvýraznění5 6 4 4 2 4" xfId="51931"/>
    <cellStyle name="20 % – Zvýraznění5 6 4 4 2 5" xfId="51932"/>
    <cellStyle name="20 % – Zvýraznění5 6 4 4 3" xfId="12845"/>
    <cellStyle name="20 % – Zvýraznění5 6 4 4 3 2" xfId="28037"/>
    <cellStyle name="20 % – Zvýraznění5 6 4 4 3 3" xfId="51933"/>
    <cellStyle name="20 % – Zvýraznění5 6 4 4 3 4" xfId="51934"/>
    <cellStyle name="20 % – Zvýraznění5 6 4 4 4" xfId="16642"/>
    <cellStyle name="20 % – Zvýraznění5 6 4 4 4 2" xfId="31823"/>
    <cellStyle name="20 % – Zvýraznění5 6 4 4 5" xfId="35627"/>
    <cellStyle name="20 % – Zvýraznění5 6 4 4 6" xfId="20447"/>
    <cellStyle name="20 % – Zvýraznění5 6 4 4 7" xfId="40514"/>
    <cellStyle name="20 % – Zvýraznění5 6 4 4 8" xfId="40515"/>
    <cellStyle name="20 % – Zvýraznění5 6 4 5" xfId="8127"/>
    <cellStyle name="20 % – Zvýraznění5 6 4 5 2" xfId="23343"/>
    <cellStyle name="20 % – Zvýraznění5 6 4 5 3" xfId="51935"/>
    <cellStyle name="20 % – Zvýraznění5 6 4 5 4" xfId="51936"/>
    <cellStyle name="20 % – Zvýraznění5 6 4 5 5" xfId="51937"/>
    <cellStyle name="20 % – Zvýraznění5 6 4 6" xfId="12842"/>
    <cellStyle name="20 % – Zvýraznění5 6 4 6 2" xfId="28034"/>
    <cellStyle name="20 % – Zvýraznění5 6 4 6 3" xfId="51938"/>
    <cellStyle name="20 % – Zvýraznění5 6 4 6 4" xfId="51939"/>
    <cellStyle name="20 % – Zvýraznění5 6 4 7" xfId="16639"/>
    <cellStyle name="20 % – Zvýraznění5 6 4 7 2" xfId="31820"/>
    <cellStyle name="20 % – Zvýraznění5 6 4 8" xfId="35624"/>
    <cellStyle name="20 % – Zvýraznění5 6 4 9" xfId="20444"/>
    <cellStyle name="20 % – Zvýraznění5 6 5" xfId="2780"/>
    <cellStyle name="20 % – Zvýraznění5 6 5 10" xfId="40516"/>
    <cellStyle name="20 % – Zvýraznění5 6 5 11" xfId="40517"/>
    <cellStyle name="20 % – Zvýraznění5 6 5 2" xfId="2781"/>
    <cellStyle name="20 % – Zvýraznění5 6 5 2 2" xfId="9305"/>
    <cellStyle name="20 % – Zvýraznění5 6 5 2 2 2" xfId="24521"/>
    <cellStyle name="20 % – Zvýraznění5 6 5 2 2 3" xfId="51940"/>
    <cellStyle name="20 % – Zvýraznění5 6 5 2 2 4" xfId="51941"/>
    <cellStyle name="20 % – Zvýraznění5 6 5 2 2 5" xfId="51942"/>
    <cellStyle name="20 % – Zvýraznění5 6 5 2 3" xfId="12847"/>
    <cellStyle name="20 % – Zvýraznění5 6 5 2 3 2" xfId="28039"/>
    <cellStyle name="20 % – Zvýraznění5 6 5 2 3 3" xfId="51943"/>
    <cellStyle name="20 % – Zvýraznění5 6 5 2 3 4" xfId="51944"/>
    <cellStyle name="20 % – Zvýraznění5 6 5 2 4" xfId="16644"/>
    <cellStyle name="20 % – Zvýraznění5 6 5 2 4 2" xfId="31825"/>
    <cellStyle name="20 % – Zvýraznění5 6 5 2 5" xfId="35629"/>
    <cellStyle name="20 % – Zvýraznění5 6 5 2 6" xfId="20449"/>
    <cellStyle name="20 % – Zvýraznění5 6 5 2 7" xfId="40518"/>
    <cellStyle name="20 % – Zvýraznění5 6 5 2 8" xfId="40519"/>
    <cellStyle name="20 % – Zvýraznění5 6 5 3" xfId="2782"/>
    <cellStyle name="20 % – Zvýraznění5 6 5 3 2" xfId="9306"/>
    <cellStyle name="20 % – Zvýraznění5 6 5 3 2 2" xfId="24522"/>
    <cellStyle name="20 % – Zvýraznění5 6 5 3 2 3" xfId="51945"/>
    <cellStyle name="20 % – Zvýraznění5 6 5 3 2 4" xfId="51946"/>
    <cellStyle name="20 % – Zvýraznění5 6 5 3 2 5" xfId="51947"/>
    <cellStyle name="20 % – Zvýraznění5 6 5 3 3" xfId="12848"/>
    <cellStyle name="20 % – Zvýraznění5 6 5 3 3 2" xfId="28040"/>
    <cellStyle name="20 % – Zvýraznění5 6 5 3 3 3" xfId="51948"/>
    <cellStyle name="20 % – Zvýraznění5 6 5 3 3 4" xfId="51949"/>
    <cellStyle name="20 % – Zvýraznění5 6 5 3 4" xfId="16645"/>
    <cellStyle name="20 % – Zvýraznění5 6 5 3 4 2" xfId="31826"/>
    <cellStyle name="20 % – Zvýraznění5 6 5 3 5" xfId="35630"/>
    <cellStyle name="20 % – Zvýraznění5 6 5 3 6" xfId="20450"/>
    <cellStyle name="20 % – Zvýraznění5 6 5 3 7" xfId="40520"/>
    <cellStyle name="20 % – Zvýraznění5 6 5 3 8" xfId="40521"/>
    <cellStyle name="20 % – Zvýraznění5 6 5 4" xfId="2783"/>
    <cellStyle name="20 % – Zvýraznění5 6 5 4 2" xfId="9307"/>
    <cellStyle name="20 % – Zvýraznění5 6 5 4 2 2" xfId="24523"/>
    <cellStyle name="20 % – Zvýraznění5 6 5 4 2 3" xfId="51950"/>
    <cellStyle name="20 % – Zvýraznění5 6 5 4 2 4" xfId="51951"/>
    <cellStyle name="20 % – Zvýraznění5 6 5 4 2 5" xfId="51952"/>
    <cellStyle name="20 % – Zvýraznění5 6 5 4 3" xfId="12849"/>
    <cellStyle name="20 % – Zvýraznění5 6 5 4 3 2" xfId="28041"/>
    <cellStyle name="20 % – Zvýraznění5 6 5 4 3 3" xfId="51953"/>
    <cellStyle name="20 % – Zvýraznění5 6 5 4 3 4" xfId="51954"/>
    <cellStyle name="20 % – Zvýraznění5 6 5 4 4" xfId="16646"/>
    <cellStyle name="20 % – Zvýraznění5 6 5 4 4 2" xfId="31827"/>
    <cellStyle name="20 % – Zvýraznění5 6 5 4 5" xfId="35631"/>
    <cellStyle name="20 % – Zvýraznění5 6 5 4 6" xfId="20451"/>
    <cellStyle name="20 % – Zvýraznění5 6 5 4 7" xfId="40522"/>
    <cellStyle name="20 % – Zvýraznění5 6 5 4 8" xfId="40523"/>
    <cellStyle name="20 % – Zvýraznění5 6 5 5" xfId="8209"/>
    <cellStyle name="20 % – Zvýraznění5 6 5 5 2" xfId="23425"/>
    <cellStyle name="20 % – Zvýraznění5 6 5 5 3" xfId="51955"/>
    <cellStyle name="20 % – Zvýraznění5 6 5 5 4" xfId="51956"/>
    <cellStyle name="20 % – Zvýraznění5 6 5 5 5" xfId="51957"/>
    <cellStyle name="20 % – Zvýraznění5 6 5 6" xfId="12846"/>
    <cellStyle name="20 % – Zvýraznění5 6 5 6 2" xfId="28038"/>
    <cellStyle name="20 % – Zvýraznění5 6 5 6 3" xfId="51958"/>
    <cellStyle name="20 % – Zvýraznění5 6 5 6 4" xfId="51959"/>
    <cellStyle name="20 % – Zvýraznění5 6 5 7" xfId="16643"/>
    <cellStyle name="20 % – Zvýraznění5 6 5 7 2" xfId="31824"/>
    <cellStyle name="20 % – Zvýraznění5 6 5 8" xfId="35628"/>
    <cellStyle name="20 % – Zvýraznění5 6 5 9" xfId="20448"/>
    <cellStyle name="20 % – Zvýraznění5 6 6" xfId="2784"/>
    <cellStyle name="20 % – Zvýraznění5 6 6 10" xfId="40524"/>
    <cellStyle name="20 % – Zvýraznění5 6 6 11" xfId="40525"/>
    <cellStyle name="20 % – Zvýraznění5 6 6 2" xfId="2785"/>
    <cellStyle name="20 % – Zvýraznění5 6 6 2 2" xfId="9308"/>
    <cellStyle name="20 % – Zvýraznění5 6 6 2 2 2" xfId="24524"/>
    <cellStyle name="20 % – Zvýraznění5 6 6 2 2 3" xfId="51960"/>
    <cellStyle name="20 % – Zvýraznění5 6 6 2 2 4" xfId="51961"/>
    <cellStyle name="20 % – Zvýraznění5 6 6 2 2 5" xfId="51962"/>
    <cellStyle name="20 % – Zvýraznění5 6 6 2 3" xfId="12851"/>
    <cellStyle name="20 % – Zvýraznění5 6 6 2 3 2" xfId="28043"/>
    <cellStyle name="20 % – Zvýraznění5 6 6 2 3 3" xfId="51963"/>
    <cellStyle name="20 % – Zvýraznění5 6 6 2 3 4" xfId="51964"/>
    <cellStyle name="20 % – Zvýraznění5 6 6 2 4" xfId="16648"/>
    <cellStyle name="20 % – Zvýraznění5 6 6 2 4 2" xfId="31829"/>
    <cellStyle name="20 % – Zvýraznění5 6 6 2 5" xfId="35633"/>
    <cellStyle name="20 % – Zvýraznění5 6 6 2 6" xfId="20453"/>
    <cellStyle name="20 % – Zvýraznění5 6 6 2 7" xfId="40526"/>
    <cellStyle name="20 % – Zvýraznění5 6 6 2 8" xfId="40527"/>
    <cellStyle name="20 % – Zvýraznění5 6 6 3" xfId="2786"/>
    <cellStyle name="20 % – Zvýraznění5 6 6 3 2" xfId="9309"/>
    <cellStyle name="20 % – Zvýraznění5 6 6 3 2 2" xfId="24525"/>
    <cellStyle name="20 % – Zvýraznění5 6 6 3 2 3" xfId="51965"/>
    <cellStyle name="20 % – Zvýraznění5 6 6 3 2 4" xfId="51966"/>
    <cellStyle name="20 % – Zvýraznění5 6 6 3 2 5" xfId="51967"/>
    <cellStyle name="20 % – Zvýraznění5 6 6 3 3" xfId="12852"/>
    <cellStyle name="20 % – Zvýraznění5 6 6 3 3 2" xfId="28044"/>
    <cellStyle name="20 % – Zvýraznění5 6 6 3 3 3" xfId="51968"/>
    <cellStyle name="20 % – Zvýraznění5 6 6 3 3 4" xfId="51969"/>
    <cellStyle name="20 % – Zvýraznění5 6 6 3 4" xfId="16649"/>
    <cellStyle name="20 % – Zvýraznění5 6 6 3 4 2" xfId="31830"/>
    <cellStyle name="20 % – Zvýraznění5 6 6 3 5" xfId="35634"/>
    <cellStyle name="20 % – Zvýraznění5 6 6 3 6" xfId="20454"/>
    <cellStyle name="20 % – Zvýraznění5 6 6 3 7" xfId="40528"/>
    <cellStyle name="20 % – Zvýraznění5 6 6 3 8" xfId="40529"/>
    <cellStyle name="20 % – Zvýraznění5 6 6 4" xfId="2787"/>
    <cellStyle name="20 % – Zvýraznění5 6 6 4 2" xfId="9310"/>
    <cellStyle name="20 % – Zvýraznění5 6 6 4 2 2" xfId="24526"/>
    <cellStyle name="20 % – Zvýraznění5 6 6 4 2 3" xfId="51970"/>
    <cellStyle name="20 % – Zvýraznění5 6 6 4 2 4" xfId="51971"/>
    <cellStyle name="20 % – Zvýraznění5 6 6 4 2 5" xfId="51972"/>
    <cellStyle name="20 % – Zvýraznění5 6 6 4 3" xfId="12853"/>
    <cellStyle name="20 % – Zvýraznění5 6 6 4 3 2" xfId="28045"/>
    <cellStyle name="20 % – Zvýraznění5 6 6 4 3 3" xfId="51973"/>
    <cellStyle name="20 % – Zvýraznění5 6 6 4 3 4" xfId="51974"/>
    <cellStyle name="20 % – Zvýraznění5 6 6 4 4" xfId="16650"/>
    <cellStyle name="20 % – Zvýraznění5 6 6 4 4 2" xfId="31831"/>
    <cellStyle name="20 % – Zvýraznění5 6 6 4 5" xfId="35635"/>
    <cellStyle name="20 % – Zvýraznění5 6 6 4 6" xfId="20455"/>
    <cellStyle name="20 % – Zvýraznění5 6 6 4 7" xfId="40530"/>
    <cellStyle name="20 % – Zvýraznění5 6 6 4 8" xfId="40531"/>
    <cellStyle name="20 % – Zvýraznění5 6 6 5" xfId="8302"/>
    <cellStyle name="20 % – Zvýraznění5 6 6 5 2" xfId="23518"/>
    <cellStyle name="20 % – Zvýraznění5 6 6 5 3" xfId="51975"/>
    <cellStyle name="20 % – Zvýraznění5 6 6 5 4" xfId="51976"/>
    <cellStyle name="20 % – Zvýraznění5 6 6 5 5" xfId="51977"/>
    <cellStyle name="20 % – Zvýraznění5 6 6 6" xfId="12850"/>
    <cellStyle name="20 % – Zvýraznění5 6 6 6 2" xfId="28042"/>
    <cellStyle name="20 % – Zvýraznění5 6 6 6 3" xfId="51978"/>
    <cellStyle name="20 % – Zvýraznění5 6 6 6 4" xfId="51979"/>
    <cellStyle name="20 % – Zvýraznění5 6 6 7" xfId="16647"/>
    <cellStyle name="20 % – Zvýraznění5 6 6 7 2" xfId="31828"/>
    <cellStyle name="20 % – Zvýraznění5 6 6 8" xfId="35632"/>
    <cellStyle name="20 % – Zvýraznění5 6 6 9" xfId="20452"/>
    <cellStyle name="20 % – Zvýraznění5 6 7" xfId="2788"/>
    <cellStyle name="20 % – Zvýraznění5 6 7 10" xfId="40532"/>
    <cellStyle name="20 % – Zvýraznění5 6 7 11" xfId="40533"/>
    <cellStyle name="20 % – Zvýraznění5 6 7 2" xfId="2789"/>
    <cellStyle name="20 % – Zvýraznění5 6 7 2 2" xfId="9311"/>
    <cellStyle name="20 % – Zvýraznění5 6 7 2 2 2" xfId="24527"/>
    <cellStyle name="20 % – Zvýraznění5 6 7 2 2 3" xfId="51980"/>
    <cellStyle name="20 % – Zvýraznění5 6 7 2 2 4" xfId="51981"/>
    <cellStyle name="20 % – Zvýraznění5 6 7 2 2 5" xfId="51982"/>
    <cellStyle name="20 % – Zvýraznění5 6 7 2 3" xfId="12855"/>
    <cellStyle name="20 % – Zvýraznění5 6 7 2 3 2" xfId="28047"/>
    <cellStyle name="20 % – Zvýraznění5 6 7 2 3 3" xfId="51983"/>
    <cellStyle name="20 % – Zvýraznění5 6 7 2 3 4" xfId="51984"/>
    <cellStyle name="20 % – Zvýraznění5 6 7 2 4" xfId="16652"/>
    <cellStyle name="20 % – Zvýraznění5 6 7 2 4 2" xfId="31833"/>
    <cellStyle name="20 % – Zvýraznění5 6 7 2 5" xfId="35637"/>
    <cellStyle name="20 % – Zvýraznění5 6 7 2 6" xfId="20457"/>
    <cellStyle name="20 % – Zvýraznění5 6 7 2 7" xfId="40534"/>
    <cellStyle name="20 % – Zvýraznění5 6 7 2 8" xfId="40535"/>
    <cellStyle name="20 % – Zvýraznění5 6 7 3" xfId="2790"/>
    <cellStyle name="20 % – Zvýraznění5 6 7 3 2" xfId="9312"/>
    <cellStyle name="20 % – Zvýraznění5 6 7 3 2 2" xfId="24528"/>
    <cellStyle name="20 % – Zvýraznění5 6 7 3 2 3" xfId="51985"/>
    <cellStyle name="20 % – Zvýraznění5 6 7 3 2 4" xfId="51986"/>
    <cellStyle name="20 % – Zvýraznění5 6 7 3 2 5" xfId="51987"/>
    <cellStyle name="20 % – Zvýraznění5 6 7 3 3" xfId="12856"/>
    <cellStyle name="20 % – Zvýraznění5 6 7 3 3 2" xfId="28048"/>
    <cellStyle name="20 % – Zvýraznění5 6 7 3 3 3" xfId="51988"/>
    <cellStyle name="20 % – Zvýraznění5 6 7 3 3 4" xfId="51989"/>
    <cellStyle name="20 % – Zvýraznění5 6 7 3 4" xfId="16653"/>
    <cellStyle name="20 % – Zvýraznění5 6 7 3 4 2" xfId="31834"/>
    <cellStyle name="20 % – Zvýraznění5 6 7 3 5" xfId="35638"/>
    <cellStyle name="20 % – Zvýraznění5 6 7 3 6" xfId="20458"/>
    <cellStyle name="20 % – Zvýraznění5 6 7 3 7" xfId="40536"/>
    <cellStyle name="20 % – Zvýraznění5 6 7 3 8" xfId="40537"/>
    <cellStyle name="20 % – Zvýraznění5 6 7 4" xfId="2791"/>
    <cellStyle name="20 % – Zvýraznění5 6 7 4 2" xfId="9313"/>
    <cellStyle name="20 % – Zvýraznění5 6 7 4 2 2" xfId="24529"/>
    <cellStyle name="20 % – Zvýraznění5 6 7 4 2 3" xfId="51990"/>
    <cellStyle name="20 % – Zvýraznění5 6 7 4 2 4" xfId="51991"/>
    <cellStyle name="20 % – Zvýraznění5 6 7 4 2 5" xfId="51992"/>
    <cellStyle name="20 % – Zvýraznění5 6 7 4 3" xfId="12857"/>
    <cellStyle name="20 % – Zvýraznění5 6 7 4 3 2" xfId="28049"/>
    <cellStyle name="20 % – Zvýraznění5 6 7 4 3 3" xfId="51993"/>
    <cellStyle name="20 % – Zvýraznění5 6 7 4 3 4" xfId="51994"/>
    <cellStyle name="20 % – Zvýraznění5 6 7 4 4" xfId="16654"/>
    <cellStyle name="20 % – Zvýraznění5 6 7 4 4 2" xfId="31835"/>
    <cellStyle name="20 % – Zvýraznění5 6 7 4 5" xfId="35639"/>
    <cellStyle name="20 % – Zvýraznění5 6 7 4 6" xfId="20459"/>
    <cellStyle name="20 % – Zvýraznění5 6 7 4 7" xfId="40538"/>
    <cellStyle name="20 % – Zvýraznění5 6 7 4 8" xfId="40539"/>
    <cellStyle name="20 % – Zvýraznění5 6 7 5" xfId="8385"/>
    <cellStyle name="20 % – Zvýraznění5 6 7 5 2" xfId="23601"/>
    <cellStyle name="20 % – Zvýraznění5 6 7 5 3" xfId="51995"/>
    <cellStyle name="20 % – Zvýraznění5 6 7 5 4" xfId="51996"/>
    <cellStyle name="20 % – Zvýraznění5 6 7 5 5" xfId="51997"/>
    <cellStyle name="20 % – Zvýraznění5 6 7 6" xfId="12854"/>
    <cellStyle name="20 % – Zvýraznění5 6 7 6 2" xfId="28046"/>
    <cellStyle name="20 % – Zvýraznění5 6 7 6 3" xfId="51998"/>
    <cellStyle name="20 % – Zvýraznění5 6 7 6 4" xfId="51999"/>
    <cellStyle name="20 % – Zvýraznění5 6 7 7" xfId="16651"/>
    <cellStyle name="20 % – Zvýraznění5 6 7 7 2" xfId="31832"/>
    <cellStyle name="20 % – Zvýraznění5 6 7 8" xfId="35636"/>
    <cellStyle name="20 % – Zvýraznění5 6 7 9" xfId="20456"/>
    <cellStyle name="20 % – Zvýraznění5 6 8" xfId="2792"/>
    <cellStyle name="20 % – Zvýraznění5 6 8 2" xfId="9314"/>
    <cellStyle name="20 % – Zvýraznění5 6 8 2 2" xfId="24530"/>
    <cellStyle name="20 % – Zvýraznění5 6 8 2 3" xfId="52000"/>
    <cellStyle name="20 % – Zvýraznění5 6 8 2 4" xfId="52001"/>
    <cellStyle name="20 % – Zvýraznění5 6 8 2 5" xfId="52002"/>
    <cellStyle name="20 % – Zvýraznění5 6 8 3" xfId="12858"/>
    <cellStyle name="20 % – Zvýraznění5 6 8 3 2" xfId="28050"/>
    <cellStyle name="20 % – Zvýraznění5 6 8 3 3" xfId="52003"/>
    <cellStyle name="20 % – Zvýraznění5 6 8 3 4" xfId="52004"/>
    <cellStyle name="20 % – Zvýraznění5 6 8 4" xfId="16655"/>
    <cellStyle name="20 % – Zvýraznění5 6 8 4 2" xfId="31836"/>
    <cellStyle name="20 % – Zvýraznění5 6 8 5" xfId="35640"/>
    <cellStyle name="20 % – Zvýraznění5 6 8 6" xfId="20460"/>
    <cellStyle name="20 % – Zvýraznění5 6 8 7" xfId="40540"/>
    <cellStyle name="20 % – Zvýraznění5 6 8 8" xfId="40541"/>
    <cellStyle name="20 % – Zvýraznění5 6 9" xfId="2793"/>
    <cellStyle name="20 % – Zvýraznění5 6 9 2" xfId="9315"/>
    <cellStyle name="20 % – Zvýraznění5 6 9 2 2" xfId="24531"/>
    <cellStyle name="20 % – Zvýraznění5 6 9 2 3" xfId="52005"/>
    <cellStyle name="20 % – Zvýraznění5 6 9 2 4" xfId="52006"/>
    <cellStyle name="20 % – Zvýraznění5 6 9 2 5" xfId="52007"/>
    <cellStyle name="20 % – Zvýraznění5 6 9 3" xfId="12859"/>
    <cellStyle name="20 % – Zvýraznění5 6 9 3 2" xfId="28051"/>
    <cellStyle name="20 % – Zvýraznění5 6 9 3 3" xfId="52008"/>
    <cellStyle name="20 % – Zvýraznění5 6 9 3 4" xfId="52009"/>
    <cellStyle name="20 % – Zvýraznění5 6 9 4" xfId="16656"/>
    <cellStyle name="20 % – Zvýraznění5 6 9 4 2" xfId="31837"/>
    <cellStyle name="20 % – Zvýraznění5 6 9 5" xfId="35641"/>
    <cellStyle name="20 % – Zvýraznění5 6 9 6" xfId="20461"/>
    <cellStyle name="20 % – Zvýraznění5 6 9 7" xfId="40542"/>
    <cellStyle name="20 % – Zvýraznění5 6 9 8" xfId="40543"/>
    <cellStyle name="20 % – Zvýraznění5 7" xfId="460"/>
    <cellStyle name="20 % – Zvýraznění5 7 10" xfId="19152"/>
    <cellStyle name="20 % – Zvýraznění5 7 11" xfId="40544"/>
    <cellStyle name="20 % – Zvýraznění5 7 12" xfId="40545"/>
    <cellStyle name="20 % – Zvýraznění5 7 2" xfId="2794"/>
    <cellStyle name="20 % – Zvýraznění5 7 2 2" xfId="9316"/>
    <cellStyle name="20 % – Zvýraznění5 7 2 2 2" xfId="24532"/>
    <cellStyle name="20 % – Zvýraznění5 7 2 2 3" xfId="52010"/>
    <cellStyle name="20 % – Zvýraznění5 7 2 2 4" xfId="52011"/>
    <cellStyle name="20 % – Zvýraznění5 7 2 2 5" xfId="52012"/>
    <cellStyle name="20 % – Zvýraznění5 7 2 3" xfId="12860"/>
    <cellStyle name="20 % – Zvýraznění5 7 2 3 2" xfId="28052"/>
    <cellStyle name="20 % – Zvýraznění5 7 2 3 3" xfId="52013"/>
    <cellStyle name="20 % – Zvýraznění5 7 2 3 4" xfId="52014"/>
    <cellStyle name="20 % – Zvýraznění5 7 2 4" xfId="16657"/>
    <cellStyle name="20 % – Zvýraznění5 7 2 4 2" xfId="31838"/>
    <cellStyle name="20 % – Zvýraznění5 7 2 5" xfId="35642"/>
    <cellStyle name="20 % – Zvýraznění5 7 2 6" xfId="20462"/>
    <cellStyle name="20 % – Zvýraznění5 7 2 7" xfId="40546"/>
    <cellStyle name="20 % – Zvýraznění5 7 2 8" xfId="40547"/>
    <cellStyle name="20 % – Zvýraznění5 7 3" xfId="2795"/>
    <cellStyle name="20 % – Zvýraznění5 7 3 2" xfId="9317"/>
    <cellStyle name="20 % – Zvýraznění5 7 3 2 2" xfId="24533"/>
    <cellStyle name="20 % – Zvýraznění5 7 3 2 3" xfId="52015"/>
    <cellStyle name="20 % – Zvýraznění5 7 3 2 4" xfId="52016"/>
    <cellStyle name="20 % – Zvýraznění5 7 3 2 5" xfId="52017"/>
    <cellStyle name="20 % – Zvýraznění5 7 3 3" xfId="12861"/>
    <cellStyle name="20 % – Zvýraznění5 7 3 3 2" xfId="28053"/>
    <cellStyle name="20 % – Zvýraznění5 7 3 3 3" xfId="52018"/>
    <cellStyle name="20 % – Zvýraznění5 7 3 3 4" xfId="52019"/>
    <cellStyle name="20 % – Zvýraznění5 7 3 4" xfId="16658"/>
    <cellStyle name="20 % – Zvýraznění5 7 3 4 2" xfId="31839"/>
    <cellStyle name="20 % – Zvýraznění5 7 3 5" xfId="35643"/>
    <cellStyle name="20 % – Zvýraznění5 7 3 6" xfId="20463"/>
    <cellStyle name="20 % – Zvýraznění5 7 3 7" xfId="40548"/>
    <cellStyle name="20 % – Zvýraznění5 7 3 8" xfId="40549"/>
    <cellStyle name="20 % – Zvýraznění5 7 4" xfId="2796"/>
    <cellStyle name="20 % – Zvýraznění5 7 4 2" xfId="9318"/>
    <cellStyle name="20 % – Zvýraznění5 7 4 2 2" xfId="24534"/>
    <cellStyle name="20 % – Zvýraznění5 7 4 2 3" xfId="52020"/>
    <cellStyle name="20 % – Zvýraznění5 7 4 2 4" xfId="52021"/>
    <cellStyle name="20 % – Zvýraznění5 7 4 2 5" xfId="52022"/>
    <cellStyle name="20 % – Zvýraznění5 7 4 3" xfId="12862"/>
    <cellStyle name="20 % – Zvýraznění5 7 4 3 2" xfId="28054"/>
    <cellStyle name="20 % – Zvýraznění5 7 4 3 3" xfId="52023"/>
    <cellStyle name="20 % – Zvýraznění5 7 4 3 4" xfId="52024"/>
    <cellStyle name="20 % – Zvýraznění5 7 4 4" xfId="16659"/>
    <cellStyle name="20 % – Zvýraznění5 7 4 4 2" xfId="31840"/>
    <cellStyle name="20 % – Zvýraznění5 7 4 5" xfId="35644"/>
    <cellStyle name="20 % – Zvýraznění5 7 4 6" xfId="20464"/>
    <cellStyle name="20 % – Zvýraznění5 7 4 7" xfId="40550"/>
    <cellStyle name="20 % – Zvýraznění5 7 4 8" xfId="40551"/>
    <cellStyle name="20 % – Zvýraznění5 7 5" xfId="2797"/>
    <cellStyle name="20 % – Zvýraznění5 7 5 2" xfId="11254"/>
    <cellStyle name="20 % – Zvýraznění5 7 5 2 2" xfId="26454"/>
    <cellStyle name="20 % – Zvýraznění5 7 5 2 3" xfId="52025"/>
    <cellStyle name="20 % – Zvýraznění5 7 5 2 4" xfId="52026"/>
    <cellStyle name="20 % – Zvýraznění5 7 5 2 5" xfId="52027"/>
    <cellStyle name="20 % – Zvýraznění5 7 5 3" xfId="12863"/>
    <cellStyle name="20 % – Zvýraznění5 7 5 3 2" xfId="28055"/>
    <cellStyle name="20 % – Zvýraznění5 7 5 3 3" xfId="52028"/>
    <cellStyle name="20 % – Zvýraznění5 7 5 3 4" xfId="52029"/>
    <cellStyle name="20 % – Zvýraznění5 7 5 4" xfId="16660"/>
    <cellStyle name="20 % – Zvýraznění5 7 5 4 2" xfId="31841"/>
    <cellStyle name="20 % – Zvýraznění5 7 5 5" xfId="35645"/>
    <cellStyle name="20 % – Zvýraznění5 7 5 6" xfId="20465"/>
    <cellStyle name="20 % – Zvýraznění5 7 5 7" xfId="40552"/>
    <cellStyle name="20 % – Zvýraznění5 7 5 8" xfId="40553"/>
    <cellStyle name="20 % – Zvýraznění5 7 6" xfId="7709"/>
    <cellStyle name="20 % – Zvýraznění5 7 6 2" xfId="22928"/>
    <cellStyle name="20 % – Zvýraznění5 7 6 3" xfId="52030"/>
    <cellStyle name="20 % – Zvýraznění5 7 6 4" xfId="52031"/>
    <cellStyle name="20 % – Zvýraznění5 7 6 5" xfId="52032"/>
    <cellStyle name="20 % – Zvýraznění5 7 7" xfId="11546"/>
    <cellStyle name="20 % – Zvýraznění5 7 7 2" xfId="26742"/>
    <cellStyle name="20 % – Zvýraznění5 7 7 3" xfId="52033"/>
    <cellStyle name="20 % – Zvýraznění5 7 7 4" xfId="52034"/>
    <cellStyle name="20 % – Zvýraznění5 7 8" xfId="15346"/>
    <cellStyle name="20 % – Zvýraznění5 7 8 2" xfId="30527"/>
    <cellStyle name="20 % – Zvýraznění5 7 9" xfId="34332"/>
    <cellStyle name="20 % – Zvýraznění5 8" xfId="2798"/>
    <cellStyle name="20 % – Zvýraznění5 8 2" xfId="2799"/>
    <cellStyle name="20 % – Zvýraznění5 8 2 2" xfId="7937"/>
    <cellStyle name="20 % – Zvýraznění5 8 2 2 2" xfId="23154"/>
    <cellStyle name="20 % – Zvýraznění5 8 2 2 3" xfId="52035"/>
    <cellStyle name="20 % – Zvýraznění5 8 2 2 4" xfId="52036"/>
    <cellStyle name="20 % – Zvýraznění5 8 2 2 5" xfId="52037"/>
    <cellStyle name="20 % – Zvýraznění5 8 2 3" xfId="12864"/>
    <cellStyle name="20 % – Zvýraznění5 8 2 3 2" xfId="28056"/>
    <cellStyle name="20 % – Zvýraznění5 8 2 3 3" xfId="52038"/>
    <cellStyle name="20 % – Zvýraznění5 8 2 3 4" xfId="52039"/>
    <cellStyle name="20 % – Zvýraznění5 8 2 4" xfId="16661"/>
    <cellStyle name="20 % – Zvýraznění5 8 2 4 2" xfId="31842"/>
    <cellStyle name="20 % – Zvýraznění5 8 2 5" xfId="35646"/>
    <cellStyle name="20 % – Zvýraznění5 8 2 6" xfId="20466"/>
    <cellStyle name="20 % – Zvýraznění5 8 2 7" xfId="40554"/>
    <cellStyle name="20 % – Zvýraznění5 8 2 8" xfId="40555"/>
    <cellStyle name="20 % – Zvýraznění5 8 3" xfId="2800"/>
    <cellStyle name="20 % – Zvýraznění5 8 3 2" xfId="9319"/>
    <cellStyle name="20 % – Zvýraznění5 8 3 2 2" xfId="24535"/>
    <cellStyle name="20 % – Zvýraznění5 8 3 2 3" xfId="52040"/>
    <cellStyle name="20 % – Zvýraznění5 8 3 2 4" xfId="52041"/>
    <cellStyle name="20 % – Zvýraznění5 8 3 2 5" xfId="52042"/>
    <cellStyle name="20 % – Zvýraznění5 8 3 3" xfId="12865"/>
    <cellStyle name="20 % – Zvýraznění5 8 3 3 2" xfId="28057"/>
    <cellStyle name="20 % – Zvýraznění5 8 3 3 3" xfId="52043"/>
    <cellStyle name="20 % – Zvýraznění5 8 3 3 4" xfId="52044"/>
    <cellStyle name="20 % – Zvýraznění5 8 3 4" xfId="16662"/>
    <cellStyle name="20 % – Zvýraznění5 8 3 4 2" xfId="31843"/>
    <cellStyle name="20 % – Zvýraznění5 8 3 5" xfId="35647"/>
    <cellStyle name="20 % – Zvýraznění5 8 3 6" xfId="20467"/>
    <cellStyle name="20 % – Zvýraznění5 8 3 7" xfId="40556"/>
    <cellStyle name="20 % – Zvýraznění5 8 3 8" xfId="40557"/>
    <cellStyle name="20 % – Zvýraznění5 8 4" xfId="2801"/>
    <cellStyle name="20 % – Zvýraznění5 8 4 2" xfId="9320"/>
    <cellStyle name="20 % – Zvýraznění5 8 4 2 2" xfId="24536"/>
    <cellStyle name="20 % – Zvýraznění5 8 4 2 3" xfId="52045"/>
    <cellStyle name="20 % – Zvýraznění5 8 4 2 4" xfId="52046"/>
    <cellStyle name="20 % – Zvýraznění5 8 4 2 5" xfId="52047"/>
    <cellStyle name="20 % – Zvýraznění5 8 4 3" xfId="12866"/>
    <cellStyle name="20 % – Zvýraznění5 8 4 3 2" xfId="28058"/>
    <cellStyle name="20 % – Zvýraznění5 8 4 3 3" xfId="52048"/>
    <cellStyle name="20 % – Zvýraznění5 8 4 3 4" xfId="52049"/>
    <cellStyle name="20 % – Zvýraznění5 8 4 4" xfId="16663"/>
    <cellStyle name="20 % – Zvýraznění5 8 4 4 2" xfId="31844"/>
    <cellStyle name="20 % – Zvýraznění5 8 4 5" xfId="35648"/>
    <cellStyle name="20 % – Zvýraznění5 8 4 6" xfId="20468"/>
    <cellStyle name="20 % – Zvýraznění5 8 4 7" xfId="40558"/>
    <cellStyle name="20 % – Zvýraznění5 8 4 8" xfId="40559"/>
    <cellStyle name="20 % – Zvýraznění5 8 5" xfId="2802"/>
    <cellStyle name="20 % – Zvýraznění5 9" xfId="2803"/>
    <cellStyle name="20 % – Zvýraznění5 9 10" xfId="40560"/>
    <cellStyle name="20 % – Zvýraznění5 9 11" xfId="40561"/>
    <cellStyle name="20 % – Zvýraznění5 9 2" xfId="2804"/>
    <cellStyle name="20 % – Zvýraznění5 9 2 2" xfId="9321"/>
    <cellStyle name="20 % – Zvýraznění5 9 2 2 2" xfId="24537"/>
    <cellStyle name="20 % – Zvýraznění5 9 2 2 3" xfId="52050"/>
    <cellStyle name="20 % – Zvýraznění5 9 2 2 4" xfId="52051"/>
    <cellStyle name="20 % – Zvýraznění5 9 2 2 5" xfId="52052"/>
    <cellStyle name="20 % – Zvýraznění5 9 2 3" xfId="12868"/>
    <cellStyle name="20 % – Zvýraznění5 9 2 3 2" xfId="28060"/>
    <cellStyle name="20 % – Zvýraznění5 9 2 3 3" xfId="52053"/>
    <cellStyle name="20 % – Zvýraznění5 9 2 3 4" xfId="52054"/>
    <cellStyle name="20 % – Zvýraznění5 9 2 4" xfId="16665"/>
    <cellStyle name="20 % – Zvýraznění5 9 2 4 2" xfId="31846"/>
    <cellStyle name="20 % – Zvýraznění5 9 2 5" xfId="35650"/>
    <cellStyle name="20 % – Zvýraznění5 9 2 6" xfId="20470"/>
    <cellStyle name="20 % – Zvýraznění5 9 2 7" xfId="40562"/>
    <cellStyle name="20 % – Zvýraznění5 9 2 8" xfId="40563"/>
    <cellStyle name="20 % – Zvýraznění5 9 3" xfId="2805"/>
    <cellStyle name="20 % – Zvýraznění5 9 3 2" xfId="9322"/>
    <cellStyle name="20 % – Zvýraznění5 9 3 2 2" xfId="24538"/>
    <cellStyle name="20 % – Zvýraznění5 9 3 2 3" xfId="52055"/>
    <cellStyle name="20 % – Zvýraznění5 9 3 2 4" xfId="52056"/>
    <cellStyle name="20 % – Zvýraznění5 9 3 2 5" xfId="52057"/>
    <cellStyle name="20 % – Zvýraznění5 9 3 3" xfId="12869"/>
    <cellStyle name="20 % – Zvýraznění5 9 3 3 2" xfId="28061"/>
    <cellStyle name="20 % – Zvýraznění5 9 3 3 3" xfId="52058"/>
    <cellStyle name="20 % – Zvýraznění5 9 3 3 4" xfId="52059"/>
    <cellStyle name="20 % – Zvýraznění5 9 3 4" xfId="16666"/>
    <cellStyle name="20 % – Zvýraznění5 9 3 4 2" xfId="31847"/>
    <cellStyle name="20 % – Zvýraznění5 9 3 5" xfId="35651"/>
    <cellStyle name="20 % – Zvýraznění5 9 3 6" xfId="20471"/>
    <cellStyle name="20 % – Zvýraznění5 9 3 7" xfId="40564"/>
    <cellStyle name="20 % – Zvýraznění5 9 3 8" xfId="40565"/>
    <cellStyle name="20 % – Zvýraznění5 9 4" xfId="2806"/>
    <cellStyle name="20 % – Zvýraznění5 9 4 2" xfId="9323"/>
    <cellStyle name="20 % – Zvýraznění5 9 4 2 2" xfId="24539"/>
    <cellStyle name="20 % – Zvýraznění5 9 4 2 3" xfId="52060"/>
    <cellStyle name="20 % – Zvýraznění5 9 4 2 4" xfId="52061"/>
    <cellStyle name="20 % – Zvýraznění5 9 4 2 5" xfId="52062"/>
    <cellStyle name="20 % – Zvýraznění5 9 4 3" xfId="12870"/>
    <cellStyle name="20 % – Zvýraznění5 9 4 3 2" xfId="28062"/>
    <cellStyle name="20 % – Zvýraznění5 9 4 3 3" xfId="52063"/>
    <cellStyle name="20 % – Zvýraznění5 9 4 3 4" xfId="52064"/>
    <cellStyle name="20 % – Zvýraznění5 9 4 4" xfId="16667"/>
    <cellStyle name="20 % – Zvýraznění5 9 4 4 2" xfId="31848"/>
    <cellStyle name="20 % – Zvýraznění5 9 4 5" xfId="35652"/>
    <cellStyle name="20 % – Zvýraznění5 9 4 6" xfId="20472"/>
    <cellStyle name="20 % – Zvýraznění5 9 4 7" xfId="40566"/>
    <cellStyle name="20 % – Zvýraznění5 9 4 8" xfId="40567"/>
    <cellStyle name="20 % – Zvýraznění5 9 5" xfId="7990"/>
    <cellStyle name="20 % – Zvýraznění5 9 5 2" xfId="23207"/>
    <cellStyle name="20 % – Zvýraznění5 9 5 3" xfId="52065"/>
    <cellStyle name="20 % – Zvýraznění5 9 5 4" xfId="52066"/>
    <cellStyle name="20 % – Zvýraznění5 9 5 5" xfId="52067"/>
    <cellStyle name="20 % – Zvýraznění5 9 6" xfId="12867"/>
    <cellStyle name="20 % – Zvýraznění5 9 6 2" xfId="28059"/>
    <cellStyle name="20 % – Zvýraznění5 9 6 3" xfId="52068"/>
    <cellStyle name="20 % – Zvýraznění5 9 6 4" xfId="52069"/>
    <cellStyle name="20 % – Zvýraznění5 9 7" xfId="16664"/>
    <cellStyle name="20 % – Zvýraznění5 9 7 2" xfId="31845"/>
    <cellStyle name="20 % – Zvýraznění5 9 8" xfId="35649"/>
    <cellStyle name="20 % – Zvýraznění5 9 9" xfId="20469"/>
    <cellStyle name="20 % – Zvýraznění6" xfId="11" builtinId="50" customBuiltin="1"/>
    <cellStyle name="20 % – Zvýraznění6 10" xfId="2807"/>
    <cellStyle name="20 % – Zvýraznění6 10 10" xfId="40568"/>
    <cellStyle name="20 % – Zvýraznění6 10 11" xfId="40569"/>
    <cellStyle name="20 % – Zvýraznění6 10 2" xfId="2808"/>
    <cellStyle name="20 % – Zvýraznění6 10 2 2" xfId="9324"/>
    <cellStyle name="20 % – Zvýraznění6 10 2 2 2" xfId="24540"/>
    <cellStyle name="20 % – Zvýraznění6 10 2 2 3" xfId="52070"/>
    <cellStyle name="20 % – Zvýraznění6 10 2 2 4" xfId="52071"/>
    <cellStyle name="20 % – Zvýraznění6 10 2 2 5" xfId="52072"/>
    <cellStyle name="20 % – Zvýraznění6 10 2 3" xfId="12872"/>
    <cellStyle name="20 % – Zvýraznění6 10 2 3 2" xfId="28064"/>
    <cellStyle name="20 % – Zvýraznění6 10 2 3 3" xfId="52073"/>
    <cellStyle name="20 % – Zvýraznění6 10 2 3 4" xfId="52074"/>
    <cellStyle name="20 % – Zvýraznění6 10 2 4" xfId="16669"/>
    <cellStyle name="20 % – Zvýraznění6 10 2 4 2" xfId="31850"/>
    <cellStyle name="20 % – Zvýraznění6 10 2 5" xfId="35654"/>
    <cellStyle name="20 % – Zvýraznění6 10 2 6" xfId="20474"/>
    <cellStyle name="20 % – Zvýraznění6 10 2 7" xfId="40570"/>
    <cellStyle name="20 % – Zvýraznění6 10 2 8" xfId="40571"/>
    <cellStyle name="20 % – Zvýraznění6 10 3" xfId="2809"/>
    <cellStyle name="20 % – Zvýraznění6 10 3 2" xfId="9325"/>
    <cellStyle name="20 % – Zvýraznění6 10 3 2 2" xfId="24541"/>
    <cellStyle name="20 % – Zvýraznění6 10 3 2 3" xfId="52075"/>
    <cellStyle name="20 % – Zvýraznění6 10 3 2 4" xfId="52076"/>
    <cellStyle name="20 % – Zvýraznění6 10 3 2 5" xfId="52077"/>
    <cellStyle name="20 % – Zvýraznění6 10 3 3" xfId="12873"/>
    <cellStyle name="20 % – Zvýraznění6 10 3 3 2" xfId="28065"/>
    <cellStyle name="20 % – Zvýraznění6 10 3 3 3" xfId="52078"/>
    <cellStyle name="20 % – Zvýraznění6 10 3 3 4" xfId="52079"/>
    <cellStyle name="20 % – Zvýraznění6 10 3 4" xfId="16670"/>
    <cellStyle name="20 % – Zvýraznění6 10 3 4 2" xfId="31851"/>
    <cellStyle name="20 % – Zvýraznění6 10 3 5" xfId="35655"/>
    <cellStyle name="20 % – Zvýraznění6 10 3 6" xfId="20475"/>
    <cellStyle name="20 % – Zvýraznění6 10 3 7" xfId="40572"/>
    <cellStyle name="20 % – Zvýraznění6 10 3 8" xfId="40573"/>
    <cellStyle name="20 % – Zvýraznění6 10 4" xfId="2810"/>
    <cellStyle name="20 % – Zvýraznění6 10 4 2" xfId="9326"/>
    <cellStyle name="20 % – Zvýraznění6 10 4 2 2" xfId="24542"/>
    <cellStyle name="20 % – Zvýraznění6 10 4 2 3" xfId="52080"/>
    <cellStyle name="20 % – Zvýraznění6 10 4 2 4" xfId="52081"/>
    <cellStyle name="20 % – Zvýraznění6 10 4 2 5" xfId="52082"/>
    <cellStyle name="20 % – Zvýraznění6 10 4 3" xfId="12874"/>
    <cellStyle name="20 % – Zvýraznění6 10 4 3 2" xfId="28066"/>
    <cellStyle name="20 % – Zvýraznění6 10 4 3 3" xfId="52083"/>
    <cellStyle name="20 % – Zvýraznění6 10 4 3 4" xfId="52084"/>
    <cellStyle name="20 % – Zvýraznění6 10 4 4" xfId="16671"/>
    <cellStyle name="20 % – Zvýraznění6 10 4 4 2" xfId="31852"/>
    <cellStyle name="20 % – Zvýraznění6 10 4 5" xfId="35656"/>
    <cellStyle name="20 % – Zvýraznění6 10 4 6" xfId="20476"/>
    <cellStyle name="20 % – Zvýraznění6 10 4 7" xfId="40574"/>
    <cellStyle name="20 % – Zvýraznění6 10 4 8" xfId="40575"/>
    <cellStyle name="20 % – Zvýraznění6 10 5" xfId="8117"/>
    <cellStyle name="20 % – Zvýraznění6 10 5 2" xfId="23333"/>
    <cellStyle name="20 % – Zvýraznění6 10 5 3" xfId="52085"/>
    <cellStyle name="20 % – Zvýraznění6 10 5 4" xfId="52086"/>
    <cellStyle name="20 % – Zvýraznění6 10 5 5" xfId="52087"/>
    <cellStyle name="20 % – Zvýraznění6 10 6" xfId="12871"/>
    <cellStyle name="20 % – Zvýraznění6 10 6 2" xfId="28063"/>
    <cellStyle name="20 % – Zvýraznění6 10 6 3" xfId="52088"/>
    <cellStyle name="20 % – Zvýraznění6 10 6 4" xfId="52089"/>
    <cellStyle name="20 % – Zvýraznění6 10 7" xfId="16668"/>
    <cellStyle name="20 % – Zvýraznění6 10 7 2" xfId="31849"/>
    <cellStyle name="20 % – Zvýraznění6 10 8" xfId="35653"/>
    <cellStyle name="20 % – Zvýraznění6 10 9" xfId="20473"/>
    <cellStyle name="20 % – Zvýraznění6 11" xfId="2811"/>
    <cellStyle name="20 % – Zvýraznění6 11 10" xfId="40576"/>
    <cellStyle name="20 % – Zvýraznění6 11 11" xfId="40577"/>
    <cellStyle name="20 % – Zvýraznění6 11 2" xfId="2812"/>
    <cellStyle name="20 % – Zvýraznění6 11 2 2" xfId="9327"/>
    <cellStyle name="20 % – Zvýraznění6 11 2 2 2" xfId="24543"/>
    <cellStyle name="20 % – Zvýraznění6 11 2 2 3" xfId="52090"/>
    <cellStyle name="20 % – Zvýraznění6 11 2 2 4" xfId="52091"/>
    <cellStyle name="20 % – Zvýraznění6 11 2 2 5" xfId="52092"/>
    <cellStyle name="20 % – Zvýraznění6 11 2 3" xfId="12876"/>
    <cellStyle name="20 % – Zvýraznění6 11 2 3 2" xfId="28068"/>
    <cellStyle name="20 % – Zvýraznění6 11 2 3 3" xfId="52093"/>
    <cellStyle name="20 % – Zvýraznění6 11 2 3 4" xfId="52094"/>
    <cellStyle name="20 % – Zvýraznění6 11 2 4" xfId="16673"/>
    <cellStyle name="20 % – Zvýraznění6 11 2 4 2" xfId="31854"/>
    <cellStyle name="20 % – Zvýraznění6 11 2 5" xfId="35658"/>
    <cellStyle name="20 % – Zvýraznění6 11 2 6" xfId="20478"/>
    <cellStyle name="20 % – Zvýraznění6 11 2 7" xfId="40578"/>
    <cellStyle name="20 % – Zvýraznění6 11 2 8" xfId="40579"/>
    <cellStyle name="20 % – Zvýraznění6 11 3" xfId="2813"/>
    <cellStyle name="20 % – Zvýraznění6 11 3 2" xfId="9328"/>
    <cellStyle name="20 % – Zvýraznění6 11 3 2 2" xfId="24544"/>
    <cellStyle name="20 % – Zvýraznění6 11 3 2 3" xfId="52095"/>
    <cellStyle name="20 % – Zvýraznění6 11 3 2 4" xfId="52096"/>
    <cellStyle name="20 % – Zvýraznění6 11 3 2 5" xfId="52097"/>
    <cellStyle name="20 % – Zvýraznění6 11 3 3" xfId="12877"/>
    <cellStyle name="20 % – Zvýraznění6 11 3 3 2" xfId="28069"/>
    <cellStyle name="20 % – Zvýraznění6 11 3 3 3" xfId="52098"/>
    <cellStyle name="20 % – Zvýraznění6 11 3 3 4" xfId="52099"/>
    <cellStyle name="20 % – Zvýraznění6 11 3 4" xfId="16674"/>
    <cellStyle name="20 % – Zvýraznění6 11 3 4 2" xfId="31855"/>
    <cellStyle name="20 % – Zvýraznění6 11 3 5" xfId="35659"/>
    <cellStyle name="20 % – Zvýraznění6 11 3 6" xfId="20479"/>
    <cellStyle name="20 % – Zvýraznění6 11 3 7" xfId="40580"/>
    <cellStyle name="20 % – Zvýraznění6 11 3 8" xfId="40581"/>
    <cellStyle name="20 % – Zvýraznění6 11 4" xfId="2814"/>
    <cellStyle name="20 % – Zvýraznění6 11 4 2" xfId="9329"/>
    <cellStyle name="20 % – Zvýraznění6 11 4 2 2" xfId="24545"/>
    <cellStyle name="20 % – Zvýraznění6 11 4 2 3" xfId="52100"/>
    <cellStyle name="20 % – Zvýraznění6 11 4 2 4" xfId="52101"/>
    <cellStyle name="20 % – Zvýraznění6 11 4 2 5" xfId="52102"/>
    <cellStyle name="20 % – Zvýraznění6 11 4 3" xfId="12878"/>
    <cellStyle name="20 % – Zvýraznění6 11 4 3 2" xfId="28070"/>
    <cellStyle name="20 % – Zvýraznění6 11 4 3 3" xfId="52103"/>
    <cellStyle name="20 % – Zvýraznění6 11 4 3 4" xfId="52104"/>
    <cellStyle name="20 % – Zvýraznění6 11 4 4" xfId="16675"/>
    <cellStyle name="20 % – Zvýraznění6 11 4 4 2" xfId="31856"/>
    <cellStyle name="20 % – Zvýraznění6 11 4 5" xfId="35660"/>
    <cellStyle name="20 % – Zvýraznění6 11 4 6" xfId="20480"/>
    <cellStyle name="20 % – Zvýraznění6 11 4 7" xfId="40582"/>
    <cellStyle name="20 % – Zvýraznění6 11 4 8" xfId="40583"/>
    <cellStyle name="20 % – Zvýraznění6 11 5" xfId="8199"/>
    <cellStyle name="20 % – Zvýraznění6 11 5 2" xfId="23415"/>
    <cellStyle name="20 % – Zvýraznění6 11 5 3" xfId="52105"/>
    <cellStyle name="20 % – Zvýraznění6 11 5 4" xfId="52106"/>
    <cellStyle name="20 % – Zvýraznění6 11 5 5" xfId="52107"/>
    <cellStyle name="20 % – Zvýraznění6 11 6" xfId="12875"/>
    <cellStyle name="20 % – Zvýraznění6 11 6 2" xfId="28067"/>
    <cellStyle name="20 % – Zvýraznění6 11 6 3" xfId="52108"/>
    <cellStyle name="20 % – Zvýraznění6 11 6 4" xfId="52109"/>
    <cellStyle name="20 % – Zvýraznění6 11 7" xfId="16672"/>
    <cellStyle name="20 % – Zvýraznění6 11 7 2" xfId="31853"/>
    <cellStyle name="20 % – Zvýraznění6 11 8" xfId="35657"/>
    <cellStyle name="20 % – Zvýraznění6 11 9" xfId="20477"/>
    <cellStyle name="20 % – Zvýraznění6 12" xfId="2815"/>
    <cellStyle name="20 % – Zvýraznění6 12 10" xfId="40584"/>
    <cellStyle name="20 % – Zvýraznění6 12 11" xfId="40585"/>
    <cellStyle name="20 % – Zvýraznění6 12 2" xfId="2816"/>
    <cellStyle name="20 % – Zvýraznění6 12 2 2" xfId="9330"/>
    <cellStyle name="20 % – Zvýraznění6 12 2 2 2" xfId="24546"/>
    <cellStyle name="20 % – Zvýraznění6 12 2 2 3" xfId="52110"/>
    <cellStyle name="20 % – Zvýraznění6 12 2 2 4" xfId="52111"/>
    <cellStyle name="20 % – Zvýraznění6 12 2 2 5" xfId="52112"/>
    <cellStyle name="20 % – Zvýraznění6 12 2 3" xfId="12880"/>
    <cellStyle name="20 % – Zvýraznění6 12 2 3 2" xfId="28072"/>
    <cellStyle name="20 % – Zvýraznění6 12 2 3 3" xfId="52113"/>
    <cellStyle name="20 % – Zvýraznění6 12 2 3 4" xfId="52114"/>
    <cellStyle name="20 % – Zvýraznění6 12 2 4" xfId="16677"/>
    <cellStyle name="20 % – Zvýraznění6 12 2 4 2" xfId="31858"/>
    <cellStyle name="20 % – Zvýraznění6 12 2 5" xfId="35662"/>
    <cellStyle name="20 % – Zvýraznění6 12 2 6" xfId="20482"/>
    <cellStyle name="20 % – Zvýraznění6 12 2 7" xfId="40586"/>
    <cellStyle name="20 % – Zvýraznění6 12 2 8" xfId="40587"/>
    <cellStyle name="20 % – Zvýraznění6 12 3" xfId="2817"/>
    <cellStyle name="20 % – Zvýraznění6 12 3 2" xfId="9331"/>
    <cellStyle name="20 % – Zvýraznění6 12 3 2 2" xfId="24547"/>
    <cellStyle name="20 % – Zvýraznění6 12 3 2 3" xfId="52115"/>
    <cellStyle name="20 % – Zvýraznění6 12 3 2 4" xfId="52116"/>
    <cellStyle name="20 % – Zvýraznění6 12 3 2 5" xfId="52117"/>
    <cellStyle name="20 % – Zvýraznění6 12 3 3" xfId="12881"/>
    <cellStyle name="20 % – Zvýraznění6 12 3 3 2" xfId="28073"/>
    <cellStyle name="20 % – Zvýraznění6 12 3 3 3" xfId="52118"/>
    <cellStyle name="20 % – Zvýraznění6 12 3 3 4" xfId="52119"/>
    <cellStyle name="20 % – Zvýraznění6 12 3 4" xfId="16678"/>
    <cellStyle name="20 % – Zvýraznění6 12 3 4 2" xfId="31859"/>
    <cellStyle name="20 % – Zvýraznění6 12 3 5" xfId="35663"/>
    <cellStyle name="20 % – Zvýraznění6 12 3 6" xfId="20483"/>
    <cellStyle name="20 % – Zvýraznění6 12 3 7" xfId="40588"/>
    <cellStyle name="20 % – Zvýraznění6 12 3 8" xfId="40589"/>
    <cellStyle name="20 % – Zvýraznění6 12 4" xfId="2818"/>
    <cellStyle name="20 % – Zvýraznění6 12 4 2" xfId="9332"/>
    <cellStyle name="20 % – Zvýraznění6 12 4 2 2" xfId="24548"/>
    <cellStyle name="20 % – Zvýraznění6 12 4 2 3" xfId="52120"/>
    <cellStyle name="20 % – Zvýraznění6 12 4 2 4" xfId="52121"/>
    <cellStyle name="20 % – Zvýraznění6 12 4 2 5" xfId="52122"/>
    <cellStyle name="20 % – Zvýraznění6 12 4 3" xfId="12882"/>
    <cellStyle name="20 % – Zvýraznění6 12 4 3 2" xfId="28074"/>
    <cellStyle name="20 % – Zvýraznění6 12 4 3 3" xfId="52123"/>
    <cellStyle name="20 % – Zvýraznění6 12 4 3 4" xfId="52124"/>
    <cellStyle name="20 % – Zvýraznění6 12 4 4" xfId="16679"/>
    <cellStyle name="20 % – Zvýraznění6 12 4 4 2" xfId="31860"/>
    <cellStyle name="20 % – Zvýraznění6 12 4 5" xfId="35664"/>
    <cellStyle name="20 % – Zvýraznění6 12 4 6" xfId="20484"/>
    <cellStyle name="20 % – Zvýraznění6 12 4 7" xfId="40590"/>
    <cellStyle name="20 % – Zvýraznění6 12 4 8" xfId="40591"/>
    <cellStyle name="20 % – Zvýraznění6 12 5" xfId="8292"/>
    <cellStyle name="20 % – Zvýraznění6 12 5 2" xfId="23508"/>
    <cellStyle name="20 % – Zvýraznění6 12 5 3" xfId="52125"/>
    <cellStyle name="20 % – Zvýraznění6 12 5 4" xfId="52126"/>
    <cellStyle name="20 % – Zvýraznění6 12 5 5" xfId="52127"/>
    <cellStyle name="20 % – Zvýraznění6 12 6" xfId="12879"/>
    <cellStyle name="20 % – Zvýraznění6 12 6 2" xfId="28071"/>
    <cellStyle name="20 % – Zvýraznění6 12 6 3" xfId="52128"/>
    <cellStyle name="20 % – Zvýraznění6 12 6 4" xfId="52129"/>
    <cellStyle name="20 % – Zvýraznění6 12 7" xfId="16676"/>
    <cellStyle name="20 % – Zvýraznění6 12 7 2" xfId="31857"/>
    <cellStyle name="20 % – Zvýraznění6 12 8" xfId="35661"/>
    <cellStyle name="20 % – Zvýraznění6 12 9" xfId="20481"/>
    <cellStyle name="20 % – Zvýraznění6 13" xfId="2819"/>
    <cellStyle name="20 % – Zvýraznění6 13 2" xfId="2820"/>
    <cellStyle name="20 % – Zvýraznění6 14" xfId="2821"/>
    <cellStyle name="20 % – Zvýraznění6 14 2" xfId="2822"/>
    <cellStyle name="20 % – Zvýraznění6 15" xfId="2823"/>
    <cellStyle name="20 % – Zvýraznění6 15 2" xfId="2824"/>
    <cellStyle name="20 % – Zvýraznění6 16" xfId="2825"/>
    <cellStyle name="20 % – Zvýraznění6 16 2" xfId="2826"/>
    <cellStyle name="20 % – Zvýraznění6 17" xfId="2827"/>
    <cellStyle name="20 % – Zvýraznění6 17 2" xfId="2828"/>
    <cellStyle name="20 % – Zvýraznění6 18" xfId="2829"/>
    <cellStyle name="20 % – Zvýraznění6 18 2" xfId="2830"/>
    <cellStyle name="20 % – Zvýraznění6 19" xfId="2831"/>
    <cellStyle name="20 % – Zvýraznění6 19 2" xfId="2832"/>
    <cellStyle name="20 % – Zvýraznění6 2" xfId="12"/>
    <cellStyle name="20 % – Zvýraznění6 2 10" xfId="2833"/>
    <cellStyle name="20 % – Zvýraznění6 2 10 2" xfId="2834"/>
    <cellStyle name="20 % – Zvýraznění6 2 11" xfId="2835"/>
    <cellStyle name="20 % – Zvýraznění6 2 11 2" xfId="2836"/>
    <cellStyle name="20 % – Zvýraznění6 2 12" xfId="2837"/>
    <cellStyle name="20 % – Zvýraznění6 2 12 2" xfId="2838"/>
    <cellStyle name="20 % – Zvýraznění6 2 13" xfId="2839"/>
    <cellStyle name="20 % – Zvýraznění6 2 13 2" xfId="2840"/>
    <cellStyle name="20 % – Zvýraznění6 2 14" xfId="2841"/>
    <cellStyle name="20 % – Zvýraznění6 2 2" xfId="106"/>
    <cellStyle name="20 % – Zvýraznění6 2 2 10" xfId="2842"/>
    <cellStyle name="20 % – Zvýraznění6 2 2 10 2" xfId="2843"/>
    <cellStyle name="20 % – Zvýraznění6 2 2 11" xfId="2844"/>
    <cellStyle name="20 % – Zvýraznění6 2 2 11 2" xfId="2845"/>
    <cellStyle name="20 % – Zvýraznění6 2 2 12" xfId="2846"/>
    <cellStyle name="20 % – Zvýraznění6 2 2 12 2" xfId="2847"/>
    <cellStyle name="20 % – Zvýraznění6 2 2 13" xfId="2848"/>
    <cellStyle name="20 % – Zvýraznění6 2 2 2" xfId="223"/>
    <cellStyle name="20 % – Zvýraznění6 2 2 2 10" xfId="2849"/>
    <cellStyle name="20 % – Zvýraznění6 2 2 2 2" xfId="2850"/>
    <cellStyle name="20 % – Zvýraznění6 2 2 2 2 2" xfId="2851"/>
    <cellStyle name="20 % – Zvýraznění6 2 2 2 3" xfId="2852"/>
    <cellStyle name="20 % – Zvýraznění6 2 2 2 3 2" xfId="2853"/>
    <cellStyle name="20 % – Zvýraznění6 2 2 2 4" xfId="2854"/>
    <cellStyle name="20 % – Zvýraznění6 2 2 2 4 2" xfId="2855"/>
    <cellStyle name="20 % – Zvýraznění6 2 2 2 5" xfId="2856"/>
    <cellStyle name="20 % – Zvýraznění6 2 2 2 5 2" xfId="2857"/>
    <cellStyle name="20 % – Zvýraznění6 2 2 2 6" xfId="2858"/>
    <cellStyle name="20 % – Zvýraznění6 2 2 2 6 2" xfId="2859"/>
    <cellStyle name="20 % – Zvýraznění6 2 2 2 7" xfId="2860"/>
    <cellStyle name="20 % – Zvýraznění6 2 2 2 7 2" xfId="2861"/>
    <cellStyle name="20 % – Zvýraznění6 2 2 2 8" xfId="2862"/>
    <cellStyle name="20 % – Zvýraznění6 2 2 2 8 2" xfId="2863"/>
    <cellStyle name="20 % – Zvýraznění6 2 2 2 9" xfId="2864"/>
    <cellStyle name="20 % – Zvýraznění6 2 2 2 9 2" xfId="2865"/>
    <cellStyle name="20 % – Zvýraznění6 2 2 3" xfId="253"/>
    <cellStyle name="20 % – Zvýraznění6 2 2 3 10" xfId="2866"/>
    <cellStyle name="20 % – Zvýraznění6 2 2 3 2" xfId="2867"/>
    <cellStyle name="20 % – Zvýraznění6 2 2 3 2 2" xfId="2868"/>
    <cellStyle name="20 % – Zvýraznění6 2 2 3 3" xfId="2869"/>
    <cellStyle name="20 % – Zvýraznění6 2 2 3 3 2" xfId="2870"/>
    <cellStyle name="20 % – Zvýraznění6 2 2 3 4" xfId="2871"/>
    <cellStyle name="20 % – Zvýraznění6 2 2 3 4 2" xfId="2872"/>
    <cellStyle name="20 % – Zvýraznění6 2 2 3 5" xfId="2873"/>
    <cellStyle name="20 % – Zvýraznění6 2 2 3 5 2" xfId="2874"/>
    <cellStyle name="20 % – Zvýraznění6 2 2 3 6" xfId="2875"/>
    <cellStyle name="20 % – Zvýraznění6 2 2 3 6 2" xfId="2876"/>
    <cellStyle name="20 % – Zvýraznění6 2 2 3 7" xfId="2877"/>
    <cellStyle name="20 % – Zvýraznění6 2 2 3 7 2" xfId="2878"/>
    <cellStyle name="20 % – Zvýraznění6 2 2 3 8" xfId="2879"/>
    <cellStyle name="20 % – Zvýraznění6 2 2 3 8 2" xfId="2880"/>
    <cellStyle name="20 % – Zvýraznění6 2 2 3 9" xfId="2881"/>
    <cellStyle name="20 % – Zvýraznění6 2 2 3 9 2" xfId="2882"/>
    <cellStyle name="20 % – Zvýraznění6 2 2 4" xfId="461"/>
    <cellStyle name="20 % – Zvýraznění6 2 2 4 10" xfId="2883"/>
    <cellStyle name="20 % – Zvýraznění6 2 2 4 2" xfId="2884"/>
    <cellStyle name="20 % – Zvýraznění6 2 2 4 2 2" xfId="2885"/>
    <cellStyle name="20 % – Zvýraznění6 2 2 4 3" xfId="2886"/>
    <cellStyle name="20 % – Zvýraznění6 2 2 4 3 2" xfId="2887"/>
    <cellStyle name="20 % – Zvýraznění6 2 2 4 4" xfId="2888"/>
    <cellStyle name="20 % – Zvýraznění6 2 2 4 4 2" xfId="2889"/>
    <cellStyle name="20 % – Zvýraznění6 2 2 4 5" xfId="2890"/>
    <cellStyle name="20 % – Zvýraznění6 2 2 4 5 2" xfId="2891"/>
    <cellStyle name="20 % – Zvýraznění6 2 2 4 6" xfId="2892"/>
    <cellStyle name="20 % – Zvýraznění6 2 2 4 6 2" xfId="2893"/>
    <cellStyle name="20 % – Zvýraznění6 2 2 4 7" xfId="2894"/>
    <cellStyle name="20 % – Zvýraznění6 2 2 4 7 2" xfId="2895"/>
    <cellStyle name="20 % – Zvýraznění6 2 2 4 8" xfId="2896"/>
    <cellStyle name="20 % – Zvýraznění6 2 2 4 8 2" xfId="2897"/>
    <cellStyle name="20 % – Zvýraznění6 2 2 4 9" xfId="2898"/>
    <cellStyle name="20 % – Zvýraznění6 2 2 4 9 2" xfId="2899"/>
    <cellStyle name="20 % – Zvýraznění6 2 2 5" xfId="2900"/>
    <cellStyle name="20 % – Zvýraznění6 2 2 5 2" xfId="2901"/>
    <cellStyle name="20 % – Zvýraznění6 2 2 6" xfId="2902"/>
    <cellStyle name="20 % – Zvýraznění6 2 2 6 2" xfId="2903"/>
    <cellStyle name="20 % – Zvýraznění6 2 2 7" xfId="2904"/>
    <cellStyle name="20 % – Zvýraznění6 2 2 7 2" xfId="2905"/>
    <cellStyle name="20 % – Zvýraznění6 2 2 8" xfId="2906"/>
    <cellStyle name="20 % – Zvýraznění6 2 2 8 2" xfId="2907"/>
    <cellStyle name="20 % – Zvýraznění6 2 2 9" xfId="2908"/>
    <cellStyle name="20 % – Zvýraznění6 2 2 9 2" xfId="2909"/>
    <cellStyle name="20 % – Zvýraznění6 2 3" xfId="222"/>
    <cellStyle name="20 % – Zvýraznění6 2 3 10" xfId="2910"/>
    <cellStyle name="20 % – Zvýraznění6 2 3 2" xfId="2911"/>
    <cellStyle name="20 % – Zvýraznění6 2 3 2 2" xfId="2912"/>
    <cellStyle name="20 % – Zvýraznění6 2 3 3" xfId="2913"/>
    <cellStyle name="20 % – Zvýraznění6 2 3 3 2" xfId="2914"/>
    <cellStyle name="20 % – Zvýraznění6 2 3 4" xfId="2915"/>
    <cellStyle name="20 % – Zvýraznění6 2 3 4 2" xfId="2916"/>
    <cellStyle name="20 % – Zvýraznění6 2 3 5" xfId="2917"/>
    <cellStyle name="20 % – Zvýraznění6 2 3 5 2" xfId="2918"/>
    <cellStyle name="20 % – Zvýraznění6 2 3 6" xfId="2919"/>
    <cellStyle name="20 % – Zvýraznění6 2 3 6 2" xfId="2920"/>
    <cellStyle name="20 % – Zvýraznění6 2 3 7" xfId="2921"/>
    <cellStyle name="20 % – Zvýraznění6 2 3 7 2" xfId="2922"/>
    <cellStyle name="20 % – Zvýraznění6 2 3 8" xfId="2923"/>
    <cellStyle name="20 % – Zvýraznění6 2 3 8 2" xfId="2924"/>
    <cellStyle name="20 % – Zvýraznění6 2 3 9" xfId="2925"/>
    <cellStyle name="20 % – Zvýraznění6 2 3 9 2" xfId="2926"/>
    <cellStyle name="20 % – Zvýraznění6 2 4" xfId="252"/>
    <cellStyle name="20 % – Zvýraznění6 2 4 10" xfId="2927"/>
    <cellStyle name="20 % – Zvýraznění6 2 4 2" xfId="2928"/>
    <cellStyle name="20 % – Zvýraznění6 2 4 2 2" xfId="2929"/>
    <cellStyle name="20 % – Zvýraznění6 2 4 3" xfId="2930"/>
    <cellStyle name="20 % – Zvýraznění6 2 4 3 2" xfId="2931"/>
    <cellStyle name="20 % – Zvýraznění6 2 4 4" xfId="2932"/>
    <cellStyle name="20 % – Zvýraznění6 2 4 4 2" xfId="2933"/>
    <cellStyle name="20 % – Zvýraznění6 2 4 5" xfId="2934"/>
    <cellStyle name="20 % – Zvýraznění6 2 4 5 2" xfId="2935"/>
    <cellStyle name="20 % – Zvýraznění6 2 4 6" xfId="2936"/>
    <cellStyle name="20 % – Zvýraznění6 2 4 6 2" xfId="2937"/>
    <cellStyle name="20 % – Zvýraznění6 2 4 7" xfId="2938"/>
    <cellStyle name="20 % – Zvýraznění6 2 4 7 2" xfId="2939"/>
    <cellStyle name="20 % – Zvýraznění6 2 4 8" xfId="2940"/>
    <cellStyle name="20 % – Zvýraznění6 2 4 8 2" xfId="2941"/>
    <cellStyle name="20 % – Zvýraznění6 2 4 9" xfId="2942"/>
    <cellStyle name="20 % – Zvýraznění6 2 4 9 2" xfId="2943"/>
    <cellStyle name="20 % – Zvýraznění6 2 5" xfId="462"/>
    <cellStyle name="20 % – Zvýraznění6 2 5 10" xfId="2944"/>
    <cellStyle name="20 % – Zvýraznění6 2 5 2" xfId="2945"/>
    <cellStyle name="20 % – Zvýraznění6 2 5 2 2" xfId="2946"/>
    <cellStyle name="20 % – Zvýraznění6 2 5 3" xfId="2947"/>
    <cellStyle name="20 % – Zvýraznění6 2 5 3 2" xfId="2948"/>
    <cellStyle name="20 % – Zvýraznění6 2 5 4" xfId="2949"/>
    <cellStyle name="20 % – Zvýraznění6 2 5 4 2" xfId="2950"/>
    <cellStyle name="20 % – Zvýraznění6 2 5 5" xfId="2951"/>
    <cellStyle name="20 % – Zvýraznění6 2 5 5 2" xfId="2952"/>
    <cellStyle name="20 % – Zvýraznění6 2 5 6" xfId="2953"/>
    <cellStyle name="20 % – Zvýraznění6 2 5 6 2" xfId="2954"/>
    <cellStyle name="20 % – Zvýraznění6 2 5 7" xfId="2955"/>
    <cellStyle name="20 % – Zvýraznění6 2 5 7 2" xfId="2956"/>
    <cellStyle name="20 % – Zvýraznění6 2 5 8" xfId="2957"/>
    <cellStyle name="20 % – Zvýraznění6 2 5 8 2" xfId="2958"/>
    <cellStyle name="20 % – Zvýraznění6 2 5 9" xfId="2959"/>
    <cellStyle name="20 % – Zvýraznění6 2 5 9 2" xfId="2960"/>
    <cellStyle name="20 % – Zvýraznění6 2 6" xfId="2961"/>
    <cellStyle name="20 % – Zvýraznění6 2 6 2" xfId="2962"/>
    <cellStyle name="20 % – Zvýraznění6 2 7" xfId="2963"/>
    <cellStyle name="20 % – Zvýraznění6 2 7 2" xfId="2964"/>
    <cellStyle name="20 % – Zvýraznění6 2 8" xfId="2965"/>
    <cellStyle name="20 % – Zvýraznění6 2 8 2" xfId="2966"/>
    <cellStyle name="20 % – Zvýraznění6 2 9" xfId="2967"/>
    <cellStyle name="20 % – Zvýraznění6 2 9 2" xfId="2968"/>
    <cellStyle name="20 % – Zvýraznění6 20" xfId="2969"/>
    <cellStyle name="20 % – Zvýraznění6 20 2" xfId="11135"/>
    <cellStyle name="20 % – Zvýraznění6 20 2 2" xfId="26335"/>
    <cellStyle name="20 % – Zvýraznění6 20 2 3" xfId="52130"/>
    <cellStyle name="20 % – Zvýraznění6 20 2 4" xfId="52131"/>
    <cellStyle name="20 % – Zvýraznění6 20 2 5" xfId="52132"/>
    <cellStyle name="20 % – Zvýraznění6 20 3" xfId="12885"/>
    <cellStyle name="20 % – Zvýraznění6 20 3 2" xfId="28075"/>
    <cellStyle name="20 % – Zvýraznění6 20 3 3" xfId="52133"/>
    <cellStyle name="20 % – Zvýraznění6 20 3 4" xfId="52134"/>
    <cellStyle name="20 % – Zvýraznění6 20 4" xfId="16681"/>
    <cellStyle name="20 % – Zvýraznění6 20 4 2" xfId="31862"/>
    <cellStyle name="20 % – Zvýraznění6 20 5" xfId="35665"/>
    <cellStyle name="20 % – Zvýraznění6 20 6" xfId="20485"/>
    <cellStyle name="20 % – Zvýraznění6 20 7" xfId="40592"/>
    <cellStyle name="20 % – Zvýraznění6 20 8" xfId="40593"/>
    <cellStyle name="20 % – Zvýraznění6 21" xfId="7587"/>
    <cellStyle name="20 % – Zvýraznění6 21 2" xfId="22808"/>
    <cellStyle name="20 % – Zvýraznění6 21 3" xfId="52135"/>
    <cellStyle name="20 % – Zvýraznění6 21 4" xfId="52136"/>
    <cellStyle name="20 % – Zvýraznění6 22" xfId="52137"/>
    <cellStyle name="20 % – Zvýraznění6 3" xfId="130"/>
    <cellStyle name="20 % – Zvýraznění6 3 10" xfId="2970"/>
    <cellStyle name="20 % – Zvýraznění6 3 10 10" xfId="40594"/>
    <cellStyle name="20 % – Zvýraznění6 3 10 11" xfId="40595"/>
    <cellStyle name="20 % – Zvýraznění6 3 10 2" xfId="2971"/>
    <cellStyle name="20 % – Zvýraznění6 3 10 2 2" xfId="9333"/>
    <cellStyle name="20 % – Zvýraznění6 3 10 2 2 2" xfId="24549"/>
    <cellStyle name="20 % – Zvýraznění6 3 10 2 2 3" xfId="52138"/>
    <cellStyle name="20 % – Zvýraznění6 3 10 2 2 4" xfId="52139"/>
    <cellStyle name="20 % – Zvýraznění6 3 10 2 2 5" xfId="52140"/>
    <cellStyle name="20 % – Zvýraznění6 3 10 2 3" xfId="12887"/>
    <cellStyle name="20 % – Zvýraznění6 3 10 2 3 2" xfId="28077"/>
    <cellStyle name="20 % – Zvýraznění6 3 10 2 3 3" xfId="52141"/>
    <cellStyle name="20 % – Zvýraznění6 3 10 2 3 4" xfId="52142"/>
    <cellStyle name="20 % – Zvýraznění6 3 10 2 4" xfId="16683"/>
    <cellStyle name="20 % – Zvýraznění6 3 10 2 4 2" xfId="31864"/>
    <cellStyle name="20 % – Zvýraznění6 3 10 2 5" xfId="35667"/>
    <cellStyle name="20 % – Zvýraznění6 3 10 2 6" xfId="20487"/>
    <cellStyle name="20 % – Zvýraznění6 3 10 2 7" xfId="40596"/>
    <cellStyle name="20 % – Zvýraznění6 3 10 2 8" xfId="40597"/>
    <cellStyle name="20 % – Zvýraznění6 3 10 3" xfId="2972"/>
    <cellStyle name="20 % – Zvýraznění6 3 10 3 2" xfId="9334"/>
    <cellStyle name="20 % – Zvýraznění6 3 10 3 2 2" xfId="24550"/>
    <cellStyle name="20 % – Zvýraznění6 3 10 3 2 3" xfId="52143"/>
    <cellStyle name="20 % – Zvýraznění6 3 10 3 2 4" xfId="52144"/>
    <cellStyle name="20 % – Zvýraznění6 3 10 3 2 5" xfId="52145"/>
    <cellStyle name="20 % – Zvýraznění6 3 10 3 3" xfId="12888"/>
    <cellStyle name="20 % – Zvýraznění6 3 10 3 3 2" xfId="28078"/>
    <cellStyle name="20 % – Zvýraznění6 3 10 3 3 3" xfId="52146"/>
    <cellStyle name="20 % – Zvýraznění6 3 10 3 3 4" xfId="52147"/>
    <cellStyle name="20 % – Zvýraznění6 3 10 3 4" xfId="16684"/>
    <cellStyle name="20 % – Zvýraznění6 3 10 3 4 2" xfId="31865"/>
    <cellStyle name="20 % – Zvýraznění6 3 10 3 5" xfId="35668"/>
    <cellStyle name="20 % – Zvýraznění6 3 10 3 6" xfId="20488"/>
    <cellStyle name="20 % – Zvýraznění6 3 10 3 7" xfId="40598"/>
    <cellStyle name="20 % – Zvýraznění6 3 10 3 8" xfId="40599"/>
    <cellStyle name="20 % – Zvýraznění6 3 10 4" xfId="2973"/>
    <cellStyle name="20 % – Zvýraznění6 3 10 4 2" xfId="9335"/>
    <cellStyle name="20 % – Zvýraznění6 3 10 4 2 2" xfId="24551"/>
    <cellStyle name="20 % – Zvýraznění6 3 10 4 2 3" xfId="52148"/>
    <cellStyle name="20 % – Zvýraznění6 3 10 4 2 4" xfId="52149"/>
    <cellStyle name="20 % – Zvýraznění6 3 10 4 2 5" xfId="52150"/>
    <cellStyle name="20 % – Zvýraznění6 3 10 4 3" xfId="12889"/>
    <cellStyle name="20 % – Zvýraznění6 3 10 4 3 2" xfId="28079"/>
    <cellStyle name="20 % – Zvýraznění6 3 10 4 3 3" xfId="52151"/>
    <cellStyle name="20 % – Zvýraznění6 3 10 4 3 4" xfId="52152"/>
    <cellStyle name="20 % – Zvýraznění6 3 10 4 4" xfId="16685"/>
    <cellStyle name="20 % – Zvýraznění6 3 10 4 4 2" xfId="31866"/>
    <cellStyle name="20 % – Zvýraznění6 3 10 4 5" xfId="35669"/>
    <cellStyle name="20 % – Zvýraznění6 3 10 4 6" xfId="20489"/>
    <cellStyle name="20 % – Zvýraznění6 3 10 4 7" xfId="40600"/>
    <cellStyle name="20 % – Zvýraznění6 3 10 4 8" xfId="40601"/>
    <cellStyle name="20 % – Zvýraznění6 3 10 5" xfId="8367"/>
    <cellStyle name="20 % – Zvýraznění6 3 10 5 2" xfId="23583"/>
    <cellStyle name="20 % – Zvýraznění6 3 10 5 3" xfId="52153"/>
    <cellStyle name="20 % – Zvýraznění6 3 10 5 4" xfId="52154"/>
    <cellStyle name="20 % – Zvýraznění6 3 10 5 5" xfId="52155"/>
    <cellStyle name="20 % – Zvýraznění6 3 10 6" xfId="12886"/>
    <cellStyle name="20 % – Zvýraznění6 3 10 6 2" xfId="28076"/>
    <cellStyle name="20 % – Zvýraznění6 3 10 6 3" xfId="52156"/>
    <cellStyle name="20 % – Zvýraznění6 3 10 6 4" xfId="52157"/>
    <cellStyle name="20 % – Zvýraznění6 3 10 7" xfId="16682"/>
    <cellStyle name="20 % – Zvýraznění6 3 10 7 2" xfId="31863"/>
    <cellStyle name="20 % – Zvýraznění6 3 10 8" xfId="35666"/>
    <cellStyle name="20 % – Zvýraznění6 3 10 9" xfId="20486"/>
    <cellStyle name="20 % – Zvýraznění6 3 11" xfId="2974"/>
    <cellStyle name="20 % – Zvýraznění6 3 11 2" xfId="9336"/>
    <cellStyle name="20 % – Zvýraznění6 3 11 2 2" xfId="24552"/>
    <cellStyle name="20 % – Zvýraznění6 3 11 2 3" xfId="52158"/>
    <cellStyle name="20 % – Zvýraznění6 3 11 2 4" xfId="52159"/>
    <cellStyle name="20 % – Zvýraznění6 3 11 2 5" xfId="52160"/>
    <cellStyle name="20 % – Zvýraznění6 3 11 3" xfId="12890"/>
    <cellStyle name="20 % – Zvýraznění6 3 11 3 2" xfId="28080"/>
    <cellStyle name="20 % – Zvýraznění6 3 11 3 3" xfId="52161"/>
    <cellStyle name="20 % – Zvýraznění6 3 11 3 4" xfId="52162"/>
    <cellStyle name="20 % – Zvýraznění6 3 11 4" xfId="16686"/>
    <cellStyle name="20 % – Zvýraznění6 3 11 4 2" xfId="31867"/>
    <cellStyle name="20 % – Zvýraznění6 3 11 5" xfId="35670"/>
    <cellStyle name="20 % – Zvýraznění6 3 11 6" xfId="20490"/>
    <cellStyle name="20 % – Zvýraznění6 3 11 7" xfId="40602"/>
    <cellStyle name="20 % – Zvýraznění6 3 11 8" xfId="40603"/>
    <cellStyle name="20 % – Zvýraznění6 3 12" xfId="2975"/>
    <cellStyle name="20 % – Zvýraznění6 3 12 2" xfId="9337"/>
    <cellStyle name="20 % – Zvýraznění6 3 12 2 2" xfId="24553"/>
    <cellStyle name="20 % – Zvýraznění6 3 12 2 3" xfId="52163"/>
    <cellStyle name="20 % – Zvýraznění6 3 12 2 4" xfId="52164"/>
    <cellStyle name="20 % – Zvýraznění6 3 12 2 5" xfId="52165"/>
    <cellStyle name="20 % – Zvýraznění6 3 12 3" xfId="12891"/>
    <cellStyle name="20 % – Zvýraznění6 3 12 3 2" xfId="28081"/>
    <cellStyle name="20 % – Zvýraznění6 3 12 3 3" xfId="52166"/>
    <cellStyle name="20 % – Zvýraznění6 3 12 3 4" xfId="52167"/>
    <cellStyle name="20 % – Zvýraznění6 3 12 4" xfId="16687"/>
    <cellStyle name="20 % – Zvýraznění6 3 12 4 2" xfId="31868"/>
    <cellStyle name="20 % – Zvýraznění6 3 12 5" xfId="35671"/>
    <cellStyle name="20 % – Zvýraznění6 3 12 6" xfId="20491"/>
    <cellStyle name="20 % – Zvýraznění6 3 12 7" xfId="40604"/>
    <cellStyle name="20 % – Zvýraznění6 3 12 8" xfId="40605"/>
    <cellStyle name="20 % – Zvýraznění6 3 13" xfId="2976"/>
    <cellStyle name="20 % – Zvýraznění6 3 13 2" xfId="9338"/>
    <cellStyle name="20 % – Zvýraznění6 3 13 2 2" xfId="24554"/>
    <cellStyle name="20 % – Zvýraznění6 3 13 2 3" xfId="52168"/>
    <cellStyle name="20 % – Zvýraznění6 3 13 2 4" xfId="52169"/>
    <cellStyle name="20 % – Zvýraznění6 3 13 2 5" xfId="52170"/>
    <cellStyle name="20 % – Zvýraznění6 3 13 3" xfId="12892"/>
    <cellStyle name="20 % – Zvýraznění6 3 13 3 2" xfId="28082"/>
    <cellStyle name="20 % – Zvýraznění6 3 13 3 3" xfId="52171"/>
    <cellStyle name="20 % – Zvýraznění6 3 13 3 4" xfId="52172"/>
    <cellStyle name="20 % – Zvýraznění6 3 13 4" xfId="16688"/>
    <cellStyle name="20 % – Zvýraznění6 3 13 4 2" xfId="31869"/>
    <cellStyle name="20 % – Zvýraznění6 3 13 5" xfId="35672"/>
    <cellStyle name="20 % – Zvýraznění6 3 13 6" xfId="20492"/>
    <cellStyle name="20 % – Zvýraznění6 3 13 7" xfId="40606"/>
    <cellStyle name="20 % – Zvýraznění6 3 13 8" xfId="40607"/>
    <cellStyle name="20 % – Zvýraznění6 3 14" xfId="2977"/>
    <cellStyle name="20 % – Zvýraznění6 3 14 2" xfId="2978"/>
    <cellStyle name="20 % – Zvýraznění6 3 15" xfId="2979"/>
    <cellStyle name="20 % – Zvýraznění6 3 15 2" xfId="2980"/>
    <cellStyle name="20 % – Zvýraznění6 3 16" xfId="2981"/>
    <cellStyle name="20 % – Zvýraznění6 3 16 2" xfId="2982"/>
    <cellStyle name="20 % – Zvýraznění6 3 17" xfId="2983"/>
    <cellStyle name="20 % – Zvýraznění6 3 17 2" xfId="2984"/>
    <cellStyle name="20 % – Zvýraznění6 3 18" xfId="2985"/>
    <cellStyle name="20 % – Zvýraznění6 3 18 2" xfId="2986"/>
    <cellStyle name="20 % – Zvýraznění6 3 19" xfId="2987"/>
    <cellStyle name="20 % – Zvýraznění6 3 19 2" xfId="2988"/>
    <cellStyle name="20 % – Zvýraznění6 3 2" xfId="463"/>
    <cellStyle name="20 % – Zvýraznění6 3 2 10" xfId="2989"/>
    <cellStyle name="20 % – Zvýraznění6 3 2 10 2" xfId="9339"/>
    <cellStyle name="20 % – Zvýraznění6 3 2 10 2 2" xfId="24555"/>
    <cellStyle name="20 % – Zvýraznění6 3 2 10 2 3" xfId="52173"/>
    <cellStyle name="20 % – Zvýraznění6 3 2 10 2 4" xfId="52174"/>
    <cellStyle name="20 % – Zvýraznění6 3 2 10 2 5" xfId="52175"/>
    <cellStyle name="20 % – Zvýraznění6 3 2 10 3" xfId="12893"/>
    <cellStyle name="20 % – Zvýraznění6 3 2 10 3 2" xfId="28083"/>
    <cellStyle name="20 % – Zvýraznění6 3 2 10 3 3" xfId="52176"/>
    <cellStyle name="20 % – Zvýraznění6 3 2 10 3 4" xfId="52177"/>
    <cellStyle name="20 % – Zvýraznění6 3 2 10 4" xfId="16689"/>
    <cellStyle name="20 % – Zvýraznění6 3 2 10 4 2" xfId="31870"/>
    <cellStyle name="20 % – Zvýraznění6 3 2 10 5" xfId="35673"/>
    <cellStyle name="20 % – Zvýraznění6 3 2 10 6" xfId="20493"/>
    <cellStyle name="20 % – Zvýraznění6 3 2 10 7" xfId="40608"/>
    <cellStyle name="20 % – Zvýraznění6 3 2 10 8" xfId="40609"/>
    <cellStyle name="20 % – Zvýraznění6 3 2 11" xfId="2990"/>
    <cellStyle name="20 % – Zvýraznění6 3 2 11 2" xfId="9340"/>
    <cellStyle name="20 % – Zvýraznění6 3 2 11 2 2" xfId="24556"/>
    <cellStyle name="20 % – Zvýraznění6 3 2 11 2 3" xfId="52178"/>
    <cellStyle name="20 % – Zvýraznění6 3 2 11 2 4" xfId="52179"/>
    <cellStyle name="20 % – Zvýraznění6 3 2 11 2 5" xfId="52180"/>
    <cellStyle name="20 % – Zvýraznění6 3 2 11 3" xfId="12894"/>
    <cellStyle name="20 % – Zvýraznění6 3 2 11 3 2" xfId="28084"/>
    <cellStyle name="20 % – Zvýraznění6 3 2 11 3 3" xfId="52181"/>
    <cellStyle name="20 % – Zvýraznění6 3 2 11 3 4" xfId="52182"/>
    <cellStyle name="20 % – Zvýraznění6 3 2 11 4" xfId="16690"/>
    <cellStyle name="20 % – Zvýraznění6 3 2 11 4 2" xfId="31871"/>
    <cellStyle name="20 % – Zvýraznění6 3 2 11 5" xfId="35674"/>
    <cellStyle name="20 % – Zvýraznění6 3 2 11 6" xfId="20494"/>
    <cellStyle name="20 % – Zvýraznění6 3 2 11 7" xfId="40610"/>
    <cellStyle name="20 % – Zvýraznění6 3 2 11 8" xfId="40611"/>
    <cellStyle name="20 % – Zvýraznění6 3 2 12" xfId="2991"/>
    <cellStyle name="20 % – Zvýraznění6 3 2 12 2" xfId="2992"/>
    <cellStyle name="20 % – Zvýraznění6 3 2 13" xfId="2993"/>
    <cellStyle name="20 % – Zvýraznění6 3 2 13 2" xfId="2994"/>
    <cellStyle name="20 % – Zvýraznění6 3 2 14" xfId="2995"/>
    <cellStyle name="20 % – Zvýraznění6 3 2 14 2" xfId="2996"/>
    <cellStyle name="20 % – Zvýraznění6 3 2 15" xfId="2997"/>
    <cellStyle name="20 % – Zvýraznění6 3 2 15 2" xfId="2998"/>
    <cellStyle name="20 % – Zvýraznění6 3 2 16" xfId="2999"/>
    <cellStyle name="20 % – Zvýraznění6 3 2 16 2" xfId="3000"/>
    <cellStyle name="20 % – Zvýraznění6 3 2 17" xfId="3001"/>
    <cellStyle name="20 % – Zvýraznění6 3 2 17 2" xfId="3002"/>
    <cellStyle name="20 % – Zvýraznění6 3 2 18" xfId="3003"/>
    <cellStyle name="20 % – Zvýraznění6 3 2 18 2" xfId="3004"/>
    <cellStyle name="20 % – Zvýraznění6 3 2 19" xfId="3005"/>
    <cellStyle name="20 % – Zvýraznění6 3 2 2" xfId="464"/>
    <cellStyle name="20 % – Zvýraznění6 3 2 2 10" xfId="3006"/>
    <cellStyle name="20 % – Zvýraznění6 3 2 2 10 2" xfId="11088"/>
    <cellStyle name="20 % – Zvýraznění6 3 2 2 10 2 2" xfId="26288"/>
    <cellStyle name="20 % – Zvýraznění6 3 2 2 10 2 3" xfId="52183"/>
    <cellStyle name="20 % – Zvýraznění6 3 2 2 10 2 4" xfId="52184"/>
    <cellStyle name="20 % – Zvýraznění6 3 2 2 10 2 5" xfId="52185"/>
    <cellStyle name="20 % – Zvýraznění6 3 2 2 10 3" xfId="12895"/>
    <cellStyle name="20 % – Zvýraznění6 3 2 2 10 3 2" xfId="28085"/>
    <cellStyle name="20 % – Zvýraznění6 3 2 2 10 3 3" xfId="52186"/>
    <cellStyle name="20 % – Zvýraznění6 3 2 2 10 3 4" xfId="52187"/>
    <cellStyle name="20 % – Zvýraznění6 3 2 2 10 4" xfId="16691"/>
    <cellStyle name="20 % – Zvýraznění6 3 2 2 10 4 2" xfId="31872"/>
    <cellStyle name="20 % – Zvýraznění6 3 2 2 10 5" xfId="35675"/>
    <cellStyle name="20 % – Zvýraznění6 3 2 2 10 6" xfId="20495"/>
    <cellStyle name="20 % – Zvýraznění6 3 2 2 10 7" xfId="40612"/>
    <cellStyle name="20 % – Zvýraznění6 3 2 2 10 8" xfId="40613"/>
    <cellStyle name="20 % – Zvýraznění6 3 2 2 11" xfId="7879"/>
    <cellStyle name="20 % – Zvýraznění6 3 2 2 11 2" xfId="23098"/>
    <cellStyle name="20 % – Zvýraznění6 3 2 2 11 3" xfId="52188"/>
    <cellStyle name="20 % – Zvýraznění6 3 2 2 11 4" xfId="52189"/>
    <cellStyle name="20 % – Zvýraznění6 3 2 2 11 5" xfId="52190"/>
    <cellStyle name="20 % – Zvýraznění6 3 2 2 12" xfId="11547"/>
    <cellStyle name="20 % – Zvýraznění6 3 2 2 12 2" xfId="26743"/>
    <cellStyle name="20 % – Zvýraznění6 3 2 2 12 3" xfId="52191"/>
    <cellStyle name="20 % – Zvýraznění6 3 2 2 12 4" xfId="52192"/>
    <cellStyle name="20 % – Zvýraznění6 3 2 2 13" xfId="15347"/>
    <cellStyle name="20 % – Zvýraznění6 3 2 2 13 2" xfId="30528"/>
    <cellStyle name="20 % – Zvýraznění6 3 2 2 14" xfId="34333"/>
    <cellStyle name="20 % – Zvýraznění6 3 2 2 15" xfId="19153"/>
    <cellStyle name="20 % – Zvýraznění6 3 2 2 16" xfId="40614"/>
    <cellStyle name="20 % – Zvýraznění6 3 2 2 17" xfId="40615"/>
    <cellStyle name="20 % – Zvýraznění6 3 2 2 2" xfId="3007"/>
    <cellStyle name="20 % – Zvýraznění6 3 2 2 2 2" xfId="3008"/>
    <cellStyle name="20 % – Zvýraznění6 3 2 2 3" xfId="3009"/>
    <cellStyle name="20 % – Zvýraznění6 3 2 2 3 2" xfId="3010"/>
    <cellStyle name="20 % – Zvýraznění6 3 2 2 4" xfId="3011"/>
    <cellStyle name="20 % – Zvýraznění6 3 2 2 4 2" xfId="3012"/>
    <cellStyle name="20 % – Zvýraznění6 3 2 2 5" xfId="3013"/>
    <cellStyle name="20 % – Zvýraznění6 3 2 2 5 2" xfId="3014"/>
    <cellStyle name="20 % – Zvýraznění6 3 2 2 6" xfId="3015"/>
    <cellStyle name="20 % – Zvýraznění6 3 2 2 6 2" xfId="3016"/>
    <cellStyle name="20 % – Zvýraznění6 3 2 2 7" xfId="3017"/>
    <cellStyle name="20 % – Zvýraznění6 3 2 2 7 2" xfId="9341"/>
    <cellStyle name="20 % – Zvýraznění6 3 2 2 7 2 2" xfId="24557"/>
    <cellStyle name="20 % – Zvýraznění6 3 2 2 7 2 3" xfId="52193"/>
    <cellStyle name="20 % – Zvýraznění6 3 2 2 7 2 4" xfId="52194"/>
    <cellStyle name="20 % – Zvýraznění6 3 2 2 7 2 5" xfId="52195"/>
    <cellStyle name="20 % – Zvýraznění6 3 2 2 7 3" xfId="12896"/>
    <cellStyle name="20 % – Zvýraznění6 3 2 2 7 3 2" xfId="28086"/>
    <cellStyle name="20 % – Zvýraznění6 3 2 2 7 3 3" xfId="52196"/>
    <cellStyle name="20 % – Zvýraznění6 3 2 2 7 3 4" xfId="52197"/>
    <cellStyle name="20 % – Zvýraznění6 3 2 2 7 4" xfId="16692"/>
    <cellStyle name="20 % – Zvýraznění6 3 2 2 7 4 2" xfId="31873"/>
    <cellStyle name="20 % – Zvýraznění6 3 2 2 7 5" xfId="35676"/>
    <cellStyle name="20 % – Zvýraznění6 3 2 2 7 6" xfId="20496"/>
    <cellStyle name="20 % – Zvýraznění6 3 2 2 7 7" xfId="40616"/>
    <cellStyle name="20 % – Zvýraznění6 3 2 2 7 8" xfId="40617"/>
    <cellStyle name="20 % – Zvýraznění6 3 2 2 8" xfId="3018"/>
    <cellStyle name="20 % – Zvýraznění6 3 2 2 8 2" xfId="9342"/>
    <cellStyle name="20 % – Zvýraznění6 3 2 2 8 2 2" xfId="24558"/>
    <cellStyle name="20 % – Zvýraznění6 3 2 2 8 2 3" xfId="52198"/>
    <cellStyle name="20 % – Zvýraznění6 3 2 2 8 2 4" xfId="52199"/>
    <cellStyle name="20 % – Zvýraznění6 3 2 2 8 2 5" xfId="52200"/>
    <cellStyle name="20 % – Zvýraznění6 3 2 2 8 3" xfId="12897"/>
    <cellStyle name="20 % – Zvýraznění6 3 2 2 8 3 2" xfId="28087"/>
    <cellStyle name="20 % – Zvýraznění6 3 2 2 8 3 3" xfId="52201"/>
    <cellStyle name="20 % – Zvýraznění6 3 2 2 8 3 4" xfId="52202"/>
    <cellStyle name="20 % – Zvýraznění6 3 2 2 8 4" xfId="16693"/>
    <cellStyle name="20 % – Zvýraznění6 3 2 2 8 4 2" xfId="31874"/>
    <cellStyle name="20 % – Zvýraznění6 3 2 2 8 5" xfId="35677"/>
    <cellStyle name="20 % – Zvýraznění6 3 2 2 8 6" xfId="20497"/>
    <cellStyle name="20 % – Zvýraznění6 3 2 2 8 7" xfId="40618"/>
    <cellStyle name="20 % – Zvýraznění6 3 2 2 8 8" xfId="40619"/>
    <cellStyle name="20 % – Zvýraznění6 3 2 2 9" xfId="3019"/>
    <cellStyle name="20 % – Zvýraznění6 3 2 2 9 2" xfId="9343"/>
    <cellStyle name="20 % – Zvýraznění6 3 2 2 9 2 2" xfId="24559"/>
    <cellStyle name="20 % – Zvýraznění6 3 2 2 9 2 3" xfId="52203"/>
    <cellStyle name="20 % – Zvýraznění6 3 2 2 9 2 4" xfId="52204"/>
    <cellStyle name="20 % – Zvýraznění6 3 2 2 9 2 5" xfId="52205"/>
    <cellStyle name="20 % – Zvýraznění6 3 2 2 9 3" xfId="12898"/>
    <cellStyle name="20 % – Zvýraznění6 3 2 2 9 3 2" xfId="28088"/>
    <cellStyle name="20 % – Zvýraznění6 3 2 2 9 3 3" xfId="52206"/>
    <cellStyle name="20 % – Zvýraznění6 3 2 2 9 3 4" xfId="52207"/>
    <cellStyle name="20 % – Zvýraznění6 3 2 2 9 4" xfId="16694"/>
    <cellStyle name="20 % – Zvýraznění6 3 2 2 9 4 2" xfId="31875"/>
    <cellStyle name="20 % – Zvýraznění6 3 2 2 9 5" xfId="35678"/>
    <cellStyle name="20 % – Zvýraznění6 3 2 2 9 6" xfId="20498"/>
    <cellStyle name="20 % – Zvýraznění6 3 2 2 9 7" xfId="40620"/>
    <cellStyle name="20 % – Zvýraznění6 3 2 2 9 8" xfId="40621"/>
    <cellStyle name="20 % – Zvýraznění6 3 2 3" xfId="465"/>
    <cellStyle name="20 % – Zvýraznění6 3 2 3 10" xfId="19154"/>
    <cellStyle name="20 % – Zvýraznění6 3 2 3 11" xfId="40622"/>
    <cellStyle name="20 % – Zvýraznění6 3 2 3 12" xfId="40623"/>
    <cellStyle name="20 % – Zvýraznění6 3 2 3 2" xfId="3020"/>
    <cellStyle name="20 % – Zvýraznění6 3 2 3 2 2" xfId="9344"/>
    <cellStyle name="20 % – Zvýraznění6 3 2 3 2 2 2" xfId="24560"/>
    <cellStyle name="20 % – Zvýraznění6 3 2 3 2 2 3" xfId="52208"/>
    <cellStyle name="20 % – Zvýraznění6 3 2 3 2 2 4" xfId="52209"/>
    <cellStyle name="20 % – Zvýraznění6 3 2 3 2 2 5" xfId="52210"/>
    <cellStyle name="20 % – Zvýraznění6 3 2 3 2 3" xfId="12899"/>
    <cellStyle name="20 % – Zvýraznění6 3 2 3 2 3 2" xfId="28089"/>
    <cellStyle name="20 % – Zvýraznění6 3 2 3 2 3 3" xfId="52211"/>
    <cellStyle name="20 % – Zvýraznění6 3 2 3 2 3 4" xfId="52212"/>
    <cellStyle name="20 % – Zvýraznění6 3 2 3 2 4" xfId="16695"/>
    <cellStyle name="20 % – Zvýraznění6 3 2 3 2 4 2" xfId="31876"/>
    <cellStyle name="20 % – Zvýraznění6 3 2 3 2 5" xfId="35679"/>
    <cellStyle name="20 % – Zvýraznění6 3 2 3 2 6" xfId="20499"/>
    <cellStyle name="20 % – Zvýraznění6 3 2 3 2 7" xfId="40624"/>
    <cellStyle name="20 % – Zvýraznění6 3 2 3 2 8" xfId="40625"/>
    <cellStyle name="20 % – Zvýraznění6 3 2 3 3" xfId="3021"/>
    <cellStyle name="20 % – Zvýraznění6 3 2 3 3 2" xfId="9345"/>
    <cellStyle name="20 % – Zvýraznění6 3 2 3 3 2 2" xfId="24561"/>
    <cellStyle name="20 % – Zvýraznění6 3 2 3 3 2 3" xfId="52213"/>
    <cellStyle name="20 % – Zvýraznění6 3 2 3 3 2 4" xfId="52214"/>
    <cellStyle name="20 % – Zvýraznění6 3 2 3 3 2 5" xfId="52215"/>
    <cellStyle name="20 % – Zvýraznění6 3 2 3 3 3" xfId="12900"/>
    <cellStyle name="20 % – Zvýraznění6 3 2 3 3 3 2" xfId="28090"/>
    <cellStyle name="20 % – Zvýraznění6 3 2 3 3 3 3" xfId="52216"/>
    <cellStyle name="20 % – Zvýraznění6 3 2 3 3 3 4" xfId="52217"/>
    <cellStyle name="20 % – Zvýraznění6 3 2 3 3 4" xfId="16696"/>
    <cellStyle name="20 % – Zvýraznění6 3 2 3 3 4 2" xfId="31877"/>
    <cellStyle name="20 % – Zvýraznění6 3 2 3 3 5" xfId="35680"/>
    <cellStyle name="20 % – Zvýraznění6 3 2 3 3 6" xfId="20500"/>
    <cellStyle name="20 % – Zvýraznění6 3 2 3 3 7" xfId="40626"/>
    <cellStyle name="20 % – Zvýraznění6 3 2 3 3 8" xfId="40627"/>
    <cellStyle name="20 % – Zvýraznění6 3 2 3 4" xfId="3022"/>
    <cellStyle name="20 % – Zvýraznění6 3 2 3 4 2" xfId="9346"/>
    <cellStyle name="20 % – Zvýraznění6 3 2 3 4 2 2" xfId="24562"/>
    <cellStyle name="20 % – Zvýraznění6 3 2 3 4 2 3" xfId="52218"/>
    <cellStyle name="20 % – Zvýraznění6 3 2 3 4 2 4" xfId="52219"/>
    <cellStyle name="20 % – Zvýraznění6 3 2 3 4 2 5" xfId="52220"/>
    <cellStyle name="20 % – Zvýraznění6 3 2 3 4 3" xfId="12901"/>
    <cellStyle name="20 % – Zvýraznění6 3 2 3 4 3 2" xfId="28091"/>
    <cellStyle name="20 % – Zvýraznění6 3 2 3 4 3 3" xfId="52221"/>
    <cellStyle name="20 % – Zvýraznění6 3 2 3 4 3 4" xfId="52222"/>
    <cellStyle name="20 % – Zvýraznění6 3 2 3 4 4" xfId="16697"/>
    <cellStyle name="20 % – Zvýraznění6 3 2 3 4 4 2" xfId="31878"/>
    <cellStyle name="20 % – Zvýraznění6 3 2 3 4 5" xfId="35681"/>
    <cellStyle name="20 % – Zvýraznění6 3 2 3 4 6" xfId="20501"/>
    <cellStyle name="20 % – Zvýraznění6 3 2 3 4 7" xfId="40628"/>
    <cellStyle name="20 % – Zvýraznění6 3 2 3 4 8" xfId="40629"/>
    <cellStyle name="20 % – Zvýraznění6 3 2 3 5" xfId="3023"/>
    <cellStyle name="20 % – Zvýraznění6 3 2 3 5 2" xfId="11259"/>
    <cellStyle name="20 % – Zvýraznění6 3 2 3 5 2 2" xfId="26459"/>
    <cellStyle name="20 % – Zvýraznění6 3 2 3 5 2 3" xfId="52223"/>
    <cellStyle name="20 % – Zvýraznění6 3 2 3 5 2 4" xfId="52224"/>
    <cellStyle name="20 % – Zvýraznění6 3 2 3 5 2 5" xfId="52225"/>
    <cellStyle name="20 % – Zvýraznění6 3 2 3 5 3" xfId="12902"/>
    <cellStyle name="20 % – Zvýraznění6 3 2 3 5 3 2" xfId="28092"/>
    <cellStyle name="20 % – Zvýraznění6 3 2 3 5 3 3" xfId="52226"/>
    <cellStyle name="20 % – Zvýraznění6 3 2 3 5 3 4" xfId="52227"/>
    <cellStyle name="20 % – Zvýraznění6 3 2 3 5 4" xfId="16698"/>
    <cellStyle name="20 % – Zvýraznění6 3 2 3 5 4 2" xfId="31879"/>
    <cellStyle name="20 % – Zvýraznění6 3 2 3 5 5" xfId="35682"/>
    <cellStyle name="20 % – Zvýraznění6 3 2 3 5 6" xfId="20502"/>
    <cellStyle name="20 % – Zvýraznění6 3 2 3 5 7" xfId="40630"/>
    <cellStyle name="20 % – Zvýraznění6 3 2 3 5 8" xfId="40631"/>
    <cellStyle name="20 % – Zvýraznění6 3 2 3 6" xfId="7805"/>
    <cellStyle name="20 % – Zvýraznění6 3 2 3 6 2" xfId="23024"/>
    <cellStyle name="20 % – Zvýraznění6 3 2 3 6 3" xfId="52228"/>
    <cellStyle name="20 % – Zvýraznění6 3 2 3 6 4" xfId="52229"/>
    <cellStyle name="20 % – Zvýraznění6 3 2 3 6 5" xfId="52230"/>
    <cellStyle name="20 % – Zvýraznění6 3 2 3 7" xfId="11548"/>
    <cellStyle name="20 % – Zvýraznění6 3 2 3 7 2" xfId="26744"/>
    <cellStyle name="20 % – Zvýraznění6 3 2 3 7 3" xfId="52231"/>
    <cellStyle name="20 % – Zvýraznění6 3 2 3 7 4" xfId="52232"/>
    <cellStyle name="20 % – Zvýraznění6 3 2 3 8" xfId="15348"/>
    <cellStyle name="20 % – Zvýraznění6 3 2 3 8 2" xfId="30529"/>
    <cellStyle name="20 % – Zvýraznění6 3 2 3 9" xfId="34334"/>
    <cellStyle name="20 % – Zvýraznění6 3 2 4" xfId="466"/>
    <cellStyle name="20 % – Zvýraznění6 3 2 4 10" xfId="19155"/>
    <cellStyle name="20 % – Zvýraznění6 3 2 4 11" xfId="40632"/>
    <cellStyle name="20 % – Zvýraznění6 3 2 4 12" xfId="40633"/>
    <cellStyle name="20 % – Zvýraznění6 3 2 4 2" xfId="3024"/>
    <cellStyle name="20 % – Zvýraznění6 3 2 4 2 2" xfId="9347"/>
    <cellStyle name="20 % – Zvýraznění6 3 2 4 2 2 2" xfId="24563"/>
    <cellStyle name="20 % – Zvýraznění6 3 2 4 2 2 3" xfId="52233"/>
    <cellStyle name="20 % – Zvýraznění6 3 2 4 2 2 4" xfId="52234"/>
    <cellStyle name="20 % – Zvýraznění6 3 2 4 2 2 5" xfId="52235"/>
    <cellStyle name="20 % – Zvýraznění6 3 2 4 2 3" xfId="12903"/>
    <cellStyle name="20 % – Zvýraznění6 3 2 4 2 3 2" xfId="28093"/>
    <cellStyle name="20 % – Zvýraznění6 3 2 4 2 3 3" xfId="52236"/>
    <cellStyle name="20 % – Zvýraznění6 3 2 4 2 3 4" xfId="52237"/>
    <cellStyle name="20 % – Zvýraznění6 3 2 4 2 4" xfId="16699"/>
    <cellStyle name="20 % – Zvýraznění6 3 2 4 2 4 2" xfId="31880"/>
    <cellStyle name="20 % – Zvýraznění6 3 2 4 2 5" xfId="35683"/>
    <cellStyle name="20 % – Zvýraznění6 3 2 4 2 6" xfId="20503"/>
    <cellStyle name="20 % – Zvýraznění6 3 2 4 2 7" xfId="40634"/>
    <cellStyle name="20 % – Zvýraznění6 3 2 4 2 8" xfId="40635"/>
    <cellStyle name="20 % – Zvýraznění6 3 2 4 3" xfId="3025"/>
    <cellStyle name="20 % – Zvýraznění6 3 2 4 3 2" xfId="9348"/>
    <cellStyle name="20 % – Zvýraznění6 3 2 4 3 2 2" xfId="24564"/>
    <cellStyle name="20 % – Zvýraznění6 3 2 4 3 2 3" xfId="52238"/>
    <cellStyle name="20 % – Zvýraznění6 3 2 4 3 2 4" xfId="52239"/>
    <cellStyle name="20 % – Zvýraznění6 3 2 4 3 2 5" xfId="52240"/>
    <cellStyle name="20 % – Zvýraznění6 3 2 4 3 3" xfId="12904"/>
    <cellStyle name="20 % – Zvýraznění6 3 2 4 3 3 2" xfId="28094"/>
    <cellStyle name="20 % – Zvýraznění6 3 2 4 3 3 3" xfId="52241"/>
    <cellStyle name="20 % – Zvýraznění6 3 2 4 3 3 4" xfId="52242"/>
    <cellStyle name="20 % – Zvýraznění6 3 2 4 3 4" xfId="16700"/>
    <cellStyle name="20 % – Zvýraznění6 3 2 4 3 4 2" xfId="31881"/>
    <cellStyle name="20 % – Zvýraznění6 3 2 4 3 5" xfId="35684"/>
    <cellStyle name="20 % – Zvýraznění6 3 2 4 3 6" xfId="20504"/>
    <cellStyle name="20 % – Zvýraznění6 3 2 4 3 7" xfId="40636"/>
    <cellStyle name="20 % – Zvýraznění6 3 2 4 3 8" xfId="40637"/>
    <cellStyle name="20 % – Zvýraznění6 3 2 4 4" xfId="3026"/>
    <cellStyle name="20 % – Zvýraznění6 3 2 4 4 2" xfId="9349"/>
    <cellStyle name="20 % – Zvýraznění6 3 2 4 4 2 2" xfId="24565"/>
    <cellStyle name="20 % – Zvýraznění6 3 2 4 4 2 3" xfId="52243"/>
    <cellStyle name="20 % – Zvýraznění6 3 2 4 4 2 4" xfId="52244"/>
    <cellStyle name="20 % – Zvýraznění6 3 2 4 4 2 5" xfId="52245"/>
    <cellStyle name="20 % – Zvýraznění6 3 2 4 4 3" xfId="12905"/>
    <cellStyle name="20 % – Zvýraznění6 3 2 4 4 3 2" xfId="28095"/>
    <cellStyle name="20 % – Zvýraznění6 3 2 4 4 3 3" xfId="52246"/>
    <cellStyle name="20 % – Zvýraznění6 3 2 4 4 3 4" xfId="52247"/>
    <cellStyle name="20 % – Zvýraznění6 3 2 4 4 4" xfId="16701"/>
    <cellStyle name="20 % – Zvýraznění6 3 2 4 4 4 2" xfId="31882"/>
    <cellStyle name="20 % – Zvýraznění6 3 2 4 4 5" xfId="35685"/>
    <cellStyle name="20 % – Zvýraznění6 3 2 4 4 6" xfId="20505"/>
    <cellStyle name="20 % – Zvýraznění6 3 2 4 4 7" xfId="40638"/>
    <cellStyle name="20 % – Zvýraznění6 3 2 4 4 8" xfId="40639"/>
    <cellStyle name="20 % – Zvýraznění6 3 2 4 5" xfId="3027"/>
    <cellStyle name="20 % – Zvýraznění6 3 2 4 5 2" xfId="11041"/>
    <cellStyle name="20 % – Zvýraznění6 3 2 4 5 2 2" xfId="26241"/>
    <cellStyle name="20 % – Zvýraznění6 3 2 4 5 2 3" xfId="52248"/>
    <cellStyle name="20 % – Zvýraznění6 3 2 4 5 2 4" xfId="52249"/>
    <cellStyle name="20 % – Zvýraznění6 3 2 4 5 2 5" xfId="52250"/>
    <cellStyle name="20 % – Zvýraznění6 3 2 4 5 3" xfId="12906"/>
    <cellStyle name="20 % – Zvýraznění6 3 2 4 5 3 2" xfId="28096"/>
    <cellStyle name="20 % – Zvýraznění6 3 2 4 5 3 3" xfId="52251"/>
    <cellStyle name="20 % – Zvýraznění6 3 2 4 5 3 4" xfId="52252"/>
    <cellStyle name="20 % – Zvýraznění6 3 2 4 5 4" xfId="16702"/>
    <cellStyle name="20 % – Zvýraznění6 3 2 4 5 4 2" xfId="31883"/>
    <cellStyle name="20 % – Zvýraznění6 3 2 4 5 5" xfId="35686"/>
    <cellStyle name="20 % – Zvýraznění6 3 2 4 5 6" xfId="20506"/>
    <cellStyle name="20 % – Zvýraznění6 3 2 4 5 7" xfId="40640"/>
    <cellStyle name="20 % – Zvýraznění6 3 2 4 5 8" xfId="40641"/>
    <cellStyle name="20 % – Zvýraznění6 3 2 4 6" xfId="7698"/>
    <cellStyle name="20 % – Zvýraznění6 3 2 4 6 2" xfId="22917"/>
    <cellStyle name="20 % – Zvýraznění6 3 2 4 6 3" xfId="52253"/>
    <cellStyle name="20 % – Zvýraznění6 3 2 4 6 4" xfId="52254"/>
    <cellStyle name="20 % – Zvýraznění6 3 2 4 6 5" xfId="52255"/>
    <cellStyle name="20 % – Zvýraznění6 3 2 4 7" xfId="11549"/>
    <cellStyle name="20 % – Zvýraznění6 3 2 4 7 2" xfId="26745"/>
    <cellStyle name="20 % – Zvýraznění6 3 2 4 7 3" xfId="52256"/>
    <cellStyle name="20 % – Zvýraznění6 3 2 4 7 4" xfId="52257"/>
    <cellStyle name="20 % – Zvýraznění6 3 2 4 8" xfId="15349"/>
    <cellStyle name="20 % – Zvýraznění6 3 2 4 8 2" xfId="30530"/>
    <cellStyle name="20 % – Zvýraznění6 3 2 4 9" xfId="34335"/>
    <cellStyle name="20 % – Zvýraznění6 3 2 5" xfId="3028"/>
    <cellStyle name="20 % – Zvýraznění6 3 2 5 10" xfId="40642"/>
    <cellStyle name="20 % – Zvýraznění6 3 2 5 11" xfId="40643"/>
    <cellStyle name="20 % – Zvýraznění6 3 2 5 2" xfId="3029"/>
    <cellStyle name="20 % – Zvýraznění6 3 2 5 2 2" xfId="9350"/>
    <cellStyle name="20 % – Zvýraznění6 3 2 5 2 2 2" xfId="24566"/>
    <cellStyle name="20 % – Zvýraznění6 3 2 5 2 2 3" xfId="52258"/>
    <cellStyle name="20 % – Zvýraznění6 3 2 5 2 2 4" xfId="52259"/>
    <cellStyle name="20 % – Zvýraznění6 3 2 5 2 2 5" xfId="52260"/>
    <cellStyle name="20 % – Zvýraznění6 3 2 5 2 3" xfId="12908"/>
    <cellStyle name="20 % – Zvýraznění6 3 2 5 2 3 2" xfId="28098"/>
    <cellStyle name="20 % – Zvýraznění6 3 2 5 2 3 3" xfId="52261"/>
    <cellStyle name="20 % – Zvýraznění6 3 2 5 2 3 4" xfId="52262"/>
    <cellStyle name="20 % – Zvýraznění6 3 2 5 2 4" xfId="16704"/>
    <cellStyle name="20 % – Zvýraznění6 3 2 5 2 4 2" xfId="31885"/>
    <cellStyle name="20 % – Zvýraznění6 3 2 5 2 5" xfId="35688"/>
    <cellStyle name="20 % – Zvýraznění6 3 2 5 2 6" xfId="20508"/>
    <cellStyle name="20 % – Zvýraznění6 3 2 5 2 7" xfId="40644"/>
    <cellStyle name="20 % – Zvýraznění6 3 2 5 2 8" xfId="40645"/>
    <cellStyle name="20 % – Zvýraznění6 3 2 5 3" xfId="3030"/>
    <cellStyle name="20 % – Zvýraznění6 3 2 5 3 2" xfId="9351"/>
    <cellStyle name="20 % – Zvýraznění6 3 2 5 3 2 2" xfId="24567"/>
    <cellStyle name="20 % – Zvýraznění6 3 2 5 3 2 3" xfId="52263"/>
    <cellStyle name="20 % – Zvýraznění6 3 2 5 3 2 4" xfId="52264"/>
    <cellStyle name="20 % – Zvýraznění6 3 2 5 3 2 5" xfId="52265"/>
    <cellStyle name="20 % – Zvýraznění6 3 2 5 3 3" xfId="12909"/>
    <cellStyle name="20 % – Zvýraznění6 3 2 5 3 3 2" xfId="28099"/>
    <cellStyle name="20 % – Zvýraznění6 3 2 5 3 3 3" xfId="52266"/>
    <cellStyle name="20 % – Zvýraznění6 3 2 5 3 3 4" xfId="52267"/>
    <cellStyle name="20 % – Zvýraznění6 3 2 5 3 4" xfId="16705"/>
    <cellStyle name="20 % – Zvýraznění6 3 2 5 3 4 2" xfId="31886"/>
    <cellStyle name="20 % – Zvýraznění6 3 2 5 3 5" xfId="35689"/>
    <cellStyle name="20 % – Zvýraznění6 3 2 5 3 6" xfId="20509"/>
    <cellStyle name="20 % – Zvýraznění6 3 2 5 3 7" xfId="40646"/>
    <cellStyle name="20 % – Zvýraznění6 3 2 5 3 8" xfId="40647"/>
    <cellStyle name="20 % – Zvýraznění6 3 2 5 4" xfId="3031"/>
    <cellStyle name="20 % – Zvýraznění6 3 2 5 4 2" xfId="9352"/>
    <cellStyle name="20 % – Zvýraznění6 3 2 5 4 2 2" xfId="24568"/>
    <cellStyle name="20 % – Zvýraznění6 3 2 5 4 2 3" xfId="52268"/>
    <cellStyle name="20 % – Zvýraznění6 3 2 5 4 2 4" xfId="52269"/>
    <cellStyle name="20 % – Zvýraznění6 3 2 5 4 2 5" xfId="52270"/>
    <cellStyle name="20 % – Zvýraznění6 3 2 5 4 3" xfId="12910"/>
    <cellStyle name="20 % – Zvýraznění6 3 2 5 4 3 2" xfId="28100"/>
    <cellStyle name="20 % – Zvýraznění6 3 2 5 4 3 3" xfId="52271"/>
    <cellStyle name="20 % – Zvýraznění6 3 2 5 4 3 4" xfId="52272"/>
    <cellStyle name="20 % – Zvýraznění6 3 2 5 4 4" xfId="16706"/>
    <cellStyle name="20 % – Zvýraznění6 3 2 5 4 4 2" xfId="31887"/>
    <cellStyle name="20 % – Zvýraznění6 3 2 5 4 5" xfId="35690"/>
    <cellStyle name="20 % – Zvýraznění6 3 2 5 4 6" xfId="20510"/>
    <cellStyle name="20 % – Zvýraznění6 3 2 5 4 7" xfId="40648"/>
    <cellStyle name="20 % – Zvýraznění6 3 2 5 4 8" xfId="40649"/>
    <cellStyle name="20 % – Zvýraznění6 3 2 5 5" xfId="7898"/>
    <cellStyle name="20 % – Zvýraznění6 3 2 5 5 2" xfId="23115"/>
    <cellStyle name="20 % – Zvýraznění6 3 2 5 5 3" xfId="52273"/>
    <cellStyle name="20 % – Zvýraznění6 3 2 5 5 4" xfId="52274"/>
    <cellStyle name="20 % – Zvýraznění6 3 2 5 5 5" xfId="52275"/>
    <cellStyle name="20 % – Zvýraznění6 3 2 5 6" xfId="12907"/>
    <cellStyle name="20 % – Zvýraznění6 3 2 5 6 2" xfId="28097"/>
    <cellStyle name="20 % – Zvýraznění6 3 2 5 6 3" xfId="52276"/>
    <cellStyle name="20 % – Zvýraznění6 3 2 5 6 4" xfId="52277"/>
    <cellStyle name="20 % – Zvýraznění6 3 2 5 7" xfId="16703"/>
    <cellStyle name="20 % – Zvýraznění6 3 2 5 7 2" xfId="31884"/>
    <cellStyle name="20 % – Zvýraznění6 3 2 5 8" xfId="35687"/>
    <cellStyle name="20 % – Zvýraznění6 3 2 5 9" xfId="20507"/>
    <cellStyle name="20 % – Zvýraznění6 3 2 6" xfId="3032"/>
    <cellStyle name="20 % – Zvýraznění6 3 2 6 10" xfId="40650"/>
    <cellStyle name="20 % – Zvýraznění6 3 2 6 11" xfId="40651"/>
    <cellStyle name="20 % – Zvýraznění6 3 2 6 2" xfId="3033"/>
    <cellStyle name="20 % – Zvýraznění6 3 2 6 2 2" xfId="9353"/>
    <cellStyle name="20 % – Zvýraznění6 3 2 6 2 2 2" xfId="24569"/>
    <cellStyle name="20 % – Zvýraznění6 3 2 6 2 2 3" xfId="52278"/>
    <cellStyle name="20 % – Zvýraznění6 3 2 6 2 2 4" xfId="52279"/>
    <cellStyle name="20 % – Zvýraznění6 3 2 6 2 2 5" xfId="52280"/>
    <cellStyle name="20 % – Zvýraznění6 3 2 6 2 3" xfId="12912"/>
    <cellStyle name="20 % – Zvýraznění6 3 2 6 2 3 2" xfId="28102"/>
    <cellStyle name="20 % – Zvýraznění6 3 2 6 2 3 3" xfId="52281"/>
    <cellStyle name="20 % – Zvýraznění6 3 2 6 2 3 4" xfId="52282"/>
    <cellStyle name="20 % – Zvýraznění6 3 2 6 2 4" xfId="16708"/>
    <cellStyle name="20 % – Zvýraznění6 3 2 6 2 4 2" xfId="31889"/>
    <cellStyle name="20 % – Zvýraznění6 3 2 6 2 5" xfId="35692"/>
    <cellStyle name="20 % – Zvýraznění6 3 2 6 2 6" xfId="20512"/>
    <cellStyle name="20 % – Zvýraznění6 3 2 6 2 7" xfId="40652"/>
    <cellStyle name="20 % – Zvýraznění6 3 2 6 2 8" xfId="40653"/>
    <cellStyle name="20 % – Zvýraznění6 3 2 6 3" xfId="3034"/>
    <cellStyle name="20 % – Zvýraznění6 3 2 6 3 2" xfId="9354"/>
    <cellStyle name="20 % – Zvýraznění6 3 2 6 3 2 2" xfId="24570"/>
    <cellStyle name="20 % – Zvýraznění6 3 2 6 3 2 3" xfId="52283"/>
    <cellStyle name="20 % – Zvýraznění6 3 2 6 3 2 4" xfId="52284"/>
    <cellStyle name="20 % – Zvýraznění6 3 2 6 3 2 5" xfId="52285"/>
    <cellStyle name="20 % – Zvýraznění6 3 2 6 3 3" xfId="12913"/>
    <cellStyle name="20 % – Zvýraznění6 3 2 6 3 3 2" xfId="28103"/>
    <cellStyle name="20 % – Zvýraznění6 3 2 6 3 3 3" xfId="52286"/>
    <cellStyle name="20 % – Zvýraznění6 3 2 6 3 3 4" xfId="52287"/>
    <cellStyle name="20 % – Zvýraznění6 3 2 6 3 4" xfId="16709"/>
    <cellStyle name="20 % – Zvýraznění6 3 2 6 3 4 2" xfId="31890"/>
    <cellStyle name="20 % – Zvýraznění6 3 2 6 3 5" xfId="35693"/>
    <cellStyle name="20 % – Zvýraznění6 3 2 6 3 6" xfId="20513"/>
    <cellStyle name="20 % – Zvýraznění6 3 2 6 3 7" xfId="40654"/>
    <cellStyle name="20 % – Zvýraznění6 3 2 6 3 8" xfId="40655"/>
    <cellStyle name="20 % – Zvýraznění6 3 2 6 4" xfId="3035"/>
    <cellStyle name="20 % – Zvýraznění6 3 2 6 4 2" xfId="9355"/>
    <cellStyle name="20 % – Zvýraznění6 3 2 6 4 2 2" xfId="24571"/>
    <cellStyle name="20 % – Zvýraznění6 3 2 6 4 2 3" xfId="52288"/>
    <cellStyle name="20 % – Zvýraznění6 3 2 6 4 2 4" xfId="52289"/>
    <cellStyle name="20 % – Zvýraznění6 3 2 6 4 2 5" xfId="52290"/>
    <cellStyle name="20 % – Zvýraznění6 3 2 6 4 3" xfId="12914"/>
    <cellStyle name="20 % – Zvýraznění6 3 2 6 4 3 2" xfId="28104"/>
    <cellStyle name="20 % – Zvýraznění6 3 2 6 4 3 3" xfId="52291"/>
    <cellStyle name="20 % – Zvýraznění6 3 2 6 4 3 4" xfId="52292"/>
    <cellStyle name="20 % – Zvýraznění6 3 2 6 4 4" xfId="16710"/>
    <cellStyle name="20 % – Zvýraznění6 3 2 6 4 4 2" xfId="31891"/>
    <cellStyle name="20 % – Zvýraznění6 3 2 6 4 5" xfId="35694"/>
    <cellStyle name="20 % – Zvýraznění6 3 2 6 4 6" xfId="20514"/>
    <cellStyle name="20 % – Zvýraznění6 3 2 6 4 7" xfId="40656"/>
    <cellStyle name="20 % – Zvýraznění6 3 2 6 4 8" xfId="40657"/>
    <cellStyle name="20 % – Zvýraznění6 3 2 6 5" xfId="8272"/>
    <cellStyle name="20 % – Zvýraznění6 3 2 6 5 2" xfId="23488"/>
    <cellStyle name="20 % – Zvýraznění6 3 2 6 5 3" xfId="52293"/>
    <cellStyle name="20 % – Zvýraznění6 3 2 6 5 4" xfId="52294"/>
    <cellStyle name="20 % – Zvýraznění6 3 2 6 5 5" xfId="52295"/>
    <cellStyle name="20 % – Zvýraznění6 3 2 6 6" xfId="12911"/>
    <cellStyle name="20 % – Zvýraznění6 3 2 6 6 2" xfId="28101"/>
    <cellStyle name="20 % – Zvýraznění6 3 2 6 6 3" xfId="52296"/>
    <cellStyle name="20 % – Zvýraznění6 3 2 6 6 4" xfId="52297"/>
    <cellStyle name="20 % – Zvýraznění6 3 2 6 7" xfId="16707"/>
    <cellStyle name="20 % – Zvýraznění6 3 2 6 7 2" xfId="31888"/>
    <cellStyle name="20 % – Zvýraznění6 3 2 6 8" xfId="35691"/>
    <cellStyle name="20 % – Zvýraznění6 3 2 6 9" xfId="20511"/>
    <cellStyle name="20 % – Zvýraznění6 3 2 7" xfId="3036"/>
    <cellStyle name="20 % – Zvýraznění6 3 2 7 10" xfId="40658"/>
    <cellStyle name="20 % – Zvýraznění6 3 2 7 11" xfId="40659"/>
    <cellStyle name="20 % – Zvýraznění6 3 2 7 2" xfId="3037"/>
    <cellStyle name="20 % – Zvýraznění6 3 2 7 2 2" xfId="9356"/>
    <cellStyle name="20 % – Zvýraznění6 3 2 7 2 2 2" xfId="24572"/>
    <cellStyle name="20 % – Zvýraznění6 3 2 7 2 2 3" xfId="52298"/>
    <cellStyle name="20 % – Zvýraznění6 3 2 7 2 2 4" xfId="52299"/>
    <cellStyle name="20 % – Zvýraznění6 3 2 7 2 2 5" xfId="52300"/>
    <cellStyle name="20 % – Zvýraznění6 3 2 7 2 3" xfId="12916"/>
    <cellStyle name="20 % – Zvýraznění6 3 2 7 2 3 2" xfId="28106"/>
    <cellStyle name="20 % – Zvýraznění6 3 2 7 2 3 3" xfId="52301"/>
    <cellStyle name="20 % – Zvýraznění6 3 2 7 2 3 4" xfId="52302"/>
    <cellStyle name="20 % – Zvýraznění6 3 2 7 2 4" xfId="16712"/>
    <cellStyle name="20 % – Zvýraznění6 3 2 7 2 4 2" xfId="31893"/>
    <cellStyle name="20 % – Zvýraznění6 3 2 7 2 5" xfId="35696"/>
    <cellStyle name="20 % – Zvýraznění6 3 2 7 2 6" xfId="20516"/>
    <cellStyle name="20 % – Zvýraznění6 3 2 7 2 7" xfId="40660"/>
    <cellStyle name="20 % – Zvýraznění6 3 2 7 2 8" xfId="40661"/>
    <cellStyle name="20 % – Zvýraznění6 3 2 7 3" xfId="3038"/>
    <cellStyle name="20 % – Zvýraznění6 3 2 7 3 2" xfId="9357"/>
    <cellStyle name="20 % – Zvýraznění6 3 2 7 3 2 2" xfId="24573"/>
    <cellStyle name="20 % – Zvýraznění6 3 2 7 3 2 3" xfId="52303"/>
    <cellStyle name="20 % – Zvýraznění6 3 2 7 3 2 4" xfId="52304"/>
    <cellStyle name="20 % – Zvýraznění6 3 2 7 3 2 5" xfId="52305"/>
    <cellStyle name="20 % – Zvýraznění6 3 2 7 3 3" xfId="12917"/>
    <cellStyle name="20 % – Zvýraznění6 3 2 7 3 3 2" xfId="28107"/>
    <cellStyle name="20 % – Zvýraznění6 3 2 7 3 3 3" xfId="52306"/>
    <cellStyle name="20 % – Zvýraznění6 3 2 7 3 3 4" xfId="52307"/>
    <cellStyle name="20 % – Zvýraznění6 3 2 7 3 4" xfId="16713"/>
    <cellStyle name="20 % – Zvýraznění6 3 2 7 3 4 2" xfId="31894"/>
    <cellStyle name="20 % – Zvýraznění6 3 2 7 3 5" xfId="35697"/>
    <cellStyle name="20 % – Zvýraznění6 3 2 7 3 6" xfId="20517"/>
    <cellStyle name="20 % – Zvýraznění6 3 2 7 3 7" xfId="40662"/>
    <cellStyle name="20 % – Zvýraznění6 3 2 7 3 8" xfId="40663"/>
    <cellStyle name="20 % – Zvýraznění6 3 2 7 4" xfId="3039"/>
    <cellStyle name="20 % – Zvýraznění6 3 2 7 4 2" xfId="9358"/>
    <cellStyle name="20 % – Zvýraznění6 3 2 7 4 2 2" xfId="24574"/>
    <cellStyle name="20 % – Zvýraznění6 3 2 7 4 2 3" xfId="52308"/>
    <cellStyle name="20 % – Zvýraznění6 3 2 7 4 2 4" xfId="52309"/>
    <cellStyle name="20 % – Zvýraznění6 3 2 7 4 2 5" xfId="52310"/>
    <cellStyle name="20 % – Zvýraznění6 3 2 7 4 3" xfId="12918"/>
    <cellStyle name="20 % – Zvýraznění6 3 2 7 4 3 2" xfId="28108"/>
    <cellStyle name="20 % – Zvýraznění6 3 2 7 4 3 3" xfId="52311"/>
    <cellStyle name="20 % – Zvýraznění6 3 2 7 4 3 4" xfId="52312"/>
    <cellStyle name="20 % – Zvýraznění6 3 2 7 4 4" xfId="16714"/>
    <cellStyle name="20 % – Zvýraznění6 3 2 7 4 4 2" xfId="31895"/>
    <cellStyle name="20 % – Zvýraznění6 3 2 7 4 5" xfId="35698"/>
    <cellStyle name="20 % – Zvýraznění6 3 2 7 4 6" xfId="20518"/>
    <cellStyle name="20 % – Zvýraznění6 3 2 7 4 7" xfId="40664"/>
    <cellStyle name="20 % – Zvýraznění6 3 2 7 4 8" xfId="40665"/>
    <cellStyle name="20 % – Zvýraznění6 3 2 7 5" xfId="8360"/>
    <cellStyle name="20 % – Zvýraznění6 3 2 7 5 2" xfId="23576"/>
    <cellStyle name="20 % – Zvýraznění6 3 2 7 5 3" xfId="52313"/>
    <cellStyle name="20 % – Zvýraznění6 3 2 7 5 4" xfId="52314"/>
    <cellStyle name="20 % – Zvýraznění6 3 2 7 5 5" xfId="52315"/>
    <cellStyle name="20 % – Zvýraznění6 3 2 7 6" xfId="12915"/>
    <cellStyle name="20 % – Zvýraznění6 3 2 7 6 2" xfId="28105"/>
    <cellStyle name="20 % – Zvýraznění6 3 2 7 6 3" xfId="52316"/>
    <cellStyle name="20 % – Zvýraznění6 3 2 7 6 4" xfId="52317"/>
    <cellStyle name="20 % – Zvýraznění6 3 2 7 7" xfId="16711"/>
    <cellStyle name="20 % – Zvýraznění6 3 2 7 7 2" xfId="31892"/>
    <cellStyle name="20 % – Zvýraznění6 3 2 7 8" xfId="35695"/>
    <cellStyle name="20 % – Zvýraznění6 3 2 7 9" xfId="20515"/>
    <cellStyle name="20 % – Zvýraznění6 3 2 8" xfId="3040"/>
    <cellStyle name="20 % – Zvýraznění6 3 2 8 10" xfId="40666"/>
    <cellStyle name="20 % – Zvýraznění6 3 2 8 11" xfId="40667"/>
    <cellStyle name="20 % – Zvýraznění6 3 2 8 2" xfId="3041"/>
    <cellStyle name="20 % – Zvýraznění6 3 2 8 2 2" xfId="9359"/>
    <cellStyle name="20 % – Zvýraznění6 3 2 8 2 2 2" xfId="24575"/>
    <cellStyle name="20 % – Zvýraznění6 3 2 8 2 2 3" xfId="52318"/>
    <cellStyle name="20 % – Zvýraznění6 3 2 8 2 2 4" xfId="52319"/>
    <cellStyle name="20 % – Zvýraznění6 3 2 8 2 2 5" xfId="52320"/>
    <cellStyle name="20 % – Zvýraznění6 3 2 8 2 3" xfId="12920"/>
    <cellStyle name="20 % – Zvýraznění6 3 2 8 2 3 2" xfId="28110"/>
    <cellStyle name="20 % – Zvýraznění6 3 2 8 2 3 3" xfId="52321"/>
    <cellStyle name="20 % – Zvýraznění6 3 2 8 2 3 4" xfId="52322"/>
    <cellStyle name="20 % – Zvýraznění6 3 2 8 2 4" xfId="16716"/>
    <cellStyle name="20 % – Zvýraznění6 3 2 8 2 4 2" xfId="31897"/>
    <cellStyle name="20 % – Zvýraznění6 3 2 8 2 5" xfId="35700"/>
    <cellStyle name="20 % – Zvýraznění6 3 2 8 2 6" xfId="20520"/>
    <cellStyle name="20 % – Zvýraznění6 3 2 8 2 7" xfId="40668"/>
    <cellStyle name="20 % – Zvýraznění6 3 2 8 2 8" xfId="40669"/>
    <cellStyle name="20 % – Zvýraznění6 3 2 8 3" xfId="3042"/>
    <cellStyle name="20 % – Zvýraznění6 3 2 8 3 2" xfId="9360"/>
    <cellStyle name="20 % – Zvýraznění6 3 2 8 3 2 2" xfId="24576"/>
    <cellStyle name="20 % – Zvýraznění6 3 2 8 3 2 3" xfId="52323"/>
    <cellStyle name="20 % – Zvýraznění6 3 2 8 3 2 4" xfId="52324"/>
    <cellStyle name="20 % – Zvýraznění6 3 2 8 3 2 5" xfId="52325"/>
    <cellStyle name="20 % – Zvýraznění6 3 2 8 3 3" xfId="12921"/>
    <cellStyle name="20 % – Zvýraznění6 3 2 8 3 3 2" xfId="28111"/>
    <cellStyle name="20 % – Zvýraznění6 3 2 8 3 3 3" xfId="52326"/>
    <cellStyle name="20 % – Zvýraznění6 3 2 8 3 3 4" xfId="52327"/>
    <cellStyle name="20 % – Zvýraznění6 3 2 8 3 4" xfId="16717"/>
    <cellStyle name="20 % – Zvýraznění6 3 2 8 3 4 2" xfId="31898"/>
    <cellStyle name="20 % – Zvýraznění6 3 2 8 3 5" xfId="35701"/>
    <cellStyle name="20 % – Zvýraznění6 3 2 8 3 6" xfId="20521"/>
    <cellStyle name="20 % – Zvýraznění6 3 2 8 3 7" xfId="40670"/>
    <cellStyle name="20 % – Zvýraznění6 3 2 8 3 8" xfId="40671"/>
    <cellStyle name="20 % – Zvýraznění6 3 2 8 4" xfId="3043"/>
    <cellStyle name="20 % – Zvýraznění6 3 2 8 4 2" xfId="9361"/>
    <cellStyle name="20 % – Zvýraznění6 3 2 8 4 2 2" xfId="24577"/>
    <cellStyle name="20 % – Zvýraznění6 3 2 8 4 2 3" xfId="52328"/>
    <cellStyle name="20 % – Zvýraznění6 3 2 8 4 2 4" xfId="52329"/>
    <cellStyle name="20 % – Zvýraznění6 3 2 8 4 2 5" xfId="52330"/>
    <cellStyle name="20 % – Zvýraznění6 3 2 8 4 3" xfId="12922"/>
    <cellStyle name="20 % – Zvýraznění6 3 2 8 4 3 2" xfId="28112"/>
    <cellStyle name="20 % – Zvýraznění6 3 2 8 4 3 3" xfId="52331"/>
    <cellStyle name="20 % – Zvýraznění6 3 2 8 4 3 4" xfId="52332"/>
    <cellStyle name="20 % – Zvýraznění6 3 2 8 4 4" xfId="16718"/>
    <cellStyle name="20 % – Zvýraznění6 3 2 8 4 4 2" xfId="31899"/>
    <cellStyle name="20 % – Zvýraznění6 3 2 8 4 5" xfId="35702"/>
    <cellStyle name="20 % – Zvýraznění6 3 2 8 4 6" xfId="20522"/>
    <cellStyle name="20 % – Zvýraznění6 3 2 8 4 7" xfId="40672"/>
    <cellStyle name="20 % – Zvýraznění6 3 2 8 4 8" xfId="40673"/>
    <cellStyle name="20 % – Zvýraznění6 3 2 8 5" xfId="8443"/>
    <cellStyle name="20 % – Zvýraznění6 3 2 8 5 2" xfId="23659"/>
    <cellStyle name="20 % – Zvýraznění6 3 2 8 5 3" xfId="52333"/>
    <cellStyle name="20 % – Zvýraznění6 3 2 8 5 4" xfId="52334"/>
    <cellStyle name="20 % – Zvýraznění6 3 2 8 5 5" xfId="52335"/>
    <cellStyle name="20 % – Zvýraznění6 3 2 8 6" xfId="12919"/>
    <cellStyle name="20 % – Zvýraznění6 3 2 8 6 2" xfId="28109"/>
    <cellStyle name="20 % – Zvýraznění6 3 2 8 6 3" xfId="52336"/>
    <cellStyle name="20 % – Zvýraznění6 3 2 8 6 4" xfId="52337"/>
    <cellStyle name="20 % – Zvýraznění6 3 2 8 7" xfId="16715"/>
    <cellStyle name="20 % – Zvýraznění6 3 2 8 7 2" xfId="31896"/>
    <cellStyle name="20 % – Zvýraznění6 3 2 8 8" xfId="35699"/>
    <cellStyle name="20 % – Zvýraznění6 3 2 8 9" xfId="20519"/>
    <cellStyle name="20 % – Zvýraznění6 3 2 9" xfId="3044"/>
    <cellStyle name="20 % – Zvýraznění6 3 2 9 2" xfId="9362"/>
    <cellStyle name="20 % – Zvýraznění6 3 2 9 2 2" xfId="24578"/>
    <cellStyle name="20 % – Zvýraznění6 3 2 9 2 3" xfId="52338"/>
    <cellStyle name="20 % – Zvýraznění6 3 2 9 2 4" xfId="52339"/>
    <cellStyle name="20 % – Zvýraznění6 3 2 9 2 5" xfId="52340"/>
    <cellStyle name="20 % – Zvýraznění6 3 2 9 3" xfId="12923"/>
    <cellStyle name="20 % – Zvýraznění6 3 2 9 3 2" xfId="28113"/>
    <cellStyle name="20 % – Zvýraznění6 3 2 9 3 3" xfId="52341"/>
    <cellStyle name="20 % – Zvýraznění6 3 2 9 3 4" xfId="52342"/>
    <cellStyle name="20 % – Zvýraznění6 3 2 9 4" xfId="16719"/>
    <cellStyle name="20 % – Zvýraznění6 3 2 9 4 2" xfId="31900"/>
    <cellStyle name="20 % – Zvýraznění6 3 2 9 5" xfId="35703"/>
    <cellStyle name="20 % – Zvýraznění6 3 2 9 6" xfId="20523"/>
    <cellStyle name="20 % – Zvýraznění6 3 2 9 7" xfId="40674"/>
    <cellStyle name="20 % – Zvýraznění6 3 2 9 8" xfId="40675"/>
    <cellStyle name="20 % – Zvýraznění6 3 20" xfId="3045"/>
    <cellStyle name="20 % – Zvýraznění6 3 20 2" xfId="3046"/>
    <cellStyle name="20 % – Zvýraznění6 3 21" xfId="3047"/>
    <cellStyle name="20 % – Zvýraznění6 3 21 2" xfId="11291"/>
    <cellStyle name="20 % – Zvýraznění6 3 21 2 2" xfId="26491"/>
    <cellStyle name="20 % – Zvýraznění6 3 21 2 3" xfId="52343"/>
    <cellStyle name="20 % – Zvýraznění6 3 21 2 4" xfId="52344"/>
    <cellStyle name="20 % – Zvýraznění6 3 21 2 5" xfId="52345"/>
    <cellStyle name="20 % – Zvýraznění6 3 21 3" xfId="12924"/>
    <cellStyle name="20 % – Zvýraznění6 3 21 3 2" xfId="28114"/>
    <cellStyle name="20 % – Zvýraznění6 3 21 3 3" xfId="52346"/>
    <cellStyle name="20 % – Zvýraznění6 3 21 3 4" xfId="52347"/>
    <cellStyle name="20 % – Zvýraznění6 3 21 4" xfId="16720"/>
    <cellStyle name="20 % – Zvýraznění6 3 21 4 2" xfId="31901"/>
    <cellStyle name="20 % – Zvýraznění6 3 21 5" xfId="35704"/>
    <cellStyle name="20 % – Zvýraznění6 3 21 6" xfId="20524"/>
    <cellStyle name="20 % – Zvýraznění6 3 21 7" xfId="40676"/>
    <cellStyle name="20 % – Zvýraznění6 3 21 8" xfId="40677"/>
    <cellStyle name="20 % – Zvýraznění6 3 22" xfId="7608"/>
    <cellStyle name="20 % – Zvýraznění6 3 22 2" xfId="22827"/>
    <cellStyle name="20 % – Zvýraznění6 3 22 3" xfId="52348"/>
    <cellStyle name="20 % – Zvýraznění6 3 22 4" xfId="52349"/>
    <cellStyle name="20 % – Zvýraznění6 3 23" xfId="52350"/>
    <cellStyle name="20 % – Zvýraznění6 3 3" xfId="467"/>
    <cellStyle name="20 % – Zvýraznění6 3 3 10" xfId="3048"/>
    <cellStyle name="20 % – Zvýraznění6 3 3 10 2" xfId="9363"/>
    <cellStyle name="20 % – Zvýraznění6 3 3 10 2 2" xfId="24579"/>
    <cellStyle name="20 % – Zvýraznění6 3 3 10 2 3" xfId="52351"/>
    <cellStyle name="20 % – Zvýraznění6 3 3 10 2 4" xfId="52352"/>
    <cellStyle name="20 % – Zvýraznění6 3 3 10 2 5" xfId="52353"/>
    <cellStyle name="20 % – Zvýraznění6 3 3 10 3" xfId="12925"/>
    <cellStyle name="20 % – Zvýraznění6 3 3 10 3 2" xfId="28115"/>
    <cellStyle name="20 % – Zvýraznění6 3 3 10 3 3" xfId="52354"/>
    <cellStyle name="20 % – Zvýraznění6 3 3 10 3 4" xfId="52355"/>
    <cellStyle name="20 % – Zvýraznění6 3 3 10 4" xfId="16721"/>
    <cellStyle name="20 % – Zvýraznění6 3 3 10 4 2" xfId="31902"/>
    <cellStyle name="20 % – Zvýraznění6 3 3 10 5" xfId="35705"/>
    <cellStyle name="20 % – Zvýraznění6 3 3 10 6" xfId="20525"/>
    <cellStyle name="20 % – Zvýraznění6 3 3 10 7" xfId="40678"/>
    <cellStyle name="20 % – Zvýraznění6 3 3 10 8" xfId="40679"/>
    <cellStyle name="20 % – Zvýraznění6 3 3 11" xfId="3049"/>
    <cellStyle name="20 % – Zvýraznění6 3 3 11 2" xfId="11022"/>
    <cellStyle name="20 % – Zvýraznění6 3 3 11 2 2" xfId="26222"/>
    <cellStyle name="20 % – Zvýraznění6 3 3 11 2 3" xfId="52356"/>
    <cellStyle name="20 % – Zvýraznění6 3 3 11 2 4" xfId="52357"/>
    <cellStyle name="20 % – Zvýraznění6 3 3 11 2 5" xfId="52358"/>
    <cellStyle name="20 % – Zvýraznění6 3 3 11 3" xfId="12926"/>
    <cellStyle name="20 % – Zvýraznění6 3 3 11 3 2" xfId="28116"/>
    <cellStyle name="20 % – Zvýraznění6 3 3 11 3 3" xfId="52359"/>
    <cellStyle name="20 % – Zvýraznění6 3 3 11 3 4" xfId="52360"/>
    <cellStyle name="20 % – Zvýraznění6 3 3 11 4" xfId="16722"/>
    <cellStyle name="20 % – Zvýraznění6 3 3 11 4 2" xfId="31903"/>
    <cellStyle name="20 % – Zvýraznění6 3 3 11 5" xfId="35706"/>
    <cellStyle name="20 % – Zvýraznění6 3 3 11 6" xfId="20526"/>
    <cellStyle name="20 % – Zvýraznění6 3 3 11 7" xfId="40680"/>
    <cellStyle name="20 % – Zvýraznění6 3 3 11 8" xfId="40681"/>
    <cellStyle name="20 % – Zvýraznění6 3 3 12" xfId="7863"/>
    <cellStyle name="20 % – Zvýraznění6 3 3 12 2" xfId="23082"/>
    <cellStyle name="20 % – Zvýraznění6 3 3 12 3" xfId="52361"/>
    <cellStyle name="20 % – Zvýraznění6 3 3 12 4" xfId="52362"/>
    <cellStyle name="20 % – Zvýraznění6 3 3 12 5" xfId="52363"/>
    <cellStyle name="20 % – Zvýraznění6 3 3 13" xfId="11550"/>
    <cellStyle name="20 % – Zvýraznění6 3 3 13 2" xfId="26746"/>
    <cellStyle name="20 % – Zvýraznění6 3 3 13 3" xfId="52364"/>
    <cellStyle name="20 % – Zvýraznění6 3 3 13 4" xfId="52365"/>
    <cellStyle name="20 % – Zvýraznění6 3 3 14" xfId="15350"/>
    <cellStyle name="20 % – Zvýraznění6 3 3 14 2" xfId="30531"/>
    <cellStyle name="20 % – Zvýraznění6 3 3 15" xfId="34336"/>
    <cellStyle name="20 % – Zvýraznění6 3 3 16" xfId="19156"/>
    <cellStyle name="20 % – Zvýraznění6 3 3 17" xfId="40682"/>
    <cellStyle name="20 % – Zvýraznění6 3 3 18" xfId="40683"/>
    <cellStyle name="20 % – Zvýraznění6 3 3 2" xfId="3050"/>
    <cellStyle name="20 % – Zvýraznění6 3 3 2 10" xfId="40684"/>
    <cellStyle name="20 % – Zvýraznění6 3 3 2 11" xfId="40685"/>
    <cellStyle name="20 % – Zvýraznění6 3 3 2 2" xfId="3051"/>
    <cellStyle name="20 % – Zvýraznění6 3 3 2 2 2" xfId="9364"/>
    <cellStyle name="20 % – Zvýraznění6 3 3 2 2 2 2" xfId="24580"/>
    <cellStyle name="20 % – Zvýraznění6 3 3 2 2 2 3" xfId="52366"/>
    <cellStyle name="20 % – Zvýraznění6 3 3 2 2 2 4" xfId="52367"/>
    <cellStyle name="20 % – Zvýraznění6 3 3 2 2 2 5" xfId="52368"/>
    <cellStyle name="20 % – Zvýraznění6 3 3 2 2 3" xfId="12928"/>
    <cellStyle name="20 % – Zvýraznění6 3 3 2 2 3 2" xfId="28118"/>
    <cellStyle name="20 % – Zvýraznění6 3 3 2 2 3 3" xfId="52369"/>
    <cellStyle name="20 % – Zvýraznění6 3 3 2 2 3 4" xfId="52370"/>
    <cellStyle name="20 % – Zvýraznění6 3 3 2 2 4" xfId="16724"/>
    <cellStyle name="20 % – Zvýraznění6 3 3 2 2 4 2" xfId="31905"/>
    <cellStyle name="20 % – Zvýraznění6 3 3 2 2 5" xfId="35708"/>
    <cellStyle name="20 % – Zvýraznění6 3 3 2 2 6" xfId="20528"/>
    <cellStyle name="20 % – Zvýraznění6 3 3 2 2 7" xfId="40686"/>
    <cellStyle name="20 % – Zvýraznění6 3 3 2 2 8" xfId="40687"/>
    <cellStyle name="20 % – Zvýraznění6 3 3 2 3" xfId="3052"/>
    <cellStyle name="20 % – Zvýraznění6 3 3 2 3 2" xfId="9365"/>
    <cellStyle name="20 % – Zvýraznění6 3 3 2 3 2 2" xfId="24581"/>
    <cellStyle name="20 % – Zvýraznění6 3 3 2 3 2 3" xfId="52371"/>
    <cellStyle name="20 % – Zvýraznění6 3 3 2 3 2 4" xfId="52372"/>
    <cellStyle name="20 % – Zvýraznění6 3 3 2 3 2 5" xfId="52373"/>
    <cellStyle name="20 % – Zvýraznění6 3 3 2 3 3" xfId="12929"/>
    <cellStyle name="20 % – Zvýraznění6 3 3 2 3 3 2" xfId="28119"/>
    <cellStyle name="20 % – Zvýraznění6 3 3 2 3 3 3" xfId="52374"/>
    <cellStyle name="20 % – Zvýraznění6 3 3 2 3 3 4" xfId="52375"/>
    <cellStyle name="20 % – Zvýraznění6 3 3 2 3 4" xfId="16725"/>
    <cellStyle name="20 % – Zvýraznění6 3 3 2 3 4 2" xfId="31906"/>
    <cellStyle name="20 % – Zvýraznění6 3 3 2 3 5" xfId="35709"/>
    <cellStyle name="20 % – Zvýraznění6 3 3 2 3 6" xfId="20529"/>
    <cellStyle name="20 % – Zvýraznění6 3 3 2 3 7" xfId="40688"/>
    <cellStyle name="20 % – Zvýraznění6 3 3 2 3 8" xfId="40689"/>
    <cellStyle name="20 % – Zvýraznění6 3 3 2 4" xfId="3053"/>
    <cellStyle name="20 % – Zvýraznění6 3 3 2 4 2" xfId="9366"/>
    <cellStyle name="20 % – Zvýraznění6 3 3 2 4 2 2" xfId="24582"/>
    <cellStyle name="20 % – Zvýraznění6 3 3 2 4 2 3" xfId="52376"/>
    <cellStyle name="20 % – Zvýraznění6 3 3 2 4 2 4" xfId="52377"/>
    <cellStyle name="20 % – Zvýraznění6 3 3 2 4 2 5" xfId="52378"/>
    <cellStyle name="20 % – Zvýraznění6 3 3 2 4 3" xfId="12930"/>
    <cellStyle name="20 % – Zvýraznění6 3 3 2 4 3 2" xfId="28120"/>
    <cellStyle name="20 % – Zvýraznění6 3 3 2 4 3 3" xfId="52379"/>
    <cellStyle name="20 % – Zvýraznění6 3 3 2 4 3 4" xfId="52380"/>
    <cellStyle name="20 % – Zvýraznění6 3 3 2 4 4" xfId="16726"/>
    <cellStyle name="20 % – Zvýraznění6 3 3 2 4 4 2" xfId="31907"/>
    <cellStyle name="20 % – Zvýraznění6 3 3 2 4 5" xfId="35710"/>
    <cellStyle name="20 % – Zvýraznění6 3 3 2 4 6" xfId="20530"/>
    <cellStyle name="20 % – Zvýraznění6 3 3 2 4 7" xfId="40690"/>
    <cellStyle name="20 % – Zvýraznění6 3 3 2 4 8" xfId="40691"/>
    <cellStyle name="20 % – Zvýraznění6 3 3 2 5" xfId="7924"/>
    <cellStyle name="20 % – Zvýraznění6 3 3 2 5 2" xfId="23141"/>
    <cellStyle name="20 % – Zvýraznění6 3 3 2 5 3" xfId="52381"/>
    <cellStyle name="20 % – Zvýraznění6 3 3 2 5 4" xfId="52382"/>
    <cellStyle name="20 % – Zvýraznění6 3 3 2 5 5" xfId="52383"/>
    <cellStyle name="20 % – Zvýraznění6 3 3 2 6" xfId="12927"/>
    <cellStyle name="20 % – Zvýraznění6 3 3 2 6 2" xfId="28117"/>
    <cellStyle name="20 % – Zvýraznění6 3 3 2 6 3" xfId="52384"/>
    <cellStyle name="20 % – Zvýraznění6 3 3 2 6 4" xfId="52385"/>
    <cellStyle name="20 % – Zvýraznění6 3 3 2 7" xfId="16723"/>
    <cellStyle name="20 % – Zvýraznění6 3 3 2 7 2" xfId="31904"/>
    <cellStyle name="20 % – Zvýraznění6 3 3 2 8" xfId="35707"/>
    <cellStyle name="20 % – Zvýraznění6 3 3 2 9" xfId="20527"/>
    <cellStyle name="20 % – Zvýraznění6 3 3 3" xfId="3054"/>
    <cellStyle name="20 % – Zvýraznění6 3 3 3 10" xfId="40692"/>
    <cellStyle name="20 % – Zvýraznění6 3 3 3 11" xfId="40693"/>
    <cellStyle name="20 % – Zvýraznění6 3 3 3 2" xfId="3055"/>
    <cellStyle name="20 % – Zvýraznění6 3 3 3 2 2" xfId="9367"/>
    <cellStyle name="20 % – Zvýraznění6 3 3 3 2 2 2" xfId="24583"/>
    <cellStyle name="20 % – Zvýraznění6 3 3 3 2 2 3" xfId="52386"/>
    <cellStyle name="20 % – Zvýraznění6 3 3 3 2 2 4" xfId="52387"/>
    <cellStyle name="20 % – Zvýraznění6 3 3 3 2 2 5" xfId="52388"/>
    <cellStyle name="20 % – Zvýraznění6 3 3 3 2 3" xfId="12932"/>
    <cellStyle name="20 % – Zvýraznění6 3 3 3 2 3 2" xfId="28122"/>
    <cellStyle name="20 % – Zvýraznění6 3 3 3 2 3 3" xfId="52389"/>
    <cellStyle name="20 % – Zvýraznění6 3 3 3 2 3 4" xfId="52390"/>
    <cellStyle name="20 % – Zvýraznění6 3 3 3 2 4" xfId="16728"/>
    <cellStyle name="20 % – Zvýraznění6 3 3 3 2 4 2" xfId="31909"/>
    <cellStyle name="20 % – Zvýraznění6 3 3 3 2 5" xfId="35712"/>
    <cellStyle name="20 % – Zvýraznění6 3 3 3 2 6" xfId="20532"/>
    <cellStyle name="20 % – Zvýraznění6 3 3 3 2 7" xfId="40694"/>
    <cellStyle name="20 % – Zvýraznění6 3 3 3 2 8" xfId="40695"/>
    <cellStyle name="20 % – Zvýraznění6 3 3 3 3" xfId="3056"/>
    <cellStyle name="20 % – Zvýraznění6 3 3 3 3 2" xfId="9368"/>
    <cellStyle name="20 % – Zvýraznění6 3 3 3 3 2 2" xfId="24584"/>
    <cellStyle name="20 % – Zvýraznění6 3 3 3 3 2 3" xfId="52391"/>
    <cellStyle name="20 % – Zvýraznění6 3 3 3 3 2 4" xfId="52392"/>
    <cellStyle name="20 % – Zvýraznění6 3 3 3 3 2 5" xfId="52393"/>
    <cellStyle name="20 % – Zvýraznění6 3 3 3 3 3" xfId="12933"/>
    <cellStyle name="20 % – Zvýraznění6 3 3 3 3 3 2" xfId="28123"/>
    <cellStyle name="20 % – Zvýraznění6 3 3 3 3 3 3" xfId="52394"/>
    <cellStyle name="20 % – Zvýraznění6 3 3 3 3 3 4" xfId="52395"/>
    <cellStyle name="20 % – Zvýraznění6 3 3 3 3 4" xfId="16729"/>
    <cellStyle name="20 % – Zvýraznění6 3 3 3 3 4 2" xfId="31910"/>
    <cellStyle name="20 % – Zvýraznění6 3 3 3 3 5" xfId="35713"/>
    <cellStyle name="20 % – Zvýraznění6 3 3 3 3 6" xfId="20533"/>
    <cellStyle name="20 % – Zvýraznění6 3 3 3 3 7" xfId="40696"/>
    <cellStyle name="20 % – Zvýraznění6 3 3 3 3 8" xfId="40697"/>
    <cellStyle name="20 % – Zvýraznění6 3 3 3 4" xfId="3057"/>
    <cellStyle name="20 % – Zvýraznění6 3 3 3 4 2" xfId="9369"/>
    <cellStyle name="20 % – Zvýraznění6 3 3 3 4 2 2" xfId="24585"/>
    <cellStyle name="20 % – Zvýraznění6 3 3 3 4 2 3" xfId="52396"/>
    <cellStyle name="20 % – Zvýraznění6 3 3 3 4 2 4" xfId="52397"/>
    <cellStyle name="20 % – Zvýraznění6 3 3 3 4 2 5" xfId="52398"/>
    <cellStyle name="20 % – Zvýraznění6 3 3 3 4 3" xfId="12934"/>
    <cellStyle name="20 % – Zvýraznění6 3 3 3 4 3 2" xfId="28124"/>
    <cellStyle name="20 % – Zvýraznění6 3 3 3 4 3 3" xfId="52399"/>
    <cellStyle name="20 % – Zvýraznění6 3 3 3 4 3 4" xfId="52400"/>
    <cellStyle name="20 % – Zvýraznění6 3 3 3 4 4" xfId="16730"/>
    <cellStyle name="20 % – Zvýraznění6 3 3 3 4 4 2" xfId="31911"/>
    <cellStyle name="20 % – Zvýraznění6 3 3 3 4 5" xfId="35714"/>
    <cellStyle name="20 % – Zvýraznění6 3 3 3 4 6" xfId="20534"/>
    <cellStyle name="20 % – Zvýraznění6 3 3 3 4 7" xfId="40698"/>
    <cellStyle name="20 % – Zvýraznění6 3 3 3 4 8" xfId="40699"/>
    <cellStyle name="20 % – Zvýraznění6 3 3 3 5" xfId="8077"/>
    <cellStyle name="20 % – Zvýraznění6 3 3 3 5 2" xfId="23293"/>
    <cellStyle name="20 % – Zvýraznění6 3 3 3 5 3" xfId="52401"/>
    <cellStyle name="20 % – Zvýraznění6 3 3 3 5 4" xfId="52402"/>
    <cellStyle name="20 % – Zvýraznění6 3 3 3 5 5" xfId="52403"/>
    <cellStyle name="20 % – Zvýraznění6 3 3 3 6" xfId="12931"/>
    <cellStyle name="20 % – Zvýraznění6 3 3 3 6 2" xfId="28121"/>
    <cellStyle name="20 % – Zvýraznění6 3 3 3 6 3" xfId="52404"/>
    <cellStyle name="20 % – Zvýraznění6 3 3 3 6 4" xfId="52405"/>
    <cellStyle name="20 % – Zvýraznění6 3 3 3 7" xfId="16727"/>
    <cellStyle name="20 % – Zvýraznění6 3 3 3 7 2" xfId="31908"/>
    <cellStyle name="20 % – Zvýraznění6 3 3 3 8" xfId="35711"/>
    <cellStyle name="20 % – Zvýraznění6 3 3 3 9" xfId="20531"/>
    <cellStyle name="20 % – Zvýraznění6 3 3 4" xfId="3058"/>
    <cellStyle name="20 % – Zvýraznění6 3 3 4 10" xfId="40700"/>
    <cellStyle name="20 % – Zvýraznění6 3 3 4 11" xfId="40701"/>
    <cellStyle name="20 % – Zvýraznění6 3 3 4 2" xfId="3059"/>
    <cellStyle name="20 % – Zvýraznění6 3 3 4 2 2" xfId="9370"/>
    <cellStyle name="20 % – Zvýraznění6 3 3 4 2 2 2" xfId="24586"/>
    <cellStyle name="20 % – Zvýraznění6 3 3 4 2 2 3" xfId="52406"/>
    <cellStyle name="20 % – Zvýraznění6 3 3 4 2 2 4" xfId="52407"/>
    <cellStyle name="20 % – Zvýraznění6 3 3 4 2 2 5" xfId="52408"/>
    <cellStyle name="20 % – Zvýraznění6 3 3 4 2 3" xfId="12936"/>
    <cellStyle name="20 % – Zvýraznění6 3 3 4 2 3 2" xfId="28126"/>
    <cellStyle name="20 % – Zvýraznění6 3 3 4 2 3 3" xfId="52409"/>
    <cellStyle name="20 % – Zvýraznění6 3 3 4 2 3 4" xfId="52410"/>
    <cellStyle name="20 % – Zvýraznění6 3 3 4 2 4" xfId="16732"/>
    <cellStyle name="20 % – Zvýraznění6 3 3 4 2 4 2" xfId="31913"/>
    <cellStyle name="20 % – Zvýraznění6 3 3 4 2 5" xfId="35716"/>
    <cellStyle name="20 % – Zvýraznění6 3 3 4 2 6" xfId="20536"/>
    <cellStyle name="20 % – Zvýraznění6 3 3 4 2 7" xfId="40702"/>
    <cellStyle name="20 % – Zvýraznění6 3 3 4 2 8" xfId="40703"/>
    <cellStyle name="20 % – Zvýraznění6 3 3 4 3" xfId="3060"/>
    <cellStyle name="20 % – Zvýraznění6 3 3 4 3 2" xfId="9371"/>
    <cellStyle name="20 % – Zvýraznění6 3 3 4 3 2 2" xfId="24587"/>
    <cellStyle name="20 % – Zvýraznění6 3 3 4 3 2 3" xfId="52411"/>
    <cellStyle name="20 % – Zvýraznění6 3 3 4 3 2 4" xfId="52412"/>
    <cellStyle name="20 % – Zvýraznění6 3 3 4 3 2 5" xfId="52413"/>
    <cellStyle name="20 % – Zvýraznění6 3 3 4 3 3" xfId="12937"/>
    <cellStyle name="20 % – Zvýraznění6 3 3 4 3 3 2" xfId="28127"/>
    <cellStyle name="20 % – Zvýraznění6 3 3 4 3 3 3" xfId="52414"/>
    <cellStyle name="20 % – Zvýraznění6 3 3 4 3 3 4" xfId="52415"/>
    <cellStyle name="20 % – Zvýraznění6 3 3 4 3 4" xfId="16733"/>
    <cellStyle name="20 % – Zvýraznění6 3 3 4 3 4 2" xfId="31914"/>
    <cellStyle name="20 % – Zvýraznění6 3 3 4 3 5" xfId="35717"/>
    <cellStyle name="20 % – Zvýraznění6 3 3 4 3 6" xfId="20537"/>
    <cellStyle name="20 % – Zvýraznění6 3 3 4 3 7" xfId="40704"/>
    <cellStyle name="20 % – Zvýraznění6 3 3 4 3 8" xfId="40705"/>
    <cellStyle name="20 % – Zvýraznění6 3 3 4 4" xfId="3061"/>
    <cellStyle name="20 % – Zvýraznění6 3 3 4 4 2" xfId="9372"/>
    <cellStyle name="20 % – Zvýraznění6 3 3 4 4 2 2" xfId="24588"/>
    <cellStyle name="20 % – Zvýraznění6 3 3 4 4 2 3" xfId="52416"/>
    <cellStyle name="20 % – Zvýraznění6 3 3 4 4 2 4" xfId="52417"/>
    <cellStyle name="20 % – Zvýraznění6 3 3 4 4 2 5" xfId="52418"/>
    <cellStyle name="20 % – Zvýraznění6 3 3 4 4 3" xfId="12938"/>
    <cellStyle name="20 % – Zvýraznění6 3 3 4 4 3 2" xfId="28128"/>
    <cellStyle name="20 % – Zvýraznění6 3 3 4 4 3 3" xfId="52419"/>
    <cellStyle name="20 % – Zvýraznění6 3 3 4 4 3 4" xfId="52420"/>
    <cellStyle name="20 % – Zvýraznění6 3 3 4 4 4" xfId="16734"/>
    <cellStyle name="20 % – Zvýraznění6 3 3 4 4 4 2" xfId="31915"/>
    <cellStyle name="20 % – Zvýraznění6 3 3 4 4 5" xfId="35718"/>
    <cellStyle name="20 % – Zvýraznění6 3 3 4 4 6" xfId="20538"/>
    <cellStyle name="20 % – Zvýraznění6 3 3 4 4 7" xfId="40706"/>
    <cellStyle name="20 % – Zvýraznění6 3 3 4 4 8" xfId="40707"/>
    <cellStyle name="20 % – Zvýraznění6 3 3 4 5" xfId="8157"/>
    <cellStyle name="20 % – Zvýraznění6 3 3 4 5 2" xfId="23373"/>
    <cellStyle name="20 % – Zvýraznění6 3 3 4 5 3" xfId="52421"/>
    <cellStyle name="20 % – Zvýraznění6 3 3 4 5 4" xfId="52422"/>
    <cellStyle name="20 % – Zvýraznění6 3 3 4 5 5" xfId="52423"/>
    <cellStyle name="20 % – Zvýraznění6 3 3 4 6" xfId="12935"/>
    <cellStyle name="20 % – Zvýraznění6 3 3 4 6 2" xfId="28125"/>
    <cellStyle name="20 % – Zvýraznění6 3 3 4 6 3" xfId="52424"/>
    <cellStyle name="20 % – Zvýraznění6 3 3 4 6 4" xfId="52425"/>
    <cellStyle name="20 % – Zvýraznění6 3 3 4 7" xfId="16731"/>
    <cellStyle name="20 % – Zvýraznění6 3 3 4 7 2" xfId="31912"/>
    <cellStyle name="20 % – Zvýraznění6 3 3 4 8" xfId="35715"/>
    <cellStyle name="20 % – Zvýraznění6 3 3 4 9" xfId="20535"/>
    <cellStyle name="20 % – Zvýraznění6 3 3 5" xfId="3062"/>
    <cellStyle name="20 % – Zvýraznění6 3 3 5 10" xfId="40708"/>
    <cellStyle name="20 % – Zvýraznění6 3 3 5 11" xfId="40709"/>
    <cellStyle name="20 % – Zvýraznění6 3 3 5 2" xfId="3063"/>
    <cellStyle name="20 % – Zvýraznění6 3 3 5 2 2" xfId="9373"/>
    <cellStyle name="20 % – Zvýraznění6 3 3 5 2 2 2" xfId="24589"/>
    <cellStyle name="20 % – Zvýraznění6 3 3 5 2 2 3" xfId="52426"/>
    <cellStyle name="20 % – Zvýraznění6 3 3 5 2 2 4" xfId="52427"/>
    <cellStyle name="20 % – Zvýraznění6 3 3 5 2 2 5" xfId="52428"/>
    <cellStyle name="20 % – Zvýraznění6 3 3 5 2 3" xfId="12940"/>
    <cellStyle name="20 % – Zvýraznění6 3 3 5 2 3 2" xfId="28130"/>
    <cellStyle name="20 % – Zvýraznění6 3 3 5 2 3 3" xfId="52429"/>
    <cellStyle name="20 % – Zvýraznění6 3 3 5 2 3 4" xfId="52430"/>
    <cellStyle name="20 % – Zvýraznění6 3 3 5 2 4" xfId="16736"/>
    <cellStyle name="20 % – Zvýraznění6 3 3 5 2 4 2" xfId="31917"/>
    <cellStyle name="20 % – Zvýraznění6 3 3 5 2 5" xfId="35720"/>
    <cellStyle name="20 % – Zvýraznění6 3 3 5 2 6" xfId="20540"/>
    <cellStyle name="20 % – Zvýraznění6 3 3 5 2 7" xfId="40710"/>
    <cellStyle name="20 % – Zvýraznění6 3 3 5 2 8" xfId="40711"/>
    <cellStyle name="20 % – Zvýraznění6 3 3 5 3" xfId="3064"/>
    <cellStyle name="20 % – Zvýraznění6 3 3 5 3 2" xfId="9374"/>
    <cellStyle name="20 % – Zvýraznění6 3 3 5 3 2 2" xfId="24590"/>
    <cellStyle name="20 % – Zvýraznění6 3 3 5 3 2 3" xfId="52431"/>
    <cellStyle name="20 % – Zvýraznění6 3 3 5 3 2 4" xfId="52432"/>
    <cellStyle name="20 % – Zvýraznění6 3 3 5 3 2 5" xfId="52433"/>
    <cellStyle name="20 % – Zvýraznění6 3 3 5 3 3" xfId="12941"/>
    <cellStyle name="20 % – Zvýraznění6 3 3 5 3 3 2" xfId="28131"/>
    <cellStyle name="20 % – Zvýraznění6 3 3 5 3 3 3" xfId="52434"/>
    <cellStyle name="20 % – Zvýraznění6 3 3 5 3 3 4" xfId="52435"/>
    <cellStyle name="20 % – Zvýraznění6 3 3 5 3 4" xfId="16737"/>
    <cellStyle name="20 % – Zvýraznění6 3 3 5 3 4 2" xfId="31918"/>
    <cellStyle name="20 % – Zvýraznění6 3 3 5 3 5" xfId="35721"/>
    <cellStyle name="20 % – Zvýraznění6 3 3 5 3 6" xfId="20541"/>
    <cellStyle name="20 % – Zvýraznění6 3 3 5 3 7" xfId="40712"/>
    <cellStyle name="20 % – Zvýraznění6 3 3 5 3 8" xfId="40713"/>
    <cellStyle name="20 % – Zvýraznění6 3 3 5 4" xfId="3065"/>
    <cellStyle name="20 % – Zvýraznění6 3 3 5 4 2" xfId="9375"/>
    <cellStyle name="20 % – Zvýraznění6 3 3 5 4 2 2" xfId="24591"/>
    <cellStyle name="20 % – Zvýraznění6 3 3 5 4 2 3" xfId="52436"/>
    <cellStyle name="20 % – Zvýraznění6 3 3 5 4 2 4" xfId="52437"/>
    <cellStyle name="20 % – Zvýraznění6 3 3 5 4 2 5" xfId="52438"/>
    <cellStyle name="20 % – Zvýraznění6 3 3 5 4 3" xfId="12942"/>
    <cellStyle name="20 % – Zvýraznění6 3 3 5 4 3 2" xfId="28132"/>
    <cellStyle name="20 % – Zvýraznění6 3 3 5 4 3 3" xfId="52439"/>
    <cellStyle name="20 % – Zvýraznění6 3 3 5 4 3 4" xfId="52440"/>
    <cellStyle name="20 % – Zvýraznění6 3 3 5 4 4" xfId="16738"/>
    <cellStyle name="20 % – Zvýraznění6 3 3 5 4 4 2" xfId="31919"/>
    <cellStyle name="20 % – Zvýraznění6 3 3 5 4 5" xfId="35722"/>
    <cellStyle name="20 % – Zvýraznění6 3 3 5 4 6" xfId="20542"/>
    <cellStyle name="20 % – Zvýraznění6 3 3 5 4 7" xfId="40714"/>
    <cellStyle name="20 % – Zvýraznění6 3 3 5 4 8" xfId="40715"/>
    <cellStyle name="20 % – Zvýraznění6 3 3 5 5" xfId="8239"/>
    <cellStyle name="20 % – Zvýraznění6 3 3 5 5 2" xfId="23455"/>
    <cellStyle name="20 % – Zvýraznění6 3 3 5 5 3" xfId="52441"/>
    <cellStyle name="20 % – Zvýraznění6 3 3 5 5 4" xfId="52442"/>
    <cellStyle name="20 % – Zvýraznění6 3 3 5 5 5" xfId="52443"/>
    <cellStyle name="20 % – Zvýraznění6 3 3 5 6" xfId="12939"/>
    <cellStyle name="20 % – Zvýraznění6 3 3 5 6 2" xfId="28129"/>
    <cellStyle name="20 % – Zvýraznění6 3 3 5 6 3" xfId="52444"/>
    <cellStyle name="20 % – Zvýraznění6 3 3 5 6 4" xfId="52445"/>
    <cellStyle name="20 % – Zvýraznění6 3 3 5 7" xfId="16735"/>
    <cellStyle name="20 % – Zvýraznění6 3 3 5 7 2" xfId="31916"/>
    <cellStyle name="20 % – Zvýraznění6 3 3 5 8" xfId="35719"/>
    <cellStyle name="20 % – Zvýraznění6 3 3 5 9" xfId="20539"/>
    <cellStyle name="20 % – Zvýraznění6 3 3 6" xfId="3066"/>
    <cellStyle name="20 % – Zvýraznění6 3 3 6 10" xfId="40716"/>
    <cellStyle name="20 % – Zvýraznění6 3 3 6 11" xfId="40717"/>
    <cellStyle name="20 % – Zvýraznění6 3 3 6 2" xfId="3067"/>
    <cellStyle name="20 % – Zvýraznění6 3 3 6 2 2" xfId="9376"/>
    <cellStyle name="20 % – Zvýraznění6 3 3 6 2 2 2" xfId="24592"/>
    <cellStyle name="20 % – Zvýraznění6 3 3 6 2 2 3" xfId="52446"/>
    <cellStyle name="20 % – Zvýraznění6 3 3 6 2 2 4" xfId="52447"/>
    <cellStyle name="20 % – Zvýraznění6 3 3 6 2 2 5" xfId="52448"/>
    <cellStyle name="20 % – Zvýraznění6 3 3 6 2 3" xfId="12944"/>
    <cellStyle name="20 % – Zvýraznění6 3 3 6 2 3 2" xfId="28134"/>
    <cellStyle name="20 % – Zvýraznění6 3 3 6 2 3 3" xfId="52449"/>
    <cellStyle name="20 % – Zvýraznění6 3 3 6 2 3 4" xfId="52450"/>
    <cellStyle name="20 % – Zvýraznění6 3 3 6 2 4" xfId="16740"/>
    <cellStyle name="20 % – Zvýraznění6 3 3 6 2 4 2" xfId="31921"/>
    <cellStyle name="20 % – Zvýraznění6 3 3 6 2 5" xfId="35724"/>
    <cellStyle name="20 % – Zvýraznění6 3 3 6 2 6" xfId="20544"/>
    <cellStyle name="20 % – Zvýraznění6 3 3 6 2 7" xfId="40718"/>
    <cellStyle name="20 % – Zvýraznění6 3 3 6 2 8" xfId="40719"/>
    <cellStyle name="20 % – Zvýraznění6 3 3 6 3" xfId="3068"/>
    <cellStyle name="20 % – Zvýraznění6 3 3 6 3 2" xfId="9377"/>
    <cellStyle name="20 % – Zvýraznění6 3 3 6 3 2 2" xfId="24593"/>
    <cellStyle name="20 % – Zvýraznění6 3 3 6 3 2 3" xfId="52451"/>
    <cellStyle name="20 % – Zvýraznění6 3 3 6 3 2 4" xfId="52452"/>
    <cellStyle name="20 % – Zvýraznění6 3 3 6 3 2 5" xfId="52453"/>
    <cellStyle name="20 % – Zvýraznění6 3 3 6 3 3" xfId="12945"/>
    <cellStyle name="20 % – Zvýraznění6 3 3 6 3 3 2" xfId="28135"/>
    <cellStyle name="20 % – Zvýraznění6 3 3 6 3 3 3" xfId="52454"/>
    <cellStyle name="20 % – Zvýraznění6 3 3 6 3 3 4" xfId="52455"/>
    <cellStyle name="20 % – Zvýraznění6 3 3 6 3 4" xfId="16741"/>
    <cellStyle name="20 % – Zvýraznění6 3 3 6 3 4 2" xfId="31922"/>
    <cellStyle name="20 % – Zvýraznění6 3 3 6 3 5" xfId="35725"/>
    <cellStyle name="20 % – Zvýraznění6 3 3 6 3 6" xfId="20545"/>
    <cellStyle name="20 % – Zvýraznění6 3 3 6 3 7" xfId="40720"/>
    <cellStyle name="20 % – Zvýraznění6 3 3 6 3 8" xfId="40721"/>
    <cellStyle name="20 % – Zvýraznění6 3 3 6 4" xfId="3069"/>
    <cellStyle name="20 % – Zvýraznění6 3 3 6 4 2" xfId="9378"/>
    <cellStyle name="20 % – Zvýraznění6 3 3 6 4 2 2" xfId="24594"/>
    <cellStyle name="20 % – Zvýraznění6 3 3 6 4 2 3" xfId="52456"/>
    <cellStyle name="20 % – Zvýraznění6 3 3 6 4 2 4" xfId="52457"/>
    <cellStyle name="20 % – Zvýraznění6 3 3 6 4 2 5" xfId="52458"/>
    <cellStyle name="20 % – Zvýraznění6 3 3 6 4 3" xfId="12946"/>
    <cellStyle name="20 % – Zvýraznění6 3 3 6 4 3 2" xfId="28136"/>
    <cellStyle name="20 % – Zvýraznění6 3 3 6 4 3 3" xfId="52459"/>
    <cellStyle name="20 % – Zvýraznění6 3 3 6 4 3 4" xfId="52460"/>
    <cellStyle name="20 % – Zvýraznění6 3 3 6 4 4" xfId="16742"/>
    <cellStyle name="20 % – Zvýraznění6 3 3 6 4 4 2" xfId="31923"/>
    <cellStyle name="20 % – Zvýraznění6 3 3 6 4 5" xfId="35726"/>
    <cellStyle name="20 % – Zvýraznění6 3 3 6 4 6" xfId="20546"/>
    <cellStyle name="20 % – Zvýraznění6 3 3 6 4 7" xfId="40722"/>
    <cellStyle name="20 % – Zvýraznění6 3 3 6 4 8" xfId="40723"/>
    <cellStyle name="20 % – Zvýraznění6 3 3 6 5" xfId="8332"/>
    <cellStyle name="20 % – Zvýraznění6 3 3 6 5 2" xfId="23548"/>
    <cellStyle name="20 % – Zvýraznění6 3 3 6 5 3" xfId="52461"/>
    <cellStyle name="20 % – Zvýraznění6 3 3 6 5 4" xfId="52462"/>
    <cellStyle name="20 % – Zvýraznění6 3 3 6 5 5" xfId="52463"/>
    <cellStyle name="20 % – Zvýraznění6 3 3 6 6" xfId="12943"/>
    <cellStyle name="20 % – Zvýraznění6 3 3 6 6 2" xfId="28133"/>
    <cellStyle name="20 % – Zvýraznění6 3 3 6 6 3" xfId="52464"/>
    <cellStyle name="20 % – Zvýraznění6 3 3 6 6 4" xfId="52465"/>
    <cellStyle name="20 % – Zvýraznění6 3 3 6 7" xfId="16739"/>
    <cellStyle name="20 % – Zvýraznění6 3 3 6 7 2" xfId="31920"/>
    <cellStyle name="20 % – Zvýraznění6 3 3 6 8" xfId="35723"/>
    <cellStyle name="20 % – Zvýraznění6 3 3 6 9" xfId="20543"/>
    <cellStyle name="20 % – Zvýraznění6 3 3 7" xfId="3070"/>
    <cellStyle name="20 % – Zvýraznění6 3 3 7 10" xfId="40724"/>
    <cellStyle name="20 % – Zvýraznění6 3 3 7 11" xfId="40725"/>
    <cellStyle name="20 % – Zvýraznění6 3 3 7 2" xfId="3071"/>
    <cellStyle name="20 % – Zvýraznění6 3 3 7 2 2" xfId="9379"/>
    <cellStyle name="20 % – Zvýraznění6 3 3 7 2 2 2" xfId="24595"/>
    <cellStyle name="20 % – Zvýraznění6 3 3 7 2 2 3" xfId="52466"/>
    <cellStyle name="20 % – Zvýraznění6 3 3 7 2 2 4" xfId="52467"/>
    <cellStyle name="20 % – Zvýraznění6 3 3 7 2 2 5" xfId="52468"/>
    <cellStyle name="20 % – Zvýraznění6 3 3 7 2 3" xfId="12948"/>
    <cellStyle name="20 % – Zvýraznění6 3 3 7 2 3 2" xfId="28138"/>
    <cellStyle name="20 % – Zvýraznění6 3 3 7 2 3 3" xfId="52469"/>
    <cellStyle name="20 % – Zvýraznění6 3 3 7 2 3 4" xfId="52470"/>
    <cellStyle name="20 % – Zvýraznění6 3 3 7 2 4" xfId="16744"/>
    <cellStyle name="20 % – Zvýraznění6 3 3 7 2 4 2" xfId="31925"/>
    <cellStyle name="20 % – Zvýraznění6 3 3 7 2 5" xfId="35728"/>
    <cellStyle name="20 % – Zvýraznění6 3 3 7 2 6" xfId="20548"/>
    <cellStyle name="20 % – Zvýraznění6 3 3 7 2 7" xfId="40726"/>
    <cellStyle name="20 % – Zvýraznění6 3 3 7 2 8" xfId="40727"/>
    <cellStyle name="20 % – Zvýraznění6 3 3 7 3" xfId="3072"/>
    <cellStyle name="20 % – Zvýraznění6 3 3 7 3 2" xfId="9380"/>
    <cellStyle name="20 % – Zvýraznění6 3 3 7 3 2 2" xfId="24596"/>
    <cellStyle name="20 % – Zvýraznění6 3 3 7 3 2 3" xfId="52471"/>
    <cellStyle name="20 % – Zvýraznění6 3 3 7 3 2 4" xfId="52472"/>
    <cellStyle name="20 % – Zvýraznění6 3 3 7 3 2 5" xfId="52473"/>
    <cellStyle name="20 % – Zvýraznění6 3 3 7 3 3" xfId="12949"/>
    <cellStyle name="20 % – Zvýraznění6 3 3 7 3 3 2" xfId="28139"/>
    <cellStyle name="20 % – Zvýraznění6 3 3 7 3 3 3" xfId="52474"/>
    <cellStyle name="20 % – Zvýraznění6 3 3 7 3 3 4" xfId="52475"/>
    <cellStyle name="20 % – Zvýraznění6 3 3 7 3 4" xfId="16745"/>
    <cellStyle name="20 % – Zvýraznění6 3 3 7 3 4 2" xfId="31926"/>
    <cellStyle name="20 % – Zvýraznění6 3 3 7 3 5" xfId="35729"/>
    <cellStyle name="20 % – Zvýraznění6 3 3 7 3 6" xfId="20549"/>
    <cellStyle name="20 % – Zvýraznění6 3 3 7 3 7" xfId="40728"/>
    <cellStyle name="20 % – Zvýraznění6 3 3 7 3 8" xfId="40729"/>
    <cellStyle name="20 % – Zvýraznění6 3 3 7 4" xfId="3073"/>
    <cellStyle name="20 % – Zvýraznění6 3 3 7 4 2" xfId="9381"/>
    <cellStyle name="20 % – Zvýraznění6 3 3 7 4 2 2" xfId="24597"/>
    <cellStyle name="20 % – Zvýraznění6 3 3 7 4 2 3" xfId="52476"/>
    <cellStyle name="20 % – Zvýraznění6 3 3 7 4 2 4" xfId="52477"/>
    <cellStyle name="20 % – Zvýraznění6 3 3 7 4 2 5" xfId="52478"/>
    <cellStyle name="20 % – Zvýraznění6 3 3 7 4 3" xfId="12950"/>
    <cellStyle name="20 % – Zvýraznění6 3 3 7 4 3 2" xfId="28140"/>
    <cellStyle name="20 % – Zvýraznění6 3 3 7 4 3 3" xfId="52479"/>
    <cellStyle name="20 % – Zvýraznění6 3 3 7 4 3 4" xfId="52480"/>
    <cellStyle name="20 % – Zvýraznění6 3 3 7 4 4" xfId="16746"/>
    <cellStyle name="20 % – Zvýraznění6 3 3 7 4 4 2" xfId="31927"/>
    <cellStyle name="20 % – Zvýraznění6 3 3 7 4 5" xfId="35730"/>
    <cellStyle name="20 % – Zvýraznění6 3 3 7 4 6" xfId="20550"/>
    <cellStyle name="20 % – Zvýraznění6 3 3 7 4 7" xfId="40730"/>
    <cellStyle name="20 % – Zvýraznění6 3 3 7 4 8" xfId="40731"/>
    <cellStyle name="20 % – Zvýraznění6 3 3 7 5" xfId="8415"/>
    <cellStyle name="20 % – Zvýraznění6 3 3 7 5 2" xfId="23631"/>
    <cellStyle name="20 % – Zvýraznění6 3 3 7 5 3" xfId="52481"/>
    <cellStyle name="20 % – Zvýraznění6 3 3 7 5 4" xfId="52482"/>
    <cellStyle name="20 % – Zvýraznění6 3 3 7 5 5" xfId="52483"/>
    <cellStyle name="20 % – Zvýraznění6 3 3 7 6" xfId="12947"/>
    <cellStyle name="20 % – Zvýraznění6 3 3 7 6 2" xfId="28137"/>
    <cellStyle name="20 % – Zvýraznění6 3 3 7 6 3" xfId="52484"/>
    <cellStyle name="20 % – Zvýraznění6 3 3 7 6 4" xfId="52485"/>
    <cellStyle name="20 % – Zvýraznění6 3 3 7 7" xfId="16743"/>
    <cellStyle name="20 % – Zvýraznění6 3 3 7 7 2" xfId="31924"/>
    <cellStyle name="20 % – Zvýraznění6 3 3 7 8" xfId="35727"/>
    <cellStyle name="20 % – Zvýraznění6 3 3 7 9" xfId="20547"/>
    <cellStyle name="20 % – Zvýraznění6 3 3 8" xfId="3074"/>
    <cellStyle name="20 % – Zvýraznění6 3 3 8 2" xfId="9382"/>
    <cellStyle name="20 % – Zvýraznění6 3 3 8 2 2" xfId="24598"/>
    <cellStyle name="20 % – Zvýraznění6 3 3 8 2 3" xfId="52486"/>
    <cellStyle name="20 % – Zvýraznění6 3 3 8 2 4" xfId="52487"/>
    <cellStyle name="20 % – Zvýraznění6 3 3 8 2 5" xfId="52488"/>
    <cellStyle name="20 % – Zvýraznění6 3 3 8 3" xfId="12951"/>
    <cellStyle name="20 % – Zvýraznění6 3 3 8 3 2" xfId="28141"/>
    <cellStyle name="20 % – Zvýraznění6 3 3 8 3 3" xfId="52489"/>
    <cellStyle name="20 % – Zvýraznění6 3 3 8 3 4" xfId="52490"/>
    <cellStyle name="20 % – Zvýraznění6 3 3 8 4" xfId="16747"/>
    <cellStyle name="20 % – Zvýraznění6 3 3 8 4 2" xfId="31928"/>
    <cellStyle name="20 % – Zvýraznění6 3 3 8 5" xfId="35731"/>
    <cellStyle name="20 % – Zvýraznění6 3 3 8 6" xfId="20551"/>
    <cellStyle name="20 % – Zvýraznění6 3 3 8 7" xfId="40732"/>
    <cellStyle name="20 % – Zvýraznění6 3 3 8 8" xfId="40733"/>
    <cellStyle name="20 % – Zvýraznění6 3 3 9" xfId="3075"/>
    <cellStyle name="20 % – Zvýraznění6 3 3 9 2" xfId="9383"/>
    <cellStyle name="20 % – Zvýraznění6 3 3 9 2 2" xfId="24599"/>
    <cellStyle name="20 % – Zvýraznění6 3 3 9 2 3" xfId="52491"/>
    <cellStyle name="20 % – Zvýraznění6 3 3 9 2 4" xfId="52492"/>
    <cellStyle name="20 % – Zvýraznění6 3 3 9 2 5" xfId="52493"/>
    <cellStyle name="20 % – Zvýraznění6 3 3 9 3" xfId="12952"/>
    <cellStyle name="20 % – Zvýraznění6 3 3 9 3 2" xfId="28142"/>
    <cellStyle name="20 % – Zvýraznění6 3 3 9 3 3" xfId="52494"/>
    <cellStyle name="20 % – Zvýraznění6 3 3 9 3 4" xfId="52495"/>
    <cellStyle name="20 % – Zvýraznění6 3 3 9 4" xfId="16748"/>
    <cellStyle name="20 % – Zvýraznění6 3 3 9 4 2" xfId="31929"/>
    <cellStyle name="20 % – Zvýraznění6 3 3 9 5" xfId="35732"/>
    <cellStyle name="20 % – Zvýraznění6 3 3 9 6" xfId="20552"/>
    <cellStyle name="20 % – Zvýraznění6 3 3 9 7" xfId="40734"/>
    <cellStyle name="20 % – Zvýraznění6 3 3 9 8" xfId="40735"/>
    <cellStyle name="20 % – Zvýraznění6 3 4" xfId="468"/>
    <cellStyle name="20 % – Zvýraznění6 3 4 10" xfId="19157"/>
    <cellStyle name="20 % – Zvýraznění6 3 4 11" xfId="40736"/>
    <cellStyle name="20 % – Zvýraznění6 3 4 12" xfId="40737"/>
    <cellStyle name="20 % – Zvýraznění6 3 4 2" xfId="3076"/>
    <cellStyle name="20 % – Zvýraznění6 3 4 2 2" xfId="9384"/>
    <cellStyle name="20 % – Zvýraznění6 3 4 2 2 2" xfId="24600"/>
    <cellStyle name="20 % – Zvýraznění6 3 4 2 2 3" xfId="52496"/>
    <cellStyle name="20 % – Zvýraznění6 3 4 2 2 4" xfId="52497"/>
    <cellStyle name="20 % – Zvýraznění6 3 4 2 2 5" xfId="52498"/>
    <cellStyle name="20 % – Zvýraznění6 3 4 2 3" xfId="12953"/>
    <cellStyle name="20 % – Zvýraznění6 3 4 2 3 2" xfId="28143"/>
    <cellStyle name="20 % – Zvýraznění6 3 4 2 3 3" xfId="52499"/>
    <cellStyle name="20 % – Zvýraznění6 3 4 2 3 4" xfId="52500"/>
    <cellStyle name="20 % – Zvýraznění6 3 4 2 4" xfId="16749"/>
    <cellStyle name="20 % – Zvýraznění6 3 4 2 4 2" xfId="31930"/>
    <cellStyle name="20 % – Zvýraznění6 3 4 2 5" xfId="35733"/>
    <cellStyle name="20 % – Zvýraznění6 3 4 2 6" xfId="20553"/>
    <cellStyle name="20 % – Zvýraznění6 3 4 2 7" xfId="40738"/>
    <cellStyle name="20 % – Zvýraznění6 3 4 2 8" xfId="40739"/>
    <cellStyle name="20 % – Zvýraznění6 3 4 3" xfId="3077"/>
    <cellStyle name="20 % – Zvýraznění6 3 4 3 2" xfId="9385"/>
    <cellStyle name="20 % – Zvýraznění6 3 4 3 2 2" xfId="24601"/>
    <cellStyle name="20 % – Zvýraznění6 3 4 3 2 3" xfId="52501"/>
    <cellStyle name="20 % – Zvýraznění6 3 4 3 2 4" xfId="52502"/>
    <cellStyle name="20 % – Zvýraznění6 3 4 3 2 5" xfId="52503"/>
    <cellStyle name="20 % – Zvýraznění6 3 4 3 3" xfId="12954"/>
    <cellStyle name="20 % – Zvýraznění6 3 4 3 3 2" xfId="28144"/>
    <cellStyle name="20 % – Zvýraznění6 3 4 3 3 3" xfId="52504"/>
    <cellStyle name="20 % – Zvýraznění6 3 4 3 3 4" xfId="52505"/>
    <cellStyle name="20 % – Zvýraznění6 3 4 3 4" xfId="16750"/>
    <cellStyle name="20 % – Zvýraznění6 3 4 3 4 2" xfId="31931"/>
    <cellStyle name="20 % – Zvýraznění6 3 4 3 5" xfId="35734"/>
    <cellStyle name="20 % – Zvýraznění6 3 4 3 6" xfId="20554"/>
    <cellStyle name="20 % – Zvýraznění6 3 4 3 7" xfId="40740"/>
    <cellStyle name="20 % – Zvýraznění6 3 4 3 8" xfId="40741"/>
    <cellStyle name="20 % – Zvýraznění6 3 4 4" xfId="3078"/>
    <cellStyle name="20 % – Zvýraznění6 3 4 4 2" xfId="9386"/>
    <cellStyle name="20 % – Zvýraznění6 3 4 4 2 2" xfId="24602"/>
    <cellStyle name="20 % – Zvýraznění6 3 4 4 2 3" xfId="52506"/>
    <cellStyle name="20 % – Zvýraznění6 3 4 4 2 4" xfId="52507"/>
    <cellStyle name="20 % – Zvýraznění6 3 4 4 2 5" xfId="52508"/>
    <cellStyle name="20 % – Zvýraznění6 3 4 4 3" xfId="12955"/>
    <cellStyle name="20 % – Zvýraznění6 3 4 4 3 2" xfId="28145"/>
    <cellStyle name="20 % – Zvýraznění6 3 4 4 3 3" xfId="52509"/>
    <cellStyle name="20 % – Zvýraznění6 3 4 4 3 4" xfId="52510"/>
    <cellStyle name="20 % – Zvýraznění6 3 4 4 4" xfId="16751"/>
    <cellStyle name="20 % – Zvýraznění6 3 4 4 4 2" xfId="31932"/>
    <cellStyle name="20 % – Zvýraznění6 3 4 4 5" xfId="35735"/>
    <cellStyle name="20 % – Zvýraznění6 3 4 4 6" xfId="20555"/>
    <cellStyle name="20 % – Zvýraznění6 3 4 4 7" xfId="40742"/>
    <cellStyle name="20 % – Zvýraznění6 3 4 4 8" xfId="40743"/>
    <cellStyle name="20 % – Zvýraznění6 3 4 5" xfId="3079"/>
    <cellStyle name="20 % – Zvýraznění6 3 4 5 2" xfId="11202"/>
    <cellStyle name="20 % – Zvýraznění6 3 4 5 2 2" xfId="26402"/>
    <cellStyle name="20 % – Zvýraznění6 3 4 5 2 3" xfId="52511"/>
    <cellStyle name="20 % – Zvýraznění6 3 4 5 2 4" xfId="52512"/>
    <cellStyle name="20 % – Zvýraznění6 3 4 5 2 5" xfId="52513"/>
    <cellStyle name="20 % – Zvýraznění6 3 4 5 3" xfId="12956"/>
    <cellStyle name="20 % – Zvýraznění6 3 4 5 3 2" xfId="28146"/>
    <cellStyle name="20 % – Zvýraznění6 3 4 5 3 3" xfId="52514"/>
    <cellStyle name="20 % – Zvýraznění6 3 4 5 3 4" xfId="52515"/>
    <cellStyle name="20 % – Zvýraznění6 3 4 5 4" xfId="16752"/>
    <cellStyle name="20 % – Zvýraznění6 3 4 5 4 2" xfId="31933"/>
    <cellStyle name="20 % – Zvýraznění6 3 4 5 5" xfId="35736"/>
    <cellStyle name="20 % – Zvýraznění6 3 4 5 6" xfId="20556"/>
    <cellStyle name="20 % – Zvýraznění6 3 4 5 7" xfId="40744"/>
    <cellStyle name="20 % – Zvýraznění6 3 4 5 8" xfId="40745"/>
    <cellStyle name="20 % – Zvýraznění6 3 4 6" xfId="7819"/>
    <cellStyle name="20 % – Zvýraznění6 3 4 6 2" xfId="23038"/>
    <cellStyle name="20 % – Zvýraznění6 3 4 6 3" xfId="52516"/>
    <cellStyle name="20 % – Zvýraznění6 3 4 6 4" xfId="52517"/>
    <cellStyle name="20 % – Zvýraznění6 3 4 6 5" xfId="52518"/>
    <cellStyle name="20 % – Zvýraznění6 3 4 7" xfId="11551"/>
    <cellStyle name="20 % – Zvýraznění6 3 4 7 2" xfId="26747"/>
    <cellStyle name="20 % – Zvýraznění6 3 4 7 3" xfId="52519"/>
    <cellStyle name="20 % – Zvýraznění6 3 4 7 4" xfId="52520"/>
    <cellStyle name="20 % – Zvýraznění6 3 4 8" xfId="15351"/>
    <cellStyle name="20 % – Zvýraznění6 3 4 8 2" xfId="30532"/>
    <cellStyle name="20 % – Zvýraznění6 3 4 9" xfId="34337"/>
    <cellStyle name="20 % – Zvýraznění6 3 5" xfId="469"/>
    <cellStyle name="20 % – Zvýraznění6 3 5 10" xfId="19158"/>
    <cellStyle name="20 % – Zvýraznění6 3 5 11" xfId="40746"/>
    <cellStyle name="20 % – Zvýraznění6 3 5 12" xfId="40747"/>
    <cellStyle name="20 % – Zvýraznění6 3 5 2" xfId="3080"/>
    <cellStyle name="20 % – Zvýraznění6 3 5 2 2" xfId="9387"/>
    <cellStyle name="20 % – Zvýraznění6 3 5 2 2 2" xfId="24603"/>
    <cellStyle name="20 % – Zvýraznění6 3 5 2 2 3" xfId="52521"/>
    <cellStyle name="20 % – Zvýraznění6 3 5 2 2 4" xfId="52522"/>
    <cellStyle name="20 % – Zvýraznění6 3 5 2 2 5" xfId="52523"/>
    <cellStyle name="20 % – Zvýraznění6 3 5 2 3" xfId="12957"/>
    <cellStyle name="20 % – Zvýraznění6 3 5 2 3 2" xfId="28147"/>
    <cellStyle name="20 % – Zvýraznění6 3 5 2 3 3" xfId="52524"/>
    <cellStyle name="20 % – Zvýraznění6 3 5 2 3 4" xfId="52525"/>
    <cellStyle name="20 % – Zvýraznění6 3 5 2 4" xfId="16753"/>
    <cellStyle name="20 % – Zvýraznění6 3 5 2 4 2" xfId="31934"/>
    <cellStyle name="20 % – Zvýraznění6 3 5 2 5" xfId="35737"/>
    <cellStyle name="20 % – Zvýraznění6 3 5 2 6" xfId="20557"/>
    <cellStyle name="20 % – Zvýraznění6 3 5 2 7" xfId="40748"/>
    <cellStyle name="20 % – Zvýraznění6 3 5 2 8" xfId="40749"/>
    <cellStyle name="20 % – Zvýraznění6 3 5 3" xfId="3081"/>
    <cellStyle name="20 % – Zvýraznění6 3 5 3 2" xfId="9388"/>
    <cellStyle name="20 % – Zvýraznění6 3 5 3 2 2" xfId="24604"/>
    <cellStyle name="20 % – Zvýraznění6 3 5 3 2 3" xfId="52526"/>
    <cellStyle name="20 % – Zvýraznění6 3 5 3 2 4" xfId="52527"/>
    <cellStyle name="20 % – Zvýraznění6 3 5 3 2 5" xfId="52528"/>
    <cellStyle name="20 % – Zvýraznění6 3 5 3 3" xfId="12958"/>
    <cellStyle name="20 % – Zvýraznění6 3 5 3 3 2" xfId="28148"/>
    <cellStyle name="20 % – Zvýraznění6 3 5 3 3 3" xfId="52529"/>
    <cellStyle name="20 % – Zvýraznění6 3 5 3 3 4" xfId="52530"/>
    <cellStyle name="20 % – Zvýraznění6 3 5 3 4" xfId="16754"/>
    <cellStyle name="20 % – Zvýraznění6 3 5 3 4 2" xfId="31935"/>
    <cellStyle name="20 % – Zvýraznění6 3 5 3 5" xfId="35738"/>
    <cellStyle name="20 % – Zvýraznění6 3 5 3 6" xfId="20558"/>
    <cellStyle name="20 % – Zvýraznění6 3 5 3 7" xfId="40750"/>
    <cellStyle name="20 % – Zvýraznění6 3 5 3 8" xfId="40751"/>
    <cellStyle name="20 % – Zvýraznění6 3 5 4" xfId="3082"/>
    <cellStyle name="20 % – Zvýraznění6 3 5 4 2" xfId="9389"/>
    <cellStyle name="20 % – Zvýraznění6 3 5 4 2 2" xfId="24605"/>
    <cellStyle name="20 % – Zvýraznění6 3 5 4 2 3" xfId="52531"/>
    <cellStyle name="20 % – Zvýraznění6 3 5 4 2 4" xfId="52532"/>
    <cellStyle name="20 % – Zvýraznění6 3 5 4 2 5" xfId="52533"/>
    <cellStyle name="20 % – Zvýraznění6 3 5 4 3" xfId="12959"/>
    <cellStyle name="20 % – Zvýraznění6 3 5 4 3 2" xfId="28149"/>
    <cellStyle name="20 % – Zvýraznění6 3 5 4 3 3" xfId="52534"/>
    <cellStyle name="20 % – Zvýraznění6 3 5 4 3 4" xfId="52535"/>
    <cellStyle name="20 % – Zvýraznění6 3 5 4 4" xfId="16755"/>
    <cellStyle name="20 % – Zvýraznění6 3 5 4 4 2" xfId="31936"/>
    <cellStyle name="20 % – Zvýraznění6 3 5 4 5" xfId="35739"/>
    <cellStyle name="20 % – Zvýraznění6 3 5 4 6" xfId="20559"/>
    <cellStyle name="20 % – Zvýraznění6 3 5 4 7" xfId="40752"/>
    <cellStyle name="20 % – Zvýraznění6 3 5 4 8" xfId="40753"/>
    <cellStyle name="20 % – Zvýraznění6 3 5 5" xfId="3083"/>
    <cellStyle name="20 % – Zvýraznění6 3 5 5 2" xfId="11308"/>
    <cellStyle name="20 % – Zvýraznění6 3 5 5 2 2" xfId="26508"/>
    <cellStyle name="20 % – Zvýraznění6 3 5 5 2 3" xfId="52536"/>
    <cellStyle name="20 % – Zvýraznění6 3 5 5 2 4" xfId="52537"/>
    <cellStyle name="20 % – Zvýraznění6 3 5 5 2 5" xfId="52538"/>
    <cellStyle name="20 % – Zvýraznění6 3 5 5 3" xfId="12960"/>
    <cellStyle name="20 % – Zvýraznění6 3 5 5 3 2" xfId="28150"/>
    <cellStyle name="20 % – Zvýraznění6 3 5 5 3 3" xfId="52539"/>
    <cellStyle name="20 % – Zvýraznění6 3 5 5 3 4" xfId="52540"/>
    <cellStyle name="20 % – Zvýraznění6 3 5 5 4" xfId="16756"/>
    <cellStyle name="20 % – Zvýraznění6 3 5 5 4 2" xfId="31937"/>
    <cellStyle name="20 % – Zvýraznění6 3 5 5 5" xfId="35740"/>
    <cellStyle name="20 % – Zvýraznění6 3 5 5 6" xfId="20560"/>
    <cellStyle name="20 % – Zvýraznění6 3 5 5 7" xfId="40754"/>
    <cellStyle name="20 % – Zvýraznění6 3 5 5 8" xfId="40755"/>
    <cellStyle name="20 % – Zvýraznění6 3 5 6" xfId="7781"/>
    <cellStyle name="20 % – Zvýraznění6 3 5 6 2" xfId="23000"/>
    <cellStyle name="20 % – Zvýraznění6 3 5 6 3" xfId="52541"/>
    <cellStyle name="20 % – Zvýraznění6 3 5 6 4" xfId="52542"/>
    <cellStyle name="20 % – Zvýraznění6 3 5 6 5" xfId="52543"/>
    <cellStyle name="20 % – Zvýraznění6 3 5 7" xfId="11552"/>
    <cellStyle name="20 % – Zvýraznění6 3 5 7 2" xfId="26748"/>
    <cellStyle name="20 % – Zvýraznění6 3 5 7 3" xfId="52544"/>
    <cellStyle name="20 % – Zvýraznění6 3 5 7 4" xfId="52545"/>
    <cellStyle name="20 % – Zvýraznění6 3 5 8" xfId="15352"/>
    <cellStyle name="20 % – Zvýraznění6 3 5 8 2" xfId="30533"/>
    <cellStyle name="20 % – Zvýraznění6 3 5 9" xfId="34338"/>
    <cellStyle name="20 % – Zvýraznění6 3 6" xfId="3084"/>
    <cellStyle name="20 % – Zvýraznění6 3 6 10" xfId="40756"/>
    <cellStyle name="20 % – Zvýraznění6 3 6 11" xfId="40757"/>
    <cellStyle name="20 % – Zvýraznění6 3 6 2" xfId="3085"/>
    <cellStyle name="20 % – Zvýraznění6 3 6 2 2" xfId="9390"/>
    <cellStyle name="20 % – Zvýraznění6 3 6 2 2 2" xfId="24606"/>
    <cellStyle name="20 % – Zvýraznění6 3 6 2 2 3" xfId="52546"/>
    <cellStyle name="20 % – Zvýraznění6 3 6 2 2 4" xfId="52547"/>
    <cellStyle name="20 % – Zvýraznění6 3 6 2 2 5" xfId="52548"/>
    <cellStyle name="20 % – Zvýraznění6 3 6 2 3" xfId="12962"/>
    <cellStyle name="20 % – Zvýraznění6 3 6 2 3 2" xfId="28152"/>
    <cellStyle name="20 % – Zvýraznění6 3 6 2 3 3" xfId="52549"/>
    <cellStyle name="20 % – Zvýraznění6 3 6 2 3 4" xfId="52550"/>
    <cellStyle name="20 % – Zvýraznění6 3 6 2 4" xfId="16758"/>
    <cellStyle name="20 % – Zvýraznění6 3 6 2 4 2" xfId="31939"/>
    <cellStyle name="20 % – Zvýraznění6 3 6 2 5" xfId="35742"/>
    <cellStyle name="20 % – Zvýraznění6 3 6 2 6" xfId="20562"/>
    <cellStyle name="20 % – Zvýraznění6 3 6 2 7" xfId="40758"/>
    <cellStyle name="20 % – Zvýraznění6 3 6 2 8" xfId="40759"/>
    <cellStyle name="20 % – Zvýraznění6 3 6 3" xfId="3086"/>
    <cellStyle name="20 % – Zvýraznění6 3 6 3 2" xfId="9391"/>
    <cellStyle name="20 % – Zvýraznění6 3 6 3 2 2" xfId="24607"/>
    <cellStyle name="20 % – Zvýraznění6 3 6 3 2 3" xfId="52551"/>
    <cellStyle name="20 % – Zvýraznění6 3 6 3 2 4" xfId="52552"/>
    <cellStyle name="20 % – Zvýraznění6 3 6 3 2 5" xfId="52553"/>
    <cellStyle name="20 % – Zvýraznění6 3 6 3 3" xfId="12963"/>
    <cellStyle name="20 % – Zvýraznění6 3 6 3 3 2" xfId="28153"/>
    <cellStyle name="20 % – Zvýraznění6 3 6 3 3 3" xfId="52554"/>
    <cellStyle name="20 % – Zvýraznění6 3 6 3 3 4" xfId="52555"/>
    <cellStyle name="20 % – Zvýraznění6 3 6 3 4" xfId="16759"/>
    <cellStyle name="20 % – Zvýraznění6 3 6 3 4 2" xfId="31940"/>
    <cellStyle name="20 % – Zvýraznění6 3 6 3 5" xfId="35743"/>
    <cellStyle name="20 % – Zvýraznění6 3 6 3 6" xfId="20563"/>
    <cellStyle name="20 % – Zvýraznění6 3 6 3 7" xfId="40760"/>
    <cellStyle name="20 % – Zvýraznění6 3 6 3 8" xfId="40761"/>
    <cellStyle name="20 % – Zvýraznění6 3 6 4" xfId="3087"/>
    <cellStyle name="20 % – Zvýraznění6 3 6 4 2" xfId="9392"/>
    <cellStyle name="20 % – Zvýraznění6 3 6 4 2 2" xfId="24608"/>
    <cellStyle name="20 % – Zvýraznění6 3 6 4 2 3" xfId="52556"/>
    <cellStyle name="20 % – Zvýraznění6 3 6 4 2 4" xfId="52557"/>
    <cellStyle name="20 % – Zvýraznění6 3 6 4 2 5" xfId="52558"/>
    <cellStyle name="20 % – Zvýraznění6 3 6 4 3" xfId="12964"/>
    <cellStyle name="20 % – Zvýraznění6 3 6 4 3 2" xfId="28154"/>
    <cellStyle name="20 % – Zvýraznění6 3 6 4 3 3" xfId="52559"/>
    <cellStyle name="20 % – Zvýraznění6 3 6 4 3 4" xfId="52560"/>
    <cellStyle name="20 % – Zvýraznění6 3 6 4 4" xfId="16760"/>
    <cellStyle name="20 % – Zvýraznění6 3 6 4 4 2" xfId="31941"/>
    <cellStyle name="20 % – Zvýraznění6 3 6 4 5" xfId="35744"/>
    <cellStyle name="20 % – Zvýraznění6 3 6 4 6" xfId="20564"/>
    <cellStyle name="20 % – Zvýraznění6 3 6 4 7" xfId="40762"/>
    <cellStyle name="20 % – Zvýraznění6 3 6 4 8" xfId="40763"/>
    <cellStyle name="20 % – Zvýraznění6 3 6 5" xfId="8024"/>
    <cellStyle name="20 % – Zvýraznění6 3 6 5 2" xfId="23240"/>
    <cellStyle name="20 % – Zvýraznění6 3 6 5 3" xfId="52561"/>
    <cellStyle name="20 % – Zvýraznění6 3 6 5 4" xfId="52562"/>
    <cellStyle name="20 % – Zvýraznění6 3 6 5 5" xfId="52563"/>
    <cellStyle name="20 % – Zvýraznění6 3 6 6" xfId="12961"/>
    <cellStyle name="20 % – Zvýraznění6 3 6 6 2" xfId="28151"/>
    <cellStyle name="20 % – Zvýraznění6 3 6 6 3" xfId="52564"/>
    <cellStyle name="20 % – Zvýraznění6 3 6 6 4" xfId="52565"/>
    <cellStyle name="20 % – Zvýraznění6 3 6 7" xfId="16757"/>
    <cellStyle name="20 % – Zvýraznění6 3 6 7 2" xfId="31938"/>
    <cellStyle name="20 % – Zvýraznění6 3 6 8" xfId="35741"/>
    <cellStyle name="20 % – Zvýraznění6 3 6 9" xfId="20561"/>
    <cellStyle name="20 % – Zvýraznění6 3 7" xfId="3088"/>
    <cellStyle name="20 % – Zvýraznění6 3 7 10" xfId="40764"/>
    <cellStyle name="20 % – Zvýraznění6 3 7 11" xfId="40765"/>
    <cellStyle name="20 % – Zvýraznění6 3 7 2" xfId="3089"/>
    <cellStyle name="20 % – Zvýraznění6 3 7 2 2" xfId="9393"/>
    <cellStyle name="20 % – Zvýraznění6 3 7 2 2 2" xfId="24609"/>
    <cellStyle name="20 % – Zvýraznění6 3 7 2 2 3" xfId="52566"/>
    <cellStyle name="20 % – Zvýraznění6 3 7 2 2 4" xfId="52567"/>
    <cellStyle name="20 % – Zvýraznění6 3 7 2 2 5" xfId="52568"/>
    <cellStyle name="20 % – Zvýraznění6 3 7 2 3" xfId="12966"/>
    <cellStyle name="20 % – Zvýraznění6 3 7 2 3 2" xfId="28156"/>
    <cellStyle name="20 % – Zvýraznění6 3 7 2 3 3" xfId="52569"/>
    <cellStyle name="20 % – Zvýraznění6 3 7 2 3 4" xfId="52570"/>
    <cellStyle name="20 % – Zvýraznění6 3 7 2 4" xfId="16762"/>
    <cellStyle name="20 % – Zvýraznění6 3 7 2 4 2" xfId="31943"/>
    <cellStyle name="20 % – Zvýraznění6 3 7 2 5" xfId="35746"/>
    <cellStyle name="20 % – Zvýraznění6 3 7 2 6" xfId="20566"/>
    <cellStyle name="20 % – Zvýraznění6 3 7 2 7" xfId="40766"/>
    <cellStyle name="20 % – Zvýraznění6 3 7 2 8" xfId="40767"/>
    <cellStyle name="20 % – Zvýraznění6 3 7 3" xfId="3090"/>
    <cellStyle name="20 % – Zvýraznění6 3 7 3 2" xfId="9394"/>
    <cellStyle name="20 % – Zvýraznění6 3 7 3 2 2" xfId="24610"/>
    <cellStyle name="20 % – Zvýraznění6 3 7 3 2 3" xfId="52571"/>
    <cellStyle name="20 % – Zvýraznění6 3 7 3 2 4" xfId="52572"/>
    <cellStyle name="20 % – Zvýraznění6 3 7 3 2 5" xfId="52573"/>
    <cellStyle name="20 % – Zvýraznění6 3 7 3 3" xfId="12967"/>
    <cellStyle name="20 % – Zvýraznění6 3 7 3 3 2" xfId="28157"/>
    <cellStyle name="20 % – Zvýraznění6 3 7 3 3 3" xfId="52574"/>
    <cellStyle name="20 % – Zvýraznění6 3 7 3 3 4" xfId="52575"/>
    <cellStyle name="20 % – Zvýraznění6 3 7 3 4" xfId="16763"/>
    <cellStyle name="20 % – Zvýraznění6 3 7 3 4 2" xfId="31944"/>
    <cellStyle name="20 % – Zvýraznění6 3 7 3 5" xfId="35747"/>
    <cellStyle name="20 % – Zvýraznění6 3 7 3 6" xfId="20567"/>
    <cellStyle name="20 % – Zvýraznění6 3 7 3 7" xfId="40768"/>
    <cellStyle name="20 % – Zvýraznění6 3 7 3 8" xfId="40769"/>
    <cellStyle name="20 % – Zvýraznění6 3 7 4" xfId="3091"/>
    <cellStyle name="20 % – Zvýraznění6 3 7 4 2" xfId="9395"/>
    <cellStyle name="20 % – Zvýraznění6 3 7 4 2 2" xfId="24611"/>
    <cellStyle name="20 % – Zvýraznění6 3 7 4 2 3" xfId="52576"/>
    <cellStyle name="20 % – Zvýraznění6 3 7 4 2 4" xfId="52577"/>
    <cellStyle name="20 % – Zvýraznění6 3 7 4 2 5" xfId="52578"/>
    <cellStyle name="20 % – Zvýraznění6 3 7 4 3" xfId="12968"/>
    <cellStyle name="20 % – Zvýraznění6 3 7 4 3 2" xfId="28158"/>
    <cellStyle name="20 % – Zvýraznění6 3 7 4 3 3" xfId="52579"/>
    <cellStyle name="20 % – Zvýraznění6 3 7 4 3 4" xfId="52580"/>
    <cellStyle name="20 % – Zvýraznění6 3 7 4 4" xfId="16764"/>
    <cellStyle name="20 % – Zvýraznění6 3 7 4 4 2" xfId="31945"/>
    <cellStyle name="20 % – Zvýraznění6 3 7 4 5" xfId="35748"/>
    <cellStyle name="20 % – Zvýraznění6 3 7 4 6" xfId="20568"/>
    <cellStyle name="20 % – Zvýraznění6 3 7 4 7" xfId="40770"/>
    <cellStyle name="20 % – Zvýraznění6 3 7 4 8" xfId="40771"/>
    <cellStyle name="20 % – Zvýraznění6 3 7 5" xfId="7948"/>
    <cellStyle name="20 % – Zvýraznění6 3 7 5 2" xfId="23165"/>
    <cellStyle name="20 % – Zvýraznění6 3 7 5 3" xfId="52581"/>
    <cellStyle name="20 % – Zvýraznění6 3 7 5 4" xfId="52582"/>
    <cellStyle name="20 % – Zvýraznění6 3 7 5 5" xfId="52583"/>
    <cellStyle name="20 % – Zvýraznění6 3 7 6" xfId="12965"/>
    <cellStyle name="20 % – Zvýraznění6 3 7 6 2" xfId="28155"/>
    <cellStyle name="20 % – Zvýraznění6 3 7 6 3" xfId="52584"/>
    <cellStyle name="20 % – Zvýraznění6 3 7 6 4" xfId="52585"/>
    <cellStyle name="20 % – Zvýraznění6 3 7 7" xfId="16761"/>
    <cellStyle name="20 % – Zvýraznění6 3 7 7 2" xfId="31942"/>
    <cellStyle name="20 % – Zvýraznění6 3 7 8" xfId="35745"/>
    <cellStyle name="20 % – Zvýraznění6 3 7 9" xfId="20565"/>
    <cellStyle name="20 % – Zvýraznění6 3 8" xfId="3092"/>
    <cellStyle name="20 % – Zvýraznění6 3 8 10" xfId="40772"/>
    <cellStyle name="20 % – Zvýraznění6 3 8 11" xfId="40773"/>
    <cellStyle name="20 % – Zvýraznění6 3 8 2" xfId="3093"/>
    <cellStyle name="20 % – Zvýraznění6 3 8 2 2" xfId="9396"/>
    <cellStyle name="20 % – Zvýraznění6 3 8 2 2 2" xfId="24612"/>
    <cellStyle name="20 % – Zvýraznění6 3 8 2 2 3" xfId="52586"/>
    <cellStyle name="20 % – Zvýraznění6 3 8 2 2 4" xfId="52587"/>
    <cellStyle name="20 % – Zvýraznění6 3 8 2 2 5" xfId="52588"/>
    <cellStyle name="20 % – Zvýraznění6 3 8 2 3" xfId="12970"/>
    <cellStyle name="20 % – Zvýraznění6 3 8 2 3 2" xfId="28160"/>
    <cellStyle name="20 % – Zvýraznění6 3 8 2 3 3" xfId="52589"/>
    <cellStyle name="20 % – Zvýraznění6 3 8 2 3 4" xfId="52590"/>
    <cellStyle name="20 % – Zvýraznění6 3 8 2 4" xfId="16766"/>
    <cellStyle name="20 % – Zvýraznění6 3 8 2 4 2" xfId="31947"/>
    <cellStyle name="20 % – Zvýraznění6 3 8 2 5" xfId="35750"/>
    <cellStyle name="20 % – Zvýraznění6 3 8 2 6" xfId="20570"/>
    <cellStyle name="20 % – Zvýraznění6 3 8 2 7" xfId="40774"/>
    <cellStyle name="20 % – Zvýraznění6 3 8 2 8" xfId="40775"/>
    <cellStyle name="20 % – Zvýraznění6 3 8 3" xfId="3094"/>
    <cellStyle name="20 % – Zvýraznění6 3 8 3 2" xfId="9397"/>
    <cellStyle name="20 % – Zvýraznění6 3 8 3 2 2" xfId="24613"/>
    <cellStyle name="20 % – Zvýraznění6 3 8 3 2 3" xfId="52591"/>
    <cellStyle name="20 % – Zvýraznění6 3 8 3 2 4" xfId="52592"/>
    <cellStyle name="20 % – Zvýraznění6 3 8 3 2 5" xfId="52593"/>
    <cellStyle name="20 % – Zvýraznění6 3 8 3 3" xfId="12971"/>
    <cellStyle name="20 % – Zvýraznění6 3 8 3 3 2" xfId="28161"/>
    <cellStyle name="20 % – Zvýraznění6 3 8 3 3 3" xfId="52594"/>
    <cellStyle name="20 % – Zvýraznění6 3 8 3 3 4" xfId="52595"/>
    <cellStyle name="20 % – Zvýraznění6 3 8 3 4" xfId="16767"/>
    <cellStyle name="20 % – Zvýraznění6 3 8 3 4 2" xfId="31948"/>
    <cellStyle name="20 % – Zvýraznění6 3 8 3 5" xfId="35751"/>
    <cellStyle name="20 % – Zvýraznění6 3 8 3 6" xfId="20571"/>
    <cellStyle name="20 % – Zvýraznění6 3 8 3 7" xfId="40776"/>
    <cellStyle name="20 % – Zvýraznění6 3 8 3 8" xfId="40777"/>
    <cellStyle name="20 % – Zvýraznění6 3 8 4" xfId="3095"/>
    <cellStyle name="20 % – Zvýraznění6 3 8 4 2" xfId="9398"/>
    <cellStyle name="20 % – Zvýraznění6 3 8 4 2 2" xfId="24614"/>
    <cellStyle name="20 % – Zvýraznění6 3 8 4 2 3" xfId="52596"/>
    <cellStyle name="20 % – Zvýraznění6 3 8 4 2 4" xfId="52597"/>
    <cellStyle name="20 % – Zvýraznění6 3 8 4 2 5" xfId="52598"/>
    <cellStyle name="20 % – Zvýraznění6 3 8 4 3" xfId="12972"/>
    <cellStyle name="20 % – Zvýraznění6 3 8 4 3 2" xfId="28162"/>
    <cellStyle name="20 % – Zvýraznění6 3 8 4 3 3" xfId="52599"/>
    <cellStyle name="20 % – Zvýraznění6 3 8 4 3 4" xfId="52600"/>
    <cellStyle name="20 % – Zvýraznění6 3 8 4 4" xfId="16768"/>
    <cellStyle name="20 % – Zvýraznění6 3 8 4 4 2" xfId="31949"/>
    <cellStyle name="20 % – Zvýraznění6 3 8 4 5" xfId="35752"/>
    <cellStyle name="20 % – Zvýraznění6 3 8 4 6" xfId="20572"/>
    <cellStyle name="20 % – Zvýraznění6 3 8 4 7" xfId="40778"/>
    <cellStyle name="20 % – Zvýraznění6 3 8 4 8" xfId="40779"/>
    <cellStyle name="20 % – Zvýraznění6 3 8 5" xfId="8186"/>
    <cellStyle name="20 % – Zvýraznění6 3 8 5 2" xfId="23402"/>
    <cellStyle name="20 % – Zvýraznění6 3 8 5 3" xfId="52601"/>
    <cellStyle name="20 % – Zvýraznění6 3 8 5 4" xfId="52602"/>
    <cellStyle name="20 % – Zvýraznění6 3 8 5 5" xfId="52603"/>
    <cellStyle name="20 % – Zvýraznění6 3 8 6" xfId="12969"/>
    <cellStyle name="20 % – Zvýraznění6 3 8 6 2" xfId="28159"/>
    <cellStyle name="20 % – Zvýraznění6 3 8 6 3" xfId="52604"/>
    <cellStyle name="20 % – Zvýraznění6 3 8 6 4" xfId="52605"/>
    <cellStyle name="20 % – Zvýraznění6 3 8 7" xfId="16765"/>
    <cellStyle name="20 % – Zvýraznění6 3 8 7 2" xfId="31946"/>
    <cellStyle name="20 % – Zvýraznění6 3 8 8" xfId="35749"/>
    <cellStyle name="20 % – Zvýraznění6 3 8 9" xfId="20569"/>
    <cellStyle name="20 % – Zvýraznění6 3 9" xfId="3096"/>
    <cellStyle name="20 % – Zvýraznění6 3 9 10" xfId="40780"/>
    <cellStyle name="20 % – Zvýraznění6 3 9 11" xfId="40781"/>
    <cellStyle name="20 % – Zvýraznění6 3 9 2" xfId="3097"/>
    <cellStyle name="20 % – Zvýraznění6 3 9 2 2" xfId="9399"/>
    <cellStyle name="20 % – Zvýraznění6 3 9 2 2 2" xfId="24615"/>
    <cellStyle name="20 % – Zvýraznění6 3 9 2 2 3" xfId="52606"/>
    <cellStyle name="20 % – Zvýraznění6 3 9 2 2 4" xfId="52607"/>
    <cellStyle name="20 % – Zvýraznění6 3 9 2 2 5" xfId="52608"/>
    <cellStyle name="20 % – Zvýraznění6 3 9 2 3" xfId="12974"/>
    <cellStyle name="20 % – Zvýraznění6 3 9 2 3 2" xfId="28164"/>
    <cellStyle name="20 % – Zvýraznění6 3 9 2 3 3" xfId="52609"/>
    <cellStyle name="20 % – Zvýraznění6 3 9 2 3 4" xfId="52610"/>
    <cellStyle name="20 % – Zvýraznění6 3 9 2 4" xfId="16770"/>
    <cellStyle name="20 % – Zvýraznění6 3 9 2 4 2" xfId="31951"/>
    <cellStyle name="20 % – Zvýraznění6 3 9 2 5" xfId="35754"/>
    <cellStyle name="20 % – Zvýraznění6 3 9 2 6" xfId="20574"/>
    <cellStyle name="20 % – Zvýraznění6 3 9 2 7" xfId="40782"/>
    <cellStyle name="20 % – Zvýraznění6 3 9 2 8" xfId="40783"/>
    <cellStyle name="20 % – Zvýraznění6 3 9 3" xfId="3098"/>
    <cellStyle name="20 % – Zvýraznění6 3 9 3 2" xfId="9400"/>
    <cellStyle name="20 % – Zvýraznění6 3 9 3 2 2" xfId="24616"/>
    <cellStyle name="20 % – Zvýraznění6 3 9 3 2 3" xfId="52611"/>
    <cellStyle name="20 % – Zvýraznění6 3 9 3 2 4" xfId="52612"/>
    <cellStyle name="20 % – Zvýraznění6 3 9 3 2 5" xfId="52613"/>
    <cellStyle name="20 % – Zvýraznění6 3 9 3 3" xfId="12975"/>
    <cellStyle name="20 % – Zvýraznění6 3 9 3 3 2" xfId="28165"/>
    <cellStyle name="20 % – Zvýraznění6 3 9 3 3 3" xfId="52614"/>
    <cellStyle name="20 % – Zvýraznění6 3 9 3 3 4" xfId="52615"/>
    <cellStyle name="20 % – Zvýraznění6 3 9 3 4" xfId="16771"/>
    <cellStyle name="20 % – Zvýraznění6 3 9 3 4 2" xfId="31952"/>
    <cellStyle name="20 % – Zvýraznění6 3 9 3 5" xfId="35755"/>
    <cellStyle name="20 % – Zvýraznění6 3 9 3 6" xfId="20575"/>
    <cellStyle name="20 % – Zvýraznění6 3 9 3 7" xfId="40784"/>
    <cellStyle name="20 % – Zvýraznění6 3 9 3 8" xfId="40785"/>
    <cellStyle name="20 % – Zvýraznění6 3 9 4" xfId="3099"/>
    <cellStyle name="20 % – Zvýraznění6 3 9 4 2" xfId="9401"/>
    <cellStyle name="20 % – Zvýraznění6 3 9 4 2 2" xfId="24617"/>
    <cellStyle name="20 % – Zvýraznění6 3 9 4 2 3" xfId="52616"/>
    <cellStyle name="20 % – Zvýraznění6 3 9 4 2 4" xfId="52617"/>
    <cellStyle name="20 % – Zvýraznění6 3 9 4 2 5" xfId="52618"/>
    <cellStyle name="20 % – Zvýraznění6 3 9 4 3" xfId="12976"/>
    <cellStyle name="20 % – Zvýraznění6 3 9 4 3 2" xfId="28166"/>
    <cellStyle name="20 % – Zvýraznění6 3 9 4 3 3" xfId="52619"/>
    <cellStyle name="20 % – Zvýraznění6 3 9 4 3 4" xfId="52620"/>
    <cellStyle name="20 % – Zvýraznění6 3 9 4 4" xfId="16772"/>
    <cellStyle name="20 % – Zvýraznění6 3 9 4 4 2" xfId="31953"/>
    <cellStyle name="20 % – Zvýraznění6 3 9 4 5" xfId="35756"/>
    <cellStyle name="20 % – Zvýraznění6 3 9 4 6" xfId="20576"/>
    <cellStyle name="20 % – Zvýraznění6 3 9 4 7" xfId="40786"/>
    <cellStyle name="20 % – Zvýraznění6 3 9 4 8" xfId="40787"/>
    <cellStyle name="20 % – Zvýraznění6 3 9 5" xfId="8280"/>
    <cellStyle name="20 % – Zvýraznění6 3 9 5 2" xfId="23496"/>
    <cellStyle name="20 % – Zvýraznění6 3 9 5 3" xfId="52621"/>
    <cellStyle name="20 % – Zvýraznění6 3 9 5 4" xfId="52622"/>
    <cellStyle name="20 % – Zvýraznění6 3 9 5 5" xfId="52623"/>
    <cellStyle name="20 % – Zvýraznění6 3 9 6" xfId="12973"/>
    <cellStyle name="20 % – Zvýraznění6 3 9 6 2" xfId="28163"/>
    <cellStyle name="20 % – Zvýraznění6 3 9 6 3" xfId="52624"/>
    <cellStyle name="20 % – Zvýraznění6 3 9 6 4" xfId="52625"/>
    <cellStyle name="20 % – Zvýraznění6 3 9 7" xfId="16769"/>
    <cellStyle name="20 % – Zvýraznění6 3 9 7 2" xfId="31950"/>
    <cellStyle name="20 % – Zvýraznění6 3 9 8" xfId="35753"/>
    <cellStyle name="20 % – Zvýraznění6 3 9 9" xfId="20573"/>
    <cellStyle name="20 % – Zvýraznění6 4" xfId="311"/>
    <cellStyle name="20 % – Zvýraznění6 4 10" xfId="3100"/>
    <cellStyle name="20 % – Zvýraznění6 4 10 2" xfId="9402"/>
    <cellStyle name="20 % – Zvýraznění6 4 10 2 2" xfId="24618"/>
    <cellStyle name="20 % – Zvýraznění6 4 10 2 3" xfId="52626"/>
    <cellStyle name="20 % – Zvýraznění6 4 10 2 4" xfId="52627"/>
    <cellStyle name="20 % – Zvýraznění6 4 10 2 5" xfId="52628"/>
    <cellStyle name="20 % – Zvýraznění6 4 10 3" xfId="12977"/>
    <cellStyle name="20 % – Zvýraznění6 4 10 3 2" xfId="28167"/>
    <cellStyle name="20 % – Zvýraznění6 4 10 3 3" xfId="52629"/>
    <cellStyle name="20 % – Zvýraznění6 4 10 3 4" xfId="52630"/>
    <cellStyle name="20 % – Zvýraznění6 4 10 4" xfId="16773"/>
    <cellStyle name="20 % – Zvýraznění6 4 10 4 2" xfId="31954"/>
    <cellStyle name="20 % – Zvýraznění6 4 10 5" xfId="35757"/>
    <cellStyle name="20 % – Zvýraznění6 4 10 6" xfId="20577"/>
    <cellStyle name="20 % – Zvýraznění6 4 10 7" xfId="40788"/>
    <cellStyle name="20 % – Zvýraznění6 4 10 8" xfId="40789"/>
    <cellStyle name="20 % – Zvýraznění6 4 11" xfId="3101"/>
    <cellStyle name="20 % – Zvýraznění6 4 11 2" xfId="9403"/>
    <cellStyle name="20 % – Zvýraznění6 4 11 2 2" xfId="24619"/>
    <cellStyle name="20 % – Zvýraznění6 4 11 2 3" xfId="52631"/>
    <cellStyle name="20 % – Zvýraznění6 4 11 2 4" xfId="52632"/>
    <cellStyle name="20 % – Zvýraznění6 4 11 2 5" xfId="52633"/>
    <cellStyle name="20 % – Zvýraznění6 4 11 3" xfId="12978"/>
    <cellStyle name="20 % – Zvýraznění6 4 11 3 2" xfId="28168"/>
    <cellStyle name="20 % – Zvýraznění6 4 11 3 3" xfId="52634"/>
    <cellStyle name="20 % – Zvýraznění6 4 11 3 4" xfId="52635"/>
    <cellStyle name="20 % – Zvýraznění6 4 11 4" xfId="16774"/>
    <cellStyle name="20 % – Zvýraznění6 4 11 4 2" xfId="31955"/>
    <cellStyle name="20 % – Zvýraznění6 4 11 5" xfId="35758"/>
    <cellStyle name="20 % – Zvýraznění6 4 11 6" xfId="20578"/>
    <cellStyle name="20 % – Zvýraznění6 4 11 7" xfId="40790"/>
    <cellStyle name="20 % – Zvýraznění6 4 11 8" xfId="40791"/>
    <cellStyle name="20 % – Zvýraznění6 4 12" xfId="3102"/>
    <cellStyle name="20 % – Zvýraznění6 4 12 2" xfId="9404"/>
    <cellStyle name="20 % – Zvýraznění6 4 12 2 2" xfId="24620"/>
    <cellStyle name="20 % – Zvýraznění6 4 12 2 3" xfId="52636"/>
    <cellStyle name="20 % – Zvýraznění6 4 12 2 4" xfId="52637"/>
    <cellStyle name="20 % – Zvýraznění6 4 12 2 5" xfId="52638"/>
    <cellStyle name="20 % – Zvýraznění6 4 12 3" xfId="12979"/>
    <cellStyle name="20 % – Zvýraznění6 4 12 3 2" xfId="28169"/>
    <cellStyle name="20 % – Zvýraznění6 4 12 3 3" xfId="52639"/>
    <cellStyle name="20 % – Zvýraznění6 4 12 3 4" xfId="52640"/>
    <cellStyle name="20 % – Zvýraznění6 4 12 4" xfId="16775"/>
    <cellStyle name="20 % – Zvýraznění6 4 12 4 2" xfId="31956"/>
    <cellStyle name="20 % – Zvýraznění6 4 12 5" xfId="35759"/>
    <cellStyle name="20 % – Zvýraznění6 4 12 6" xfId="20579"/>
    <cellStyle name="20 % – Zvýraznění6 4 12 7" xfId="40792"/>
    <cellStyle name="20 % – Zvýraznění6 4 12 8" xfId="40793"/>
    <cellStyle name="20 % – Zvýraznění6 4 13" xfId="3103"/>
    <cellStyle name="20 % – Zvýraznění6 4 13 2" xfId="11104"/>
    <cellStyle name="20 % – Zvýraznění6 4 13 2 2" xfId="26304"/>
    <cellStyle name="20 % – Zvýraznění6 4 13 2 3" xfId="52641"/>
    <cellStyle name="20 % – Zvýraznění6 4 13 2 4" xfId="52642"/>
    <cellStyle name="20 % – Zvýraznění6 4 13 2 5" xfId="52643"/>
    <cellStyle name="20 % – Zvýraznění6 4 13 3" xfId="12980"/>
    <cellStyle name="20 % – Zvýraznění6 4 13 3 2" xfId="28170"/>
    <cellStyle name="20 % – Zvýraznění6 4 13 3 3" xfId="52644"/>
    <cellStyle name="20 % – Zvýraznění6 4 13 3 4" xfId="52645"/>
    <cellStyle name="20 % – Zvýraznění6 4 13 4" xfId="16776"/>
    <cellStyle name="20 % – Zvýraznění6 4 13 4 2" xfId="31957"/>
    <cellStyle name="20 % – Zvýraznění6 4 13 5" xfId="35760"/>
    <cellStyle name="20 % – Zvýraznění6 4 13 6" xfId="20580"/>
    <cellStyle name="20 % – Zvýraznění6 4 13 7" xfId="40794"/>
    <cellStyle name="20 % – Zvýraznění6 4 13 8" xfId="40795"/>
    <cellStyle name="20 % – Zvýraznění6 4 14" xfId="7523"/>
    <cellStyle name="20 % – Zvýraznění6 4 14 2" xfId="11354"/>
    <cellStyle name="20 % – Zvýraznění6 4 14 2 2" xfId="26554"/>
    <cellStyle name="20 % – Zvýraznění6 4 14 2 3" xfId="52646"/>
    <cellStyle name="20 % – Zvýraznění6 4 14 2 4" xfId="52647"/>
    <cellStyle name="20 % – Zvýraznění6 4 14 2 5" xfId="52648"/>
    <cellStyle name="20 % – Zvýraznění6 4 14 3" xfId="15149"/>
    <cellStyle name="20 % – Zvýraznění6 4 14 3 2" xfId="30336"/>
    <cellStyle name="20 % – Zvýraznění6 4 14 3 3" xfId="52649"/>
    <cellStyle name="20 % – Zvýraznění6 4 14 3 4" xfId="52650"/>
    <cellStyle name="20 % – Zvýraznění6 4 14 4" xfId="18952"/>
    <cellStyle name="20 % – Zvýraznění6 4 14 4 2" xfId="34133"/>
    <cellStyle name="20 % – Zvýraznění6 4 14 5" xfId="37924"/>
    <cellStyle name="20 % – Zvýraznění6 4 14 6" xfId="22744"/>
    <cellStyle name="20 % – Zvýraznění6 4 14 7" xfId="40796"/>
    <cellStyle name="20 % – Zvýraznění6 4 14 8" xfId="40797"/>
    <cellStyle name="20 % – Zvýraznění6 4 15" xfId="7624"/>
    <cellStyle name="20 % – Zvýraznění6 4 15 2" xfId="22843"/>
    <cellStyle name="20 % – Zvýraznění6 4 15 3" xfId="52651"/>
    <cellStyle name="20 % – Zvýraznění6 4 15 4" xfId="52652"/>
    <cellStyle name="20 % – Zvýraznění6 4 15 5" xfId="52653"/>
    <cellStyle name="20 % – Zvýraznění6 4 16" xfId="11416"/>
    <cellStyle name="20 % – Zvýraznění6 4 16 2" xfId="26613"/>
    <cellStyle name="20 % – Zvýraznění6 4 16 3" xfId="52654"/>
    <cellStyle name="20 % – Zvýraznění6 4 16 4" xfId="52655"/>
    <cellStyle name="20 % – Zvýraznění6 4 17" xfId="15217"/>
    <cellStyle name="20 % – Zvýraznění6 4 17 2" xfId="30398"/>
    <cellStyle name="20 % – Zvýraznění6 4 18" xfId="34203"/>
    <cellStyle name="20 % – Zvýraznění6 4 19" xfId="19023"/>
    <cellStyle name="20 % – Zvýraznění6 4 2" xfId="340"/>
    <cellStyle name="20 % – Zvýraznění6 4 2 10" xfId="3104"/>
    <cellStyle name="20 % – Zvýraznění6 4 2 10 2" xfId="9405"/>
    <cellStyle name="20 % – Zvýraznění6 4 2 10 2 2" xfId="24621"/>
    <cellStyle name="20 % – Zvýraznění6 4 2 10 2 3" xfId="52656"/>
    <cellStyle name="20 % – Zvýraznění6 4 2 10 2 4" xfId="52657"/>
    <cellStyle name="20 % – Zvýraznění6 4 2 10 2 5" xfId="52658"/>
    <cellStyle name="20 % – Zvýraznění6 4 2 10 3" xfId="12981"/>
    <cellStyle name="20 % – Zvýraznění6 4 2 10 3 2" xfId="28171"/>
    <cellStyle name="20 % – Zvýraznění6 4 2 10 3 3" xfId="52659"/>
    <cellStyle name="20 % – Zvýraznění6 4 2 10 3 4" xfId="52660"/>
    <cellStyle name="20 % – Zvýraznění6 4 2 10 4" xfId="16777"/>
    <cellStyle name="20 % – Zvýraznění6 4 2 10 4 2" xfId="31958"/>
    <cellStyle name="20 % – Zvýraznění6 4 2 10 5" xfId="35761"/>
    <cellStyle name="20 % – Zvýraznění6 4 2 10 6" xfId="20581"/>
    <cellStyle name="20 % – Zvýraznění6 4 2 10 7" xfId="40798"/>
    <cellStyle name="20 % – Zvýraznění6 4 2 10 8" xfId="40799"/>
    <cellStyle name="20 % – Zvýraznění6 4 2 11" xfId="3105"/>
    <cellStyle name="20 % – Zvýraznění6 4 2 11 2" xfId="11052"/>
    <cellStyle name="20 % – Zvýraznění6 4 2 11 2 2" xfId="26252"/>
    <cellStyle name="20 % – Zvýraznění6 4 2 11 2 3" xfId="52661"/>
    <cellStyle name="20 % – Zvýraznění6 4 2 11 2 4" xfId="52662"/>
    <cellStyle name="20 % – Zvýraznění6 4 2 11 2 5" xfId="52663"/>
    <cellStyle name="20 % – Zvýraznění6 4 2 11 3" xfId="12982"/>
    <cellStyle name="20 % – Zvýraznění6 4 2 11 3 2" xfId="28172"/>
    <cellStyle name="20 % – Zvýraznění6 4 2 11 3 3" xfId="52664"/>
    <cellStyle name="20 % – Zvýraznění6 4 2 11 3 4" xfId="52665"/>
    <cellStyle name="20 % – Zvýraznění6 4 2 11 4" xfId="16778"/>
    <cellStyle name="20 % – Zvýraznění6 4 2 11 4 2" xfId="31959"/>
    <cellStyle name="20 % – Zvýraznění6 4 2 11 5" xfId="35762"/>
    <cellStyle name="20 % – Zvýraznění6 4 2 11 6" xfId="20582"/>
    <cellStyle name="20 % – Zvýraznění6 4 2 11 7" xfId="40800"/>
    <cellStyle name="20 % – Zvýraznění6 4 2 11 8" xfId="40801"/>
    <cellStyle name="20 % – Zvýraznění6 4 2 12" xfId="7524"/>
    <cellStyle name="20 % – Zvýraznění6 4 2 12 2" xfId="11355"/>
    <cellStyle name="20 % – Zvýraznění6 4 2 12 2 2" xfId="26555"/>
    <cellStyle name="20 % – Zvýraznění6 4 2 12 2 3" xfId="52666"/>
    <cellStyle name="20 % – Zvýraznění6 4 2 12 2 4" xfId="52667"/>
    <cellStyle name="20 % – Zvýraznění6 4 2 12 2 5" xfId="52668"/>
    <cellStyle name="20 % – Zvýraznění6 4 2 12 3" xfId="15150"/>
    <cellStyle name="20 % – Zvýraznění6 4 2 12 3 2" xfId="30337"/>
    <cellStyle name="20 % – Zvýraznění6 4 2 12 3 3" xfId="52669"/>
    <cellStyle name="20 % – Zvýraznění6 4 2 12 3 4" xfId="52670"/>
    <cellStyle name="20 % – Zvýraznění6 4 2 12 4" xfId="18953"/>
    <cellStyle name="20 % – Zvýraznění6 4 2 12 4 2" xfId="34134"/>
    <cellStyle name="20 % – Zvýraznění6 4 2 12 5" xfId="37925"/>
    <cellStyle name="20 % – Zvýraznění6 4 2 12 6" xfId="22745"/>
    <cellStyle name="20 % – Zvýraznění6 4 2 12 7" xfId="40802"/>
    <cellStyle name="20 % – Zvýraznění6 4 2 12 8" xfId="40803"/>
    <cellStyle name="20 % – Zvýraznění6 4 2 13" xfId="7652"/>
    <cellStyle name="20 % – Zvýraznění6 4 2 13 2" xfId="22871"/>
    <cellStyle name="20 % – Zvýraznění6 4 2 13 3" xfId="52671"/>
    <cellStyle name="20 % – Zvýraznění6 4 2 13 4" xfId="52672"/>
    <cellStyle name="20 % – Zvýraznění6 4 2 13 5" xfId="52673"/>
    <cellStyle name="20 % – Zvýraznění6 4 2 14" xfId="11444"/>
    <cellStyle name="20 % – Zvýraznění6 4 2 14 2" xfId="26641"/>
    <cellStyle name="20 % – Zvýraznění6 4 2 14 3" xfId="52674"/>
    <cellStyle name="20 % – Zvýraznění6 4 2 14 4" xfId="52675"/>
    <cellStyle name="20 % – Zvýraznění6 4 2 15" xfId="15245"/>
    <cellStyle name="20 % – Zvýraznění6 4 2 15 2" xfId="30426"/>
    <cellStyle name="20 % – Zvýraznění6 4 2 16" xfId="34231"/>
    <cellStyle name="20 % – Zvýraznění6 4 2 17" xfId="19051"/>
    <cellStyle name="20 % – Zvýraznění6 4 2 18" xfId="40804"/>
    <cellStyle name="20 % – Zvýraznění6 4 2 19" xfId="40805"/>
    <cellStyle name="20 % – Zvýraznění6 4 2 2" xfId="369"/>
    <cellStyle name="20 % – Zvýraznění6 4 2 2 10" xfId="34259"/>
    <cellStyle name="20 % – Zvýraznění6 4 2 2 11" xfId="19079"/>
    <cellStyle name="20 % – Zvýraznění6 4 2 2 12" xfId="40806"/>
    <cellStyle name="20 % – Zvýraznění6 4 2 2 13" xfId="40807"/>
    <cellStyle name="20 % – Zvýraznění6 4 2 2 2" xfId="3106"/>
    <cellStyle name="20 % – Zvýraznění6 4 2 2 2 2" xfId="9406"/>
    <cellStyle name="20 % – Zvýraznění6 4 2 2 2 2 2" xfId="24622"/>
    <cellStyle name="20 % – Zvýraznění6 4 2 2 2 2 3" xfId="52676"/>
    <cellStyle name="20 % – Zvýraznění6 4 2 2 2 2 4" xfId="52677"/>
    <cellStyle name="20 % – Zvýraznění6 4 2 2 2 2 5" xfId="52678"/>
    <cellStyle name="20 % – Zvýraznění6 4 2 2 2 3" xfId="12983"/>
    <cellStyle name="20 % – Zvýraznění6 4 2 2 2 3 2" xfId="28173"/>
    <cellStyle name="20 % – Zvýraznění6 4 2 2 2 3 3" xfId="52679"/>
    <cellStyle name="20 % – Zvýraznění6 4 2 2 2 3 4" xfId="52680"/>
    <cellStyle name="20 % – Zvýraznění6 4 2 2 2 4" xfId="16779"/>
    <cellStyle name="20 % – Zvýraznění6 4 2 2 2 4 2" xfId="31960"/>
    <cellStyle name="20 % – Zvýraznění6 4 2 2 2 5" xfId="35763"/>
    <cellStyle name="20 % – Zvýraznění6 4 2 2 2 6" xfId="20583"/>
    <cellStyle name="20 % – Zvýraznění6 4 2 2 2 7" xfId="40808"/>
    <cellStyle name="20 % – Zvýraznění6 4 2 2 2 8" xfId="40809"/>
    <cellStyle name="20 % – Zvýraznění6 4 2 2 3" xfId="3107"/>
    <cellStyle name="20 % – Zvýraznění6 4 2 2 3 2" xfId="9407"/>
    <cellStyle name="20 % – Zvýraznění6 4 2 2 3 2 2" xfId="24623"/>
    <cellStyle name="20 % – Zvýraznění6 4 2 2 3 2 3" xfId="52681"/>
    <cellStyle name="20 % – Zvýraznění6 4 2 2 3 2 4" xfId="52682"/>
    <cellStyle name="20 % – Zvýraznění6 4 2 2 3 2 5" xfId="52683"/>
    <cellStyle name="20 % – Zvýraznění6 4 2 2 3 3" xfId="12984"/>
    <cellStyle name="20 % – Zvýraznění6 4 2 2 3 3 2" xfId="28174"/>
    <cellStyle name="20 % – Zvýraznění6 4 2 2 3 3 3" xfId="52684"/>
    <cellStyle name="20 % – Zvýraznění6 4 2 2 3 3 4" xfId="52685"/>
    <cellStyle name="20 % – Zvýraznění6 4 2 2 3 4" xfId="16780"/>
    <cellStyle name="20 % – Zvýraznění6 4 2 2 3 4 2" xfId="31961"/>
    <cellStyle name="20 % – Zvýraznění6 4 2 2 3 5" xfId="35764"/>
    <cellStyle name="20 % – Zvýraznění6 4 2 2 3 6" xfId="20584"/>
    <cellStyle name="20 % – Zvýraznění6 4 2 2 3 7" xfId="40810"/>
    <cellStyle name="20 % – Zvýraznění6 4 2 2 3 8" xfId="40811"/>
    <cellStyle name="20 % – Zvýraznění6 4 2 2 4" xfId="3108"/>
    <cellStyle name="20 % – Zvýraznění6 4 2 2 4 2" xfId="9408"/>
    <cellStyle name="20 % – Zvýraznění6 4 2 2 4 2 2" xfId="24624"/>
    <cellStyle name="20 % – Zvýraznění6 4 2 2 4 2 3" xfId="52686"/>
    <cellStyle name="20 % – Zvýraznění6 4 2 2 4 2 4" xfId="52687"/>
    <cellStyle name="20 % – Zvýraznění6 4 2 2 4 2 5" xfId="52688"/>
    <cellStyle name="20 % – Zvýraznění6 4 2 2 4 3" xfId="12985"/>
    <cellStyle name="20 % – Zvýraznění6 4 2 2 4 3 2" xfId="28175"/>
    <cellStyle name="20 % – Zvýraznění6 4 2 2 4 3 3" xfId="52689"/>
    <cellStyle name="20 % – Zvýraznění6 4 2 2 4 3 4" xfId="52690"/>
    <cellStyle name="20 % – Zvýraznění6 4 2 2 4 4" xfId="16781"/>
    <cellStyle name="20 % – Zvýraznění6 4 2 2 4 4 2" xfId="31962"/>
    <cellStyle name="20 % – Zvýraznění6 4 2 2 4 5" xfId="35765"/>
    <cellStyle name="20 % – Zvýraznění6 4 2 2 4 6" xfId="20585"/>
    <cellStyle name="20 % – Zvýraznění6 4 2 2 4 7" xfId="40812"/>
    <cellStyle name="20 % – Zvýraznění6 4 2 2 4 8" xfId="40813"/>
    <cellStyle name="20 % – Zvýraznění6 4 2 2 5" xfId="3109"/>
    <cellStyle name="20 % – Zvýraznění6 4 2 2 5 2" xfId="11232"/>
    <cellStyle name="20 % – Zvýraznění6 4 2 2 5 2 2" xfId="26432"/>
    <cellStyle name="20 % – Zvýraznění6 4 2 2 5 2 3" xfId="52691"/>
    <cellStyle name="20 % – Zvýraznění6 4 2 2 5 2 4" xfId="52692"/>
    <cellStyle name="20 % – Zvýraznění6 4 2 2 5 2 5" xfId="52693"/>
    <cellStyle name="20 % – Zvýraznění6 4 2 2 5 3" xfId="12986"/>
    <cellStyle name="20 % – Zvýraznění6 4 2 2 5 3 2" xfId="28176"/>
    <cellStyle name="20 % – Zvýraznění6 4 2 2 5 3 3" xfId="52694"/>
    <cellStyle name="20 % – Zvýraznění6 4 2 2 5 3 4" xfId="52695"/>
    <cellStyle name="20 % – Zvýraznění6 4 2 2 5 4" xfId="16782"/>
    <cellStyle name="20 % – Zvýraznění6 4 2 2 5 4 2" xfId="31963"/>
    <cellStyle name="20 % – Zvýraznění6 4 2 2 5 5" xfId="35766"/>
    <cellStyle name="20 % – Zvýraznění6 4 2 2 5 6" xfId="20586"/>
    <cellStyle name="20 % – Zvýraznění6 4 2 2 5 7" xfId="40814"/>
    <cellStyle name="20 % – Zvýraznění6 4 2 2 5 8" xfId="40815"/>
    <cellStyle name="20 % – Zvýraznění6 4 2 2 6" xfId="7525"/>
    <cellStyle name="20 % – Zvýraznění6 4 2 2 6 2" xfId="11356"/>
    <cellStyle name="20 % – Zvýraznění6 4 2 2 6 2 2" xfId="26556"/>
    <cellStyle name="20 % – Zvýraznění6 4 2 2 6 2 3" xfId="52696"/>
    <cellStyle name="20 % – Zvýraznění6 4 2 2 6 2 4" xfId="52697"/>
    <cellStyle name="20 % – Zvýraznění6 4 2 2 6 2 5" xfId="52698"/>
    <cellStyle name="20 % – Zvýraznění6 4 2 2 6 3" xfId="15151"/>
    <cellStyle name="20 % – Zvýraznění6 4 2 2 6 3 2" xfId="30338"/>
    <cellStyle name="20 % – Zvýraznění6 4 2 2 6 3 3" xfId="52699"/>
    <cellStyle name="20 % – Zvýraznění6 4 2 2 6 3 4" xfId="52700"/>
    <cellStyle name="20 % – Zvýraznění6 4 2 2 6 4" xfId="18954"/>
    <cellStyle name="20 % – Zvýraznění6 4 2 2 6 4 2" xfId="34135"/>
    <cellStyle name="20 % – Zvýraznění6 4 2 2 6 5" xfId="37926"/>
    <cellStyle name="20 % – Zvýraznění6 4 2 2 6 6" xfId="22746"/>
    <cellStyle name="20 % – Zvýraznění6 4 2 2 6 7" xfId="40816"/>
    <cellStyle name="20 % – Zvýraznění6 4 2 2 6 8" xfId="40817"/>
    <cellStyle name="20 % – Zvýraznění6 4 2 2 7" xfId="7680"/>
    <cellStyle name="20 % – Zvýraznění6 4 2 2 7 2" xfId="22899"/>
    <cellStyle name="20 % – Zvýraznění6 4 2 2 7 3" xfId="52701"/>
    <cellStyle name="20 % – Zvýraznění6 4 2 2 7 4" xfId="52702"/>
    <cellStyle name="20 % – Zvýraznění6 4 2 2 7 5" xfId="52703"/>
    <cellStyle name="20 % – Zvýraznění6 4 2 2 8" xfId="11472"/>
    <cellStyle name="20 % – Zvýraznění6 4 2 2 8 2" xfId="26669"/>
    <cellStyle name="20 % – Zvýraznění6 4 2 2 8 3" xfId="52704"/>
    <cellStyle name="20 % – Zvýraznění6 4 2 2 8 4" xfId="52705"/>
    <cellStyle name="20 % – Zvýraznění6 4 2 2 9" xfId="15273"/>
    <cellStyle name="20 % – Zvýraznění6 4 2 2 9 2" xfId="30454"/>
    <cellStyle name="20 % – Zvýraznění6 4 2 3" xfId="470"/>
    <cellStyle name="20 % – Zvýraznění6 4 2 3 10" xfId="19159"/>
    <cellStyle name="20 % – Zvýraznění6 4 2 3 11" xfId="40818"/>
    <cellStyle name="20 % – Zvýraznění6 4 2 3 12" xfId="40819"/>
    <cellStyle name="20 % – Zvýraznění6 4 2 3 2" xfId="3110"/>
    <cellStyle name="20 % – Zvýraznění6 4 2 3 2 2" xfId="9409"/>
    <cellStyle name="20 % – Zvýraznění6 4 2 3 2 2 2" xfId="24625"/>
    <cellStyle name="20 % – Zvýraznění6 4 2 3 2 2 3" xfId="52706"/>
    <cellStyle name="20 % – Zvýraznění6 4 2 3 2 2 4" xfId="52707"/>
    <cellStyle name="20 % – Zvýraznění6 4 2 3 2 2 5" xfId="52708"/>
    <cellStyle name="20 % – Zvýraznění6 4 2 3 2 3" xfId="12987"/>
    <cellStyle name="20 % – Zvýraznění6 4 2 3 2 3 2" xfId="28177"/>
    <cellStyle name="20 % – Zvýraznění6 4 2 3 2 3 3" xfId="52709"/>
    <cellStyle name="20 % – Zvýraznění6 4 2 3 2 3 4" xfId="52710"/>
    <cellStyle name="20 % – Zvýraznění6 4 2 3 2 4" xfId="16783"/>
    <cellStyle name="20 % – Zvýraznění6 4 2 3 2 4 2" xfId="31964"/>
    <cellStyle name="20 % – Zvýraznění6 4 2 3 2 5" xfId="35767"/>
    <cellStyle name="20 % – Zvýraznění6 4 2 3 2 6" xfId="20587"/>
    <cellStyle name="20 % – Zvýraznění6 4 2 3 2 7" xfId="40820"/>
    <cellStyle name="20 % – Zvýraznění6 4 2 3 2 8" xfId="40821"/>
    <cellStyle name="20 % – Zvýraznění6 4 2 3 3" xfId="3111"/>
    <cellStyle name="20 % – Zvýraznění6 4 2 3 3 2" xfId="9410"/>
    <cellStyle name="20 % – Zvýraznění6 4 2 3 3 2 2" xfId="24626"/>
    <cellStyle name="20 % – Zvýraznění6 4 2 3 3 2 3" xfId="52711"/>
    <cellStyle name="20 % – Zvýraznění6 4 2 3 3 2 4" xfId="52712"/>
    <cellStyle name="20 % – Zvýraznění6 4 2 3 3 2 5" xfId="52713"/>
    <cellStyle name="20 % – Zvýraznění6 4 2 3 3 3" xfId="12988"/>
    <cellStyle name="20 % – Zvýraznění6 4 2 3 3 3 2" xfId="28178"/>
    <cellStyle name="20 % – Zvýraznění6 4 2 3 3 3 3" xfId="52714"/>
    <cellStyle name="20 % – Zvýraznění6 4 2 3 3 3 4" xfId="52715"/>
    <cellStyle name="20 % – Zvýraznění6 4 2 3 3 4" xfId="16784"/>
    <cellStyle name="20 % – Zvýraznění6 4 2 3 3 4 2" xfId="31965"/>
    <cellStyle name="20 % – Zvýraznění6 4 2 3 3 5" xfId="35768"/>
    <cellStyle name="20 % – Zvýraznění6 4 2 3 3 6" xfId="20588"/>
    <cellStyle name="20 % – Zvýraznění6 4 2 3 3 7" xfId="40822"/>
    <cellStyle name="20 % – Zvýraznění6 4 2 3 3 8" xfId="40823"/>
    <cellStyle name="20 % – Zvýraznění6 4 2 3 4" xfId="3112"/>
    <cellStyle name="20 % – Zvýraznění6 4 2 3 4 2" xfId="9411"/>
    <cellStyle name="20 % – Zvýraznění6 4 2 3 4 2 2" xfId="24627"/>
    <cellStyle name="20 % – Zvýraznění6 4 2 3 4 2 3" xfId="52716"/>
    <cellStyle name="20 % – Zvýraznění6 4 2 3 4 2 4" xfId="52717"/>
    <cellStyle name="20 % – Zvýraznění6 4 2 3 4 2 5" xfId="52718"/>
    <cellStyle name="20 % – Zvýraznění6 4 2 3 4 3" xfId="12989"/>
    <cellStyle name="20 % – Zvýraznění6 4 2 3 4 3 2" xfId="28179"/>
    <cellStyle name="20 % – Zvýraznění6 4 2 3 4 3 3" xfId="52719"/>
    <cellStyle name="20 % – Zvýraznění6 4 2 3 4 3 4" xfId="52720"/>
    <cellStyle name="20 % – Zvýraznění6 4 2 3 4 4" xfId="16785"/>
    <cellStyle name="20 % – Zvýraznění6 4 2 3 4 4 2" xfId="31966"/>
    <cellStyle name="20 % – Zvýraznění6 4 2 3 4 5" xfId="35769"/>
    <cellStyle name="20 % – Zvýraznění6 4 2 3 4 6" xfId="20589"/>
    <cellStyle name="20 % – Zvýraznění6 4 2 3 4 7" xfId="40824"/>
    <cellStyle name="20 % – Zvýraznění6 4 2 3 4 8" xfId="40825"/>
    <cellStyle name="20 % – Zvýraznění6 4 2 3 5" xfId="3113"/>
    <cellStyle name="20 % – Zvýraznění6 4 2 3 5 2" xfId="11119"/>
    <cellStyle name="20 % – Zvýraznění6 4 2 3 5 2 2" xfId="26319"/>
    <cellStyle name="20 % – Zvýraznění6 4 2 3 5 2 3" xfId="52721"/>
    <cellStyle name="20 % – Zvýraznění6 4 2 3 5 2 4" xfId="52722"/>
    <cellStyle name="20 % – Zvýraznění6 4 2 3 5 2 5" xfId="52723"/>
    <cellStyle name="20 % – Zvýraznění6 4 2 3 5 3" xfId="12990"/>
    <cellStyle name="20 % – Zvýraznění6 4 2 3 5 3 2" xfId="28180"/>
    <cellStyle name="20 % – Zvýraznění6 4 2 3 5 3 3" xfId="52724"/>
    <cellStyle name="20 % – Zvýraznění6 4 2 3 5 3 4" xfId="52725"/>
    <cellStyle name="20 % – Zvýraznění6 4 2 3 5 4" xfId="16786"/>
    <cellStyle name="20 % – Zvýraznění6 4 2 3 5 4 2" xfId="31967"/>
    <cellStyle name="20 % – Zvýraznění6 4 2 3 5 5" xfId="35770"/>
    <cellStyle name="20 % – Zvýraznění6 4 2 3 5 6" xfId="20590"/>
    <cellStyle name="20 % – Zvýraznění6 4 2 3 5 7" xfId="40826"/>
    <cellStyle name="20 % – Zvýraznění6 4 2 3 5 8" xfId="40827"/>
    <cellStyle name="20 % – Zvýraznění6 4 2 3 6" xfId="7759"/>
    <cellStyle name="20 % – Zvýraznění6 4 2 3 6 2" xfId="22978"/>
    <cellStyle name="20 % – Zvýraznění6 4 2 3 6 3" xfId="52726"/>
    <cellStyle name="20 % – Zvýraznění6 4 2 3 6 4" xfId="52727"/>
    <cellStyle name="20 % – Zvýraznění6 4 2 3 6 5" xfId="52728"/>
    <cellStyle name="20 % – Zvýraznění6 4 2 3 7" xfId="11553"/>
    <cellStyle name="20 % – Zvýraznění6 4 2 3 7 2" xfId="26749"/>
    <cellStyle name="20 % – Zvýraznění6 4 2 3 7 3" xfId="52729"/>
    <cellStyle name="20 % – Zvýraznění6 4 2 3 7 4" xfId="52730"/>
    <cellStyle name="20 % – Zvýraznění6 4 2 3 8" xfId="15353"/>
    <cellStyle name="20 % – Zvýraznění6 4 2 3 8 2" xfId="30534"/>
    <cellStyle name="20 % – Zvýraznění6 4 2 3 9" xfId="34339"/>
    <cellStyle name="20 % – Zvýraznění6 4 2 4" xfId="3114"/>
    <cellStyle name="20 % – Zvýraznění6 4 2 4 10" xfId="40828"/>
    <cellStyle name="20 % – Zvýraznění6 4 2 4 11" xfId="40829"/>
    <cellStyle name="20 % – Zvýraznění6 4 2 4 2" xfId="3115"/>
    <cellStyle name="20 % – Zvýraznění6 4 2 4 2 2" xfId="9412"/>
    <cellStyle name="20 % – Zvýraznění6 4 2 4 2 2 2" xfId="24628"/>
    <cellStyle name="20 % – Zvýraznění6 4 2 4 2 2 3" xfId="52731"/>
    <cellStyle name="20 % – Zvýraznění6 4 2 4 2 2 4" xfId="52732"/>
    <cellStyle name="20 % – Zvýraznění6 4 2 4 2 2 5" xfId="52733"/>
    <cellStyle name="20 % – Zvýraznění6 4 2 4 2 3" xfId="12992"/>
    <cellStyle name="20 % – Zvýraznění6 4 2 4 2 3 2" xfId="28182"/>
    <cellStyle name="20 % – Zvýraznění6 4 2 4 2 3 3" xfId="52734"/>
    <cellStyle name="20 % – Zvýraznění6 4 2 4 2 3 4" xfId="52735"/>
    <cellStyle name="20 % – Zvýraznění6 4 2 4 2 4" xfId="16788"/>
    <cellStyle name="20 % – Zvýraznění6 4 2 4 2 4 2" xfId="31969"/>
    <cellStyle name="20 % – Zvýraznění6 4 2 4 2 5" xfId="35772"/>
    <cellStyle name="20 % – Zvýraznění6 4 2 4 2 6" xfId="20592"/>
    <cellStyle name="20 % – Zvýraznění6 4 2 4 2 7" xfId="40830"/>
    <cellStyle name="20 % – Zvýraznění6 4 2 4 2 8" xfId="40831"/>
    <cellStyle name="20 % – Zvýraznění6 4 2 4 3" xfId="3116"/>
    <cellStyle name="20 % – Zvýraznění6 4 2 4 3 2" xfId="9413"/>
    <cellStyle name="20 % – Zvýraznění6 4 2 4 3 2 2" xfId="24629"/>
    <cellStyle name="20 % – Zvýraznění6 4 2 4 3 2 3" xfId="52736"/>
    <cellStyle name="20 % – Zvýraznění6 4 2 4 3 2 4" xfId="52737"/>
    <cellStyle name="20 % – Zvýraznění6 4 2 4 3 2 5" xfId="52738"/>
    <cellStyle name="20 % – Zvýraznění6 4 2 4 3 3" xfId="12993"/>
    <cellStyle name="20 % – Zvýraznění6 4 2 4 3 3 2" xfId="28183"/>
    <cellStyle name="20 % – Zvýraznění6 4 2 4 3 3 3" xfId="52739"/>
    <cellStyle name="20 % – Zvýraznění6 4 2 4 3 3 4" xfId="52740"/>
    <cellStyle name="20 % – Zvýraznění6 4 2 4 3 4" xfId="16789"/>
    <cellStyle name="20 % – Zvýraznění6 4 2 4 3 4 2" xfId="31970"/>
    <cellStyle name="20 % – Zvýraznění6 4 2 4 3 5" xfId="35773"/>
    <cellStyle name="20 % – Zvýraznění6 4 2 4 3 6" xfId="20593"/>
    <cellStyle name="20 % – Zvýraznění6 4 2 4 3 7" xfId="40832"/>
    <cellStyle name="20 % – Zvýraznění6 4 2 4 3 8" xfId="40833"/>
    <cellStyle name="20 % – Zvýraznění6 4 2 4 4" xfId="3117"/>
    <cellStyle name="20 % – Zvýraznění6 4 2 4 4 2" xfId="9414"/>
    <cellStyle name="20 % – Zvýraznění6 4 2 4 4 2 2" xfId="24630"/>
    <cellStyle name="20 % – Zvýraznění6 4 2 4 4 2 3" xfId="52741"/>
    <cellStyle name="20 % – Zvýraznění6 4 2 4 4 2 4" xfId="52742"/>
    <cellStyle name="20 % – Zvýraznění6 4 2 4 4 2 5" xfId="52743"/>
    <cellStyle name="20 % – Zvýraznění6 4 2 4 4 3" xfId="12994"/>
    <cellStyle name="20 % – Zvýraznění6 4 2 4 4 3 2" xfId="28184"/>
    <cellStyle name="20 % – Zvýraznění6 4 2 4 4 3 3" xfId="52744"/>
    <cellStyle name="20 % – Zvýraznění6 4 2 4 4 3 4" xfId="52745"/>
    <cellStyle name="20 % – Zvýraznění6 4 2 4 4 4" xfId="16790"/>
    <cellStyle name="20 % – Zvýraznění6 4 2 4 4 4 2" xfId="31971"/>
    <cellStyle name="20 % – Zvýraznění6 4 2 4 4 5" xfId="35774"/>
    <cellStyle name="20 % – Zvýraznění6 4 2 4 4 6" xfId="20594"/>
    <cellStyle name="20 % – Zvýraznění6 4 2 4 4 7" xfId="40834"/>
    <cellStyle name="20 % – Zvýraznění6 4 2 4 4 8" xfId="40835"/>
    <cellStyle name="20 % – Zvýraznění6 4 2 4 5" xfId="8176"/>
    <cellStyle name="20 % – Zvýraznění6 4 2 4 5 2" xfId="23392"/>
    <cellStyle name="20 % – Zvýraznění6 4 2 4 5 3" xfId="52746"/>
    <cellStyle name="20 % – Zvýraznění6 4 2 4 5 4" xfId="52747"/>
    <cellStyle name="20 % – Zvýraznění6 4 2 4 5 5" xfId="52748"/>
    <cellStyle name="20 % – Zvýraznění6 4 2 4 6" xfId="12991"/>
    <cellStyle name="20 % – Zvýraznění6 4 2 4 6 2" xfId="28181"/>
    <cellStyle name="20 % – Zvýraznění6 4 2 4 6 3" xfId="52749"/>
    <cellStyle name="20 % – Zvýraznění6 4 2 4 6 4" xfId="52750"/>
    <cellStyle name="20 % – Zvýraznění6 4 2 4 7" xfId="16787"/>
    <cellStyle name="20 % – Zvýraznění6 4 2 4 7 2" xfId="31968"/>
    <cellStyle name="20 % – Zvýraznění6 4 2 4 8" xfId="35771"/>
    <cellStyle name="20 % – Zvýraznění6 4 2 4 9" xfId="20591"/>
    <cellStyle name="20 % – Zvýraznění6 4 2 5" xfId="3118"/>
    <cellStyle name="20 % – Zvýraznění6 4 2 5 10" xfId="40836"/>
    <cellStyle name="20 % – Zvýraznění6 4 2 5 11" xfId="40837"/>
    <cellStyle name="20 % – Zvýraznění6 4 2 5 2" xfId="3119"/>
    <cellStyle name="20 % – Zvýraznění6 4 2 5 2 2" xfId="9415"/>
    <cellStyle name="20 % – Zvýraznění6 4 2 5 2 2 2" xfId="24631"/>
    <cellStyle name="20 % – Zvýraznění6 4 2 5 2 2 3" xfId="52751"/>
    <cellStyle name="20 % – Zvýraznění6 4 2 5 2 2 4" xfId="52752"/>
    <cellStyle name="20 % – Zvýraznění6 4 2 5 2 2 5" xfId="52753"/>
    <cellStyle name="20 % – Zvýraznění6 4 2 5 2 3" xfId="12996"/>
    <cellStyle name="20 % – Zvýraznění6 4 2 5 2 3 2" xfId="28186"/>
    <cellStyle name="20 % – Zvýraznění6 4 2 5 2 3 3" xfId="52754"/>
    <cellStyle name="20 % – Zvýraznění6 4 2 5 2 3 4" xfId="52755"/>
    <cellStyle name="20 % – Zvýraznění6 4 2 5 2 4" xfId="16792"/>
    <cellStyle name="20 % – Zvýraznění6 4 2 5 2 4 2" xfId="31973"/>
    <cellStyle name="20 % – Zvýraznění6 4 2 5 2 5" xfId="35776"/>
    <cellStyle name="20 % – Zvýraznění6 4 2 5 2 6" xfId="20596"/>
    <cellStyle name="20 % – Zvýraznění6 4 2 5 2 7" xfId="40838"/>
    <cellStyle name="20 % – Zvýraznění6 4 2 5 2 8" xfId="40839"/>
    <cellStyle name="20 % – Zvýraznění6 4 2 5 3" xfId="3120"/>
    <cellStyle name="20 % – Zvýraznění6 4 2 5 3 2" xfId="9416"/>
    <cellStyle name="20 % – Zvýraznění6 4 2 5 3 2 2" xfId="24632"/>
    <cellStyle name="20 % – Zvýraznění6 4 2 5 3 2 3" xfId="52756"/>
    <cellStyle name="20 % – Zvýraznění6 4 2 5 3 2 4" xfId="52757"/>
    <cellStyle name="20 % – Zvýraznění6 4 2 5 3 2 5" xfId="52758"/>
    <cellStyle name="20 % – Zvýraznění6 4 2 5 3 3" xfId="12997"/>
    <cellStyle name="20 % – Zvýraznění6 4 2 5 3 3 2" xfId="28187"/>
    <cellStyle name="20 % – Zvýraznění6 4 2 5 3 3 3" xfId="52759"/>
    <cellStyle name="20 % – Zvýraznění6 4 2 5 3 3 4" xfId="52760"/>
    <cellStyle name="20 % – Zvýraznění6 4 2 5 3 4" xfId="16793"/>
    <cellStyle name="20 % – Zvýraznění6 4 2 5 3 4 2" xfId="31974"/>
    <cellStyle name="20 % – Zvýraznění6 4 2 5 3 5" xfId="35777"/>
    <cellStyle name="20 % – Zvýraznění6 4 2 5 3 6" xfId="20597"/>
    <cellStyle name="20 % – Zvýraznění6 4 2 5 3 7" xfId="40840"/>
    <cellStyle name="20 % – Zvýraznění6 4 2 5 3 8" xfId="40841"/>
    <cellStyle name="20 % – Zvýraznění6 4 2 5 4" xfId="3121"/>
    <cellStyle name="20 % – Zvýraznění6 4 2 5 4 2" xfId="9417"/>
    <cellStyle name="20 % – Zvýraznění6 4 2 5 4 2 2" xfId="24633"/>
    <cellStyle name="20 % – Zvýraznění6 4 2 5 4 2 3" xfId="52761"/>
    <cellStyle name="20 % – Zvýraznění6 4 2 5 4 2 4" xfId="52762"/>
    <cellStyle name="20 % – Zvýraznění6 4 2 5 4 2 5" xfId="52763"/>
    <cellStyle name="20 % – Zvýraznění6 4 2 5 4 3" xfId="12998"/>
    <cellStyle name="20 % – Zvýraznění6 4 2 5 4 3 2" xfId="28188"/>
    <cellStyle name="20 % – Zvýraznění6 4 2 5 4 3 3" xfId="52764"/>
    <cellStyle name="20 % – Zvýraznění6 4 2 5 4 3 4" xfId="52765"/>
    <cellStyle name="20 % – Zvýraznění6 4 2 5 4 4" xfId="16794"/>
    <cellStyle name="20 % – Zvýraznění6 4 2 5 4 4 2" xfId="31975"/>
    <cellStyle name="20 % – Zvýraznění6 4 2 5 4 5" xfId="35778"/>
    <cellStyle name="20 % – Zvýraznění6 4 2 5 4 6" xfId="20598"/>
    <cellStyle name="20 % – Zvýraznění6 4 2 5 4 7" xfId="40842"/>
    <cellStyle name="20 % – Zvýraznění6 4 2 5 4 8" xfId="40843"/>
    <cellStyle name="20 % – Zvýraznění6 4 2 5 5" xfId="8258"/>
    <cellStyle name="20 % – Zvýraznění6 4 2 5 5 2" xfId="23474"/>
    <cellStyle name="20 % – Zvýraznění6 4 2 5 5 3" xfId="52766"/>
    <cellStyle name="20 % – Zvýraznění6 4 2 5 5 4" xfId="52767"/>
    <cellStyle name="20 % – Zvýraznění6 4 2 5 5 5" xfId="52768"/>
    <cellStyle name="20 % – Zvýraznění6 4 2 5 6" xfId="12995"/>
    <cellStyle name="20 % – Zvýraznění6 4 2 5 6 2" xfId="28185"/>
    <cellStyle name="20 % – Zvýraznění6 4 2 5 6 3" xfId="52769"/>
    <cellStyle name="20 % – Zvýraznění6 4 2 5 6 4" xfId="52770"/>
    <cellStyle name="20 % – Zvýraznění6 4 2 5 7" xfId="16791"/>
    <cellStyle name="20 % – Zvýraznění6 4 2 5 7 2" xfId="31972"/>
    <cellStyle name="20 % – Zvýraznění6 4 2 5 8" xfId="35775"/>
    <cellStyle name="20 % – Zvýraznění6 4 2 5 9" xfId="20595"/>
    <cellStyle name="20 % – Zvýraznění6 4 2 6" xfId="3122"/>
    <cellStyle name="20 % – Zvýraznění6 4 2 6 10" xfId="40844"/>
    <cellStyle name="20 % – Zvýraznění6 4 2 6 11" xfId="40845"/>
    <cellStyle name="20 % – Zvýraznění6 4 2 6 2" xfId="3123"/>
    <cellStyle name="20 % – Zvýraznění6 4 2 6 2 2" xfId="9418"/>
    <cellStyle name="20 % – Zvýraznění6 4 2 6 2 2 2" xfId="24634"/>
    <cellStyle name="20 % – Zvýraznění6 4 2 6 2 2 3" xfId="52771"/>
    <cellStyle name="20 % – Zvýraznění6 4 2 6 2 2 4" xfId="52772"/>
    <cellStyle name="20 % – Zvýraznění6 4 2 6 2 2 5" xfId="52773"/>
    <cellStyle name="20 % – Zvýraznění6 4 2 6 2 3" xfId="13000"/>
    <cellStyle name="20 % – Zvýraznění6 4 2 6 2 3 2" xfId="28190"/>
    <cellStyle name="20 % – Zvýraznění6 4 2 6 2 3 3" xfId="52774"/>
    <cellStyle name="20 % – Zvýraznění6 4 2 6 2 3 4" xfId="52775"/>
    <cellStyle name="20 % – Zvýraznění6 4 2 6 2 4" xfId="16796"/>
    <cellStyle name="20 % – Zvýraznění6 4 2 6 2 4 2" xfId="31977"/>
    <cellStyle name="20 % – Zvýraznění6 4 2 6 2 5" xfId="35780"/>
    <cellStyle name="20 % – Zvýraznění6 4 2 6 2 6" xfId="20600"/>
    <cellStyle name="20 % – Zvýraznění6 4 2 6 2 7" xfId="40846"/>
    <cellStyle name="20 % – Zvýraznění6 4 2 6 2 8" xfId="40847"/>
    <cellStyle name="20 % – Zvýraznění6 4 2 6 3" xfId="3124"/>
    <cellStyle name="20 % – Zvýraznění6 4 2 6 3 2" xfId="9419"/>
    <cellStyle name="20 % – Zvýraznění6 4 2 6 3 2 2" xfId="24635"/>
    <cellStyle name="20 % – Zvýraznění6 4 2 6 3 2 3" xfId="52776"/>
    <cellStyle name="20 % – Zvýraznění6 4 2 6 3 2 4" xfId="52777"/>
    <cellStyle name="20 % – Zvýraznění6 4 2 6 3 2 5" xfId="52778"/>
    <cellStyle name="20 % – Zvýraznění6 4 2 6 3 3" xfId="13001"/>
    <cellStyle name="20 % – Zvýraznění6 4 2 6 3 3 2" xfId="28191"/>
    <cellStyle name="20 % – Zvýraznění6 4 2 6 3 3 3" xfId="52779"/>
    <cellStyle name="20 % – Zvýraznění6 4 2 6 3 3 4" xfId="52780"/>
    <cellStyle name="20 % – Zvýraznění6 4 2 6 3 4" xfId="16797"/>
    <cellStyle name="20 % – Zvýraznění6 4 2 6 3 4 2" xfId="31978"/>
    <cellStyle name="20 % – Zvýraznění6 4 2 6 3 5" xfId="35781"/>
    <cellStyle name="20 % – Zvýraznění6 4 2 6 3 6" xfId="20601"/>
    <cellStyle name="20 % – Zvýraznění6 4 2 6 3 7" xfId="40848"/>
    <cellStyle name="20 % – Zvýraznění6 4 2 6 3 8" xfId="40849"/>
    <cellStyle name="20 % – Zvýraznění6 4 2 6 4" xfId="3125"/>
    <cellStyle name="20 % – Zvýraznění6 4 2 6 4 2" xfId="9420"/>
    <cellStyle name="20 % – Zvýraznění6 4 2 6 4 2 2" xfId="24636"/>
    <cellStyle name="20 % – Zvýraznění6 4 2 6 4 2 3" xfId="52781"/>
    <cellStyle name="20 % – Zvýraznění6 4 2 6 4 2 4" xfId="52782"/>
    <cellStyle name="20 % – Zvýraznění6 4 2 6 4 2 5" xfId="52783"/>
    <cellStyle name="20 % – Zvýraznění6 4 2 6 4 3" xfId="13002"/>
    <cellStyle name="20 % – Zvýraznění6 4 2 6 4 3 2" xfId="28192"/>
    <cellStyle name="20 % – Zvýraznění6 4 2 6 4 3 3" xfId="52784"/>
    <cellStyle name="20 % – Zvýraznění6 4 2 6 4 3 4" xfId="52785"/>
    <cellStyle name="20 % – Zvýraznění6 4 2 6 4 4" xfId="16798"/>
    <cellStyle name="20 % – Zvýraznění6 4 2 6 4 4 2" xfId="31979"/>
    <cellStyle name="20 % – Zvýraznění6 4 2 6 4 5" xfId="35782"/>
    <cellStyle name="20 % – Zvýraznění6 4 2 6 4 6" xfId="20602"/>
    <cellStyle name="20 % – Zvýraznění6 4 2 6 4 7" xfId="40850"/>
    <cellStyle name="20 % – Zvýraznění6 4 2 6 4 8" xfId="40851"/>
    <cellStyle name="20 % – Zvýraznění6 4 2 6 5" xfId="8346"/>
    <cellStyle name="20 % – Zvýraznění6 4 2 6 5 2" xfId="23562"/>
    <cellStyle name="20 % – Zvýraznění6 4 2 6 5 3" xfId="52786"/>
    <cellStyle name="20 % – Zvýraznění6 4 2 6 5 4" xfId="52787"/>
    <cellStyle name="20 % – Zvýraznění6 4 2 6 5 5" xfId="52788"/>
    <cellStyle name="20 % – Zvýraznění6 4 2 6 6" xfId="12999"/>
    <cellStyle name="20 % – Zvýraznění6 4 2 6 6 2" xfId="28189"/>
    <cellStyle name="20 % – Zvýraznění6 4 2 6 6 3" xfId="52789"/>
    <cellStyle name="20 % – Zvýraznění6 4 2 6 6 4" xfId="52790"/>
    <cellStyle name="20 % – Zvýraznění6 4 2 6 7" xfId="16795"/>
    <cellStyle name="20 % – Zvýraznění6 4 2 6 7 2" xfId="31976"/>
    <cellStyle name="20 % – Zvýraznění6 4 2 6 8" xfId="35779"/>
    <cellStyle name="20 % – Zvýraznění6 4 2 6 9" xfId="20599"/>
    <cellStyle name="20 % – Zvýraznění6 4 2 7" xfId="3126"/>
    <cellStyle name="20 % – Zvýraznění6 4 2 7 10" xfId="40852"/>
    <cellStyle name="20 % – Zvýraznění6 4 2 7 11" xfId="40853"/>
    <cellStyle name="20 % – Zvýraznění6 4 2 7 2" xfId="3127"/>
    <cellStyle name="20 % – Zvýraznění6 4 2 7 2 2" xfId="9421"/>
    <cellStyle name="20 % – Zvýraznění6 4 2 7 2 2 2" xfId="24637"/>
    <cellStyle name="20 % – Zvýraznění6 4 2 7 2 2 3" xfId="52791"/>
    <cellStyle name="20 % – Zvýraznění6 4 2 7 2 2 4" xfId="52792"/>
    <cellStyle name="20 % – Zvýraznění6 4 2 7 2 2 5" xfId="52793"/>
    <cellStyle name="20 % – Zvýraznění6 4 2 7 2 3" xfId="13004"/>
    <cellStyle name="20 % – Zvýraznění6 4 2 7 2 3 2" xfId="28194"/>
    <cellStyle name="20 % – Zvýraznění6 4 2 7 2 3 3" xfId="52794"/>
    <cellStyle name="20 % – Zvýraznění6 4 2 7 2 3 4" xfId="52795"/>
    <cellStyle name="20 % – Zvýraznění6 4 2 7 2 4" xfId="16800"/>
    <cellStyle name="20 % – Zvýraznění6 4 2 7 2 4 2" xfId="31981"/>
    <cellStyle name="20 % – Zvýraznění6 4 2 7 2 5" xfId="35784"/>
    <cellStyle name="20 % – Zvýraznění6 4 2 7 2 6" xfId="20604"/>
    <cellStyle name="20 % – Zvýraznění6 4 2 7 2 7" xfId="40854"/>
    <cellStyle name="20 % – Zvýraznění6 4 2 7 2 8" xfId="40855"/>
    <cellStyle name="20 % – Zvýraznění6 4 2 7 3" xfId="3128"/>
    <cellStyle name="20 % – Zvýraznění6 4 2 7 3 2" xfId="9422"/>
    <cellStyle name="20 % – Zvýraznění6 4 2 7 3 2 2" xfId="24638"/>
    <cellStyle name="20 % – Zvýraznění6 4 2 7 3 2 3" xfId="52796"/>
    <cellStyle name="20 % – Zvýraznění6 4 2 7 3 2 4" xfId="52797"/>
    <cellStyle name="20 % – Zvýraznění6 4 2 7 3 2 5" xfId="52798"/>
    <cellStyle name="20 % – Zvýraznění6 4 2 7 3 3" xfId="13005"/>
    <cellStyle name="20 % – Zvýraznění6 4 2 7 3 3 2" xfId="28195"/>
    <cellStyle name="20 % – Zvýraznění6 4 2 7 3 3 3" xfId="52799"/>
    <cellStyle name="20 % – Zvýraznění6 4 2 7 3 3 4" xfId="52800"/>
    <cellStyle name="20 % – Zvýraznění6 4 2 7 3 4" xfId="16801"/>
    <cellStyle name="20 % – Zvýraznění6 4 2 7 3 4 2" xfId="31982"/>
    <cellStyle name="20 % – Zvýraznění6 4 2 7 3 5" xfId="35785"/>
    <cellStyle name="20 % – Zvýraznění6 4 2 7 3 6" xfId="20605"/>
    <cellStyle name="20 % – Zvýraznění6 4 2 7 3 7" xfId="40856"/>
    <cellStyle name="20 % – Zvýraznění6 4 2 7 3 8" xfId="40857"/>
    <cellStyle name="20 % – Zvýraznění6 4 2 7 4" xfId="3129"/>
    <cellStyle name="20 % – Zvýraznění6 4 2 7 4 2" xfId="9423"/>
    <cellStyle name="20 % – Zvýraznění6 4 2 7 4 2 2" xfId="24639"/>
    <cellStyle name="20 % – Zvýraznění6 4 2 7 4 2 3" xfId="52801"/>
    <cellStyle name="20 % – Zvýraznění6 4 2 7 4 2 4" xfId="52802"/>
    <cellStyle name="20 % – Zvýraznění6 4 2 7 4 2 5" xfId="52803"/>
    <cellStyle name="20 % – Zvýraznění6 4 2 7 4 3" xfId="13006"/>
    <cellStyle name="20 % – Zvýraznění6 4 2 7 4 3 2" xfId="28196"/>
    <cellStyle name="20 % – Zvýraznění6 4 2 7 4 3 3" xfId="52804"/>
    <cellStyle name="20 % – Zvýraznění6 4 2 7 4 3 4" xfId="52805"/>
    <cellStyle name="20 % – Zvýraznění6 4 2 7 4 4" xfId="16802"/>
    <cellStyle name="20 % – Zvýraznění6 4 2 7 4 4 2" xfId="31983"/>
    <cellStyle name="20 % – Zvýraznění6 4 2 7 4 5" xfId="35786"/>
    <cellStyle name="20 % – Zvýraznění6 4 2 7 4 6" xfId="20606"/>
    <cellStyle name="20 % – Zvýraznění6 4 2 7 4 7" xfId="40858"/>
    <cellStyle name="20 % – Zvýraznění6 4 2 7 4 8" xfId="40859"/>
    <cellStyle name="20 % – Zvýraznění6 4 2 7 5" xfId="8429"/>
    <cellStyle name="20 % – Zvýraznění6 4 2 7 5 2" xfId="23645"/>
    <cellStyle name="20 % – Zvýraznění6 4 2 7 5 3" xfId="52806"/>
    <cellStyle name="20 % – Zvýraznění6 4 2 7 5 4" xfId="52807"/>
    <cellStyle name="20 % – Zvýraznění6 4 2 7 5 5" xfId="52808"/>
    <cellStyle name="20 % – Zvýraznění6 4 2 7 6" xfId="13003"/>
    <cellStyle name="20 % – Zvýraznění6 4 2 7 6 2" xfId="28193"/>
    <cellStyle name="20 % – Zvýraznění6 4 2 7 6 3" xfId="52809"/>
    <cellStyle name="20 % – Zvýraznění6 4 2 7 6 4" xfId="52810"/>
    <cellStyle name="20 % – Zvýraznění6 4 2 7 7" xfId="16799"/>
    <cellStyle name="20 % – Zvýraznění6 4 2 7 7 2" xfId="31980"/>
    <cellStyle name="20 % – Zvýraznění6 4 2 7 8" xfId="35783"/>
    <cellStyle name="20 % – Zvýraznění6 4 2 7 9" xfId="20603"/>
    <cellStyle name="20 % – Zvýraznění6 4 2 8" xfId="3130"/>
    <cellStyle name="20 % – Zvýraznění6 4 2 8 2" xfId="9424"/>
    <cellStyle name="20 % – Zvýraznění6 4 2 8 2 2" xfId="24640"/>
    <cellStyle name="20 % – Zvýraznění6 4 2 8 2 3" xfId="52811"/>
    <cellStyle name="20 % – Zvýraznění6 4 2 8 2 4" xfId="52812"/>
    <cellStyle name="20 % – Zvýraznění6 4 2 8 2 5" xfId="52813"/>
    <cellStyle name="20 % – Zvýraznění6 4 2 8 3" xfId="13007"/>
    <cellStyle name="20 % – Zvýraznění6 4 2 8 3 2" xfId="28197"/>
    <cellStyle name="20 % – Zvýraznění6 4 2 8 3 3" xfId="52814"/>
    <cellStyle name="20 % – Zvýraznění6 4 2 8 3 4" xfId="52815"/>
    <cellStyle name="20 % – Zvýraznění6 4 2 8 4" xfId="16803"/>
    <cellStyle name="20 % – Zvýraznění6 4 2 8 4 2" xfId="31984"/>
    <cellStyle name="20 % – Zvýraznění6 4 2 8 5" xfId="35787"/>
    <cellStyle name="20 % – Zvýraznění6 4 2 8 6" xfId="20607"/>
    <cellStyle name="20 % – Zvýraznění6 4 2 8 7" xfId="40860"/>
    <cellStyle name="20 % – Zvýraznění6 4 2 8 8" xfId="40861"/>
    <cellStyle name="20 % – Zvýraznění6 4 2 9" xfId="3131"/>
    <cellStyle name="20 % – Zvýraznění6 4 2 9 2" xfId="9425"/>
    <cellStyle name="20 % – Zvýraznění6 4 2 9 2 2" xfId="24641"/>
    <cellStyle name="20 % – Zvýraznění6 4 2 9 2 3" xfId="52816"/>
    <cellStyle name="20 % – Zvýraznění6 4 2 9 2 4" xfId="52817"/>
    <cellStyle name="20 % – Zvýraznění6 4 2 9 2 5" xfId="52818"/>
    <cellStyle name="20 % – Zvýraznění6 4 2 9 3" xfId="13008"/>
    <cellStyle name="20 % – Zvýraznění6 4 2 9 3 2" xfId="28198"/>
    <cellStyle name="20 % – Zvýraznění6 4 2 9 3 3" xfId="52819"/>
    <cellStyle name="20 % – Zvýraznění6 4 2 9 3 4" xfId="52820"/>
    <cellStyle name="20 % – Zvýraznění6 4 2 9 4" xfId="16804"/>
    <cellStyle name="20 % – Zvýraznění6 4 2 9 4 2" xfId="31985"/>
    <cellStyle name="20 % – Zvýraznění6 4 2 9 5" xfId="35788"/>
    <cellStyle name="20 % – Zvýraznění6 4 2 9 6" xfId="20608"/>
    <cellStyle name="20 % – Zvýraznění6 4 2 9 7" xfId="40862"/>
    <cellStyle name="20 % – Zvýraznění6 4 2 9 8" xfId="40863"/>
    <cellStyle name="20 % – Zvýraznění6 4 20" xfId="40864"/>
    <cellStyle name="20 % – Zvýraznění6 4 21" xfId="40865"/>
    <cellStyle name="20 % – Zvýraznění6 4 3" xfId="326"/>
    <cellStyle name="20 % – Zvýraznění6 4 3 10" xfId="34217"/>
    <cellStyle name="20 % – Zvýraznění6 4 3 11" xfId="19037"/>
    <cellStyle name="20 % – Zvýraznění6 4 3 12" xfId="40866"/>
    <cellStyle name="20 % – Zvýraznění6 4 3 13" xfId="40867"/>
    <cellStyle name="20 % – Zvýraznění6 4 3 2" xfId="471"/>
    <cellStyle name="20 % – Zvýraznění6 4 3 2 2" xfId="3132"/>
    <cellStyle name="20 % – Zvýraznění6 4 3 2 2 2" xfId="11161"/>
    <cellStyle name="20 % – Zvýraznění6 4 3 2 2 2 2" xfId="26361"/>
    <cellStyle name="20 % – Zvýraznění6 4 3 2 2 2 3" xfId="52821"/>
    <cellStyle name="20 % – Zvýraznění6 4 3 2 2 2 4" xfId="52822"/>
    <cellStyle name="20 % – Zvýraznění6 4 3 2 2 2 5" xfId="52823"/>
    <cellStyle name="20 % – Zvýraznění6 4 3 2 2 3" xfId="13009"/>
    <cellStyle name="20 % – Zvýraznění6 4 3 2 2 3 2" xfId="28199"/>
    <cellStyle name="20 % – Zvýraznění6 4 3 2 2 3 3" xfId="52824"/>
    <cellStyle name="20 % – Zvýraznění6 4 3 2 2 3 4" xfId="52825"/>
    <cellStyle name="20 % – Zvýraznění6 4 3 2 2 4" xfId="16805"/>
    <cellStyle name="20 % – Zvýraznění6 4 3 2 2 4 2" xfId="31986"/>
    <cellStyle name="20 % – Zvýraznění6 4 3 2 2 5" xfId="35789"/>
    <cellStyle name="20 % – Zvýraznění6 4 3 2 2 6" xfId="20609"/>
    <cellStyle name="20 % – Zvýraznění6 4 3 2 2 7" xfId="40868"/>
    <cellStyle name="20 % – Zvýraznění6 4 3 2 2 8" xfId="40869"/>
    <cellStyle name="20 % – Zvýraznění6 4 3 2 3" xfId="7745"/>
    <cellStyle name="20 % – Zvýraznění6 4 3 2 3 2" xfId="22964"/>
    <cellStyle name="20 % – Zvýraznění6 4 3 2 3 3" xfId="52826"/>
    <cellStyle name="20 % – Zvýraznění6 4 3 2 3 4" xfId="52827"/>
    <cellStyle name="20 % – Zvýraznění6 4 3 2 3 5" xfId="52828"/>
    <cellStyle name="20 % – Zvýraznění6 4 3 2 4" xfId="11554"/>
    <cellStyle name="20 % – Zvýraznění6 4 3 2 4 2" xfId="26750"/>
    <cellStyle name="20 % – Zvýraznění6 4 3 2 4 3" xfId="52829"/>
    <cellStyle name="20 % – Zvýraznění6 4 3 2 4 4" xfId="52830"/>
    <cellStyle name="20 % – Zvýraznění6 4 3 2 5" xfId="15354"/>
    <cellStyle name="20 % – Zvýraznění6 4 3 2 5 2" xfId="30535"/>
    <cellStyle name="20 % – Zvýraznění6 4 3 2 6" xfId="34340"/>
    <cellStyle name="20 % – Zvýraznění6 4 3 2 7" xfId="19160"/>
    <cellStyle name="20 % – Zvýraznění6 4 3 2 8" xfId="40870"/>
    <cellStyle name="20 % – Zvýraznění6 4 3 2 9" xfId="40871"/>
    <cellStyle name="20 % – Zvýraznění6 4 3 3" xfId="3133"/>
    <cellStyle name="20 % – Zvýraznění6 4 3 3 2" xfId="9426"/>
    <cellStyle name="20 % – Zvýraznění6 4 3 3 2 2" xfId="24642"/>
    <cellStyle name="20 % – Zvýraznění6 4 3 3 2 3" xfId="52831"/>
    <cellStyle name="20 % – Zvýraznění6 4 3 3 2 4" xfId="52832"/>
    <cellStyle name="20 % – Zvýraznění6 4 3 3 2 5" xfId="52833"/>
    <cellStyle name="20 % – Zvýraznění6 4 3 3 3" xfId="13010"/>
    <cellStyle name="20 % – Zvýraznění6 4 3 3 3 2" xfId="28200"/>
    <cellStyle name="20 % – Zvýraznění6 4 3 3 3 3" xfId="52834"/>
    <cellStyle name="20 % – Zvýraznění6 4 3 3 3 4" xfId="52835"/>
    <cellStyle name="20 % – Zvýraznění6 4 3 3 4" xfId="16806"/>
    <cellStyle name="20 % – Zvýraznění6 4 3 3 4 2" xfId="31987"/>
    <cellStyle name="20 % – Zvýraznění6 4 3 3 5" xfId="35790"/>
    <cellStyle name="20 % – Zvýraznění6 4 3 3 6" xfId="20610"/>
    <cellStyle name="20 % – Zvýraznění6 4 3 3 7" xfId="40872"/>
    <cellStyle name="20 % – Zvýraznění6 4 3 3 8" xfId="40873"/>
    <cellStyle name="20 % – Zvýraznění6 4 3 4" xfId="3134"/>
    <cellStyle name="20 % – Zvýraznění6 4 3 4 2" xfId="9427"/>
    <cellStyle name="20 % – Zvýraznění6 4 3 4 2 2" xfId="24643"/>
    <cellStyle name="20 % – Zvýraznění6 4 3 4 2 3" xfId="52836"/>
    <cellStyle name="20 % – Zvýraznění6 4 3 4 2 4" xfId="52837"/>
    <cellStyle name="20 % – Zvýraznění6 4 3 4 2 5" xfId="52838"/>
    <cellStyle name="20 % – Zvýraznění6 4 3 4 3" xfId="13011"/>
    <cellStyle name="20 % – Zvýraznění6 4 3 4 3 2" xfId="28201"/>
    <cellStyle name="20 % – Zvýraznění6 4 3 4 3 3" xfId="52839"/>
    <cellStyle name="20 % – Zvýraznění6 4 3 4 3 4" xfId="52840"/>
    <cellStyle name="20 % – Zvýraznění6 4 3 4 4" xfId="16807"/>
    <cellStyle name="20 % – Zvýraznění6 4 3 4 4 2" xfId="31988"/>
    <cellStyle name="20 % – Zvýraznění6 4 3 4 5" xfId="35791"/>
    <cellStyle name="20 % – Zvýraznění6 4 3 4 6" xfId="20611"/>
    <cellStyle name="20 % – Zvýraznění6 4 3 4 7" xfId="40874"/>
    <cellStyle name="20 % – Zvýraznění6 4 3 4 8" xfId="40875"/>
    <cellStyle name="20 % – Zvýraznění6 4 3 5" xfId="3135"/>
    <cellStyle name="20 % – Zvýraznění6 4 3 5 2" xfId="11139"/>
    <cellStyle name="20 % – Zvýraznění6 4 3 5 2 2" xfId="26339"/>
    <cellStyle name="20 % – Zvýraznění6 4 3 5 2 3" xfId="52841"/>
    <cellStyle name="20 % – Zvýraznění6 4 3 5 2 4" xfId="52842"/>
    <cellStyle name="20 % – Zvýraznění6 4 3 5 2 5" xfId="52843"/>
    <cellStyle name="20 % – Zvýraznění6 4 3 5 3" xfId="13012"/>
    <cellStyle name="20 % – Zvýraznění6 4 3 5 3 2" xfId="28202"/>
    <cellStyle name="20 % – Zvýraznění6 4 3 5 3 3" xfId="52844"/>
    <cellStyle name="20 % – Zvýraznění6 4 3 5 3 4" xfId="52845"/>
    <cellStyle name="20 % – Zvýraznění6 4 3 5 4" xfId="16808"/>
    <cellStyle name="20 % – Zvýraznění6 4 3 5 4 2" xfId="31989"/>
    <cellStyle name="20 % – Zvýraznění6 4 3 5 5" xfId="35792"/>
    <cellStyle name="20 % – Zvýraznění6 4 3 5 6" xfId="20612"/>
    <cellStyle name="20 % – Zvýraznění6 4 3 5 7" xfId="40876"/>
    <cellStyle name="20 % – Zvýraznění6 4 3 5 8" xfId="40877"/>
    <cellStyle name="20 % – Zvýraznění6 4 3 6" xfId="7526"/>
    <cellStyle name="20 % – Zvýraznění6 4 3 6 2" xfId="11357"/>
    <cellStyle name="20 % – Zvýraznění6 4 3 6 2 2" xfId="26557"/>
    <cellStyle name="20 % – Zvýraznění6 4 3 6 2 3" xfId="52846"/>
    <cellStyle name="20 % – Zvýraznění6 4 3 6 2 4" xfId="52847"/>
    <cellStyle name="20 % – Zvýraznění6 4 3 6 2 5" xfId="52848"/>
    <cellStyle name="20 % – Zvýraznění6 4 3 6 3" xfId="15152"/>
    <cellStyle name="20 % – Zvýraznění6 4 3 6 3 2" xfId="30339"/>
    <cellStyle name="20 % – Zvýraznění6 4 3 6 3 3" xfId="52849"/>
    <cellStyle name="20 % – Zvýraznění6 4 3 6 3 4" xfId="52850"/>
    <cellStyle name="20 % – Zvýraznění6 4 3 6 4" xfId="18955"/>
    <cellStyle name="20 % – Zvýraznění6 4 3 6 4 2" xfId="34136"/>
    <cellStyle name="20 % – Zvýraznění6 4 3 6 5" xfId="37927"/>
    <cellStyle name="20 % – Zvýraznění6 4 3 6 6" xfId="22747"/>
    <cellStyle name="20 % – Zvýraznění6 4 3 6 7" xfId="40878"/>
    <cellStyle name="20 % – Zvýraznění6 4 3 6 8" xfId="40879"/>
    <cellStyle name="20 % – Zvýraznění6 4 3 7" xfId="7638"/>
    <cellStyle name="20 % – Zvýraznění6 4 3 7 2" xfId="22857"/>
    <cellStyle name="20 % – Zvýraznění6 4 3 7 3" xfId="52851"/>
    <cellStyle name="20 % – Zvýraznění6 4 3 7 4" xfId="52852"/>
    <cellStyle name="20 % – Zvýraznění6 4 3 7 5" xfId="52853"/>
    <cellStyle name="20 % – Zvýraznění6 4 3 8" xfId="11430"/>
    <cellStyle name="20 % – Zvýraznění6 4 3 8 2" xfId="26627"/>
    <cellStyle name="20 % – Zvýraznění6 4 3 8 3" xfId="52854"/>
    <cellStyle name="20 % – Zvýraznění6 4 3 8 4" xfId="52855"/>
    <cellStyle name="20 % – Zvýraznění6 4 3 9" xfId="15231"/>
    <cellStyle name="20 % – Zvýraznění6 4 3 9 2" xfId="30412"/>
    <cellStyle name="20 % – Zvýraznění6 4 4" xfId="355"/>
    <cellStyle name="20 % – Zvýraznění6 4 4 10" xfId="34245"/>
    <cellStyle name="20 % – Zvýraznění6 4 4 11" xfId="19065"/>
    <cellStyle name="20 % – Zvýraznění6 4 4 12" xfId="40880"/>
    <cellStyle name="20 % – Zvýraznění6 4 4 13" xfId="40881"/>
    <cellStyle name="20 % – Zvýraznění6 4 4 2" xfId="3136"/>
    <cellStyle name="20 % – Zvýraznění6 4 4 2 2" xfId="9428"/>
    <cellStyle name="20 % – Zvýraznění6 4 4 2 2 2" xfId="24644"/>
    <cellStyle name="20 % – Zvýraznění6 4 4 2 2 3" xfId="52856"/>
    <cellStyle name="20 % – Zvýraznění6 4 4 2 2 4" xfId="52857"/>
    <cellStyle name="20 % – Zvýraznění6 4 4 2 2 5" xfId="52858"/>
    <cellStyle name="20 % – Zvýraznění6 4 4 2 3" xfId="13013"/>
    <cellStyle name="20 % – Zvýraznění6 4 4 2 3 2" xfId="28203"/>
    <cellStyle name="20 % – Zvýraznění6 4 4 2 3 3" xfId="52859"/>
    <cellStyle name="20 % – Zvýraznění6 4 4 2 3 4" xfId="52860"/>
    <cellStyle name="20 % – Zvýraznění6 4 4 2 4" xfId="16809"/>
    <cellStyle name="20 % – Zvýraznění6 4 4 2 4 2" xfId="31990"/>
    <cellStyle name="20 % – Zvýraznění6 4 4 2 5" xfId="35793"/>
    <cellStyle name="20 % – Zvýraznění6 4 4 2 6" xfId="20613"/>
    <cellStyle name="20 % – Zvýraznění6 4 4 2 7" xfId="40882"/>
    <cellStyle name="20 % – Zvýraznění6 4 4 2 8" xfId="40883"/>
    <cellStyle name="20 % – Zvýraznění6 4 4 3" xfId="3137"/>
    <cellStyle name="20 % – Zvýraznění6 4 4 3 2" xfId="9429"/>
    <cellStyle name="20 % – Zvýraznění6 4 4 3 2 2" xfId="24645"/>
    <cellStyle name="20 % – Zvýraznění6 4 4 3 2 3" xfId="52861"/>
    <cellStyle name="20 % – Zvýraznění6 4 4 3 2 4" xfId="52862"/>
    <cellStyle name="20 % – Zvýraznění6 4 4 3 2 5" xfId="52863"/>
    <cellStyle name="20 % – Zvýraznění6 4 4 3 3" xfId="13014"/>
    <cellStyle name="20 % – Zvýraznění6 4 4 3 3 2" xfId="28204"/>
    <cellStyle name="20 % – Zvýraznění6 4 4 3 3 3" xfId="52864"/>
    <cellStyle name="20 % – Zvýraznění6 4 4 3 3 4" xfId="52865"/>
    <cellStyle name="20 % – Zvýraznění6 4 4 3 4" xfId="16810"/>
    <cellStyle name="20 % – Zvýraznění6 4 4 3 4 2" xfId="31991"/>
    <cellStyle name="20 % – Zvýraznění6 4 4 3 5" xfId="35794"/>
    <cellStyle name="20 % – Zvýraznění6 4 4 3 6" xfId="20614"/>
    <cellStyle name="20 % – Zvýraznění6 4 4 3 7" xfId="40884"/>
    <cellStyle name="20 % – Zvýraznění6 4 4 3 8" xfId="40885"/>
    <cellStyle name="20 % – Zvýraznění6 4 4 4" xfId="3138"/>
    <cellStyle name="20 % – Zvýraznění6 4 4 4 2" xfId="9430"/>
    <cellStyle name="20 % – Zvýraznění6 4 4 4 2 2" xfId="24646"/>
    <cellStyle name="20 % – Zvýraznění6 4 4 4 2 3" xfId="52866"/>
    <cellStyle name="20 % – Zvýraznění6 4 4 4 2 4" xfId="52867"/>
    <cellStyle name="20 % – Zvýraznění6 4 4 4 2 5" xfId="52868"/>
    <cellStyle name="20 % – Zvýraznění6 4 4 4 3" xfId="13015"/>
    <cellStyle name="20 % – Zvýraznění6 4 4 4 3 2" xfId="28205"/>
    <cellStyle name="20 % – Zvýraznění6 4 4 4 3 3" xfId="52869"/>
    <cellStyle name="20 % – Zvýraznění6 4 4 4 3 4" xfId="52870"/>
    <cellStyle name="20 % – Zvýraznění6 4 4 4 4" xfId="16811"/>
    <cellStyle name="20 % – Zvýraznění6 4 4 4 4 2" xfId="31992"/>
    <cellStyle name="20 % – Zvýraznění6 4 4 4 5" xfId="35795"/>
    <cellStyle name="20 % – Zvýraznění6 4 4 4 6" xfId="20615"/>
    <cellStyle name="20 % – Zvýraznění6 4 4 4 7" xfId="40886"/>
    <cellStyle name="20 % – Zvýraznění6 4 4 4 8" xfId="40887"/>
    <cellStyle name="20 % – Zvýraznění6 4 4 5" xfId="3139"/>
    <cellStyle name="20 % – Zvýraznění6 4 4 5 2" xfId="11261"/>
    <cellStyle name="20 % – Zvýraznění6 4 4 5 2 2" xfId="26461"/>
    <cellStyle name="20 % – Zvýraznění6 4 4 5 2 3" xfId="52871"/>
    <cellStyle name="20 % – Zvýraznění6 4 4 5 2 4" xfId="52872"/>
    <cellStyle name="20 % – Zvýraznění6 4 4 5 2 5" xfId="52873"/>
    <cellStyle name="20 % – Zvýraznění6 4 4 5 3" xfId="13016"/>
    <cellStyle name="20 % – Zvýraznění6 4 4 5 3 2" xfId="28206"/>
    <cellStyle name="20 % – Zvýraznění6 4 4 5 3 3" xfId="52874"/>
    <cellStyle name="20 % – Zvýraznění6 4 4 5 3 4" xfId="52875"/>
    <cellStyle name="20 % – Zvýraznění6 4 4 5 4" xfId="16812"/>
    <cellStyle name="20 % – Zvýraznění6 4 4 5 4 2" xfId="31993"/>
    <cellStyle name="20 % – Zvýraznění6 4 4 5 5" xfId="35796"/>
    <cellStyle name="20 % – Zvýraznění6 4 4 5 6" xfId="20616"/>
    <cellStyle name="20 % – Zvýraznění6 4 4 5 7" xfId="40888"/>
    <cellStyle name="20 % – Zvýraznění6 4 4 5 8" xfId="40889"/>
    <cellStyle name="20 % – Zvýraznění6 4 4 6" xfId="7527"/>
    <cellStyle name="20 % – Zvýraznění6 4 4 6 2" xfId="11358"/>
    <cellStyle name="20 % – Zvýraznění6 4 4 6 2 2" xfId="26558"/>
    <cellStyle name="20 % – Zvýraznění6 4 4 6 2 3" xfId="52876"/>
    <cellStyle name="20 % – Zvýraznění6 4 4 6 2 4" xfId="52877"/>
    <cellStyle name="20 % – Zvýraznění6 4 4 6 2 5" xfId="52878"/>
    <cellStyle name="20 % – Zvýraznění6 4 4 6 3" xfId="15153"/>
    <cellStyle name="20 % – Zvýraznění6 4 4 6 3 2" xfId="30340"/>
    <cellStyle name="20 % – Zvýraznění6 4 4 6 3 3" xfId="52879"/>
    <cellStyle name="20 % – Zvýraznění6 4 4 6 3 4" xfId="52880"/>
    <cellStyle name="20 % – Zvýraznění6 4 4 6 4" xfId="18956"/>
    <cellStyle name="20 % – Zvýraznění6 4 4 6 4 2" xfId="34137"/>
    <cellStyle name="20 % – Zvýraznění6 4 4 6 5" xfId="37928"/>
    <cellStyle name="20 % – Zvýraznění6 4 4 6 6" xfId="22748"/>
    <cellStyle name="20 % – Zvýraznění6 4 4 6 7" xfId="40890"/>
    <cellStyle name="20 % – Zvýraznění6 4 4 6 8" xfId="40891"/>
    <cellStyle name="20 % – Zvýraznění6 4 4 7" xfId="7666"/>
    <cellStyle name="20 % – Zvýraznění6 4 4 7 2" xfId="22885"/>
    <cellStyle name="20 % – Zvýraznění6 4 4 7 3" xfId="52881"/>
    <cellStyle name="20 % – Zvýraznění6 4 4 7 4" xfId="52882"/>
    <cellStyle name="20 % – Zvýraznění6 4 4 7 5" xfId="52883"/>
    <cellStyle name="20 % – Zvýraznění6 4 4 8" xfId="11458"/>
    <cellStyle name="20 % – Zvýraznění6 4 4 8 2" xfId="26655"/>
    <cellStyle name="20 % – Zvýraznění6 4 4 8 3" xfId="52884"/>
    <cellStyle name="20 % – Zvýraznění6 4 4 8 4" xfId="52885"/>
    <cellStyle name="20 % – Zvýraznění6 4 4 9" xfId="15259"/>
    <cellStyle name="20 % – Zvýraznění6 4 4 9 2" xfId="30440"/>
    <cellStyle name="20 % – Zvýraznění6 4 5" xfId="472"/>
    <cellStyle name="20 % – Zvýraznění6 4 5 10" xfId="19161"/>
    <cellStyle name="20 % – Zvýraznění6 4 5 11" xfId="40892"/>
    <cellStyle name="20 % – Zvýraznění6 4 5 12" xfId="40893"/>
    <cellStyle name="20 % – Zvýraznění6 4 5 2" xfId="3140"/>
    <cellStyle name="20 % – Zvýraznění6 4 5 2 2" xfId="9431"/>
    <cellStyle name="20 % – Zvýraznění6 4 5 2 2 2" xfId="24647"/>
    <cellStyle name="20 % – Zvýraznění6 4 5 2 2 3" xfId="52886"/>
    <cellStyle name="20 % – Zvýraznění6 4 5 2 2 4" xfId="52887"/>
    <cellStyle name="20 % – Zvýraznění6 4 5 2 2 5" xfId="52888"/>
    <cellStyle name="20 % – Zvýraznění6 4 5 2 3" xfId="13017"/>
    <cellStyle name="20 % – Zvýraznění6 4 5 2 3 2" xfId="28207"/>
    <cellStyle name="20 % – Zvýraznění6 4 5 2 3 3" xfId="52889"/>
    <cellStyle name="20 % – Zvýraznění6 4 5 2 3 4" xfId="52890"/>
    <cellStyle name="20 % – Zvýraznění6 4 5 2 4" xfId="16813"/>
    <cellStyle name="20 % – Zvýraznění6 4 5 2 4 2" xfId="31994"/>
    <cellStyle name="20 % – Zvýraznění6 4 5 2 5" xfId="35797"/>
    <cellStyle name="20 % – Zvýraznění6 4 5 2 6" xfId="20617"/>
    <cellStyle name="20 % – Zvýraznění6 4 5 2 7" xfId="40894"/>
    <cellStyle name="20 % – Zvýraznění6 4 5 2 8" xfId="40895"/>
    <cellStyle name="20 % – Zvýraznění6 4 5 3" xfId="3141"/>
    <cellStyle name="20 % – Zvýraznění6 4 5 3 2" xfId="9432"/>
    <cellStyle name="20 % – Zvýraznění6 4 5 3 2 2" xfId="24648"/>
    <cellStyle name="20 % – Zvýraznění6 4 5 3 2 3" xfId="52891"/>
    <cellStyle name="20 % – Zvýraznění6 4 5 3 2 4" xfId="52892"/>
    <cellStyle name="20 % – Zvýraznění6 4 5 3 2 5" xfId="52893"/>
    <cellStyle name="20 % – Zvýraznění6 4 5 3 3" xfId="13018"/>
    <cellStyle name="20 % – Zvýraznění6 4 5 3 3 2" xfId="28208"/>
    <cellStyle name="20 % – Zvýraznění6 4 5 3 3 3" xfId="52894"/>
    <cellStyle name="20 % – Zvýraznění6 4 5 3 3 4" xfId="52895"/>
    <cellStyle name="20 % – Zvýraznění6 4 5 3 4" xfId="16814"/>
    <cellStyle name="20 % – Zvýraznění6 4 5 3 4 2" xfId="31995"/>
    <cellStyle name="20 % – Zvýraznění6 4 5 3 5" xfId="35798"/>
    <cellStyle name="20 % – Zvýraznění6 4 5 3 6" xfId="20618"/>
    <cellStyle name="20 % – Zvýraznění6 4 5 3 7" xfId="40896"/>
    <cellStyle name="20 % – Zvýraznění6 4 5 3 8" xfId="40897"/>
    <cellStyle name="20 % – Zvýraznění6 4 5 4" xfId="3142"/>
    <cellStyle name="20 % – Zvýraznění6 4 5 4 2" xfId="9433"/>
    <cellStyle name="20 % – Zvýraznění6 4 5 4 2 2" xfId="24649"/>
    <cellStyle name="20 % – Zvýraznění6 4 5 4 2 3" xfId="52896"/>
    <cellStyle name="20 % – Zvýraznění6 4 5 4 2 4" xfId="52897"/>
    <cellStyle name="20 % – Zvýraznění6 4 5 4 2 5" xfId="52898"/>
    <cellStyle name="20 % – Zvýraznění6 4 5 4 3" xfId="13019"/>
    <cellStyle name="20 % – Zvýraznění6 4 5 4 3 2" xfId="28209"/>
    <cellStyle name="20 % – Zvýraznění6 4 5 4 3 3" xfId="52899"/>
    <cellStyle name="20 % – Zvýraznění6 4 5 4 3 4" xfId="52900"/>
    <cellStyle name="20 % – Zvýraznění6 4 5 4 4" xfId="16815"/>
    <cellStyle name="20 % – Zvýraznění6 4 5 4 4 2" xfId="31996"/>
    <cellStyle name="20 % – Zvýraznění6 4 5 4 5" xfId="35799"/>
    <cellStyle name="20 % – Zvýraznění6 4 5 4 6" xfId="20619"/>
    <cellStyle name="20 % – Zvýraznění6 4 5 4 7" xfId="40898"/>
    <cellStyle name="20 % – Zvýraznění6 4 5 4 8" xfId="40899"/>
    <cellStyle name="20 % – Zvýraznění6 4 5 5" xfId="3143"/>
    <cellStyle name="20 % – Zvýraznění6 4 5 5 2" xfId="11098"/>
    <cellStyle name="20 % – Zvýraznění6 4 5 5 2 2" xfId="26298"/>
    <cellStyle name="20 % – Zvýraznění6 4 5 5 2 3" xfId="52901"/>
    <cellStyle name="20 % – Zvýraznění6 4 5 5 2 4" xfId="52902"/>
    <cellStyle name="20 % – Zvýraznění6 4 5 5 2 5" xfId="52903"/>
    <cellStyle name="20 % – Zvýraznění6 4 5 5 3" xfId="13020"/>
    <cellStyle name="20 % – Zvýraznění6 4 5 5 3 2" xfId="28210"/>
    <cellStyle name="20 % – Zvýraznění6 4 5 5 3 3" xfId="52904"/>
    <cellStyle name="20 % – Zvýraznění6 4 5 5 3 4" xfId="52905"/>
    <cellStyle name="20 % – Zvýraznění6 4 5 5 4" xfId="16816"/>
    <cellStyle name="20 % – Zvýraznění6 4 5 5 4 2" xfId="31997"/>
    <cellStyle name="20 % – Zvýraznění6 4 5 5 5" xfId="35800"/>
    <cellStyle name="20 % – Zvýraznění6 4 5 5 6" xfId="20620"/>
    <cellStyle name="20 % – Zvýraznění6 4 5 5 7" xfId="40900"/>
    <cellStyle name="20 % – Zvýraznění6 4 5 5 8" xfId="40901"/>
    <cellStyle name="20 % – Zvýraznění6 4 5 6" xfId="7731"/>
    <cellStyle name="20 % – Zvýraznění6 4 5 6 2" xfId="22950"/>
    <cellStyle name="20 % – Zvýraznění6 4 5 6 3" xfId="52906"/>
    <cellStyle name="20 % – Zvýraznění6 4 5 6 4" xfId="52907"/>
    <cellStyle name="20 % – Zvýraznění6 4 5 6 5" xfId="52908"/>
    <cellStyle name="20 % – Zvýraznění6 4 5 7" xfId="11555"/>
    <cellStyle name="20 % – Zvýraznění6 4 5 7 2" xfId="26751"/>
    <cellStyle name="20 % – Zvýraznění6 4 5 7 3" xfId="52909"/>
    <cellStyle name="20 % – Zvýraznění6 4 5 7 4" xfId="52910"/>
    <cellStyle name="20 % – Zvýraznění6 4 5 8" xfId="15355"/>
    <cellStyle name="20 % – Zvýraznění6 4 5 8 2" xfId="30536"/>
    <cellStyle name="20 % – Zvýraznění6 4 5 9" xfId="34341"/>
    <cellStyle name="20 % – Zvýraznění6 4 6" xfId="3144"/>
    <cellStyle name="20 % – Zvýraznění6 4 6 10" xfId="40902"/>
    <cellStyle name="20 % – Zvýraznění6 4 6 11" xfId="40903"/>
    <cellStyle name="20 % – Zvýraznění6 4 6 2" xfId="3145"/>
    <cellStyle name="20 % – Zvýraznění6 4 6 2 2" xfId="9434"/>
    <cellStyle name="20 % – Zvýraznění6 4 6 2 2 2" xfId="24650"/>
    <cellStyle name="20 % – Zvýraznění6 4 6 2 2 3" xfId="52911"/>
    <cellStyle name="20 % – Zvýraznění6 4 6 2 2 4" xfId="52912"/>
    <cellStyle name="20 % – Zvýraznění6 4 6 2 2 5" xfId="52913"/>
    <cellStyle name="20 % – Zvýraznění6 4 6 2 3" xfId="13022"/>
    <cellStyle name="20 % – Zvýraznění6 4 6 2 3 2" xfId="28212"/>
    <cellStyle name="20 % – Zvýraznění6 4 6 2 3 3" xfId="52914"/>
    <cellStyle name="20 % – Zvýraznění6 4 6 2 3 4" xfId="52915"/>
    <cellStyle name="20 % – Zvýraznění6 4 6 2 4" xfId="16818"/>
    <cellStyle name="20 % – Zvýraznění6 4 6 2 4 2" xfId="31999"/>
    <cellStyle name="20 % – Zvýraznění6 4 6 2 5" xfId="35802"/>
    <cellStyle name="20 % – Zvýraznění6 4 6 2 6" xfId="20622"/>
    <cellStyle name="20 % – Zvýraznění6 4 6 2 7" xfId="40904"/>
    <cellStyle name="20 % – Zvýraznění6 4 6 2 8" xfId="40905"/>
    <cellStyle name="20 % – Zvýraznění6 4 6 3" xfId="3146"/>
    <cellStyle name="20 % – Zvýraznění6 4 6 3 2" xfId="9435"/>
    <cellStyle name="20 % – Zvýraznění6 4 6 3 2 2" xfId="24651"/>
    <cellStyle name="20 % – Zvýraznění6 4 6 3 2 3" xfId="52916"/>
    <cellStyle name="20 % – Zvýraznění6 4 6 3 2 4" xfId="52917"/>
    <cellStyle name="20 % – Zvýraznění6 4 6 3 2 5" xfId="52918"/>
    <cellStyle name="20 % – Zvýraznění6 4 6 3 3" xfId="13023"/>
    <cellStyle name="20 % – Zvýraznění6 4 6 3 3 2" xfId="28213"/>
    <cellStyle name="20 % – Zvýraznění6 4 6 3 3 3" xfId="52919"/>
    <cellStyle name="20 % – Zvýraznění6 4 6 3 3 4" xfId="52920"/>
    <cellStyle name="20 % – Zvýraznění6 4 6 3 4" xfId="16819"/>
    <cellStyle name="20 % – Zvýraznění6 4 6 3 4 2" xfId="32000"/>
    <cellStyle name="20 % – Zvýraznění6 4 6 3 5" xfId="35803"/>
    <cellStyle name="20 % – Zvýraznění6 4 6 3 6" xfId="20623"/>
    <cellStyle name="20 % – Zvýraznění6 4 6 3 7" xfId="40906"/>
    <cellStyle name="20 % – Zvýraznění6 4 6 3 8" xfId="40907"/>
    <cellStyle name="20 % – Zvýraznění6 4 6 4" xfId="3147"/>
    <cellStyle name="20 % – Zvýraznění6 4 6 4 2" xfId="9436"/>
    <cellStyle name="20 % – Zvýraznění6 4 6 4 2 2" xfId="24652"/>
    <cellStyle name="20 % – Zvýraznění6 4 6 4 2 3" xfId="52921"/>
    <cellStyle name="20 % – Zvýraznění6 4 6 4 2 4" xfId="52922"/>
    <cellStyle name="20 % – Zvýraznění6 4 6 4 2 5" xfId="52923"/>
    <cellStyle name="20 % – Zvýraznění6 4 6 4 3" xfId="13024"/>
    <cellStyle name="20 % – Zvýraznění6 4 6 4 3 2" xfId="28214"/>
    <cellStyle name="20 % – Zvýraznění6 4 6 4 3 3" xfId="52924"/>
    <cellStyle name="20 % – Zvýraznění6 4 6 4 3 4" xfId="52925"/>
    <cellStyle name="20 % – Zvýraznění6 4 6 4 4" xfId="16820"/>
    <cellStyle name="20 % – Zvýraznění6 4 6 4 4 2" xfId="32001"/>
    <cellStyle name="20 % – Zvýraznění6 4 6 4 5" xfId="35804"/>
    <cellStyle name="20 % – Zvýraznění6 4 6 4 6" xfId="20624"/>
    <cellStyle name="20 % – Zvýraznění6 4 6 4 7" xfId="40908"/>
    <cellStyle name="20 % – Zvýraznění6 4 6 4 8" xfId="40909"/>
    <cellStyle name="20 % – Zvýraznění6 4 6 5" xfId="8106"/>
    <cellStyle name="20 % – Zvýraznění6 4 6 5 2" xfId="23322"/>
    <cellStyle name="20 % – Zvýraznění6 4 6 5 3" xfId="52926"/>
    <cellStyle name="20 % – Zvýraznění6 4 6 5 4" xfId="52927"/>
    <cellStyle name="20 % – Zvýraznění6 4 6 5 5" xfId="52928"/>
    <cellStyle name="20 % – Zvýraznění6 4 6 6" xfId="13021"/>
    <cellStyle name="20 % – Zvýraznění6 4 6 6 2" xfId="28211"/>
    <cellStyle name="20 % – Zvýraznění6 4 6 6 3" xfId="52929"/>
    <cellStyle name="20 % – Zvýraznění6 4 6 6 4" xfId="52930"/>
    <cellStyle name="20 % – Zvýraznění6 4 6 7" xfId="16817"/>
    <cellStyle name="20 % – Zvýraznění6 4 6 7 2" xfId="31998"/>
    <cellStyle name="20 % – Zvýraznění6 4 6 8" xfId="35801"/>
    <cellStyle name="20 % – Zvýraznění6 4 6 9" xfId="20621"/>
    <cellStyle name="20 % – Zvýraznění6 4 7" xfId="3148"/>
    <cellStyle name="20 % – Zvýraznění6 4 7 10" xfId="40910"/>
    <cellStyle name="20 % – Zvýraznění6 4 7 11" xfId="40911"/>
    <cellStyle name="20 % – Zvýraznění6 4 7 2" xfId="3149"/>
    <cellStyle name="20 % – Zvýraznění6 4 7 2 2" xfId="9437"/>
    <cellStyle name="20 % – Zvýraznění6 4 7 2 2 2" xfId="24653"/>
    <cellStyle name="20 % – Zvýraznění6 4 7 2 2 3" xfId="52931"/>
    <cellStyle name="20 % – Zvýraznění6 4 7 2 2 4" xfId="52932"/>
    <cellStyle name="20 % – Zvýraznění6 4 7 2 2 5" xfId="52933"/>
    <cellStyle name="20 % – Zvýraznění6 4 7 2 3" xfId="13026"/>
    <cellStyle name="20 % – Zvýraznění6 4 7 2 3 2" xfId="28216"/>
    <cellStyle name="20 % – Zvýraznění6 4 7 2 3 3" xfId="52934"/>
    <cellStyle name="20 % – Zvýraznění6 4 7 2 3 4" xfId="52935"/>
    <cellStyle name="20 % – Zvýraznění6 4 7 2 4" xfId="16822"/>
    <cellStyle name="20 % – Zvýraznění6 4 7 2 4 2" xfId="32003"/>
    <cellStyle name="20 % – Zvýraznění6 4 7 2 5" xfId="35806"/>
    <cellStyle name="20 % – Zvýraznění6 4 7 2 6" xfId="20626"/>
    <cellStyle name="20 % – Zvýraznění6 4 7 2 7" xfId="40912"/>
    <cellStyle name="20 % – Zvýraznění6 4 7 2 8" xfId="40913"/>
    <cellStyle name="20 % – Zvýraznění6 4 7 3" xfId="3150"/>
    <cellStyle name="20 % – Zvýraznění6 4 7 3 2" xfId="9438"/>
    <cellStyle name="20 % – Zvýraznění6 4 7 3 2 2" xfId="24654"/>
    <cellStyle name="20 % – Zvýraznění6 4 7 3 2 3" xfId="52936"/>
    <cellStyle name="20 % – Zvýraznění6 4 7 3 2 4" xfId="52937"/>
    <cellStyle name="20 % – Zvýraznění6 4 7 3 2 5" xfId="52938"/>
    <cellStyle name="20 % – Zvýraznění6 4 7 3 3" xfId="13027"/>
    <cellStyle name="20 % – Zvýraznění6 4 7 3 3 2" xfId="28217"/>
    <cellStyle name="20 % – Zvýraznění6 4 7 3 3 3" xfId="52939"/>
    <cellStyle name="20 % – Zvýraznění6 4 7 3 3 4" xfId="52940"/>
    <cellStyle name="20 % – Zvýraznění6 4 7 3 4" xfId="16823"/>
    <cellStyle name="20 % – Zvýraznění6 4 7 3 4 2" xfId="32004"/>
    <cellStyle name="20 % – Zvýraznění6 4 7 3 5" xfId="35807"/>
    <cellStyle name="20 % – Zvýraznění6 4 7 3 6" xfId="20627"/>
    <cellStyle name="20 % – Zvýraznění6 4 7 3 7" xfId="40914"/>
    <cellStyle name="20 % – Zvýraznění6 4 7 3 8" xfId="40915"/>
    <cellStyle name="20 % – Zvýraznění6 4 7 4" xfId="3151"/>
    <cellStyle name="20 % – Zvýraznění6 4 7 4 2" xfId="9439"/>
    <cellStyle name="20 % – Zvýraznění6 4 7 4 2 2" xfId="24655"/>
    <cellStyle name="20 % – Zvýraznění6 4 7 4 2 3" xfId="52941"/>
    <cellStyle name="20 % – Zvýraznění6 4 7 4 2 4" xfId="52942"/>
    <cellStyle name="20 % – Zvýraznění6 4 7 4 2 5" xfId="52943"/>
    <cellStyle name="20 % – Zvýraznění6 4 7 4 3" xfId="13028"/>
    <cellStyle name="20 % – Zvýraznění6 4 7 4 3 2" xfId="28218"/>
    <cellStyle name="20 % – Zvýraznění6 4 7 4 3 3" xfId="52944"/>
    <cellStyle name="20 % – Zvýraznění6 4 7 4 3 4" xfId="52945"/>
    <cellStyle name="20 % – Zvýraznění6 4 7 4 4" xfId="16824"/>
    <cellStyle name="20 % – Zvýraznění6 4 7 4 4 2" xfId="32005"/>
    <cellStyle name="20 % – Zvýraznění6 4 7 4 5" xfId="35808"/>
    <cellStyle name="20 % – Zvýraznění6 4 7 4 6" xfId="20628"/>
    <cellStyle name="20 % – Zvýraznění6 4 7 4 7" xfId="40916"/>
    <cellStyle name="20 % – Zvýraznění6 4 7 4 8" xfId="40917"/>
    <cellStyle name="20 % – Zvýraznění6 4 7 5" xfId="8111"/>
    <cellStyle name="20 % – Zvýraznění6 4 7 5 2" xfId="23327"/>
    <cellStyle name="20 % – Zvýraznění6 4 7 5 3" xfId="52946"/>
    <cellStyle name="20 % – Zvýraznění6 4 7 5 4" xfId="52947"/>
    <cellStyle name="20 % – Zvýraznění6 4 7 5 5" xfId="52948"/>
    <cellStyle name="20 % – Zvýraznění6 4 7 6" xfId="13025"/>
    <cellStyle name="20 % – Zvýraznění6 4 7 6 2" xfId="28215"/>
    <cellStyle name="20 % – Zvýraznění6 4 7 6 3" xfId="52949"/>
    <cellStyle name="20 % – Zvýraznění6 4 7 6 4" xfId="52950"/>
    <cellStyle name="20 % – Zvýraznění6 4 7 7" xfId="16821"/>
    <cellStyle name="20 % – Zvýraznění6 4 7 7 2" xfId="32002"/>
    <cellStyle name="20 % – Zvýraznění6 4 7 8" xfId="35805"/>
    <cellStyle name="20 % – Zvýraznění6 4 7 9" xfId="20625"/>
    <cellStyle name="20 % – Zvýraznění6 4 8" xfId="3152"/>
    <cellStyle name="20 % – Zvýraznění6 4 8 10" xfId="40918"/>
    <cellStyle name="20 % – Zvýraznění6 4 8 11" xfId="40919"/>
    <cellStyle name="20 % – Zvýraznění6 4 8 2" xfId="3153"/>
    <cellStyle name="20 % – Zvýraznění6 4 8 2 2" xfId="9440"/>
    <cellStyle name="20 % – Zvýraznění6 4 8 2 2 2" xfId="24656"/>
    <cellStyle name="20 % – Zvýraznění6 4 8 2 2 3" xfId="52951"/>
    <cellStyle name="20 % – Zvýraznění6 4 8 2 2 4" xfId="52952"/>
    <cellStyle name="20 % – Zvýraznění6 4 8 2 2 5" xfId="52953"/>
    <cellStyle name="20 % – Zvýraznění6 4 8 2 3" xfId="13030"/>
    <cellStyle name="20 % – Zvýraznění6 4 8 2 3 2" xfId="28220"/>
    <cellStyle name="20 % – Zvýraznění6 4 8 2 3 3" xfId="52954"/>
    <cellStyle name="20 % – Zvýraznění6 4 8 2 3 4" xfId="52955"/>
    <cellStyle name="20 % – Zvýraznění6 4 8 2 4" xfId="16826"/>
    <cellStyle name="20 % – Zvýraznění6 4 8 2 4 2" xfId="32007"/>
    <cellStyle name="20 % – Zvýraznění6 4 8 2 5" xfId="35810"/>
    <cellStyle name="20 % – Zvýraznění6 4 8 2 6" xfId="20630"/>
    <cellStyle name="20 % – Zvýraznění6 4 8 2 7" xfId="40920"/>
    <cellStyle name="20 % – Zvýraznění6 4 8 2 8" xfId="40921"/>
    <cellStyle name="20 % – Zvýraznění6 4 8 3" xfId="3154"/>
    <cellStyle name="20 % – Zvýraznění6 4 8 3 2" xfId="9441"/>
    <cellStyle name="20 % – Zvýraznění6 4 8 3 2 2" xfId="24657"/>
    <cellStyle name="20 % – Zvýraznění6 4 8 3 2 3" xfId="52956"/>
    <cellStyle name="20 % – Zvýraznění6 4 8 3 2 4" xfId="52957"/>
    <cellStyle name="20 % – Zvýraznění6 4 8 3 2 5" xfId="52958"/>
    <cellStyle name="20 % – Zvýraznění6 4 8 3 3" xfId="13031"/>
    <cellStyle name="20 % – Zvýraznění6 4 8 3 3 2" xfId="28221"/>
    <cellStyle name="20 % – Zvýraznění6 4 8 3 3 3" xfId="52959"/>
    <cellStyle name="20 % – Zvýraznění6 4 8 3 3 4" xfId="52960"/>
    <cellStyle name="20 % – Zvýraznění6 4 8 3 4" xfId="16827"/>
    <cellStyle name="20 % – Zvýraznění6 4 8 3 4 2" xfId="32008"/>
    <cellStyle name="20 % – Zvýraznění6 4 8 3 5" xfId="35811"/>
    <cellStyle name="20 % – Zvýraznění6 4 8 3 6" xfId="20631"/>
    <cellStyle name="20 % – Zvýraznění6 4 8 3 7" xfId="40922"/>
    <cellStyle name="20 % – Zvýraznění6 4 8 3 8" xfId="40923"/>
    <cellStyle name="20 % – Zvýraznění6 4 8 4" xfId="3155"/>
    <cellStyle name="20 % – Zvýraznění6 4 8 4 2" xfId="9442"/>
    <cellStyle name="20 % – Zvýraznění6 4 8 4 2 2" xfId="24658"/>
    <cellStyle name="20 % – Zvýraznění6 4 8 4 2 3" xfId="52961"/>
    <cellStyle name="20 % – Zvýraznění6 4 8 4 2 4" xfId="52962"/>
    <cellStyle name="20 % – Zvýraznění6 4 8 4 2 5" xfId="52963"/>
    <cellStyle name="20 % – Zvýraznění6 4 8 4 3" xfId="13032"/>
    <cellStyle name="20 % – Zvýraznění6 4 8 4 3 2" xfId="28222"/>
    <cellStyle name="20 % – Zvýraznění6 4 8 4 3 3" xfId="52964"/>
    <cellStyle name="20 % – Zvýraznění6 4 8 4 3 4" xfId="52965"/>
    <cellStyle name="20 % – Zvýraznění6 4 8 4 4" xfId="16828"/>
    <cellStyle name="20 % – Zvýraznění6 4 8 4 4 2" xfId="32009"/>
    <cellStyle name="20 % – Zvýraznění6 4 8 4 5" xfId="35812"/>
    <cellStyle name="20 % – Zvýraznění6 4 8 4 6" xfId="20632"/>
    <cellStyle name="20 % – Zvýraznění6 4 8 4 7" xfId="40924"/>
    <cellStyle name="20 % – Zvýraznění6 4 8 4 8" xfId="40925"/>
    <cellStyle name="20 % – Zvýraznění6 4 8 5" xfId="7962"/>
    <cellStyle name="20 % – Zvýraznění6 4 8 5 2" xfId="23179"/>
    <cellStyle name="20 % – Zvýraznění6 4 8 5 3" xfId="52966"/>
    <cellStyle name="20 % – Zvýraznění6 4 8 5 4" xfId="52967"/>
    <cellStyle name="20 % – Zvýraznění6 4 8 5 5" xfId="52968"/>
    <cellStyle name="20 % – Zvýraznění6 4 8 6" xfId="13029"/>
    <cellStyle name="20 % – Zvýraznění6 4 8 6 2" xfId="28219"/>
    <cellStyle name="20 % – Zvýraznění6 4 8 6 3" xfId="52969"/>
    <cellStyle name="20 % – Zvýraznění6 4 8 6 4" xfId="52970"/>
    <cellStyle name="20 % – Zvýraznění6 4 8 7" xfId="16825"/>
    <cellStyle name="20 % – Zvýraznění6 4 8 7 2" xfId="32006"/>
    <cellStyle name="20 % – Zvýraznění6 4 8 8" xfId="35809"/>
    <cellStyle name="20 % – Zvýraznění6 4 8 9" xfId="20629"/>
    <cellStyle name="20 % – Zvýraznění6 4 9" xfId="3156"/>
    <cellStyle name="20 % – Zvýraznění6 4 9 10" xfId="40926"/>
    <cellStyle name="20 % – Zvýraznění6 4 9 11" xfId="40927"/>
    <cellStyle name="20 % – Zvýraznění6 4 9 2" xfId="3157"/>
    <cellStyle name="20 % – Zvýraznění6 4 9 2 2" xfId="9443"/>
    <cellStyle name="20 % – Zvýraznění6 4 9 2 2 2" xfId="24659"/>
    <cellStyle name="20 % – Zvýraznění6 4 9 2 2 3" xfId="52971"/>
    <cellStyle name="20 % – Zvýraznění6 4 9 2 2 4" xfId="52972"/>
    <cellStyle name="20 % – Zvýraznění6 4 9 2 2 5" xfId="52973"/>
    <cellStyle name="20 % – Zvýraznění6 4 9 2 3" xfId="13034"/>
    <cellStyle name="20 % – Zvýraznění6 4 9 2 3 2" xfId="28224"/>
    <cellStyle name="20 % – Zvýraznění6 4 9 2 3 3" xfId="52974"/>
    <cellStyle name="20 % – Zvýraznění6 4 9 2 3 4" xfId="52975"/>
    <cellStyle name="20 % – Zvýraznění6 4 9 2 4" xfId="16830"/>
    <cellStyle name="20 % – Zvýraznění6 4 9 2 4 2" xfId="32011"/>
    <cellStyle name="20 % – Zvýraznění6 4 9 2 5" xfId="35814"/>
    <cellStyle name="20 % – Zvýraznění6 4 9 2 6" xfId="20634"/>
    <cellStyle name="20 % – Zvýraznění6 4 9 2 7" xfId="40928"/>
    <cellStyle name="20 % – Zvýraznění6 4 9 2 8" xfId="40929"/>
    <cellStyle name="20 % – Zvýraznění6 4 9 3" xfId="3158"/>
    <cellStyle name="20 % – Zvýraznění6 4 9 3 2" xfId="9444"/>
    <cellStyle name="20 % – Zvýraznění6 4 9 3 2 2" xfId="24660"/>
    <cellStyle name="20 % – Zvýraznění6 4 9 3 2 3" xfId="52976"/>
    <cellStyle name="20 % – Zvýraznění6 4 9 3 2 4" xfId="52977"/>
    <cellStyle name="20 % – Zvýraznění6 4 9 3 2 5" xfId="52978"/>
    <cellStyle name="20 % – Zvýraznění6 4 9 3 3" xfId="13035"/>
    <cellStyle name="20 % – Zvýraznění6 4 9 3 3 2" xfId="28225"/>
    <cellStyle name="20 % – Zvýraznění6 4 9 3 3 3" xfId="52979"/>
    <cellStyle name="20 % – Zvýraznění6 4 9 3 3 4" xfId="52980"/>
    <cellStyle name="20 % – Zvýraznění6 4 9 3 4" xfId="16831"/>
    <cellStyle name="20 % – Zvýraznění6 4 9 3 4 2" xfId="32012"/>
    <cellStyle name="20 % – Zvýraznění6 4 9 3 5" xfId="35815"/>
    <cellStyle name="20 % – Zvýraznění6 4 9 3 6" xfId="20635"/>
    <cellStyle name="20 % – Zvýraznění6 4 9 3 7" xfId="40930"/>
    <cellStyle name="20 % – Zvýraznění6 4 9 3 8" xfId="40931"/>
    <cellStyle name="20 % – Zvýraznění6 4 9 4" xfId="3159"/>
    <cellStyle name="20 % – Zvýraznění6 4 9 4 2" xfId="9445"/>
    <cellStyle name="20 % – Zvýraznění6 4 9 4 2 2" xfId="24661"/>
    <cellStyle name="20 % – Zvýraznění6 4 9 4 2 3" xfId="52981"/>
    <cellStyle name="20 % – Zvýraznění6 4 9 4 2 4" xfId="52982"/>
    <cellStyle name="20 % – Zvýraznění6 4 9 4 2 5" xfId="52983"/>
    <cellStyle name="20 % – Zvýraznění6 4 9 4 3" xfId="13036"/>
    <cellStyle name="20 % – Zvýraznění6 4 9 4 3 2" xfId="28226"/>
    <cellStyle name="20 % – Zvýraznění6 4 9 4 3 3" xfId="52984"/>
    <cellStyle name="20 % – Zvýraznění6 4 9 4 3 4" xfId="52985"/>
    <cellStyle name="20 % – Zvýraznění6 4 9 4 4" xfId="16832"/>
    <cellStyle name="20 % – Zvýraznění6 4 9 4 4 2" xfId="32013"/>
    <cellStyle name="20 % – Zvýraznění6 4 9 4 5" xfId="35816"/>
    <cellStyle name="20 % – Zvýraznění6 4 9 4 6" xfId="20636"/>
    <cellStyle name="20 % – Zvýraznění6 4 9 4 7" xfId="40932"/>
    <cellStyle name="20 % – Zvýraznění6 4 9 4 8" xfId="40933"/>
    <cellStyle name="20 % – Zvýraznění6 4 9 5" xfId="7976"/>
    <cellStyle name="20 % – Zvýraznění6 4 9 5 2" xfId="23193"/>
    <cellStyle name="20 % – Zvýraznění6 4 9 5 3" xfId="52986"/>
    <cellStyle name="20 % – Zvýraznění6 4 9 5 4" xfId="52987"/>
    <cellStyle name="20 % – Zvýraznění6 4 9 5 5" xfId="52988"/>
    <cellStyle name="20 % – Zvýraznění6 4 9 6" xfId="13033"/>
    <cellStyle name="20 % – Zvýraznění6 4 9 6 2" xfId="28223"/>
    <cellStyle name="20 % – Zvýraznění6 4 9 6 3" xfId="52989"/>
    <cellStyle name="20 % – Zvýraznění6 4 9 6 4" xfId="52990"/>
    <cellStyle name="20 % – Zvýraznění6 4 9 7" xfId="16829"/>
    <cellStyle name="20 % – Zvýraznění6 4 9 7 2" xfId="32010"/>
    <cellStyle name="20 % – Zvýraznění6 4 9 8" xfId="35813"/>
    <cellStyle name="20 % – Zvýraznění6 4 9 9" xfId="20633"/>
    <cellStyle name="20 % – Zvýraznění6 5" xfId="473"/>
    <cellStyle name="20 % – Zvýraznění6 5 10" xfId="3160"/>
    <cellStyle name="20 % – Zvýraznění6 5 10 2" xfId="9446"/>
    <cellStyle name="20 % – Zvýraznění6 5 10 2 2" xfId="24662"/>
    <cellStyle name="20 % – Zvýraznění6 5 10 2 3" xfId="52991"/>
    <cellStyle name="20 % – Zvýraznění6 5 10 2 4" xfId="52992"/>
    <cellStyle name="20 % – Zvýraznění6 5 10 2 5" xfId="52993"/>
    <cellStyle name="20 % – Zvýraznění6 5 10 3" xfId="13037"/>
    <cellStyle name="20 % – Zvýraznění6 5 10 3 2" xfId="28227"/>
    <cellStyle name="20 % – Zvýraznění6 5 10 3 3" xfId="52994"/>
    <cellStyle name="20 % – Zvýraznění6 5 10 3 4" xfId="52995"/>
    <cellStyle name="20 % – Zvýraznění6 5 10 4" xfId="16833"/>
    <cellStyle name="20 % – Zvýraznění6 5 10 4 2" xfId="32014"/>
    <cellStyle name="20 % – Zvýraznění6 5 10 5" xfId="35817"/>
    <cellStyle name="20 % – Zvýraznění6 5 10 6" xfId="20637"/>
    <cellStyle name="20 % – Zvýraznění6 5 10 7" xfId="40934"/>
    <cellStyle name="20 % – Zvýraznění6 5 10 8" xfId="40935"/>
    <cellStyle name="20 % – Zvýraznění6 5 11" xfId="3161"/>
    <cellStyle name="20 % – Zvýraznění6 5 11 2" xfId="9447"/>
    <cellStyle name="20 % – Zvýraznění6 5 11 2 2" xfId="24663"/>
    <cellStyle name="20 % – Zvýraznění6 5 11 2 3" xfId="52996"/>
    <cellStyle name="20 % – Zvýraznění6 5 11 2 4" xfId="52997"/>
    <cellStyle name="20 % – Zvýraznění6 5 11 2 5" xfId="52998"/>
    <cellStyle name="20 % – Zvýraznění6 5 11 3" xfId="13038"/>
    <cellStyle name="20 % – Zvýraznění6 5 11 3 2" xfId="28228"/>
    <cellStyle name="20 % – Zvýraznění6 5 11 3 3" xfId="52999"/>
    <cellStyle name="20 % – Zvýraznění6 5 11 3 4" xfId="53000"/>
    <cellStyle name="20 % – Zvýraznění6 5 11 4" xfId="16834"/>
    <cellStyle name="20 % – Zvýraznění6 5 11 4 2" xfId="32015"/>
    <cellStyle name="20 % – Zvýraznění6 5 11 5" xfId="35818"/>
    <cellStyle name="20 % – Zvýraznění6 5 11 6" xfId="20638"/>
    <cellStyle name="20 % – Zvýraznění6 5 11 7" xfId="40936"/>
    <cellStyle name="20 % – Zvýraznění6 5 11 8" xfId="40937"/>
    <cellStyle name="20 % – Zvýraznění6 5 12" xfId="3162"/>
    <cellStyle name="20 % – Zvýraznění6 5 12 2" xfId="11083"/>
    <cellStyle name="20 % – Zvýraznění6 5 12 2 2" xfId="26283"/>
    <cellStyle name="20 % – Zvýraznění6 5 12 2 3" xfId="53001"/>
    <cellStyle name="20 % – Zvýraznění6 5 12 2 4" xfId="53002"/>
    <cellStyle name="20 % – Zvýraznění6 5 12 2 5" xfId="53003"/>
    <cellStyle name="20 % – Zvýraznění6 5 12 3" xfId="13039"/>
    <cellStyle name="20 % – Zvýraznění6 5 12 3 2" xfId="28229"/>
    <cellStyle name="20 % – Zvýraznění6 5 12 3 3" xfId="53004"/>
    <cellStyle name="20 % – Zvýraznění6 5 12 3 4" xfId="53005"/>
    <cellStyle name="20 % – Zvýraznění6 5 12 4" xfId="16835"/>
    <cellStyle name="20 % – Zvýraznění6 5 12 4 2" xfId="32016"/>
    <cellStyle name="20 % – Zvýraznění6 5 12 5" xfId="35819"/>
    <cellStyle name="20 % – Zvýraznění6 5 12 6" xfId="20639"/>
    <cellStyle name="20 % – Zvýraznění6 5 12 7" xfId="40938"/>
    <cellStyle name="20 % – Zvýraznění6 5 12 8" xfId="40939"/>
    <cellStyle name="20 % – Zvýraznění6 5 13" xfId="7695"/>
    <cellStyle name="20 % – Zvýraznění6 5 13 2" xfId="22914"/>
    <cellStyle name="20 % – Zvýraznění6 5 13 3" xfId="53006"/>
    <cellStyle name="20 % – Zvýraznění6 5 13 4" xfId="53007"/>
    <cellStyle name="20 % – Zvýraznění6 5 13 5" xfId="53008"/>
    <cellStyle name="20 % – Zvýraznění6 5 14" xfId="11556"/>
    <cellStyle name="20 % – Zvýraznění6 5 14 2" xfId="26752"/>
    <cellStyle name="20 % – Zvýraznění6 5 14 3" xfId="53009"/>
    <cellStyle name="20 % – Zvýraznění6 5 14 4" xfId="53010"/>
    <cellStyle name="20 % – Zvýraznění6 5 15" xfId="15356"/>
    <cellStyle name="20 % – Zvýraznění6 5 15 2" xfId="30537"/>
    <cellStyle name="20 % – Zvýraznění6 5 16" xfId="34342"/>
    <cellStyle name="20 % – Zvýraznění6 5 17" xfId="19162"/>
    <cellStyle name="20 % – Zvýraznění6 5 18" xfId="40940"/>
    <cellStyle name="20 % – Zvýraznění6 5 19" xfId="40941"/>
    <cellStyle name="20 % – Zvýraznění6 5 2" xfId="474"/>
    <cellStyle name="20 % – Zvýraznění6 5 2 10" xfId="19163"/>
    <cellStyle name="20 % – Zvýraznění6 5 2 11" xfId="40942"/>
    <cellStyle name="20 % – Zvýraznění6 5 2 12" xfId="40943"/>
    <cellStyle name="20 % – Zvýraznění6 5 2 2" xfId="3163"/>
    <cellStyle name="20 % – Zvýraznění6 5 2 2 2" xfId="9448"/>
    <cellStyle name="20 % – Zvýraznění6 5 2 2 2 2" xfId="24664"/>
    <cellStyle name="20 % – Zvýraznění6 5 2 2 2 3" xfId="53011"/>
    <cellStyle name="20 % – Zvýraznění6 5 2 2 2 4" xfId="53012"/>
    <cellStyle name="20 % – Zvýraznění6 5 2 2 2 5" xfId="53013"/>
    <cellStyle name="20 % – Zvýraznění6 5 2 2 3" xfId="13040"/>
    <cellStyle name="20 % – Zvýraznění6 5 2 2 3 2" xfId="28230"/>
    <cellStyle name="20 % – Zvýraznění6 5 2 2 3 3" xfId="53014"/>
    <cellStyle name="20 % – Zvýraznění6 5 2 2 3 4" xfId="53015"/>
    <cellStyle name="20 % – Zvýraznění6 5 2 2 4" xfId="16836"/>
    <cellStyle name="20 % – Zvýraznění6 5 2 2 4 2" xfId="32017"/>
    <cellStyle name="20 % – Zvýraznění6 5 2 2 5" xfId="35820"/>
    <cellStyle name="20 % – Zvýraznění6 5 2 2 6" xfId="20640"/>
    <cellStyle name="20 % – Zvýraznění6 5 2 2 7" xfId="40944"/>
    <cellStyle name="20 % – Zvýraznění6 5 2 2 8" xfId="40945"/>
    <cellStyle name="20 % – Zvýraznění6 5 2 3" xfId="3164"/>
    <cellStyle name="20 % – Zvýraznění6 5 2 3 2" xfId="9449"/>
    <cellStyle name="20 % – Zvýraznění6 5 2 3 2 2" xfId="24665"/>
    <cellStyle name="20 % – Zvýraznění6 5 2 3 2 3" xfId="53016"/>
    <cellStyle name="20 % – Zvýraznění6 5 2 3 2 4" xfId="53017"/>
    <cellStyle name="20 % – Zvýraznění6 5 2 3 2 5" xfId="53018"/>
    <cellStyle name="20 % – Zvýraznění6 5 2 3 3" xfId="13041"/>
    <cellStyle name="20 % – Zvýraznění6 5 2 3 3 2" xfId="28231"/>
    <cellStyle name="20 % – Zvýraznění6 5 2 3 3 3" xfId="53019"/>
    <cellStyle name="20 % – Zvýraznění6 5 2 3 3 4" xfId="53020"/>
    <cellStyle name="20 % – Zvýraznění6 5 2 3 4" xfId="16837"/>
    <cellStyle name="20 % – Zvýraznění6 5 2 3 4 2" xfId="32018"/>
    <cellStyle name="20 % – Zvýraznění6 5 2 3 5" xfId="35821"/>
    <cellStyle name="20 % – Zvýraznění6 5 2 3 6" xfId="20641"/>
    <cellStyle name="20 % – Zvýraznění6 5 2 3 7" xfId="40946"/>
    <cellStyle name="20 % – Zvýraznění6 5 2 3 8" xfId="40947"/>
    <cellStyle name="20 % – Zvýraznění6 5 2 4" xfId="3165"/>
    <cellStyle name="20 % – Zvýraznění6 5 2 4 2" xfId="9450"/>
    <cellStyle name="20 % – Zvýraznění6 5 2 4 2 2" xfId="24666"/>
    <cellStyle name="20 % – Zvýraznění6 5 2 4 2 3" xfId="53021"/>
    <cellStyle name="20 % – Zvýraznění6 5 2 4 2 4" xfId="53022"/>
    <cellStyle name="20 % – Zvýraznění6 5 2 4 2 5" xfId="53023"/>
    <cellStyle name="20 % – Zvýraznění6 5 2 4 3" xfId="13042"/>
    <cellStyle name="20 % – Zvýraznění6 5 2 4 3 2" xfId="28232"/>
    <cellStyle name="20 % – Zvýraznění6 5 2 4 3 3" xfId="53024"/>
    <cellStyle name="20 % – Zvýraznění6 5 2 4 3 4" xfId="53025"/>
    <cellStyle name="20 % – Zvýraznění6 5 2 4 4" xfId="16838"/>
    <cellStyle name="20 % – Zvýraznění6 5 2 4 4 2" xfId="32019"/>
    <cellStyle name="20 % – Zvýraznění6 5 2 4 5" xfId="35822"/>
    <cellStyle name="20 % – Zvýraznění6 5 2 4 6" xfId="20642"/>
    <cellStyle name="20 % – Zvýraznění6 5 2 4 7" xfId="40948"/>
    <cellStyle name="20 % – Zvýraznění6 5 2 4 8" xfId="40949"/>
    <cellStyle name="20 % – Zvýraznění6 5 2 5" xfId="3166"/>
    <cellStyle name="20 % – Zvýraznění6 5 2 5 2" xfId="11277"/>
    <cellStyle name="20 % – Zvýraznění6 5 2 5 2 2" xfId="26477"/>
    <cellStyle name="20 % – Zvýraznění6 5 2 5 2 3" xfId="53026"/>
    <cellStyle name="20 % – Zvýraznění6 5 2 5 2 4" xfId="53027"/>
    <cellStyle name="20 % – Zvýraznění6 5 2 5 2 5" xfId="53028"/>
    <cellStyle name="20 % – Zvýraznění6 5 2 5 3" xfId="13043"/>
    <cellStyle name="20 % – Zvýraznění6 5 2 5 3 2" xfId="28233"/>
    <cellStyle name="20 % – Zvýraznění6 5 2 5 3 3" xfId="53029"/>
    <cellStyle name="20 % – Zvýraznění6 5 2 5 3 4" xfId="53030"/>
    <cellStyle name="20 % – Zvýraznění6 5 2 5 4" xfId="16839"/>
    <cellStyle name="20 % – Zvýraznění6 5 2 5 4 2" xfId="32020"/>
    <cellStyle name="20 % – Zvýraznění6 5 2 5 5" xfId="35823"/>
    <cellStyle name="20 % – Zvýraznění6 5 2 5 6" xfId="20643"/>
    <cellStyle name="20 % – Zvýraznění6 5 2 5 7" xfId="40950"/>
    <cellStyle name="20 % – Zvýraznění6 5 2 5 8" xfId="40951"/>
    <cellStyle name="20 % – Zvýraznění6 5 2 6" xfId="7849"/>
    <cellStyle name="20 % – Zvýraznění6 5 2 6 2" xfId="23068"/>
    <cellStyle name="20 % – Zvýraznění6 5 2 6 3" xfId="53031"/>
    <cellStyle name="20 % – Zvýraznění6 5 2 6 4" xfId="53032"/>
    <cellStyle name="20 % – Zvýraznění6 5 2 6 5" xfId="53033"/>
    <cellStyle name="20 % – Zvýraznění6 5 2 7" xfId="11557"/>
    <cellStyle name="20 % – Zvýraznění6 5 2 7 2" xfId="26753"/>
    <cellStyle name="20 % – Zvýraznění6 5 2 7 3" xfId="53034"/>
    <cellStyle name="20 % – Zvýraznění6 5 2 7 4" xfId="53035"/>
    <cellStyle name="20 % – Zvýraznění6 5 2 8" xfId="15357"/>
    <cellStyle name="20 % – Zvýraznění6 5 2 8 2" xfId="30538"/>
    <cellStyle name="20 % – Zvýraznění6 5 2 9" xfId="34343"/>
    <cellStyle name="20 % – Zvýraznění6 5 3" xfId="475"/>
    <cellStyle name="20 % – Zvýraznění6 5 3 10" xfId="19164"/>
    <cellStyle name="20 % – Zvýraznění6 5 3 11" xfId="40952"/>
    <cellStyle name="20 % – Zvýraznění6 5 3 12" xfId="40953"/>
    <cellStyle name="20 % – Zvýraznění6 5 3 2" xfId="3167"/>
    <cellStyle name="20 % – Zvýraznění6 5 3 2 2" xfId="9451"/>
    <cellStyle name="20 % – Zvýraznění6 5 3 2 2 2" xfId="24667"/>
    <cellStyle name="20 % – Zvýraznění6 5 3 2 2 3" xfId="53036"/>
    <cellStyle name="20 % – Zvýraznění6 5 3 2 2 4" xfId="53037"/>
    <cellStyle name="20 % – Zvýraznění6 5 3 2 2 5" xfId="53038"/>
    <cellStyle name="20 % – Zvýraznění6 5 3 2 3" xfId="13044"/>
    <cellStyle name="20 % – Zvýraznění6 5 3 2 3 2" xfId="28234"/>
    <cellStyle name="20 % – Zvýraznění6 5 3 2 3 3" xfId="53039"/>
    <cellStyle name="20 % – Zvýraznění6 5 3 2 3 4" xfId="53040"/>
    <cellStyle name="20 % – Zvýraznění6 5 3 2 4" xfId="16840"/>
    <cellStyle name="20 % – Zvýraznění6 5 3 2 4 2" xfId="32021"/>
    <cellStyle name="20 % – Zvýraznění6 5 3 2 5" xfId="35824"/>
    <cellStyle name="20 % – Zvýraznění6 5 3 2 6" xfId="20644"/>
    <cellStyle name="20 % – Zvýraznění6 5 3 2 7" xfId="40954"/>
    <cellStyle name="20 % – Zvýraznění6 5 3 2 8" xfId="40955"/>
    <cellStyle name="20 % – Zvýraznění6 5 3 3" xfId="3168"/>
    <cellStyle name="20 % – Zvýraznění6 5 3 3 2" xfId="9452"/>
    <cellStyle name="20 % – Zvýraznění6 5 3 3 2 2" xfId="24668"/>
    <cellStyle name="20 % – Zvýraznění6 5 3 3 2 3" xfId="53041"/>
    <cellStyle name="20 % – Zvýraznění6 5 3 3 2 4" xfId="53042"/>
    <cellStyle name="20 % – Zvýraznění6 5 3 3 2 5" xfId="53043"/>
    <cellStyle name="20 % – Zvýraznění6 5 3 3 3" xfId="13045"/>
    <cellStyle name="20 % – Zvýraznění6 5 3 3 3 2" xfId="28235"/>
    <cellStyle name="20 % – Zvýraznění6 5 3 3 3 3" xfId="53044"/>
    <cellStyle name="20 % – Zvýraznění6 5 3 3 3 4" xfId="53045"/>
    <cellStyle name="20 % – Zvýraznění6 5 3 3 4" xfId="16841"/>
    <cellStyle name="20 % – Zvýraznění6 5 3 3 4 2" xfId="32022"/>
    <cellStyle name="20 % – Zvýraznění6 5 3 3 5" xfId="35825"/>
    <cellStyle name="20 % – Zvýraznění6 5 3 3 6" xfId="20645"/>
    <cellStyle name="20 % – Zvýraznění6 5 3 3 7" xfId="40956"/>
    <cellStyle name="20 % – Zvýraznění6 5 3 3 8" xfId="40957"/>
    <cellStyle name="20 % – Zvýraznění6 5 3 4" xfId="3169"/>
    <cellStyle name="20 % – Zvýraznění6 5 3 4 2" xfId="9453"/>
    <cellStyle name="20 % – Zvýraznění6 5 3 4 2 2" xfId="24669"/>
    <cellStyle name="20 % – Zvýraznění6 5 3 4 2 3" xfId="53046"/>
    <cellStyle name="20 % – Zvýraznění6 5 3 4 2 4" xfId="53047"/>
    <cellStyle name="20 % – Zvýraznění6 5 3 4 2 5" xfId="53048"/>
    <cellStyle name="20 % – Zvýraznění6 5 3 4 3" xfId="13046"/>
    <cellStyle name="20 % – Zvýraznění6 5 3 4 3 2" xfId="28236"/>
    <cellStyle name="20 % – Zvýraznění6 5 3 4 3 3" xfId="53049"/>
    <cellStyle name="20 % – Zvýraznění6 5 3 4 3 4" xfId="53050"/>
    <cellStyle name="20 % – Zvýraznění6 5 3 4 4" xfId="16842"/>
    <cellStyle name="20 % – Zvýraznění6 5 3 4 4 2" xfId="32023"/>
    <cellStyle name="20 % – Zvýraznění6 5 3 4 5" xfId="35826"/>
    <cellStyle name="20 % – Zvýraznění6 5 3 4 6" xfId="20646"/>
    <cellStyle name="20 % – Zvýraznění6 5 3 4 7" xfId="40958"/>
    <cellStyle name="20 % – Zvýraznění6 5 3 4 8" xfId="40959"/>
    <cellStyle name="20 % – Zvýraznění6 5 3 5" xfId="3170"/>
    <cellStyle name="20 % – Zvýraznění6 5 3 5 2" xfId="11150"/>
    <cellStyle name="20 % – Zvýraznění6 5 3 5 2 2" xfId="26350"/>
    <cellStyle name="20 % – Zvýraznění6 5 3 5 2 3" xfId="53051"/>
    <cellStyle name="20 % – Zvýraznění6 5 3 5 2 4" xfId="53052"/>
    <cellStyle name="20 % – Zvýraznění6 5 3 5 2 5" xfId="53053"/>
    <cellStyle name="20 % – Zvýraznění6 5 3 5 3" xfId="13047"/>
    <cellStyle name="20 % – Zvýraznění6 5 3 5 3 2" xfId="28237"/>
    <cellStyle name="20 % – Zvýraznění6 5 3 5 3 3" xfId="53054"/>
    <cellStyle name="20 % – Zvýraznění6 5 3 5 3 4" xfId="53055"/>
    <cellStyle name="20 % – Zvýraznění6 5 3 5 4" xfId="16843"/>
    <cellStyle name="20 % – Zvýraznění6 5 3 5 4 2" xfId="32024"/>
    <cellStyle name="20 % – Zvýraznění6 5 3 5 5" xfId="35827"/>
    <cellStyle name="20 % – Zvýraznění6 5 3 5 6" xfId="20647"/>
    <cellStyle name="20 % – Zvýraznění6 5 3 5 7" xfId="40960"/>
    <cellStyle name="20 % – Zvýraznění6 5 3 5 8" xfId="40961"/>
    <cellStyle name="20 % – Zvýraznění6 5 3 6" xfId="7713"/>
    <cellStyle name="20 % – Zvýraznění6 5 3 6 2" xfId="22932"/>
    <cellStyle name="20 % – Zvýraznění6 5 3 6 3" xfId="53056"/>
    <cellStyle name="20 % – Zvýraznění6 5 3 6 4" xfId="53057"/>
    <cellStyle name="20 % – Zvýraznění6 5 3 6 5" xfId="53058"/>
    <cellStyle name="20 % – Zvýraznění6 5 3 7" xfId="11558"/>
    <cellStyle name="20 % – Zvýraznění6 5 3 7 2" xfId="26754"/>
    <cellStyle name="20 % – Zvýraznění6 5 3 7 3" xfId="53059"/>
    <cellStyle name="20 % – Zvýraznění6 5 3 7 4" xfId="53060"/>
    <cellStyle name="20 % – Zvýraznění6 5 3 8" xfId="15358"/>
    <cellStyle name="20 % – Zvýraznění6 5 3 8 2" xfId="30539"/>
    <cellStyle name="20 % – Zvýraznění6 5 3 9" xfId="34344"/>
    <cellStyle name="20 % – Zvýraznění6 5 4" xfId="3171"/>
    <cellStyle name="20 % – Zvýraznění6 5 4 10" xfId="40962"/>
    <cellStyle name="20 % – Zvýraznění6 5 4 11" xfId="40963"/>
    <cellStyle name="20 % – Zvýraznění6 5 4 2" xfId="3172"/>
    <cellStyle name="20 % – Zvýraznění6 5 4 2 2" xfId="9454"/>
    <cellStyle name="20 % – Zvýraznění6 5 4 2 2 2" xfId="24670"/>
    <cellStyle name="20 % – Zvýraznění6 5 4 2 2 3" xfId="53061"/>
    <cellStyle name="20 % – Zvýraznění6 5 4 2 2 4" xfId="53062"/>
    <cellStyle name="20 % – Zvýraznění6 5 4 2 2 5" xfId="53063"/>
    <cellStyle name="20 % – Zvýraznění6 5 4 2 3" xfId="13049"/>
    <cellStyle name="20 % – Zvýraznění6 5 4 2 3 2" xfId="28239"/>
    <cellStyle name="20 % – Zvýraznění6 5 4 2 3 3" xfId="53064"/>
    <cellStyle name="20 % – Zvýraznění6 5 4 2 3 4" xfId="53065"/>
    <cellStyle name="20 % – Zvýraznění6 5 4 2 4" xfId="16845"/>
    <cellStyle name="20 % – Zvýraznění6 5 4 2 4 2" xfId="32026"/>
    <cellStyle name="20 % – Zvýraznění6 5 4 2 5" xfId="35829"/>
    <cellStyle name="20 % – Zvýraznění6 5 4 2 6" xfId="20649"/>
    <cellStyle name="20 % – Zvýraznění6 5 4 2 7" xfId="40964"/>
    <cellStyle name="20 % – Zvýraznění6 5 4 2 8" xfId="40965"/>
    <cellStyle name="20 % – Zvýraznění6 5 4 3" xfId="3173"/>
    <cellStyle name="20 % – Zvýraznění6 5 4 3 2" xfId="9455"/>
    <cellStyle name="20 % – Zvýraznění6 5 4 3 2 2" xfId="24671"/>
    <cellStyle name="20 % – Zvýraznění6 5 4 3 2 3" xfId="53066"/>
    <cellStyle name="20 % – Zvýraznění6 5 4 3 2 4" xfId="53067"/>
    <cellStyle name="20 % – Zvýraznění6 5 4 3 2 5" xfId="53068"/>
    <cellStyle name="20 % – Zvýraznění6 5 4 3 3" xfId="13050"/>
    <cellStyle name="20 % – Zvýraznění6 5 4 3 3 2" xfId="28240"/>
    <cellStyle name="20 % – Zvýraznění6 5 4 3 3 3" xfId="53069"/>
    <cellStyle name="20 % – Zvýraznění6 5 4 3 3 4" xfId="53070"/>
    <cellStyle name="20 % – Zvýraznění6 5 4 3 4" xfId="16846"/>
    <cellStyle name="20 % – Zvýraznění6 5 4 3 4 2" xfId="32027"/>
    <cellStyle name="20 % – Zvýraznění6 5 4 3 5" xfId="35830"/>
    <cellStyle name="20 % – Zvýraznění6 5 4 3 6" xfId="20650"/>
    <cellStyle name="20 % – Zvýraznění6 5 4 3 7" xfId="40966"/>
    <cellStyle name="20 % – Zvýraznění6 5 4 3 8" xfId="40967"/>
    <cellStyle name="20 % – Zvýraznění6 5 4 4" xfId="3174"/>
    <cellStyle name="20 % – Zvýraznění6 5 4 4 2" xfId="9456"/>
    <cellStyle name="20 % – Zvýraznění6 5 4 4 2 2" xfId="24672"/>
    <cellStyle name="20 % – Zvýraznění6 5 4 4 2 3" xfId="53071"/>
    <cellStyle name="20 % – Zvýraznění6 5 4 4 2 4" xfId="53072"/>
    <cellStyle name="20 % – Zvýraznění6 5 4 4 2 5" xfId="53073"/>
    <cellStyle name="20 % – Zvýraznění6 5 4 4 3" xfId="13051"/>
    <cellStyle name="20 % – Zvýraznění6 5 4 4 3 2" xfId="28241"/>
    <cellStyle name="20 % – Zvýraznění6 5 4 4 3 3" xfId="53074"/>
    <cellStyle name="20 % – Zvýraznění6 5 4 4 3 4" xfId="53075"/>
    <cellStyle name="20 % – Zvýraznění6 5 4 4 4" xfId="16847"/>
    <cellStyle name="20 % – Zvýraznění6 5 4 4 4 2" xfId="32028"/>
    <cellStyle name="20 % – Zvýraznění6 5 4 4 5" xfId="35831"/>
    <cellStyle name="20 % – Zvýraznění6 5 4 4 6" xfId="20651"/>
    <cellStyle name="20 % – Zvýraznění6 5 4 4 7" xfId="40968"/>
    <cellStyle name="20 % – Zvýraznění6 5 4 4 8" xfId="40969"/>
    <cellStyle name="20 % – Zvýraznění6 5 4 5" xfId="8063"/>
    <cellStyle name="20 % – Zvýraznění6 5 4 5 2" xfId="23279"/>
    <cellStyle name="20 % – Zvýraznění6 5 4 5 3" xfId="53076"/>
    <cellStyle name="20 % – Zvýraznění6 5 4 5 4" xfId="53077"/>
    <cellStyle name="20 % – Zvýraznění6 5 4 5 5" xfId="53078"/>
    <cellStyle name="20 % – Zvýraznění6 5 4 6" xfId="13048"/>
    <cellStyle name="20 % – Zvýraznění6 5 4 6 2" xfId="28238"/>
    <cellStyle name="20 % – Zvýraznění6 5 4 6 3" xfId="53079"/>
    <cellStyle name="20 % – Zvýraznění6 5 4 6 4" xfId="53080"/>
    <cellStyle name="20 % – Zvýraznění6 5 4 7" xfId="16844"/>
    <cellStyle name="20 % – Zvýraznění6 5 4 7 2" xfId="32025"/>
    <cellStyle name="20 % – Zvýraznění6 5 4 8" xfId="35828"/>
    <cellStyle name="20 % – Zvýraznění6 5 4 9" xfId="20648"/>
    <cellStyle name="20 % – Zvýraznění6 5 5" xfId="3175"/>
    <cellStyle name="20 % – Zvýraznění6 5 5 10" xfId="40970"/>
    <cellStyle name="20 % – Zvýraznění6 5 5 11" xfId="40971"/>
    <cellStyle name="20 % – Zvýraznění6 5 5 2" xfId="3176"/>
    <cellStyle name="20 % – Zvýraznění6 5 5 2 2" xfId="9457"/>
    <cellStyle name="20 % – Zvýraznění6 5 5 2 2 2" xfId="24673"/>
    <cellStyle name="20 % – Zvýraznění6 5 5 2 2 3" xfId="53081"/>
    <cellStyle name="20 % – Zvýraznění6 5 5 2 2 4" xfId="53082"/>
    <cellStyle name="20 % – Zvýraznění6 5 5 2 2 5" xfId="53083"/>
    <cellStyle name="20 % – Zvýraznění6 5 5 2 3" xfId="13053"/>
    <cellStyle name="20 % – Zvýraznění6 5 5 2 3 2" xfId="28243"/>
    <cellStyle name="20 % – Zvýraznění6 5 5 2 3 3" xfId="53084"/>
    <cellStyle name="20 % – Zvýraznění6 5 5 2 3 4" xfId="53085"/>
    <cellStyle name="20 % – Zvýraznění6 5 5 2 4" xfId="16849"/>
    <cellStyle name="20 % – Zvýraznění6 5 5 2 4 2" xfId="32030"/>
    <cellStyle name="20 % – Zvýraznění6 5 5 2 5" xfId="35833"/>
    <cellStyle name="20 % – Zvýraznění6 5 5 2 6" xfId="20653"/>
    <cellStyle name="20 % – Zvýraznění6 5 5 2 7" xfId="40972"/>
    <cellStyle name="20 % – Zvýraznění6 5 5 2 8" xfId="40973"/>
    <cellStyle name="20 % – Zvýraznění6 5 5 3" xfId="3177"/>
    <cellStyle name="20 % – Zvýraznění6 5 5 3 2" xfId="9458"/>
    <cellStyle name="20 % – Zvýraznění6 5 5 3 2 2" xfId="24674"/>
    <cellStyle name="20 % – Zvýraznění6 5 5 3 2 3" xfId="53086"/>
    <cellStyle name="20 % – Zvýraznění6 5 5 3 2 4" xfId="53087"/>
    <cellStyle name="20 % – Zvýraznění6 5 5 3 2 5" xfId="53088"/>
    <cellStyle name="20 % – Zvýraznění6 5 5 3 3" xfId="13054"/>
    <cellStyle name="20 % – Zvýraznění6 5 5 3 3 2" xfId="28244"/>
    <cellStyle name="20 % – Zvýraznění6 5 5 3 3 3" xfId="53089"/>
    <cellStyle name="20 % – Zvýraznění6 5 5 3 3 4" xfId="53090"/>
    <cellStyle name="20 % – Zvýraznění6 5 5 3 4" xfId="16850"/>
    <cellStyle name="20 % – Zvýraznění6 5 5 3 4 2" xfId="32031"/>
    <cellStyle name="20 % – Zvýraznění6 5 5 3 5" xfId="35834"/>
    <cellStyle name="20 % – Zvýraznění6 5 5 3 6" xfId="20654"/>
    <cellStyle name="20 % – Zvýraznění6 5 5 3 7" xfId="40974"/>
    <cellStyle name="20 % – Zvýraznění6 5 5 3 8" xfId="40975"/>
    <cellStyle name="20 % – Zvýraznění6 5 5 4" xfId="3178"/>
    <cellStyle name="20 % – Zvýraznění6 5 5 4 2" xfId="9459"/>
    <cellStyle name="20 % – Zvýraznění6 5 5 4 2 2" xfId="24675"/>
    <cellStyle name="20 % – Zvýraznění6 5 5 4 2 3" xfId="53091"/>
    <cellStyle name="20 % – Zvýraznění6 5 5 4 2 4" xfId="53092"/>
    <cellStyle name="20 % – Zvýraznění6 5 5 4 2 5" xfId="53093"/>
    <cellStyle name="20 % – Zvýraznění6 5 5 4 3" xfId="13055"/>
    <cellStyle name="20 % – Zvýraznění6 5 5 4 3 2" xfId="28245"/>
    <cellStyle name="20 % – Zvýraznění6 5 5 4 3 3" xfId="53094"/>
    <cellStyle name="20 % – Zvýraznění6 5 5 4 3 4" xfId="53095"/>
    <cellStyle name="20 % – Zvýraznění6 5 5 4 4" xfId="16851"/>
    <cellStyle name="20 % – Zvýraznění6 5 5 4 4 2" xfId="32032"/>
    <cellStyle name="20 % – Zvýraznění6 5 5 4 5" xfId="35835"/>
    <cellStyle name="20 % – Zvýraznění6 5 5 4 6" xfId="20655"/>
    <cellStyle name="20 % – Zvýraznění6 5 5 4 7" xfId="40976"/>
    <cellStyle name="20 % – Zvýraznění6 5 5 4 8" xfId="40977"/>
    <cellStyle name="20 % – Zvýraznění6 5 5 5" xfId="8143"/>
    <cellStyle name="20 % – Zvýraznění6 5 5 5 2" xfId="23359"/>
    <cellStyle name="20 % – Zvýraznění6 5 5 5 3" xfId="53096"/>
    <cellStyle name="20 % – Zvýraznění6 5 5 5 4" xfId="53097"/>
    <cellStyle name="20 % – Zvýraznění6 5 5 5 5" xfId="53098"/>
    <cellStyle name="20 % – Zvýraznění6 5 5 6" xfId="13052"/>
    <cellStyle name="20 % – Zvýraznění6 5 5 6 2" xfId="28242"/>
    <cellStyle name="20 % – Zvýraznění6 5 5 6 3" xfId="53099"/>
    <cellStyle name="20 % – Zvýraznění6 5 5 6 4" xfId="53100"/>
    <cellStyle name="20 % – Zvýraznění6 5 5 7" xfId="16848"/>
    <cellStyle name="20 % – Zvýraznění6 5 5 7 2" xfId="32029"/>
    <cellStyle name="20 % – Zvýraznění6 5 5 8" xfId="35832"/>
    <cellStyle name="20 % – Zvýraznění6 5 5 9" xfId="20652"/>
    <cellStyle name="20 % – Zvýraznění6 5 6" xfId="3179"/>
    <cellStyle name="20 % – Zvýraznění6 5 6 10" xfId="40978"/>
    <cellStyle name="20 % – Zvýraznění6 5 6 11" xfId="40979"/>
    <cellStyle name="20 % – Zvýraznění6 5 6 2" xfId="3180"/>
    <cellStyle name="20 % – Zvýraznění6 5 6 2 2" xfId="9460"/>
    <cellStyle name="20 % – Zvýraznění6 5 6 2 2 2" xfId="24676"/>
    <cellStyle name="20 % – Zvýraznění6 5 6 2 2 3" xfId="53101"/>
    <cellStyle name="20 % – Zvýraznění6 5 6 2 2 4" xfId="53102"/>
    <cellStyle name="20 % – Zvýraznění6 5 6 2 2 5" xfId="53103"/>
    <cellStyle name="20 % – Zvýraznění6 5 6 2 3" xfId="13057"/>
    <cellStyle name="20 % – Zvýraznění6 5 6 2 3 2" xfId="28247"/>
    <cellStyle name="20 % – Zvýraznění6 5 6 2 3 3" xfId="53104"/>
    <cellStyle name="20 % – Zvýraznění6 5 6 2 3 4" xfId="53105"/>
    <cellStyle name="20 % – Zvýraznění6 5 6 2 4" xfId="16853"/>
    <cellStyle name="20 % – Zvýraznění6 5 6 2 4 2" xfId="32034"/>
    <cellStyle name="20 % – Zvýraznění6 5 6 2 5" xfId="35837"/>
    <cellStyle name="20 % – Zvýraznění6 5 6 2 6" xfId="20657"/>
    <cellStyle name="20 % – Zvýraznění6 5 6 2 7" xfId="40980"/>
    <cellStyle name="20 % – Zvýraznění6 5 6 2 8" xfId="40981"/>
    <cellStyle name="20 % – Zvýraznění6 5 6 3" xfId="3181"/>
    <cellStyle name="20 % – Zvýraznění6 5 6 3 2" xfId="9461"/>
    <cellStyle name="20 % – Zvýraznění6 5 6 3 2 2" xfId="24677"/>
    <cellStyle name="20 % – Zvýraznění6 5 6 3 2 3" xfId="53106"/>
    <cellStyle name="20 % – Zvýraznění6 5 6 3 2 4" xfId="53107"/>
    <cellStyle name="20 % – Zvýraznění6 5 6 3 2 5" xfId="53108"/>
    <cellStyle name="20 % – Zvýraznění6 5 6 3 3" xfId="13058"/>
    <cellStyle name="20 % – Zvýraznění6 5 6 3 3 2" xfId="28248"/>
    <cellStyle name="20 % – Zvýraznění6 5 6 3 3 3" xfId="53109"/>
    <cellStyle name="20 % – Zvýraznění6 5 6 3 3 4" xfId="53110"/>
    <cellStyle name="20 % – Zvýraznění6 5 6 3 4" xfId="16854"/>
    <cellStyle name="20 % – Zvýraznění6 5 6 3 4 2" xfId="32035"/>
    <cellStyle name="20 % – Zvýraznění6 5 6 3 5" xfId="35838"/>
    <cellStyle name="20 % – Zvýraznění6 5 6 3 6" xfId="20658"/>
    <cellStyle name="20 % – Zvýraznění6 5 6 3 7" xfId="40982"/>
    <cellStyle name="20 % – Zvýraznění6 5 6 3 8" xfId="40983"/>
    <cellStyle name="20 % – Zvýraznění6 5 6 4" xfId="3182"/>
    <cellStyle name="20 % – Zvýraznění6 5 6 4 2" xfId="9462"/>
    <cellStyle name="20 % – Zvýraznění6 5 6 4 2 2" xfId="24678"/>
    <cellStyle name="20 % – Zvýraznění6 5 6 4 2 3" xfId="53111"/>
    <cellStyle name="20 % – Zvýraznění6 5 6 4 2 4" xfId="53112"/>
    <cellStyle name="20 % – Zvýraznění6 5 6 4 2 5" xfId="53113"/>
    <cellStyle name="20 % – Zvýraznění6 5 6 4 3" xfId="13059"/>
    <cellStyle name="20 % – Zvýraznění6 5 6 4 3 2" xfId="28249"/>
    <cellStyle name="20 % – Zvýraznění6 5 6 4 3 3" xfId="53114"/>
    <cellStyle name="20 % – Zvýraznění6 5 6 4 3 4" xfId="53115"/>
    <cellStyle name="20 % – Zvýraznění6 5 6 4 4" xfId="16855"/>
    <cellStyle name="20 % – Zvýraznění6 5 6 4 4 2" xfId="32036"/>
    <cellStyle name="20 % – Zvýraznění6 5 6 4 5" xfId="35839"/>
    <cellStyle name="20 % – Zvýraznění6 5 6 4 6" xfId="20659"/>
    <cellStyle name="20 % – Zvýraznění6 5 6 4 7" xfId="40984"/>
    <cellStyle name="20 % – Zvýraznění6 5 6 4 8" xfId="40985"/>
    <cellStyle name="20 % – Zvýraznění6 5 6 5" xfId="8225"/>
    <cellStyle name="20 % – Zvýraznění6 5 6 5 2" xfId="23441"/>
    <cellStyle name="20 % – Zvýraznění6 5 6 5 3" xfId="53116"/>
    <cellStyle name="20 % – Zvýraznění6 5 6 5 4" xfId="53117"/>
    <cellStyle name="20 % – Zvýraznění6 5 6 5 5" xfId="53118"/>
    <cellStyle name="20 % – Zvýraznění6 5 6 6" xfId="13056"/>
    <cellStyle name="20 % – Zvýraznění6 5 6 6 2" xfId="28246"/>
    <cellStyle name="20 % – Zvýraznění6 5 6 6 3" xfId="53119"/>
    <cellStyle name="20 % – Zvýraznění6 5 6 6 4" xfId="53120"/>
    <cellStyle name="20 % – Zvýraznění6 5 6 7" xfId="16852"/>
    <cellStyle name="20 % – Zvýraznění6 5 6 7 2" xfId="32033"/>
    <cellStyle name="20 % – Zvýraznění6 5 6 8" xfId="35836"/>
    <cellStyle name="20 % – Zvýraznění6 5 6 9" xfId="20656"/>
    <cellStyle name="20 % – Zvýraznění6 5 7" xfId="3183"/>
    <cellStyle name="20 % – Zvýraznění6 5 7 10" xfId="40986"/>
    <cellStyle name="20 % – Zvýraznění6 5 7 11" xfId="40987"/>
    <cellStyle name="20 % – Zvýraznění6 5 7 2" xfId="3184"/>
    <cellStyle name="20 % – Zvýraznění6 5 7 2 2" xfId="9463"/>
    <cellStyle name="20 % – Zvýraznění6 5 7 2 2 2" xfId="24679"/>
    <cellStyle name="20 % – Zvýraznění6 5 7 2 2 3" xfId="53121"/>
    <cellStyle name="20 % – Zvýraznění6 5 7 2 2 4" xfId="53122"/>
    <cellStyle name="20 % – Zvýraznění6 5 7 2 2 5" xfId="53123"/>
    <cellStyle name="20 % – Zvýraznění6 5 7 2 3" xfId="13061"/>
    <cellStyle name="20 % – Zvýraznění6 5 7 2 3 2" xfId="28251"/>
    <cellStyle name="20 % – Zvýraznění6 5 7 2 3 3" xfId="53124"/>
    <cellStyle name="20 % – Zvýraznění6 5 7 2 3 4" xfId="53125"/>
    <cellStyle name="20 % – Zvýraznění6 5 7 2 4" xfId="16857"/>
    <cellStyle name="20 % – Zvýraznění6 5 7 2 4 2" xfId="32038"/>
    <cellStyle name="20 % – Zvýraznění6 5 7 2 5" xfId="35841"/>
    <cellStyle name="20 % – Zvýraznění6 5 7 2 6" xfId="20661"/>
    <cellStyle name="20 % – Zvýraznění6 5 7 2 7" xfId="40988"/>
    <cellStyle name="20 % – Zvýraznění6 5 7 2 8" xfId="40989"/>
    <cellStyle name="20 % – Zvýraznění6 5 7 3" xfId="3185"/>
    <cellStyle name="20 % – Zvýraznění6 5 7 3 2" xfId="9464"/>
    <cellStyle name="20 % – Zvýraznění6 5 7 3 2 2" xfId="24680"/>
    <cellStyle name="20 % – Zvýraznění6 5 7 3 2 3" xfId="53126"/>
    <cellStyle name="20 % – Zvýraznění6 5 7 3 2 4" xfId="53127"/>
    <cellStyle name="20 % – Zvýraznění6 5 7 3 2 5" xfId="53128"/>
    <cellStyle name="20 % – Zvýraznění6 5 7 3 3" xfId="13062"/>
    <cellStyle name="20 % – Zvýraznění6 5 7 3 3 2" xfId="28252"/>
    <cellStyle name="20 % – Zvýraznění6 5 7 3 3 3" xfId="53129"/>
    <cellStyle name="20 % – Zvýraznění6 5 7 3 3 4" xfId="53130"/>
    <cellStyle name="20 % – Zvýraznění6 5 7 3 4" xfId="16858"/>
    <cellStyle name="20 % – Zvýraznění6 5 7 3 4 2" xfId="32039"/>
    <cellStyle name="20 % – Zvýraznění6 5 7 3 5" xfId="35842"/>
    <cellStyle name="20 % – Zvýraznění6 5 7 3 6" xfId="20662"/>
    <cellStyle name="20 % – Zvýraznění6 5 7 3 7" xfId="40990"/>
    <cellStyle name="20 % – Zvýraznění6 5 7 3 8" xfId="40991"/>
    <cellStyle name="20 % – Zvýraznění6 5 7 4" xfId="3186"/>
    <cellStyle name="20 % – Zvýraznění6 5 7 4 2" xfId="9465"/>
    <cellStyle name="20 % – Zvýraznění6 5 7 4 2 2" xfId="24681"/>
    <cellStyle name="20 % – Zvýraznění6 5 7 4 2 3" xfId="53131"/>
    <cellStyle name="20 % – Zvýraznění6 5 7 4 2 4" xfId="53132"/>
    <cellStyle name="20 % – Zvýraznění6 5 7 4 2 5" xfId="53133"/>
    <cellStyle name="20 % – Zvýraznění6 5 7 4 3" xfId="13063"/>
    <cellStyle name="20 % – Zvýraznění6 5 7 4 3 2" xfId="28253"/>
    <cellStyle name="20 % – Zvýraznění6 5 7 4 3 3" xfId="53134"/>
    <cellStyle name="20 % – Zvýraznění6 5 7 4 3 4" xfId="53135"/>
    <cellStyle name="20 % – Zvýraznění6 5 7 4 4" xfId="16859"/>
    <cellStyle name="20 % – Zvýraznění6 5 7 4 4 2" xfId="32040"/>
    <cellStyle name="20 % – Zvýraznění6 5 7 4 5" xfId="35843"/>
    <cellStyle name="20 % – Zvýraznění6 5 7 4 6" xfId="20663"/>
    <cellStyle name="20 % – Zvýraznění6 5 7 4 7" xfId="40992"/>
    <cellStyle name="20 % – Zvýraznění6 5 7 4 8" xfId="40993"/>
    <cellStyle name="20 % – Zvýraznění6 5 7 5" xfId="8318"/>
    <cellStyle name="20 % – Zvýraznění6 5 7 5 2" xfId="23534"/>
    <cellStyle name="20 % – Zvýraznění6 5 7 5 3" xfId="53136"/>
    <cellStyle name="20 % – Zvýraznění6 5 7 5 4" xfId="53137"/>
    <cellStyle name="20 % – Zvýraznění6 5 7 5 5" xfId="53138"/>
    <cellStyle name="20 % – Zvýraznění6 5 7 6" xfId="13060"/>
    <cellStyle name="20 % – Zvýraznění6 5 7 6 2" xfId="28250"/>
    <cellStyle name="20 % – Zvýraznění6 5 7 6 3" xfId="53139"/>
    <cellStyle name="20 % – Zvýraznění6 5 7 6 4" xfId="53140"/>
    <cellStyle name="20 % – Zvýraznění6 5 7 7" xfId="16856"/>
    <cellStyle name="20 % – Zvýraznění6 5 7 7 2" xfId="32037"/>
    <cellStyle name="20 % – Zvýraznění6 5 7 8" xfId="35840"/>
    <cellStyle name="20 % – Zvýraznění6 5 7 9" xfId="20660"/>
    <cellStyle name="20 % – Zvýraznění6 5 8" xfId="3187"/>
    <cellStyle name="20 % – Zvýraznění6 5 8 10" xfId="40994"/>
    <cellStyle name="20 % – Zvýraznění6 5 8 11" xfId="40995"/>
    <cellStyle name="20 % – Zvýraznění6 5 8 2" xfId="3188"/>
    <cellStyle name="20 % – Zvýraznění6 5 8 2 2" xfId="9466"/>
    <cellStyle name="20 % – Zvýraznění6 5 8 2 2 2" xfId="24682"/>
    <cellStyle name="20 % – Zvýraznění6 5 8 2 2 3" xfId="53141"/>
    <cellStyle name="20 % – Zvýraznění6 5 8 2 2 4" xfId="53142"/>
    <cellStyle name="20 % – Zvýraznění6 5 8 2 2 5" xfId="53143"/>
    <cellStyle name="20 % – Zvýraznění6 5 8 2 3" xfId="13065"/>
    <cellStyle name="20 % – Zvýraznění6 5 8 2 3 2" xfId="28255"/>
    <cellStyle name="20 % – Zvýraznění6 5 8 2 3 3" xfId="53144"/>
    <cellStyle name="20 % – Zvýraznění6 5 8 2 3 4" xfId="53145"/>
    <cellStyle name="20 % – Zvýraznění6 5 8 2 4" xfId="16861"/>
    <cellStyle name="20 % – Zvýraznění6 5 8 2 4 2" xfId="32042"/>
    <cellStyle name="20 % – Zvýraznění6 5 8 2 5" xfId="35845"/>
    <cellStyle name="20 % – Zvýraznění6 5 8 2 6" xfId="20665"/>
    <cellStyle name="20 % – Zvýraznění6 5 8 2 7" xfId="40996"/>
    <cellStyle name="20 % – Zvýraznění6 5 8 2 8" xfId="40997"/>
    <cellStyle name="20 % – Zvýraznění6 5 8 3" xfId="3189"/>
    <cellStyle name="20 % – Zvýraznění6 5 8 3 2" xfId="9467"/>
    <cellStyle name="20 % – Zvýraznění6 5 8 3 2 2" xfId="24683"/>
    <cellStyle name="20 % – Zvýraznění6 5 8 3 2 3" xfId="53146"/>
    <cellStyle name="20 % – Zvýraznění6 5 8 3 2 4" xfId="53147"/>
    <cellStyle name="20 % – Zvýraznění6 5 8 3 2 5" xfId="53148"/>
    <cellStyle name="20 % – Zvýraznění6 5 8 3 3" xfId="13066"/>
    <cellStyle name="20 % – Zvýraznění6 5 8 3 3 2" xfId="28256"/>
    <cellStyle name="20 % – Zvýraznění6 5 8 3 3 3" xfId="53149"/>
    <cellStyle name="20 % – Zvýraznění6 5 8 3 3 4" xfId="53150"/>
    <cellStyle name="20 % – Zvýraznění6 5 8 3 4" xfId="16862"/>
    <cellStyle name="20 % – Zvýraznění6 5 8 3 4 2" xfId="32043"/>
    <cellStyle name="20 % – Zvýraznění6 5 8 3 5" xfId="35846"/>
    <cellStyle name="20 % – Zvýraznění6 5 8 3 6" xfId="20666"/>
    <cellStyle name="20 % – Zvýraznění6 5 8 3 7" xfId="40998"/>
    <cellStyle name="20 % – Zvýraznění6 5 8 3 8" xfId="40999"/>
    <cellStyle name="20 % – Zvýraznění6 5 8 4" xfId="3190"/>
    <cellStyle name="20 % – Zvýraznění6 5 8 4 2" xfId="9468"/>
    <cellStyle name="20 % – Zvýraznění6 5 8 4 2 2" xfId="24684"/>
    <cellStyle name="20 % – Zvýraznění6 5 8 4 2 3" xfId="53151"/>
    <cellStyle name="20 % – Zvýraznění6 5 8 4 2 4" xfId="53152"/>
    <cellStyle name="20 % – Zvýraznění6 5 8 4 2 5" xfId="53153"/>
    <cellStyle name="20 % – Zvýraznění6 5 8 4 3" xfId="13067"/>
    <cellStyle name="20 % – Zvýraznění6 5 8 4 3 2" xfId="28257"/>
    <cellStyle name="20 % – Zvýraznění6 5 8 4 3 3" xfId="53154"/>
    <cellStyle name="20 % – Zvýraznění6 5 8 4 3 4" xfId="53155"/>
    <cellStyle name="20 % – Zvýraznění6 5 8 4 4" xfId="16863"/>
    <cellStyle name="20 % – Zvýraznění6 5 8 4 4 2" xfId="32044"/>
    <cellStyle name="20 % – Zvýraznění6 5 8 4 5" xfId="35847"/>
    <cellStyle name="20 % – Zvýraznění6 5 8 4 6" xfId="20667"/>
    <cellStyle name="20 % – Zvýraznění6 5 8 4 7" xfId="41000"/>
    <cellStyle name="20 % – Zvýraznění6 5 8 4 8" xfId="41001"/>
    <cellStyle name="20 % – Zvýraznění6 5 8 5" xfId="8401"/>
    <cellStyle name="20 % – Zvýraznění6 5 8 5 2" xfId="23617"/>
    <cellStyle name="20 % – Zvýraznění6 5 8 5 3" xfId="53156"/>
    <cellStyle name="20 % – Zvýraznění6 5 8 5 4" xfId="53157"/>
    <cellStyle name="20 % – Zvýraznění6 5 8 5 5" xfId="53158"/>
    <cellStyle name="20 % – Zvýraznění6 5 8 6" xfId="13064"/>
    <cellStyle name="20 % – Zvýraznění6 5 8 6 2" xfId="28254"/>
    <cellStyle name="20 % – Zvýraznění6 5 8 6 3" xfId="53159"/>
    <cellStyle name="20 % – Zvýraznění6 5 8 6 4" xfId="53160"/>
    <cellStyle name="20 % – Zvýraznění6 5 8 7" xfId="16860"/>
    <cellStyle name="20 % – Zvýraznění6 5 8 7 2" xfId="32041"/>
    <cellStyle name="20 % – Zvýraznění6 5 8 8" xfId="35844"/>
    <cellStyle name="20 % – Zvýraznění6 5 8 9" xfId="20664"/>
    <cellStyle name="20 % – Zvýraznění6 5 9" xfId="3191"/>
    <cellStyle name="20 % – Zvýraznění6 5 9 2" xfId="9469"/>
    <cellStyle name="20 % – Zvýraznění6 5 9 2 2" xfId="24685"/>
    <cellStyle name="20 % – Zvýraznění6 5 9 2 3" xfId="53161"/>
    <cellStyle name="20 % – Zvýraznění6 5 9 2 4" xfId="53162"/>
    <cellStyle name="20 % – Zvýraznění6 5 9 2 5" xfId="53163"/>
    <cellStyle name="20 % – Zvýraznění6 5 9 3" xfId="13068"/>
    <cellStyle name="20 % – Zvýraznění6 5 9 3 2" xfId="28258"/>
    <cellStyle name="20 % – Zvýraznění6 5 9 3 3" xfId="53164"/>
    <cellStyle name="20 % – Zvýraznění6 5 9 3 4" xfId="53165"/>
    <cellStyle name="20 % – Zvýraznění6 5 9 4" xfId="16864"/>
    <cellStyle name="20 % – Zvýraznění6 5 9 4 2" xfId="32045"/>
    <cellStyle name="20 % – Zvýraznění6 5 9 5" xfId="35848"/>
    <cellStyle name="20 % – Zvýraznění6 5 9 6" xfId="20668"/>
    <cellStyle name="20 % – Zvýraznění6 5 9 7" xfId="41002"/>
    <cellStyle name="20 % – Zvýraznění6 5 9 8" xfId="41003"/>
    <cellStyle name="20 % – Zvýraznění6 6" xfId="476"/>
    <cellStyle name="20 % – Zvýraznění6 6 10" xfId="3192"/>
    <cellStyle name="20 % – Zvýraznění6 6 10 2" xfId="9470"/>
    <cellStyle name="20 % – Zvýraznění6 6 10 2 2" xfId="24686"/>
    <cellStyle name="20 % – Zvýraznění6 6 10 2 3" xfId="53166"/>
    <cellStyle name="20 % – Zvýraznění6 6 10 2 4" xfId="53167"/>
    <cellStyle name="20 % – Zvýraznění6 6 10 2 5" xfId="53168"/>
    <cellStyle name="20 % – Zvýraznění6 6 10 3" xfId="13069"/>
    <cellStyle name="20 % – Zvýraznění6 6 10 3 2" xfId="28259"/>
    <cellStyle name="20 % – Zvýraznění6 6 10 3 3" xfId="53169"/>
    <cellStyle name="20 % – Zvýraznění6 6 10 3 4" xfId="53170"/>
    <cellStyle name="20 % – Zvýraznění6 6 10 4" xfId="16865"/>
    <cellStyle name="20 % – Zvýraznění6 6 10 4 2" xfId="32046"/>
    <cellStyle name="20 % – Zvýraznění6 6 10 5" xfId="35849"/>
    <cellStyle name="20 % – Zvýraznění6 6 10 6" xfId="20669"/>
    <cellStyle name="20 % – Zvýraznění6 6 10 7" xfId="41004"/>
    <cellStyle name="20 % – Zvýraznění6 6 10 8" xfId="41005"/>
    <cellStyle name="20 % – Zvýraznění6 6 11" xfId="3193"/>
    <cellStyle name="20 % – Zvýraznění6 6 11 2" xfId="11241"/>
    <cellStyle name="20 % – Zvýraznění6 6 11 2 2" xfId="26441"/>
    <cellStyle name="20 % – Zvýraznění6 6 11 2 3" xfId="53171"/>
    <cellStyle name="20 % – Zvýraznění6 6 11 2 4" xfId="53172"/>
    <cellStyle name="20 % – Zvýraznění6 6 11 2 5" xfId="53173"/>
    <cellStyle name="20 % – Zvýraznění6 6 11 3" xfId="13070"/>
    <cellStyle name="20 % – Zvýraznění6 6 11 3 2" xfId="28260"/>
    <cellStyle name="20 % – Zvýraznění6 6 11 3 3" xfId="53174"/>
    <cellStyle name="20 % – Zvýraznění6 6 11 3 4" xfId="53175"/>
    <cellStyle name="20 % – Zvýraznění6 6 11 4" xfId="16866"/>
    <cellStyle name="20 % – Zvýraznění6 6 11 4 2" xfId="32047"/>
    <cellStyle name="20 % – Zvýraznění6 6 11 5" xfId="35850"/>
    <cellStyle name="20 % – Zvýraznění6 6 11 6" xfId="20670"/>
    <cellStyle name="20 % – Zvýraznění6 6 11 7" xfId="41006"/>
    <cellStyle name="20 % – Zvýraznění6 6 11 8" xfId="41007"/>
    <cellStyle name="20 % – Zvýraznění6 6 12" xfId="7835"/>
    <cellStyle name="20 % – Zvýraznění6 6 12 2" xfId="23054"/>
    <cellStyle name="20 % – Zvýraznění6 6 12 3" xfId="53176"/>
    <cellStyle name="20 % – Zvýraznění6 6 12 4" xfId="53177"/>
    <cellStyle name="20 % – Zvýraznění6 6 12 5" xfId="53178"/>
    <cellStyle name="20 % – Zvýraznění6 6 13" xfId="11559"/>
    <cellStyle name="20 % – Zvýraznění6 6 13 2" xfId="26755"/>
    <cellStyle name="20 % – Zvýraznění6 6 13 3" xfId="53179"/>
    <cellStyle name="20 % – Zvýraznění6 6 13 4" xfId="53180"/>
    <cellStyle name="20 % – Zvýraznění6 6 14" xfId="15359"/>
    <cellStyle name="20 % – Zvýraznění6 6 14 2" xfId="30540"/>
    <cellStyle name="20 % – Zvýraznění6 6 15" xfId="34345"/>
    <cellStyle name="20 % – Zvýraznění6 6 16" xfId="19165"/>
    <cellStyle name="20 % – Zvýraznění6 6 17" xfId="41008"/>
    <cellStyle name="20 % – Zvýraznění6 6 18" xfId="41009"/>
    <cellStyle name="20 % – Zvýraznění6 6 2" xfId="3194"/>
    <cellStyle name="20 % – Zvýraznění6 6 2 10" xfId="41010"/>
    <cellStyle name="20 % – Zvýraznění6 6 2 11" xfId="41011"/>
    <cellStyle name="20 % – Zvýraznění6 6 2 2" xfId="3195"/>
    <cellStyle name="20 % – Zvýraznění6 6 2 2 2" xfId="9471"/>
    <cellStyle name="20 % – Zvýraznění6 6 2 2 2 2" xfId="24687"/>
    <cellStyle name="20 % – Zvýraznění6 6 2 2 2 3" xfId="53181"/>
    <cellStyle name="20 % – Zvýraznění6 6 2 2 2 4" xfId="53182"/>
    <cellStyle name="20 % – Zvýraznění6 6 2 2 2 5" xfId="53183"/>
    <cellStyle name="20 % – Zvýraznění6 6 2 2 3" xfId="13072"/>
    <cellStyle name="20 % – Zvýraznění6 6 2 2 3 2" xfId="28262"/>
    <cellStyle name="20 % – Zvýraznění6 6 2 2 3 3" xfId="53184"/>
    <cellStyle name="20 % – Zvýraznění6 6 2 2 3 4" xfId="53185"/>
    <cellStyle name="20 % – Zvýraznění6 6 2 2 4" xfId="16868"/>
    <cellStyle name="20 % – Zvýraznění6 6 2 2 4 2" xfId="32049"/>
    <cellStyle name="20 % – Zvýraznění6 6 2 2 5" xfId="35852"/>
    <cellStyle name="20 % – Zvýraznění6 6 2 2 6" xfId="20672"/>
    <cellStyle name="20 % – Zvýraznění6 6 2 2 7" xfId="41012"/>
    <cellStyle name="20 % – Zvýraznění6 6 2 2 8" xfId="41013"/>
    <cellStyle name="20 % – Zvýraznění6 6 2 3" xfId="3196"/>
    <cellStyle name="20 % – Zvýraznění6 6 2 3 2" xfId="9472"/>
    <cellStyle name="20 % – Zvýraznění6 6 2 3 2 2" xfId="24688"/>
    <cellStyle name="20 % – Zvýraznění6 6 2 3 2 3" xfId="53186"/>
    <cellStyle name="20 % – Zvýraznění6 6 2 3 2 4" xfId="53187"/>
    <cellStyle name="20 % – Zvýraznění6 6 2 3 2 5" xfId="53188"/>
    <cellStyle name="20 % – Zvýraznění6 6 2 3 3" xfId="13073"/>
    <cellStyle name="20 % – Zvýraznění6 6 2 3 3 2" xfId="28263"/>
    <cellStyle name="20 % – Zvýraznění6 6 2 3 3 3" xfId="53189"/>
    <cellStyle name="20 % – Zvýraznění6 6 2 3 3 4" xfId="53190"/>
    <cellStyle name="20 % – Zvýraznění6 6 2 3 4" xfId="16869"/>
    <cellStyle name="20 % – Zvýraznění6 6 2 3 4 2" xfId="32050"/>
    <cellStyle name="20 % – Zvýraznění6 6 2 3 5" xfId="35853"/>
    <cellStyle name="20 % – Zvýraznění6 6 2 3 6" xfId="20673"/>
    <cellStyle name="20 % – Zvýraznění6 6 2 3 7" xfId="41014"/>
    <cellStyle name="20 % – Zvýraznění6 6 2 3 8" xfId="41015"/>
    <cellStyle name="20 % – Zvýraznění6 6 2 4" xfId="3197"/>
    <cellStyle name="20 % – Zvýraznění6 6 2 4 2" xfId="9473"/>
    <cellStyle name="20 % – Zvýraznění6 6 2 4 2 2" xfId="24689"/>
    <cellStyle name="20 % – Zvýraznění6 6 2 4 2 3" xfId="53191"/>
    <cellStyle name="20 % – Zvýraznění6 6 2 4 2 4" xfId="53192"/>
    <cellStyle name="20 % – Zvýraznění6 6 2 4 2 5" xfId="53193"/>
    <cellStyle name="20 % – Zvýraznění6 6 2 4 3" xfId="13074"/>
    <cellStyle name="20 % – Zvýraznění6 6 2 4 3 2" xfId="28264"/>
    <cellStyle name="20 % – Zvýraznění6 6 2 4 3 3" xfId="53194"/>
    <cellStyle name="20 % – Zvýraznění6 6 2 4 3 4" xfId="53195"/>
    <cellStyle name="20 % – Zvýraznění6 6 2 4 4" xfId="16870"/>
    <cellStyle name="20 % – Zvýraznění6 6 2 4 4 2" xfId="32051"/>
    <cellStyle name="20 % – Zvýraznění6 6 2 4 5" xfId="35854"/>
    <cellStyle name="20 % – Zvýraznění6 6 2 4 6" xfId="20674"/>
    <cellStyle name="20 % – Zvýraznění6 6 2 4 7" xfId="41016"/>
    <cellStyle name="20 % – Zvýraznění6 6 2 4 8" xfId="41017"/>
    <cellStyle name="20 % – Zvýraznění6 6 2 5" xfId="7910"/>
    <cellStyle name="20 % – Zvýraznění6 6 2 5 2" xfId="23127"/>
    <cellStyle name="20 % – Zvýraznění6 6 2 5 3" xfId="53196"/>
    <cellStyle name="20 % – Zvýraznění6 6 2 5 4" xfId="53197"/>
    <cellStyle name="20 % – Zvýraznění6 6 2 5 5" xfId="53198"/>
    <cellStyle name="20 % – Zvýraznění6 6 2 6" xfId="13071"/>
    <cellStyle name="20 % – Zvýraznění6 6 2 6 2" xfId="28261"/>
    <cellStyle name="20 % – Zvýraznění6 6 2 6 3" xfId="53199"/>
    <cellStyle name="20 % – Zvýraznění6 6 2 6 4" xfId="53200"/>
    <cellStyle name="20 % – Zvýraznění6 6 2 7" xfId="16867"/>
    <cellStyle name="20 % – Zvýraznění6 6 2 7 2" xfId="32048"/>
    <cellStyle name="20 % – Zvýraznění6 6 2 8" xfId="35851"/>
    <cellStyle name="20 % – Zvýraznění6 6 2 9" xfId="20671"/>
    <cellStyle name="20 % – Zvýraznění6 6 3" xfId="3198"/>
    <cellStyle name="20 % – Zvýraznění6 6 3 10" xfId="41018"/>
    <cellStyle name="20 % – Zvýraznění6 6 3 11" xfId="41019"/>
    <cellStyle name="20 % – Zvýraznění6 6 3 2" xfId="3199"/>
    <cellStyle name="20 % – Zvýraznění6 6 3 2 2" xfId="9474"/>
    <cellStyle name="20 % – Zvýraznění6 6 3 2 2 2" xfId="24690"/>
    <cellStyle name="20 % – Zvýraznění6 6 3 2 2 3" xfId="53201"/>
    <cellStyle name="20 % – Zvýraznění6 6 3 2 2 4" xfId="53202"/>
    <cellStyle name="20 % – Zvýraznění6 6 3 2 2 5" xfId="53203"/>
    <cellStyle name="20 % – Zvýraznění6 6 3 2 3" xfId="13076"/>
    <cellStyle name="20 % – Zvýraznění6 6 3 2 3 2" xfId="28266"/>
    <cellStyle name="20 % – Zvýraznění6 6 3 2 3 3" xfId="53204"/>
    <cellStyle name="20 % – Zvýraznění6 6 3 2 3 4" xfId="53205"/>
    <cellStyle name="20 % – Zvýraznění6 6 3 2 4" xfId="16872"/>
    <cellStyle name="20 % – Zvýraznění6 6 3 2 4 2" xfId="32053"/>
    <cellStyle name="20 % – Zvýraznění6 6 3 2 5" xfId="35856"/>
    <cellStyle name="20 % – Zvýraznění6 6 3 2 6" xfId="20676"/>
    <cellStyle name="20 % – Zvýraznění6 6 3 2 7" xfId="41020"/>
    <cellStyle name="20 % – Zvýraznění6 6 3 2 8" xfId="41021"/>
    <cellStyle name="20 % – Zvýraznění6 6 3 3" xfId="3200"/>
    <cellStyle name="20 % – Zvýraznění6 6 3 3 2" xfId="9475"/>
    <cellStyle name="20 % – Zvýraznění6 6 3 3 2 2" xfId="24691"/>
    <cellStyle name="20 % – Zvýraznění6 6 3 3 2 3" xfId="53206"/>
    <cellStyle name="20 % – Zvýraznění6 6 3 3 2 4" xfId="53207"/>
    <cellStyle name="20 % – Zvýraznění6 6 3 3 2 5" xfId="53208"/>
    <cellStyle name="20 % – Zvýraznění6 6 3 3 3" xfId="13077"/>
    <cellStyle name="20 % – Zvýraznění6 6 3 3 3 2" xfId="28267"/>
    <cellStyle name="20 % – Zvýraznění6 6 3 3 3 3" xfId="53209"/>
    <cellStyle name="20 % – Zvýraznění6 6 3 3 3 4" xfId="53210"/>
    <cellStyle name="20 % – Zvýraznění6 6 3 3 4" xfId="16873"/>
    <cellStyle name="20 % – Zvýraznění6 6 3 3 4 2" xfId="32054"/>
    <cellStyle name="20 % – Zvýraznění6 6 3 3 5" xfId="35857"/>
    <cellStyle name="20 % – Zvýraznění6 6 3 3 6" xfId="20677"/>
    <cellStyle name="20 % – Zvýraznění6 6 3 3 7" xfId="41022"/>
    <cellStyle name="20 % – Zvýraznění6 6 3 3 8" xfId="41023"/>
    <cellStyle name="20 % – Zvýraznění6 6 3 4" xfId="3201"/>
    <cellStyle name="20 % – Zvýraznění6 6 3 4 2" xfId="9476"/>
    <cellStyle name="20 % – Zvýraznění6 6 3 4 2 2" xfId="24692"/>
    <cellStyle name="20 % – Zvýraznění6 6 3 4 2 3" xfId="53211"/>
    <cellStyle name="20 % – Zvýraznění6 6 3 4 2 4" xfId="53212"/>
    <cellStyle name="20 % – Zvýraznění6 6 3 4 2 5" xfId="53213"/>
    <cellStyle name="20 % – Zvýraznění6 6 3 4 3" xfId="13078"/>
    <cellStyle name="20 % – Zvýraznění6 6 3 4 3 2" xfId="28268"/>
    <cellStyle name="20 % – Zvýraznění6 6 3 4 3 3" xfId="53214"/>
    <cellStyle name="20 % – Zvýraznění6 6 3 4 3 4" xfId="53215"/>
    <cellStyle name="20 % – Zvýraznění6 6 3 4 4" xfId="16874"/>
    <cellStyle name="20 % – Zvýraznění6 6 3 4 4 2" xfId="32055"/>
    <cellStyle name="20 % – Zvýraznění6 6 3 4 5" xfId="35858"/>
    <cellStyle name="20 % – Zvýraznění6 6 3 4 6" xfId="20678"/>
    <cellStyle name="20 % – Zvýraznění6 6 3 4 7" xfId="41024"/>
    <cellStyle name="20 % – Zvýraznění6 6 3 4 8" xfId="41025"/>
    <cellStyle name="20 % – Zvýraznění6 6 3 5" xfId="8049"/>
    <cellStyle name="20 % – Zvýraznění6 6 3 5 2" xfId="23265"/>
    <cellStyle name="20 % – Zvýraznění6 6 3 5 3" xfId="53216"/>
    <cellStyle name="20 % – Zvýraznění6 6 3 5 4" xfId="53217"/>
    <cellStyle name="20 % – Zvýraznění6 6 3 5 5" xfId="53218"/>
    <cellStyle name="20 % – Zvýraznění6 6 3 6" xfId="13075"/>
    <cellStyle name="20 % – Zvýraznění6 6 3 6 2" xfId="28265"/>
    <cellStyle name="20 % – Zvýraznění6 6 3 6 3" xfId="53219"/>
    <cellStyle name="20 % – Zvýraznění6 6 3 6 4" xfId="53220"/>
    <cellStyle name="20 % – Zvýraznění6 6 3 7" xfId="16871"/>
    <cellStyle name="20 % – Zvýraznění6 6 3 7 2" xfId="32052"/>
    <cellStyle name="20 % – Zvýraznění6 6 3 8" xfId="35855"/>
    <cellStyle name="20 % – Zvýraznění6 6 3 9" xfId="20675"/>
    <cellStyle name="20 % – Zvýraznění6 6 4" xfId="3202"/>
    <cellStyle name="20 % – Zvýraznění6 6 4 10" xfId="41026"/>
    <cellStyle name="20 % – Zvýraznění6 6 4 11" xfId="41027"/>
    <cellStyle name="20 % – Zvýraznění6 6 4 2" xfId="3203"/>
    <cellStyle name="20 % – Zvýraznění6 6 4 2 2" xfId="9477"/>
    <cellStyle name="20 % – Zvýraznění6 6 4 2 2 2" xfId="24693"/>
    <cellStyle name="20 % – Zvýraznění6 6 4 2 2 3" xfId="53221"/>
    <cellStyle name="20 % – Zvýraznění6 6 4 2 2 4" xfId="53222"/>
    <cellStyle name="20 % – Zvýraznění6 6 4 2 2 5" xfId="53223"/>
    <cellStyle name="20 % – Zvýraznění6 6 4 2 3" xfId="13080"/>
    <cellStyle name="20 % – Zvýraznění6 6 4 2 3 2" xfId="28270"/>
    <cellStyle name="20 % – Zvýraznění6 6 4 2 3 3" xfId="53224"/>
    <cellStyle name="20 % – Zvýraznění6 6 4 2 3 4" xfId="53225"/>
    <cellStyle name="20 % – Zvýraznění6 6 4 2 4" xfId="16876"/>
    <cellStyle name="20 % – Zvýraznění6 6 4 2 4 2" xfId="32057"/>
    <cellStyle name="20 % – Zvýraznění6 6 4 2 5" xfId="35860"/>
    <cellStyle name="20 % – Zvýraznění6 6 4 2 6" xfId="20680"/>
    <cellStyle name="20 % – Zvýraznění6 6 4 2 7" xfId="41028"/>
    <cellStyle name="20 % – Zvýraznění6 6 4 2 8" xfId="41029"/>
    <cellStyle name="20 % – Zvýraznění6 6 4 3" xfId="3204"/>
    <cellStyle name="20 % – Zvýraznění6 6 4 3 2" xfId="9478"/>
    <cellStyle name="20 % – Zvýraznění6 6 4 3 2 2" xfId="24694"/>
    <cellStyle name="20 % – Zvýraznění6 6 4 3 2 3" xfId="53226"/>
    <cellStyle name="20 % – Zvýraznění6 6 4 3 2 4" xfId="53227"/>
    <cellStyle name="20 % – Zvýraznění6 6 4 3 2 5" xfId="53228"/>
    <cellStyle name="20 % – Zvýraznění6 6 4 3 3" xfId="13081"/>
    <cellStyle name="20 % – Zvýraznění6 6 4 3 3 2" xfId="28271"/>
    <cellStyle name="20 % – Zvýraznění6 6 4 3 3 3" xfId="53229"/>
    <cellStyle name="20 % – Zvýraznění6 6 4 3 3 4" xfId="53230"/>
    <cellStyle name="20 % – Zvýraznění6 6 4 3 4" xfId="16877"/>
    <cellStyle name="20 % – Zvýraznění6 6 4 3 4 2" xfId="32058"/>
    <cellStyle name="20 % – Zvýraznění6 6 4 3 5" xfId="35861"/>
    <cellStyle name="20 % – Zvýraznění6 6 4 3 6" xfId="20681"/>
    <cellStyle name="20 % – Zvýraznění6 6 4 3 7" xfId="41030"/>
    <cellStyle name="20 % – Zvýraznění6 6 4 3 8" xfId="41031"/>
    <cellStyle name="20 % – Zvýraznění6 6 4 4" xfId="3205"/>
    <cellStyle name="20 % – Zvýraznění6 6 4 4 2" xfId="9479"/>
    <cellStyle name="20 % – Zvýraznění6 6 4 4 2 2" xfId="24695"/>
    <cellStyle name="20 % – Zvýraznění6 6 4 4 2 3" xfId="53231"/>
    <cellStyle name="20 % – Zvýraznění6 6 4 4 2 4" xfId="53232"/>
    <cellStyle name="20 % – Zvýraznění6 6 4 4 2 5" xfId="53233"/>
    <cellStyle name="20 % – Zvýraznění6 6 4 4 3" xfId="13082"/>
    <cellStyle name="20 % – Zvýraznění6 6 4 4 3 2" xfId="28272"/>
    <cellStyle name="20 % – Zvýraznění6 6 4 4 3 3" xfId="53234"/>
    <cellStyle name="20 % – Zvýraznění6 6 4 4 3 4" xfId="53235"/>
    <cellStyle name="20 % – Zvýraznění6 6 4 4 4" xfId="16878"/>
    <cellStyle name="20 % – Zvýraznění6 6 4 4 4 2" xfId="32059"/>
    <cellStyle name="20 % – Zvýraznění6 6 4 4 5" xfId="35862"/>
    <cellStyle name="20 % – Zvýraznění6 6 4 4 6" xfId="20682"/>
    <cellStyle name="20 % – Zvýraznění6 6 4 4 7" xfId="41032"/>
    <cellStyle name="20 % – Zvýraznění6 6 4 4 8" xfId="41033"/>
    <cellStyle name="20 % – Zvýraznění6 6 4 5" xfId="8129"/>
    <cellStyle name="20 % – Zvýraznění6 6 4 5 2" xfId="23345"/>
    <cellStyle name="20 % – Zvýraznění6 6 4 5 3" xfId="53236"/>
    <cellStyle name="20 % – Zvýraznění6 6 4 5 4" xfId="53237"/>
    <cellStyle name="20 % – Zvýraznění6 6 4 5 5" xfId="53238"/>
    <cellStyle name="20 % – Zvýraznění6 6 4 6" xfId="13079"/>
    <cellStyle name="20 % – Zvýraznění6 6 4 6 2" xfId="28269"/>
    <cellStyle name="20 % – Zvýraznění6 6 4 6 3" xfId="53239"/>
    <cellStyle name="20 % – Zvýraznění6 6 4 6 4" xfId="53240"/>
    <cellStyle name="20 % – Zvýraznění6 6 4 7" xfId="16875"/>
    <cellStyle name="20 % – Zvýraznění6 6 4 7 2" xfId="32056"/>
    <cellStyle name="20 % – Zvýraznění6 6 4 8" xfId="35859"/>
    <cellStyle name="20 % – Zvýraznění6 6 4 9" xfId="20679"/>
    <cellStyle name="20 % – Zvýraznění6 6 5" xfId="3206"/>
    <cellStyle name="20 % – Zvýraznění6 6 5 10" xfId="41034"/>
    <cellStyle name="20 % – Zvýraznění6 6 5 11" xfId="41035"/>
    <cellStyle name="20 % – Zvýraznění6 6 5 2" xfId="3207"/>
    <cellStyle name="20 % – Zvýraznění6 6 5 2 2" xfId="9480"/>
    <cellStyle name="20 % – Zvýraznění6 6 5 2 2 2" xfId="24696"/>
    <cellStyle name="20 % – Zvýraznění6 6 5 2 2 3" xfId="53241"/>
    <cellStyle name="20 % – Zvýraznění6 6 5 2 2 4" xfId="53242"/>
    <cellStyle name="20 % – Zvýraznění6 6 5 2 2 5" xfId="53243"/>
    <cellStyle name="20 % – Zvýraznění6 6 5 2 3" xfId="13084"/>
    <cellStyle name="20 % – Zvýraznění6 6 5 2 3 2" xfId="28274"/>
    <cellStyle name="20 % – Zvýraznění6 6 5 2 3 3" xfId="53244"/>
    <cellStyle name="20 % – Zvýraznění6 6 5 2 3 4" xfId="53245"/>
    <cellStyle name="20 % – Zvýraznění6 6 5 2 4" xfId="16880"/>
    <cellStyle name="20 % – Zvýraznění6 6 5 2 4 2" xfId="32061"/>
    <cellStyle name="20 % – Zvýraznění6 6 5 2 5" xfId="35864"/>
    <cellStyle name="20 % – Zvýraznění6 6 5 2 6" xfId="20684"/>
    <cellStyle name="20 % – Zvýraznění6 6 5 2 7" xfId="41036"/>
    <cellStyle name="20 % – Zvýraznění6 6 5 2 8" xfId="41037"/>
    <cellStyle name="20 % – Zvýraznění6 6 5 3" xfId="3208"/>
    <cellStyle name="20 % – Zvýraznění6 6 5 3 2" xfId="9481"/>
    <cellStyle name="20 % – Zvýraznění6 6 5 3 2 2" xfId="24697"/>
    <cellStyle name="20 % – Zvýraznění6 6 5 3 2 3" xfId="53246"/>
    <cellStyle name="20 % – Zvýraznění6 6 5 3 2 4" xfId="53247"/>
    <cellStyle name="20 % – Zvýraznění6 6 5 3 2 5" xfId="53248"/>
    <cellStyle name="20 % – Zvýraznění6 6 5 3 3" xfId="13085"/>
    <cellStyle name="20 % – Zvýraznění6 6 5 3 3 2" xfId="28275"/>
    <cellStyle name="20 % – Zvýraznění6 6 5 3 3 3" xfId="53249"/>
    <cellStyle name="20 % – Zvýraznění6 6 5 3 3 4" xfId="53250"/>
    <cellStyle name="20 % – Zvýraznění6 6 5 3 4" xfId="16881"/>
    <cellStyle name="20 % – Zvýraznění6 6 5 3 4 2" xfId="32062"/>
    <cellStyle name="20 % – Zvýraznění6 6 5 3 5" xfId="35865"/>
    <cellStyle name="20 % – Zvýraznění6 6 5 3 6" xfId="20685"/>
    <cellStyle name="20 % – Zvýraznění6 6 5 3 7" xfId="41038"/>
    <cellStyle name="20 % – Zvýraznění6 6 5 3 8" xfId="41039"/>
    <cellStyle name="20 % – Zvýraznění6 6 5 4" xfId="3209"/>
    <cellStyle name="20 % – Zvýraznění6 6 5 4 2" xfId="9482"/>
    <cellStyle name="20 % – Zvýraznění6 6 5 4 2 2" xfId="24698"/>
    <cellStyle name="20 % – Zvýraznění6 6 5 4 2 3" xfId="53251"/>
    <cellStyle name="20 % – Zvýraznění6 6 5 4 2 4" xfId="53252"/>
    <cellStyle name="20 % – Zvýraznění6 6 5 4 2 5" xfId="53253"/>
    <cellStyle name="20 % – Zvýraznění6 6 5 4 3" xfId="13086"/>
    <cellStyle name="20 % – Zvýraznění6 6 5 4 3 2" xfId="28276"/>
    <cellStyle name="20 % – Zvýraznění6 6 5 4 3 3" xfId="53254"/>
    <cellStyle name="20 % – Zvýraznění6 6 5 4 3 4" xfId="53255"/>
    <cellStyle name="20 % – Zvýraznění6 6 5 4 4" xfId="16882"/>
    <cellStyle name="20 % – Zvýraznění6 6 5 4 4 2" xfId="32063"/>
    <cellStyle name="20 % – Zvýraznění6 6 5 4 5" xfId="35866"/>
    <cellStyle name="20 % – Zvýraznění6 6 5 4 6" xfId="20686"/>
    <cellStyle name="20 % – Zvýraznění6 6 5 4 7" xfId="41040"/>
    <cellStyle name="20 % – Zvýraznění6 6 5 4 8" xfId="41041"/>
    <cellStyle name="20 % – Zvýraznění6 6 5 5" xfId="8211"/>
    <cellStyle name="20 % – Zvýraznění6 6 5 5 2" xfId="23427"/>
    <cellStyle name="20 % – Zvýraznění6 6 5 5 3" xfId="53256"/>
    <cellStyle name="20 % – Zvýraznění6 6 5 5 4" xfId="53257"/>
    <cellStyle name="20 % – Zvýraznění6 6 5 5 5" xfId="53258"/>
    <cellStyle name="20 % – Zvýraznění6 6 5 6" xfId="13083"/>
    <cellStyle name="20 % – Zvýraznění6 6 5 6 2" xfId="28273"/>
    <cellStyle name="20 % – Zvýraznění6 6 5 6 3" xfId="53259"/>
    <cellStyle name="20 % – Zvýraznění6 6 5 6 4" xfId="53260"/>
    <cellStyle name="20 % – Zvýraznění6 6 5 7" xfId="16879"/>
    <cellStyle name="20 % – Zvýraznění6 6 5 7 2" xfId="32060"/>
    <cellStyle name="20 % – Zvýraznění6 6 5 8" xfId="35863"/>
    <cellStyle name="20 % – Zvýraznění6 6 5 9" xfId="20683"/>
    <cellStyle name="20 % – Zvýraznění6 6 6" xfId="3210"/>
    <cellStyle name="20 % – Zvýraznění6 6 6 10" xfId="41042"/>
    <cellStyle name="20 % – Zvýraznění6 6 6 11" xfId="41043"/>
    <cellStyle name="20 % – Zvýraznění6 6 6 2" xfId="3211"/>
    <cellStyle name="20 % – Zvýraznění6 6 6 2 2" xfId="9483"/>
    <cellStyle name="20 % – Zvýraznění6 6 6 2 2 2" xfId="24699"/>
    <cellStyle name="20 % – Zvýraznění6 6 6 2 2 3" xfId="53261"/>
    <cellStyle name="20 % – Zvýraznění6 6 6 2 2 4" xfId="53262"/>
    <cellStyle name="20 % – Zvýraznění6 6 6 2 2 5" xfId="53263"/>
    <cellStyle name="20 % – Zvýraznění6 6 6 2 3" xfId="13088"/>
    <cellStyle name="20 % – Zvýraznění6 6 6 2 3 2" xfId="28278"/>
    <cellStyle name="20 % – Zvýraznění6 6 6 2 3 3" xfId="53264"/>
    <cellStyle name="20 % – Zvýraznění6 6 6 2 3 4" xfId="53265"/>
    <cellStyle name="20 % – Zvýraznění6 6 6 2 4" xfId="16884"/>
    <cellStyle name="20 % – Zvýraznění6 6 6 2 4 2" xfId="32065"/>
    <cellStyle name="20 % – Zvýraznění6 6 6 2 5" xfId="35868"/>
    <cellStyle name="20 % – Zvýraznění6 6 6 2 6" xfId="20688"/>
    <cellStyle name="20 % – Zvýraznění6 6 6 2 7" xfId="41044"/>
    <cellStyle name="20 % – Zvýraznění6 6 6 2 8" xfId="41045"/>
    <cellStyle name="20 % – Zvýraznění6 6 6 3" xfId="3212"/>
    <cellStyle name="20 % – Zvýraznění6 6 6 3 2" xfId="9484"/>
    <cellStyle name="20 % – Zvýraznění6 6 6 3 2 2" xfId="24700"/>
    <cellStyle name="20 % – Zvýraznění6 6 6 3 2 3" xfId="53266"/>
    <cellStyle name="20 % – Zvýraznění6 6 6 3 2 4" xfId="53267"/>
    <cellStyle name="20 % – Zvýraznění6 6 6 3 2 5" xfId="53268"/>
    <cellStyle name="20 % – Zvýraznění6 6 6 3 3" xfId="13089"/>
    <cellStyle name="20 % – Zvýraznění6 6 6 3 3 2" xfId="28279"/>
    <cellStyle name="20 % – Zvýraznění6 6 6 3 3 3" xfId="53269"/>
    <cellStyle name="20 % – Zvýraznění6 6 6 3 3 4" xfId="53270"/>
    <cellStyle name="20 % – Zvýraznění6 6 6 3 4" xfId="16885"/>
    <cellStyle name="20 % – Zvýraznění6 6 6 3 4 2" xfId="32066"/>
    <cellStyle name="20 % – Zvýraznění6 6 6 3 5" xfId="35869"/>
    <cellStyle name="20 % – Zvýraznění6 6 6 3 6" xfId="20689"/>
    <cellStyle name="20 % – Zvýraznění6 6 6 3 7" xfId="41046"/>
    <cellStyle name="20 % – Zvýraznění6 6 6 3 8" xfId="41047"/>
    <cellStyle name="20 % – Zvýraznění6 6 6 4" xfId="3213"/>
    <cellStyle name="20 % – Zvýraznění6 6 6 4 2" xfId="9485"/>
    <cellStyle name="20 % – Zvýraznění6 6 6 4 2 2" xfId="24701"/>
    <cellStyle name="20 % – Zvýraznění6 6 6 4 2 3" xfId="53271"/>
    <cellStyle name="20 % – Zvýraznění6 6 6 4 2 4" xfId="53272"/>
    <cellStyle name="20 % – Zvýraznění6 6 6 4 2 5" xfId="53273"/>
    <cellStyle name="20 % – Zvýraznění6 6 6 4 3" xfId="13090"/>
    <cellStyle name="20 % – Zvýraznění6 6 6 4 3 2" xfId="28280"/>
    <cellStyle name="20 % – Zvýraznění6 6 6 4 3 3" xfId="53274"/>
    <cellStyle name="20 % – Zvýraznění6 6 6 4 3 4" xfId="53275"/>
    <cellStyle name="20 % – Zvýraznění6 6 6 4 4" xfId="16886"/>
    <cellStyle name="20 % – Zvýraznění6 6 6 4 4 2" xfId="32067"/>
    <cellStyle name="20 % – Zvýraznění6 6 6 4 5" xfId="35870"/>
    <cellStyle name="20 % – Zvýraznění6 6 6 4 6" xfId="20690"/>
    <cellStyle name="20 % – Zvýraznění6 6 6 4 7" xfId="41048"/>
    <cellStyle name="20 % – Zvýraznění6 6 6 4 8" xfId="41049"/>
    <cellStyle name="20 % – Zvýraznění6 6 6 5" xfId="8304"/>
    <cellStyle name="20 % – Zvýraznění6 6 6 5 2" xfId="23520"/>
    <cellStyle name="20 % – Zvýraznění6 6 6 5 3" xfId="53276"/>
    <cellStyle name="20 % – Zvýraznění6 6 6 5 4" xfId="53277"/>
    <cellStyle name="20 % – Zvýraznění6 6 6 5 5" xfId="53278"/>
    <cellStyle name="20 % – Zvýraznění6 6 6 6" xfId="13087"/>
    <cellStyle name="20 % – Zvýraznění6 6 6 6 2" xfId="28277"/>
    <cellStyle name="20 % – Zvýraznění6 6 6 6 3" xfId="53279"/>
    <cellStyle name="20 % – Zvýraznění6 6 6 6 4" xfId="53280"/>
    <cellStyle name="20 % – Zvýraznění6 6 6 7" xfId="16883"/>
    <cellStyle name="20 % – Zvýraznění6 6 6 7 2" xfId="32064"/>
    <cellStyle name="20 % – Zvýraznění6 6 6 8" xfId="35867"/>
    <cellStyle name="20 % – Zvýraznění6 6 6 9" xfId="20687"/>
    <cellStyle name="20 % – Zvýraznění6 6 7" xfId="3214"/>
    <cellStyle name="20 % – Zvýraznění6 6 7 10" xfId="41050"/>
    <cellStyle name="20 % – Zvýraznění6 6 7 11" xfId="41051"/>
    <cellStyle name="20 % – Zvýraznění6 6 7 2" xfId="3215"/>
    <cellStyle name="20 % – Zvýraznění6 6 7 2 2" xfId="9486"/>
    <cellStyle name="20 % – Zvýraznění6 6 7 2 2 2" xfId="24702"/>
    <cellStyle name="20 % – Zvýraznění6 6 7 2 2 3" xfId="53281"/>
    <cellStyle name="20 % – Zvýraznění6 6 7 2 2 4" xfId="53282"/>
    <cellStyle name="20 % – Zvýraznění6 6 7 2 2 5" xfId="53283"/>
    <cellStyle name="20 % – Zvýraznění6 6 7 2 3" xfId="13092"/>
    <cellStyle name="20 % – Zvýraznění6 6 7 2 3 2" xfId="28282"/>
    <cellStyle name="20 % – Zvýraznění6 6 7 2 3 3" xfId="53284"/>
    <cellStyle name="20 % – Zvýraznění6 6 7 2 3 4" xfId="53285"/>
    <cellStyle name="20 % – Zvýraznění6 6 7 2 4" xfId="16888"/>
    <cellStyle name="20 % – Zvýraznění6 6 7 2 4 2" xfId="32069"/>
    <cellStyle name="20 % – Zvýraznění6 6 7 2 5" xfId="35872"/>
    <cellStyle name="20 % – Zvýraznění6 6 7 2 6" xfId="20692"/>
    <cellStyle name="20 % – Zvýraznění6 6 7 2 7" xfId="41052"/>
    <cellStyle name="20 % – Zvýraznění6 6 7 2 8" xfId="41053"/>
    <cellStyle name="20 % – Zvýraznění6 6 7 3" xfId="3216"/>
    <cellStyle name="20 % – Zvýraznění6 6 7 3 2" xfId="9487"/>
    <cellStyle name="20 % – Zvýraznění6 6 7 3 2 2" xfId="24703"/>
    <cellStyle name="20 % – Zvýraznění6 6 7 3 2 3" xfId="53286"/>
    <cellStyle name="20 % – Zvýraznění6 6 7 3 2 4" xfId="53287"/>
    <cellStyle name="20 % – Zvýraznění6 6 7 3 2 5" xfId="53288"/>
    <cellStyle name="20 % – Zvýraznění6 6 7 3 3" xfId="13093"/>
    <cellStyle name="20 % – Zvýraznění6 6 7 3 3 2" xfId="28283"/>
    <cellStyle name="20 % – Zvýraznění6 6 7 3 3 3" xfId="53289"/>
    <cellStyle name="20 % – Zvýraznění6 6 7 3 3 4" xfId="53290"/>
    <cellStyle name="20 % – Zvýraznění6 6 7 3 4" xfId="16889"/>
    <cellStyle name="20 % – Zvýraznění6 6 7 3 4 2" xfId="32070"/>
    <cellStyle name="20 % – Zvýraznění6 6 7 3 5" xfId="35873"/>
    <cellStyle name="20 % – Zvýraznění6 6 7 3 6" xfId="20693"/>
    <cellStyle name="20 % – Zvýraznění6 6 7 3 7" xfId="41054"/>
    <cellStyle name="20 % – Zvýraznění6 6 7 3 8" xfId="41055"/>
    <cellStyle name="20 % – Zvýraznění6 6 7 4" xfId="3217"/>
    <cellStyle name="20 % – Zvýraznění6 6 7 4 2" xfId="9488"/>
    <cellStyle name="20 % – Zvýraznění6 6 7 4 2 2" xfId="24704"/>
    <cellStyle name="20 % – Zvýraznění6 6 7 4 2 3" xfId="53291"/>
    <cellStyle name="20 % – Zvýraznění6 6 7 4 2 4" xfId="53292"/>
    <cellStyle name="20 % – Zvýraznění6 6 7 4 2 5" xfId="53293"/>
    <cellStyle name="20 % – Zvýraznění6 6 7 4 3" xfId="13094"/>
    <cellStyle name="20 % – Zvýraznění6 6 7 4 3 2" xfId="28284"/>
    <cellStyle name="20 % – Zvýraznění6 6 7 4 3 3" xfId="53294"/>
    <cellStyle name="20 % – Zvýraznění6 6 7 4 3 4" xfId="53295"/>
    <cellStyle name="20 % – Zvýraznění6 6 7 4 4" xfId="16890"/>
    <cellStyle name="20 % – Zvýraznění6 6 7 4 4 2" xfId="32071"/>
    <cellStyle name="20 % – Zvýraznění6 6 7 4 5" xfId="35874"/>
    <cellStyle name="20 % – Zvýraznění6 6 7 4 6" xfId="20694"/>
    <cellStyle name="20 % – Zvýraznění6 6 7 4 7" xfId="41056"/>
    <cellStyle name="20 % – Zvýraznění6 6 7 4 8" xfId="41057"/>
    <cellStyle name="20 % – Zvýraznění6 6 7 5" xfId="8387"/>
    <cellStyle name="20 % – Zvýraznění6 6 7 5 2" xfId="23603"/>
    <cellStyle name="20 % – Zvýraznění6 6 7 5 3" xfId="53296"/>
    <cellStyle name="20 % – Zvýraznění6 6 7 5 4" xfId="53297"/>
    <cellStyle name="20 % – Zvýraznění6 6 7 5 5" xfId="53298"/>
    <cellStyle name="20 % – Zvýraznění6 6 7 6" xfId="13091"/>
    <cellStyle name="20 % – Zvýraznění6 6 7 6 2" xfId="28281"/>
    <cellStyle name="20 % – Zvýraznění6 6 7 6 3" xfId="53299"/>
    <cellStyle name="20 % – Zvýraznění6 6 7 6 4" xfId="53300"/>
    <cellStyle name="20 % – Zvýraznění6 6 7 7" xfId="16887"/>
    <cellStyle name="20 % – Zvýraznění6 6 7 7 2" xfId="32068"/>
    <cellStyle name="20 % – Zvýraznění6 6 7 8" xfId="35871"/>
    <cellStyle name="20 % – Zvýraznění6 6 7 9" xfId="20691"/>
    <cellStyle name="20 % – Zvýraznění6 6 8" xfId="3218"/>
    <cellStyle name="20 % – Zvýraznění6 6 8 2" xfId="9489"/>
    <cellStyle name="20 % – Zvýraznění6 6 8 2 2" xfId="24705"/>
    <cellStyle name="20 % – Zvýraznění6 6 8 2 3" xfId="53301"/>
    <cellStyle name="20 % – Zvýraznění6 6 8 2 4" xfId="53302"/>
    <cellStyle name="20 % – Zvýraznění6 6 8 2 5" xfId="53303"/>
    <cellStyle name="20 % – Zvýraznění6 6 8 3" xfId="13095"/>
    <cellStyle name="20 % – Zvýraznění6 6 8 3 2" xfId="28285"/>
    <cellStyle name="20 % – Zvýraznění6 6 8 3 3" xfId="53304"/>
    <cellStyle name="20 % – Zvýraznění6 6 8 3 4" xfId="53305"/>
    <cellStyle name="20 % – Zvýraznění6 6 8 4" xfId="16891"/>
    <cellStyle name="20 % – Zvýraznění6 6 8 4 2" xfId="32072"/>
    <cellStyle name="20 % – Zvýraznění6 6 8 5" xfId="35875"/>
    <cellStyle name="20 % – Zvýraznění6 6 8 6" xfId="20695"/>
    <cellStyle name="20 % – Zvýraznění6 6 8 7" xfId="41058"/>
    <cellStyle name="20 % – Zvýraznění6 6 8 8" xfId="41059"/>
    <cellStyle name="20 % – Zvýraznění6 6 9" xfId="3219"/>
    <cellStyle name="20 % – Zvýraznění6 6 9 2" xfId="9490"/>
    <cellStyle name="20 % – Zvýraznění6 6 9 2 2" xfId="24706"/>
    <cellStyle name="20 % – Zvýraznění6 6 9 2 3" xfId="53306"/>
    <cellStyle name="20 % – Zvýraznění6 6 9 2 4" xfId="53307"/>
    <cellStyle name="20 % – Zvýraznění6 6 9 2 5" xfId="53308"/>
    <cellStyle name="20 % – Zvýraznění6 6 9 3" xfId="13096"/>
    <cellStyle name="20 % – Zvýraznění6 6 9 3 2" xfId="28286"/>
    <cellStyle name="20 % – Zvýraznění6 6 9 3 3" xfId="53309"/>
    <cellStyle name="20 % – Zvýraznění6 6 9 3 4" xfId="53310"/>
    <cellStyle name="20 % – Zvýraznění6 6 9 4" xfId="16892"/>
    <cellStyle name="20 % – Zvýraznění6 6 9 4 2" xfId="32073"/>
    <cellStyle name="20 % – Zvýraznění6 6 9 5" xfId="35876"/>
    <cellStyle name="20 % – Zvýraznění6 6 9 6" xfId="20696"/>
    <cellStyle name="20 % – Zvýraznění6 6 9 7" xfId="41060"/>
    <cellStyle name="20 % – Zvýraznění6 6 9 8" xfId="41061"/>
    <cellStyle name="20 % – Zvýraznění6 7" xfId="477"/>
    <cellStyle name="20 % – Zvýraznění6 7 10" xfId="19166"/>
    <cellStyle name="20 % – Zvýraznění6 7 11" xfId="41062"/>
    <cellStyle name="20 % – Zvýraznění6 7 12" xfId="41063"/>
    <cellStyle name="20 % – Zvýraznění6 7 2" xfId="3220"/>
    <cellStyle name="20 % – Zvýraznění6 7 2 2" xfId="9491"/>
    <cellStyle name="20 % – Zvýraznění6 7 2 2 2" xfId="24707"/>
    <cellStyle name="20 % – Zvýraznění6 7 2 2 3" xfId="53311"/>
    <cellStyle name="20 % – Zvýraznění6 7 2 2 4" xfId="53312"/>
    <cellStyle name="20 % – Zvýraznění6 7 2 2 5" xfId="53313"/>
    <cellStyle name="20 % – Zvýraznění6 7 2 3" xfId="13097"/>
    <cellStyle name="20 % – Zvýraznění6 7 2 3 2" xfId="28287"/>
    <cellStyle name="20 % – Zvýraznění6 7 2 3 3" xfId="53314"/>
    <cellStyle name="20 % – Zvýraznění6 7 2 3 4" xfId="53315"/>
    <cellStyle name="20 % – Zvýraznění6 7 2 4" xfId="16893"/>
    <cellStyle name="20 % – Zvýraznění6 7 2 4 2" xfId="32074"/>
    <cellStyle name="20 % – Zvýraznění6 7 2 5" xfId="35877"/>
    <cellStyle name="20 % – Zvýraznění6 7 2 6" xfId="20697"/>
    <cellStyle name="20 % – Zvýraznění6 7 2 7" xfId="41064"/>
    <cellStyle name="20 % – Zvýraznění6 7 2 8" xfId="41065"/>
    <cellStyle name="20 % – Zvýraznění6 7 3" xfId="3221"/>
    <cellStyle name="20 % – Zvýraznění6 7 3 2" xfId="9492"/>
    <cellStyle name="20 % – Zvýraznění6 7 3 2 2" xfId="24708"/>
    <cellStyle name="20 % – Zvýraznění6 7 3 2 3" xfId="53316"/>
    <cellStyle name="20 % – Zvýraznění6 7 3 2 4" xfId="53317"/>
    <cellStyle name="20 % – Zvýraznění6 7 3 2 5" xfId="53318"/>
    <cellStyle name="20 % – Zvýraznění6 7 3 3" xfId="13098"/>
    <cellStyle name="20 % – Zvýraznění6 7 3 3 2" xfId="28288"/>
    <cellStyle name="20 % – Zvýraznění6 7 3 3 3" xfId="53319"/>
    <cellStyle name="20 % – Zvýraznění6 7 3 3 4" xfId="53320"/>
    <cellStyle name="20 % – Zvýraznění6 7 3 4" xfId="16894"/>
    <cellStyle name="20 % – Zvýraznění6 7 3 4 2" xfId="32075"/>
    <cellStyle name="20 % – Zvýraznění6 7 3 5" xfId="35878"/>
    <cellStyle name="20 % – Zvýraznění6 7 3 6" xfId="20698"/>
    <cellStyle name="20 % – Zvýraznění6 7 3 7" xfId="41066"/>
    <cellStyle name="20 % – Zvýraznění6 7 3 8" xfId="41067"/>
    <cellStyle name="20 % – Zvýraznění6 7 4" xfId="3222"/>
    <cellStyle name="20 % – Zvýraznění6 7 4 2" xfId="9493"/>
    <cellStyle name="20 % – Zvýraznění6 7 4 2 2" xfId="24709"/>
    <cellStyle name="20 % – Zvýraznění6 7 4 2 3" xfId="53321"/>
    <cellStyle name="20 % – Zvýraznění6 7 4 2 4" xfId="53322"/>
    <cellStyle name="20 % – Zvýraznění6 7 4 2 5" xfId="53323"/>
    <cellStyle name="20 % – Zvýraznění6 7 4 3" xfId="13099"/>
    <cellStyle name="20 % – Zvýraznění6 7 4 3 2" xfId="28289"/>
    <cellStyle name="20 % – Zvýraznění6 7 4 3 3" xfId="53324"/>
    <cellStyle name="20 % – Zvýraznění6 7 4 3 4" xfId="53325"/>
    <cellStyle name="20 % – Zvýraznění6 7 4 4" xfId="16895"/>
    <cellStyle name="20 % – Zvýraznění6 7 4 4 2" xfId="32076"/>
    <cellStyle name="20 % – Zvýraznění6 7 4 5" xfId="35879"/>
    <cellStyle name="20 % – Zvýraznění6 7 4 6" xfId="20699"/>
    <cellStyle name="20 % – Zvýraznění6 7 4 7" xfId="41068"/>
    <cellStyle name="20 % – Zvýraznění6 7 4 8" xfId="41069"/>
    <cellStyle name="20 % – Zvýraznění6 7 5" xfId="3223"/>
    <cellStyle name="20 % – Zvýraznění6 7 5 2" xfId="11284"/>
    <cellStyle name="20 % – Zvýraznění6 7 5 2 2" xfId="26484"/>
    <cellStyle name="20 % – Zvýraznění6 7 5 2 3" xfId="53326"/>
    <cellStyle name="20 % – Zvýraznění6 7 5 2 4" xfId="53327"/>
    <cellStyle name="20 % – Zvýraznění6 7 5 2 5" xfId="53328"/>
    <cellStyle name="20 % – Zvýraznění6 7 5 3" xfId="13100"/>
    <cellStyle name="20 % – Zvýraznění6 7 5 3 2" xfId="28290"/>
    <cellStyle name="20 % – Zvýraznění6 7 5 3 3" xfId="53329"/>
    <cellStyle name="20 % – Zvýraznění6 7 5 3 4" xfId="53330"/>
    <cellStyle name="20 % – Zvýraznění6 7 5 4" xfId="16896"/>
    <cellStyle name="20 % – Zvýraznění6 7 5 4 2" xfId="32077"/>
    <cellStyle name="20 % – Zvýraznění6 7 5 5" xfId="35880"/>
    <cellStyle name="20 % – Zvýraznění6 7 5 6" xfId="20700"/>
    <cellStyle name="20 % – Zvýraznění6 7 5 7" xfId="41070"/>
    <cellStyle name="20 % – Zvýraznění6 7 5 8" xfId="41071"/>
    <cellStyle name="20 % – Zvýraznění6 7 6" xfId="7592"/>
    <cellStyle name="20 % – Zvýraznění6 7 6 2" xfId="22813"/>
    <cellStyle name="20 % – Zvýraznění6 7 6 3" xfId="53331"/>
    <cellStyle name="20 % – Zvýraznění6 7 6 4" xfId="53332"/>
    <cellStyle name="20 % – Zvýraznění6 7 6 5" xfId="53333"/>
    <cellStyle name="20 % – Zvýraznění6 7 7" xfId="11560"/>
    <cellStyle name="20 % – Zvýraznění6 7 7 2" xfId="26756"/>
    <cellStyle name="20 % – Zvýraznění6 7 7 3" xfId="53334"/>
    <cellStyle name="20 % – Zvýraznění6 7 7 4" xfId="53335"/>
    <cellStyle name="20 % – Zvýraznění6 7 8" xfId="15360"/>
    <cellStyle name="20 % – Zvýraznění6 7 8 2" xfId="30541"/>
    <cellStyle name="20 % – Zvýraznění6 7 9" xfId="34346"/>
    <cellStyle name="20 % – Zvýraznění6 8" xfId="3224"/>
    <cellStyle name="20 % – Zvýraznění6 8 2" xfId="3225"/>
    <cellStyle name="20 % – Zvýraznění6 8 2 2" xfId="7939"/>
    <cellStyle name="20 % – Zvýraznění6 8 2 2 2" xfId="23156"/>
    <cellStyle name="20 % – Zvýraznění6 8 2 2 3" xfId="53336"/>
    <cellStyle name="20 % – Zvýraznění6 8 2 2 4" xfId="53337"/>
    <cellStyle name="20 % – Zvýraznění6 8 2 2 5" xfId="53338"/>
    <cellStyle name="20 % – Zvýraznění6 8 2 3" xfId="13101"/>
    <cellStyle name="20 % – Zvýraznění6 8 2 3 2" xfId="28291"/>
    <cellStyle name="20 % – Zvýraznění6 8 2 3 3" xfId="53339"/>
    <cellStyle name="20 % – Zvýraznění6 8 2 3 4" xfId="53340"/>
    <cellStyle name="20 % – Zvýraznění6 8 2 4" xfId="16897"/>
    <cellStyle name="20 % – Zvýraznění6 8 2 4 2" xfId="32078"/>
    <cellStyle name="20 % – Zvýraznění6 8 2 5" xfId="35881"/>
    <cellStyle name="20 % – Zvýraznění6 8 2 6" xfId="20701"/>
    <cellStyle name="20 % – Zvýraznění6 8 2 7" xfId="41072"/>
    <cellStyle name="20 % – Zvýraznění6 8 2 8" xfId="41073"/>
    <cellStyle name="20 % – Zvýraznění6 8 3" xfId="3226"/>
    <cellStyle name="20 % – Zvýraznění6 8 3 2" xfId="9494"/>
    <cellStyle name="20 % – Zvýraznění6 8 3 2 2" xfId="24710"/>
    <cellStyle name="20 % – Zvýraznění6 8 3 2 3" xfId="53341"/>
    <cellStyle name="20 % – Zvýraznění6 8 3 2 4" xfId="53342"/>
    <cellStyle name="20 % – Zvýraznění6 8 3 2 5" xfId="53343"/>
    <cellStyle name="20 % – Zvýraznění6 8 3 3" xfId="13102"/>
    <cellStyle name="20 % – Zvýraznění6 8 3 3 2" xfId="28292"/>
    <cellStyle name="20 % – Zvýraznění6 8 3 3 3" xfId="53344"/>
    <cellStyle name="20 % – Zvýraznění6 8 3 3 4" xfId="53345"/>
    <cellStyle name="20 % – Zvýraznění6 8 3 4" xfId="16898"/>
    <cellStyle name="20 % – Zvýraznění6 8 3 4 2" xfId="32079"/>
    <cellStyle name="20 % – Zvýraznění6 8 3 5" xfId="35882"/>
    <cellStyle name="20 % – Zvýraznění6 8 3 6" xfId="20702"/>
    <cellStyle name="20 % – Zvýraznění6 8 3 7" xfId="41074"/>
    <cellStyle name="20 % – Zvýraznění6 8 3 8" xfId="41075"/>
    <cellStyle name="20 % – Zvýraznění6 8 4" xfId="3227"/>
    <cellStyle name="20 % – Zvýraznění6 8 4 2" xfId="9495"/>
    <cellStyle name="20 % – Zvýraznění6 8 4 2 2" xfId="24711"/>
    <cellStyle name="20 % – Zvýraznění6 8 4 2 3" xfId="53346"/>
    <cellStyle name="20 % – Zvýraznění6 8 4 2 4" xfId="53347"/>
    <cellStyle name="20 % – Zvýraznění6 8 4 2 5" xfId="53348"/>
    <cellStyle name="20 % – Zvýraznění6 8 4 3" xfId="13103"/>
    <cellStyle name="20 % – Zvýraznění6 8 4 3 2" xfId="28293"/>
    <cellStyle name="20 % – Zvýraznění6 8 4 3 3" xfId="53349"/>
    <cellStyle name="20 % – Zvýraznění6 8 4 3 4" xfId="53350"/>
    <cellStyle name="20 % – Zvýraznění6 8 4 4" xfId="16899"/>
    <cellStyle name="20 % – Zvýraznění6 8 4 4 2" xfId="32080"/>
    <cellStyle name="20 % – Zvýraznění6 8 4 5" xfId="35883"/>
    <cellStyle name="20 % – Zvýraznění6 8 4 6" xfId="20703"/>
    <cellStyle name="20 % – Zvýraznění6 8 4 7" xfId="41076"/>
    <cellStyle name="20 % – Zvýraznění6 8 4 8" xfId="41077"/>
    <cellStyle name="20 % – Zvýraznění6 8 5" xfId="3228"/>
    <cellStyle name="20 % – Zvýraznění6 9" xfId="3229"/>
    <cellStyle name="20 % – Zvýraznění6 9 10" xfId="41078"/>
    <cellStyle name="20 % – Zvýraznění6 9 11" xfId="41079"/>
    <cellStyle name="20 % – Zvýraznění6 9 2" xfId="3230"/>
    <cellStyle name="20 % – Zvýraznění6 9 2 2" xfId="9496"/>
    <cellStyle name="20 % – Zvýraznění6 9 2 2 2" xfId="24712"/>
    <cellStyle name="20 % – Zvýraznění6 9 2 2 3" xfId="53351"/>
    <cellStyle name="20 % – Zvýraznění6 9 2 2 4" xfId="53352"/>
    <cellStyle name="20 % – Zvýraznění6 9 2 2 5" xfId="53353"/>
    <cellStyle name="20 % – Zvýraznění6 9 2 3" xfId="13105"/>
    <cellStyle name="20 % – Zvýraznění6 9 2 3 2" xfId="28295"/>
    <cellStyle name="20 % – Zvýraznění6 9 2 3 3" xfId="53354"/>
    <cellStyle name="20 % – Zvýraznění6 9 2 3 4" xfId="53355"/>
    <cellStyle name="20 % – Zvýraznění6 9 2 4" xfId="16901"/>
    <cellStyle name="20 % – Zvýraznění6 9 2 4 2" xfId="32082"/>
    <cellStyle name="20 % – Zvýraznění6 9 2 5" xfId="35885"/>
    <cellStyle name="20 % – Zvýraznění6 9 2 6" xfId="20705"/>
    <cellStyle name="20 % – Zvýraznění6 9 2 7" xfId="41080"/>
    <cellStyle name="20 % – Zvýraznění6 9 2 8" xfId="41081"/>
    <cellStyle name="20 % – Zvýraznění6 9 3" xfId="3231"/>
    <cellStyle name="20 % – Zvýraznění6 9 3 2" xfId="9497"/>
    <cellStyle name="20 % – Zvýraznění6 9 3 2 2" xfId="24713"/>
    <cellStyle name="20 % – Zvýraznění6 9 3 2 3" xfId="53356"/>
    <cellStyle name="20 % – Zvýraznění6 9 3 2 4" xfId="53357"/>
    <cellStyle name="20 % – Zvýraznění6 9 3 2 5" xfId="53358"/>
    <cellStyle name="20 % – Zvýraznění6 9 3 3" xfId="13106"/>
    <cellStyle name="20 % – Zvýraznění6 9 3 3 2" xfId="28296"/>
    <cellStyle name="20 % – Zvýraznění6 9 3 3 3" xfId="53359"/>
    <cellStyle name="20 % – Zvýraznění6 9 3 3 4" xfId="53360"/>
    <cellStyle name="20 % – Zvýraznění6 9 3 4" xfId="16902"/>
    <cellStyle name="20 % – Zvýraznění6 9 3 4 2" xfId="32083"/>
    <cellStyle name="20 % – Zvýraznění6 9 3 5" xfId="35886"/>
    <cellStyle name="20 % – Zvýraznění6 9 3 6" xfId="20706"/>
    <cellStyle name="20 % – Zvýraznění6 9 3 7" xfId="41082"/>
    <cellStyle name="20 % – Zvýraznění6 9 3 8" xfId="41083"/>
    <cellStyle name="20 % – Zvýraznění6 9 4" xfId="3232"/>
    <cellStyle name="20 % – Zvýraznění6 9 4 2" xfId="9498"/>
    <cellStyle name="20 % – Zvýraznění6 9 4 2 2" xfId="24714"/>
    <cellStyle name="20 % – Zvýraznění6 9 4 2 3" xfId="53361"/>
    <cellStyle name="20 % – Zvýraznění6 9 4 2 4" xfId="53362"/>
    <cellStyle name="20 % – Zvýraznění6 9 4 2 5" xfId="53363"/>
    <cellStyle name="20 % – Zvýraznění6 9 4 3" xfId="13107"/>
    <cellStyle name="20 % – Zvýraznění6 9 4 3 2" xfId="28297"/>
    <cellStyle name="20 % – Zvýraznění6 9 4 3 3" xfId="53364"/>
    <cellStyle name="20 % – Zvýraznění6 9 4 3 4" xfId="53365"/>
    <cellStyle name="20 % – Zvýraznění6 9 4 4" xfId="16903"/>
    <cellStyle name="20 % – Zvýraznění6 9 4 4 2" xfId="32084"/>
    <cellStyle name="20 % – Zvýraznění6 9 4 5" xfId="35887"/>
    <cellStyle name="20 % – Zvýraznění6 9 4 6" xfId="20707"/>
    <cellStyle name="20 % – Zvýraznění6 9 4 7" xfId="41084"/>
    <cellStyle name="20 % – Zvýraznění6 9 4 8" xfId="41085"/>
    <cellStyle name="20 % – Zvýraznění6 9 5" xfId="7988"/>
    <cellStyle name="20 % – Zvýraznění6 9 5 2" xfId="23205"/>
    <cellStyle name="20 % – Zvýraznění6 9 5 3" xfId="53366"/>
    <cellStyle name="20 % – Zvýraznění6 9 5 4" xfId="53367"/>
    <cellStyle name="20 % – Zvýraznění6 9 5 5" xfId="53368"/>
    <cellStyle name="20 % – Zvýraznění6 9 6" xfId="13104"/>
    <cellStyle name="20 % – Zvýraznění6 9 6 2" xfId="28294"/>
    <cellStyle name="20 % – Zvýraznění6 9 6 3" xfId="53369"/>
    <cellStyle name="20 % – Zvýraznění6 9 6 4" xfId="53370"/>
    <cellStyle name="20 % – Zvýraznění6 9 7" xfId="16900"/>
    <cellStyle name="20 % – Zvýraznění6 9 7 2" xfId="32081"/>
    <cellStyle name="20 % – Zvýraznění6 9 8" xfId="35884"/>
    <cellStyle name="20 % – Zvýraznění6 9 9" xfId="20704"/>
    <cellStyle name="40 % – Zvýraznění1" xfId="13" builtinId="31" customBuiltin="1"/>
    <cellStyle name="40 % – Zvýraznění1 10" xfId="3233"/>
    <cellStyle name="40 % – Zvýraznění1 10 10" xfId="41086"/>
    <cellStyle name="40 % – Zvýraznění1 10 11" xfId="41087"/>
    <cellStyle name="40 % – Zvýraznění1 10 2" xfId="3234"/>
    <cellStyle name="40 % – Zvýraznění1 10 2 2" xfId="9499"/>
    <cellStyle name="40 % – Zvýraznění1 10 2 2 2" xfId="24715"/>
    <cellStyle name="40 % – Zvýraznění1 10 2 2 3" xfId="53371"/>
    <cellStyle name="40 % – Zvýraznění1 10 2 2 4" xfId="53372"/>
    <cellStyle name="40 % – Zvýraznění1 10 2 2 5" xfId="53373"/>
    <cellStyle name="40 % – Zvýraznění1 10 2 3" xfId="13109"/>
    <cellStyle name="40 % – Zvýraznění1 10 2 3 2" xfId="28299"/>
    <cellStyle name="40 % – Zvýraznění1 10 2 3 3" xfId="53374"/>
    <cellStyle name="40 % – Zvýraznění1 10 2 3 4" xfId="53375"/>
    <cellStyle name="40 % – Zvýraznění1 10 2 4" xfId="16905"/>
    <cellStyle name="40 % – Zvýraznění1 10 2 4 2" xfId="32086"/>
    <cellStyle name="40 % – Zvýraznění1 10 2 5" xfId="35889"/>
    <cellStyle name="40 % – Zvýraznění1 10 2 6" xfId="20709"/>
    <cellStyle name="40 % – Zvýraznění1 10 2 7" xfId="41088"/>
    <cellStyle name="40 % – Zvýraznění1 10 2 8" xfId="41089"/>
    <cellStyle name="40 % – Zvýraznění1 10 3" xfId="3235"/>
    <cellStyle name="40 % – Zvýraznění1 10 3 2" xfId="9500"/>
    <cellStyle name="40 % – Zvýraznění1 10 3 2 2" xfId="24716"/>
    <cellStyle name="40 % – Zvýraznění1 10 3 2 3" xfId="53376"/>
    <cellStyle name="40 % – Zvýraznění1 10 3 2 4" xfId="53377"/>
    <cellStyle name="40 % – Zvýraznění1 10 3 2 5" xfId="53378"/>
    <cellStyle name="40 % – Zvýraznění1 10 3 3" xfId="13110"/>
    <cellStyle name="40 % – Zvýraznění1 10 3 3 2" xfId="28300"/>
    <cellStyle name="40 % – Zvýraznění1 10 3 3 3" xfId="53379"/>
    <cellStyle name="40 % – Zvýraznění1 10 3 3 4" xfId="53380"/>
    <cellStyle name="40 % – Zvýraznění1 10 3 4" xfId="16906"/>
    <cellStyle name="40 % – Zvýraznění1 10 3 4 2" xfId="32087"/>
    <cellStyle name="40 % – Zvýraznění1 10 3 5" xfId="35890"/>
    <cellStyle name="40 % – Zvýraznění1 10 3 6" xfId="20710"/>
    <cellStyle name="40 % – Zvýraznění1 10 3 7" xfId="41090"/>
    <cellStyle name="40 % – Zvýraznění1 10 3 8" xfId="41091"/>
    <cellStyle name="40 % – Zvýraznění1 10 4" xfId="3236"/>
    <cellStyle name="40 % – Zvýraznění1 10 4 2" xfId="9501"/>
    <cellStyle name="40 % – Zvýraznění1 10 4 2 2" xfId="24717"/>
    <cellStyle name="40 % – Zvýraznění1 10 4 2 3" xfId="53381"/>
    <cellStyle name="40 % – Zvýraznění1 10 4 2 4" xfId="53382"/>
    <cellStyle name="40 % – Zvýraznění1 10 4 2 5" xfId="53383"/>
    <cellStyle name="40 % – Zvýraznění1 10 4 3" xfId="13111"/>
    <cellStyle name="40 % – Zvýraznění1 10 4 3 2" xfId="28301"/>
    <cellStyle name="40 % – Zvýraznění1 10 4 3 3" xfId="53384"/>
    <cellStyle name="40 % – Zvýraznění1 10 4 3 4" xfId="53385"/>
    <cellStyle name="40 % – Zvýraznění1 10 4 4" xfId="16907"/>
    <cellStyle name="40 % – Zvýraznění1 10 4 4 2" xfId="32088"/>
    <cellStyle name="40 % – Zvýraznění1 10 4 5" xfId="35891"/>
    <cellStyle name="40 % – Zvýraznění1 10 4 6" xfId="20711"/>
    <cellStyle name="40 % – Zvýraznění1 10 4 7" xfId="41092"/>
    <cellStyle name="40 % – Zvýraznění1 10 4 8" xfId="41093"/>
    <cellStyle name="40 % – Zvýraznění1 10 5" xfId="7954"/>
    <cellStyle name="40 % – Zvýraznění1 10 5 2" xfId="23171"/>
    <cellStyle name="40 % – Zvýraznění1 10 5 3" xfId="53386"/>
    <cellStyle name="40 % – Zvýraznění1 10 5 4" xfId="53387"/>
    <cellStyle name="40 % – Zvýraznění1 10 5 5" xfId="53388"/>
    <cellStyle name="40 % – Zvýraznění1 10 6" xfId="13108"/>
    <cellStyle name="40 % – Zvýraznění1 10 6 2" xfId="28298"/>
    <cellStyle name="40 % – Zvýraznění1 10 6 3" xfId="53389"/>
    <cellStyle name="40 % – Zvýraznění1 10 6 4" xfId="53390"/>
    <cellStyle name="40 % – Zvýraznění1 10 7" xfId="16904"/>
    <cellStyle name="40 % – Zvýraznění1 10 7 2" xfId="32085"/>
    <cellStyle name="40 % – Zvýraznění1 10 8" xfId="35888"/>
    <cellStyle name="40 % – Zvýraznění1 10 9" xfId="20708"/>
    <cellStyle name="40 % – Zvýraznění1 11" xfId="3237"/>
    <cellStyle name="40 % – Zvýraznění1 11 10" xfId="41094"/>
    <cellStyle name="40 % – Zvýraznění1 11 11" xfId="41095"/>
    <cellStyle name="40 % – Zvýraznění1 11 2" xfId="3238"/>
    <cellStyle name="40 % – Zvýraznění1 11 2 2" xfId="9502"/>
    <cellStyle name="40 % – Zvýraznění1 11 2 2 2" xfId="24718"/>
    <cellStyle name="40 % – Zvýraznění1 11 2 2 3" xfId="53391"/>
    <cellStyle name="40 % – Zvýraznění1 11 2 2 4" xfId="53392"/>
    <cellStyle name="40 % – Zvýraznění1 11 2 2 5" xfId="53393"/>
    <cellStyle name="40 % – Zvýraznění1 11 2 3" xfId="13113"/>
    <cellStyle name="40 % – Zvýraznění1 11 2 3 2" xfId="28303"/>
    <cellStyle name="40 % – Zvýraznění1 11 2 3 3" xfId="53394"/>
    <cellStyle name="40 % – Zvýraznění1 11 2 3 4" xfId="53395"/>
    <cellStyle name="40 % – Zvýraznění1 11 2 4" xfId="16909"/>
    <cellStyle name="40 % – Zvýraznění1 11 2 4 2" xfId="32090"/>
    <cellStyle name="40 % – Zvýraznění1 11 2 5" xfId="35893"/>
    <cellStyle name="40 % – Zvýraznění1 11 2 6" xfId="20713"/>
    <cellStyle name="40 % – Zvýraznění1 11 2 7" xfId="41096"/>
    <cellStyle name="40 % – Zvýraznění1 11 2 8" xfId="41097"/>
    <cellStyle name="40 % – Zvýraznění1 11 3" xfId="3239"/>
    <cellStyle name="40 % – Zvýraznění1 11 3 2" xfId="9503"/>
    <cellStyle name="40 % – Zvýraznění1 11 3 2 2" xfId="24719"/>
    <cellStyle name="40 % – Zvýraznění1 11 3 2 3" xfId="53396"/>
    <cellStyle name="40 % – Zvýraznění1 11 3 2 4" xfId="53397"/>
    <cellStyle name="40 % – Zvýraznění1 11 3 2 5" xfId="53398"/>
    <cellStyle name="40 % – Zvýraznění1 11 3 3" xfId="13114"/>
    <cellStyle name="40 % – Zvýraznění1 11 3 3 2" xfId="28304"/>
    <cellStyle name="40 % – Zvýraznění1 11 3 3 3" xfId="53399"/>
    <cellStyle name="40 % – Zvýraznění1 11 3 3 4" xfId="53400"/>
    <cellStyle name="40 % – Zvýraznění1 11 3 4" xfId="16910"/>
    <cellStyle name="40 % – Zvýraznění1 11 3 4 2" xfId="32091"/>
    <cellStyle name="40 % – Zvýraznění1 11 3 5" xfId="35894"/>
    <cellStyle name="40 % – Zvýraznění1 11 3 6" xfId="20714"/>
    <cellStyle name="40 % – Zvýraznění1 11 3 7" xfId="41098"/>
    <cellStyle name="40 % – Zvýraznění1 11 3 8" xfId="41099"/>
    <cellStyle name="40 % – Zvýraznění1 11 4" xfId="3240"/>
    <cellStyle name="40 % – Zvýraznění1 11 4 2" xfId="9504"/>
    <cellStyle name="40 % – Zvýraznění1 11 4 2 2" xfId="24720"/>
    <cellStyle name="40 % – Zvýraznění1 11 4 2 3" xfId="53401"/>
    <cellStyle name="40 % – Zvýraznění1 11 4 2 4" xfId="53402"/>
    <cellStyle name="40 % – Zvýraznění1 11 4 2 5" xfId="53403"/>
    <cellStyle name="40 % – Zvýraznění1 11 4 3" xfId="13115"/>
    <cellStyle name="40 % – Zvýraznění1 11 4 3 2" xfId="28305"/>
    <cellStyle name="40 % – Zvýraznění1 11 4 3 3" xfId="53404"/>
    <cellStyle name="40 % – Zvýraznění1 11 4 3 4" xfId="53405"/>
    <cellStyle name="40 % – Zvýraznění1 11 4 4" xfId="16911"/>
    <cellStyle name="40 % – Zvýraznění1 11 4 4 2" xfId="32092"/>
    <cellStyle name="40 % – Zvýraznění1 11 4 5" xfId="35895"/>
    <cellStyle name="40 % – Zvýraznění1 11 4 6" xfId="20715"/>
    <cellStyle name="40 % – Zvýraznění1 11 4 7" xfId="41100"/>
    <cellStyle name="40 % – Zvýraznění1 11 4 8" xfId="41101"/>
    <cellStyle name="40 % – Zvýraznění1 11 5" xfId="8191"/>
    <cellStyle name="40 % – Zvýraznění1 11 5 2" xfId="23407"/>
    <cellStyle name="40 % – Zvýraznění1 11 5 3" xfId="53406"/>
    <cellStyle name="40 % – Zvýraznění1 11 5 4" xfId="53407"/>
    <cellStyle name="40 % – Zvýraznění1 11 5 5" xfId="53408"/>
    <cellStyle name="40 % – Zvýraznění1 11 6" xfId="13112"/>
    <cellStyle name="40 % – Zvýraznění1 11 6 2" xfId="28302"/>
    <cellStyle name="40 % – Zvýraznění1 11 6 3" xfId="53409"/>
    <cellStyle name="40 % – Zvýraznění1 11 6 4" xfId="53410"/>
    <cellStyle name="40 % – Zvýraznění1 11 7" xfId="16908"/>
    <cellStyle name="40 % – Zvýraznění1 11 7 2" xfId="32089"/>
    <cellStyle name="40 % – Zvýraznění1 11 8" xfId="35892"/>
    <cellStyle name="40 % – Zvýraznění1 11 9" xfId="20712"/>
    <cellStyle name="40 % – Zvýraznění1 12" xfId="3241"/>
    <cellStyle name="40 % – Zvýraznění1 12 10" xfId="41102"/>
    <cellStyle name="40 % – Zvýraznění1 12 11" xfId="41103"/>
    <cellStyle name="40 % – Zvýraznění1 12 2" xfId="3242"/>
    <cellStyle name="40 % – Zvýraznění1 12 2 2" xfId="9505"/>
    <cellStyle name="40 % – Zvýraznění1 12 2 2 2" xfId="24721"/>
    <cellStyle name="40 % – Zvýraznění1 12 2 2 3" xfId="53411"/>
    <cellStyle name="40 % – Zvýraznění1 12 2 2 4" xfId="53412"/>
    <cellStyle name="40 % – Zvýraznění1 12 2 2 5" xfId="53413"/>
    <cellStyle name="40 % – Zvýraznění1 12 2 3" xfId="13117"/>
    <cellStyle name="40 % – Zvýraznění1 12 2 3 2" xfId="28307"/>
    <cellStyle name="40 % – Zvýraznění1 12 2 3 3" xfId="53414"/>
    <cellStyle name="40 % – Zvýraznění1 12 2 3 4" xfId="53415"/>
    <cellStyle name="40 % – Zvýraznění1 12 2 4" xfId="16913"/>
    <cellStyle name="40 % – Zvýraznění1 12 2 4 2" xfId="32094"/>
    <cellStyle name="40 % – Zvýraznění1 12 2 5" xfId="35897"/>
    <cellStyle name="40 % – Zvýraznění1 12 2 6" xfId="20717"/>
    <cellStyle name="40 % – Zvýraznění1 12 2 7" xfId="41104"/>
    <cellStyle name="40 % – Zvýraznění1 12 2 8" xfId="41105"/>
    <cellStyle name="40 % – Zvýraznění1 12 3" xfId="3243"/>
    <cellStyle name="40 % – Zvýraznění1 12 3 2" xfId="9506"/>
    <cellStyle name="40 % – Zvýraznění1 12 3 2 2" xfId="24722"/>
    <cellStyle name="40 % – Zvýraznění1 12 3 2 3" xfId="53416"/>
    <cellStyle name="40 % – Zvýraznění1 12 3 2 4" xfId="53417"/>
    <cellStyle name="40 % – Zvýraznění1 12 3 2 5" xfId="53418"/>
    <cellStyle name="40 % – Zvýraznění1 12 3 3" xfId="13118"/>
    <cellStyle name="40 % – Zvýraznění1 12 3 3 2" xfId="28308"/>
    <cellStyle name="40 % – Zvýraznění1 12 3 3 3" xfId="53419"/>
    <cellStyle name="40 % – Zvýraznění1 12 3 3 4" xfId="53420"/>
    <cellStyle name="40 % – Zvýraznění1 12 3 4" xfId="16914"/>
    <cellStyle name="40 % – Zvýraznění1 12 3 4 2" xfId="32095"/>
    <cellStyle name="40 % – Zvýraznění1 12 3 5" xfId="35898"/>
    <cellStyle name="40 % – Zvýraznění1 12 3 6" xfId="20718"/>
    <cellStyle name="40 % – Zvýraznění1 12 3 7" xfId="41106"/>
    <cellStyle name="40 % – Zvýraznění1 12 3 8" xfId="41107"/>
    <cellStyle name="40 % – Zvýraznění1 12 4" xfId="3244"/>
    <cellStyle name="40 % – Zvýraznění1 12 4 2" xfId="9507"/>
    <cellStyle name="40 % – Zvýraznění1 12 4 2 2" xfId="24723"/>
    <cellStyle name="40 % – Zvýraznění1 12 4 2 3" xfId="53421"/>
    <cellStyle name="40 % – Zvýraznění1 12 4 2 4" xfId="53422"/>
    <cellStyle name="40 % – Zvýraznění1 12 4 2 5" xfId="53423"/>
    <cellStyle name="40 % – Zvýraznění1 12 4 3" xfId="13119"/>
    <cellStyle name="40 % – Zvýraznění1 12 4 3 2" xfId="28309"/>
    <cellStyle name="40 % – Zvýraznění1 12 4 3 3" xfId="53424"/>
    <cellStyle name="40 % – Zvýraznění1 12 4 3 4" xfId="53425"/>
    <cellStyle name="40 % – Zvýraznění1 12 4 4" xfId="16915"/>
    <cellStyle name="40 % – Zvýraznění1 12 4 4 2" xfId="32096"/>
    <cellStyle name="40 % – Zvýraznění1 12 4 5" xfId="35899"/>
    <cellStyle name="40 % – Zvýraznění1 12 4 6" xfId="20719"/>
    <cellStyle name="40 % – Zvýraznění1 12 4 7" xfId="41108"/>
    <cellStyle name="40 % – Zvýraznění1 12 4 8" xfId="41109"/>
    <cellStyle name="40 % – Zvýraznění1 12 5" xfId="8284"/>
    <cellStyle name="40 % – Zvýraznění1 12 5 2" xfId="23500"/>
    <cellStyle name="40 % – Zvýraznění1 12 5 3" xfId="53426"/>
    <cellStyle name="40 % – Zvýraznění1 12 5 4" xfId="53427"/>
    <cellStyle name="40 % – Zvýraznění1 12 5 5" xfId="53428"/>
    <cellStyle name="40 % – Zvýraznění1 12 6" xfId="13116"/>
    <cellStyle name="40 % – Zvýraznění1 12 6 2" xfId="28306"/>
    <cellStyle name="40 % – Zvýraznění1 12 6 3" xfId="53429"/>
    <cellStyle name="40 % – Zvýraznění1 12 6 4" xfId="53430"/>
    <cellStyle name="40 % – Zvýraznění1 12 7" xfId="16912"/>
    <cellStyle name="40 % – Zvýraznění1 12 7 2" xfId="32093"/>
    <cellStyle name="40 % – Zvýraznění1 12 8" xfId="35896"/>
    <cellStyle name="40 % – Zvýraznění1 12 9" xfId="20716"/>
    <cellStyle name="40 % – Zvýraznění1 13" xfId="3245"/>
    <cellStyle name="40 % – Zvýraznění1 13 2" xfId="3246"/>
    <cellStyle name="40 % – Zvýraznění1 14" xfId="3247"/>
    <cellStyle name="40 % – Zvýraznění1 14 2" xfId="3248"/>
    <cellStyle name="40 % – Zvýraznění1 15" xfId="3249"/>
    <cellStyle name="40 % – Zvýraznění1 15 2" xfId="3250"/>
    <cellStyle name="40 % – Zvýraznění1 16" xfId="3251"/>
    <cellStyle name="40 % – Zvýraznění1 16 2" xfId="3252"/>
    <cellStyle name="40 % – Zvýraznění1 17" xfId="3253"/>
    <cellStyle name="40 % – Zvýraznění1 17 2" xfId="3254"/>
    <cellStyle name="40 % – Zvýraznění1 18" xfId="3255"/>
    <cellStyle name="40 % – Zvýraznění1 18 2" xfId="3256"/>
    <cellStyle name="40 % – Zvýraznění1 19" xfId="3257"/>
    <cellStyle name="40 % – Zvýraznění1 19 2" xfId="3258"/>
    <cellStyle name="40 % – Zvýraznění1 2" xfId="14"/>
    <cellStyle name="40 % – Zvýraznění1 2 10" xfId="3259"/>
    <cellStyle name="40 % – Zvýraznění1 2 10 2" xfId="3260"/>
    <cellStyle name="40 % – Zvýraznění1 2 11" xfId="3261"/>
    <cellStyle name="40 % – Zvýraznění1 2 11 2" xfId="3262"/>
    <cellStyle name="40 % – Zvýraznění1 2 12" xfId="3263"/>
    <cellStyle name="40 % – Zvýraznění1 2 12 2" xfId="3264"/>
    <cellStyle name="40 % – Zvýraznění1 2 13" xfId="3265"/>
    <cellStyle name="40 % – Zvýraznění1 2 13 2" xfId="3266"/>
    <cellStyle name="40 % – Zvýraznění1 2 14" xfId="3267"/>
    <cellStyle name="40 % – Zvýraznění1 2 2" xfId="107"/>
    <cellStyle name="40 % – Zvýraznění1 2 2 10" xfId="3268"/>
    <cellStyle name="40 % – Zvýraznění1 2 2 10 2" xfId="3269"/>
    <cellStyle name="40 % – Zvýraznění1 2 2 11" xfId="3270"/>
    <cellStyle name="40 % – Zvýraznění1 2 2 11 2" xfId="3271"/>
    <cellStyle name="40 % – Zvýraznění1 2 2 12" xfId="3272"/>
    <cellStyle name="40 % – Zvýraznění1 2 2 12 2" xfId="3273"/>
    <cellStyle name="40 % – Zvýraznění1 2 2 13" xfId="3274"/>
    <cellStyle name="40 % – Zvýraznění1 2 2 2" xfId="225"/>
    <cellStyle name="40 % – Zvýraznění1 2 2 2 10" xfId="3275"/>
    <cellStyle name="40 % – Zvýraznění1 2 2 2 2" xfId="3276"/>
    <cellStyle name="40 % – Zvýraznění1 2 2 2 2 2" xfId="3277"/>
    <cellStyle name="40 % – Zvýraznění1 2 2 2 3" xfId="3278"/>
    <cellStyle name="40 % – Zvýraznění1 2 2 2 3 2" xfId="3279"/>
    <cellStyle name="40 % – Zvýraznění1 2 2 2 4" xfId="3280"/>
    <cellStyle name="40 % – Zvýraznění1 2 2 2 4 2" xfId="3281"/>
    <cellStyle name="40 % – Zvýraznění1 2 2 2 5" xfId="3282"/>
    <cellStyle name="40 % – Zvýraznění1 2 2 2 5 2" xfId="3283"/>
    <cellStyle name="40 % – Zvýraznění1 2 2 2 6" xfId="3284"/>
    <cellStyle name="40 % – Zvýraznění1 2 2 2 6 2" xfId="3285"/>
    <cellStyle name="40 % – Zvýraznění1 2 2 2 7" xfId="3286"/>
    <cellStyle name="40 % – Zvýraznění1 2 2 2 7 2" xfId="3287"/>
    <cellStyle name="40 % – Zvýraznění1 2 2 2 8" xfId="3288"/>
    <cellStyle name="40 % – Zvýraznění1 2 2 2 8 2" xfId="3289"/>
    <cellStyle name="40 % – Zvýraznění1 2 2 2 9" xfId="3290"/>
    <cellStyle name="40 % – Zvýraznění1 2 2 2 9 2" xfId="3291"/>
    <cellStyle name="40 % – Zvýraznění1 2 2 3" xfId="255"/>
    <cellStyle name="40 % – Zvýraznění1 2 2 3 10" xfId="3292"/>
    <cellStyle name="40 % – Zvýraznění1 2 2 3 2" xfId="3293"/>
    <cellStyle name="40 % – Zvýraznění1 2 2 3 2 2" xfId="3294"/>
    <cellStyle name="40 % – Zvýraznění1 2 2 3 3" xfId="3295"/>
    <cellStyle name="40 % – Zvýraznění1 2 2 3 3 2" xfId="3296"/>
    <cellStyle name="40 % – Zvýraznění1 2 2 3 4" xfId="3297"/>
    <cellStyle name="40 % – Zvýraznění1 2 2 3 4 2" xfId="3298"/>
    <cellStyle name="40 % – Zvýraznění1 2 2 3 5" xfId="3299"/>
    <cellStyle name="40 % – Zvýraznění1 2 2 3 5 2" xfId="3300"/>
    <cellStyle name="40 % – Zvýraznění1 2 2 3 6" xfId="3301"/>
    <cellStyle name="40 % – Zvýraznění1 2 2 3 6 2" xfId="3302"/>
    <cellStyle name="40 % – Zvýraznění1 2 2 3 7" xfId="3303"/>
    <cellStyle name="40 % – Zvýraznění1 2 2 3 7 2" xfId="3304"/>
    <cellStyle name="40 % – Zvýraznění1 2 2 3 8" xfId="3305"/>
    <cellStyle name="40 % – Zvýraznění1 2 2 3 8 2" xfId="3306"/>
    <cellStyle name="40 % – Zvýraznění1 2 2 3 9" xfId="3307"/>
    <cellStyle name="40 % – Zvýraznění1 2 2 3 9 2" xfId="3308"/>
    <cellStyle name="40 % – Zvýraznění1 2 2 4" xfId="478"/>
    <cellStyle name="40 % – Zvýraznění1 2 2 4 10" xfId="3309"/>
    <cellStyle name="40 % – Zvýraznění1 2 2 4 2" xfId="3310"/>
    <cellStyle name="40 % – Zvýraznění1 2 2 4 2 2" xfId="3311"/>
    <cellStyle name="40 % – Zvýraznění1 2 2 4 3" xfId="3312"/>
    <cellStyle name="40 % – Zvýraznění1 2 2 4 3 2" xfId="3313"/>
    <cellStyle name="40 % – Zvýraznění1 2 2 4 4" xfId="3314"/>
    <cellStyle name="40 % – Zvýraznění1 2 2 4 4 2" xfId="3315"/>
    <cellStyle name="40 % – Zvýraznění1 2 2 4 5" xfId="3316"/>
    <cellStyle name="40 % – Zvýraznění1 2 2 4 5 2" xfId="3317"/>
    <cellStyle name="40 % – Zvýraznění1 2 2 4 6" xfId="3318"/>
    <cellStyle name="40 % – Zvýraznění1 2 2 4 6 2" xfId="3319"/>
    <cellStyle name="40 % – Zvýraznění1 2 2 4 7" xfId="3320"/>
    <cellStyle name="40 % – Zvýraznění1 2 2 4 7 2" xfId="3321"/>
    <cellStyle name="40 % – Zvýraznění1 2 2 4 8" xfId="3322"/>
    <cellStyle name="40 % – Zvýraznění1 2 2 4 8 2" xfId="3323"/>
    <cellStyle name="40 % – Zvýraznění1 2 2 4 9" xfId="3324"/>
    <cellStyle name="40 % – Zvýraznění1 2 2 4 9 2" xfId="3325"/>
    <cellStyle name="40 % – Zvýraznění1 2 2 5" xfId="3326"/>
    <cellStyle name="40 % – Zvýraznění1 2 2 5 2" xfId="3327"/>
    <cellStyle name="40 % – Zvýraznění1 2 2 6" xfId="3328"/>
    <cellStyle name="40 % – Zvýraznění1 2 2 6 2" xfId="3329"/>
    <cellStyle name="40 % – Zvýraznění1 2 2 7" xfId="3330"/>
    <cellStyle name="40 % – Zvýraznění1 2 2 7 2" xfId="3331"/>
    <cellStyle name="40 % – Zvýraznění1 2 2 8" xfId="3332"/>
    <cellStyle name="40 % – Zvýraznění1 2 2 8 2" xfId="3333"/>
    <cellStyle name="40 % – Zvýraznění1 2 2 9" xfId="3334"/>
    <cellStyle name="40 % – Zvýraznění1 2 2 9 2" xfId="3335"/>
    <cellStyle name="40 % – Zvýraznění1 2 3" xfId="224"/>
    <cellStyle name="40 % – Zvýraznění1 2 3 10" xfId="3336"/>
    <cellStyle name="40 % – Zvýraznění1 2 3 2" xfId="3337"/>
    <cellStyle name="40 % – Zvýraznění1 2 3 2 2" xfId="3338"/>
    <cellStyle name="40 % – Zvýraznění1 2 3 3" xfId="3339"/>
    <cellStyle name="40 % – Zvýraznění1 2 3 3 2" xfId="3340"/>
    <cellStyle name="40 % – Zvýraznění1 2 3 4" xfId="3341"/>
    <cellStyle name="40 % – Zvýraznění1 2 3 4 2" xfId="3342"/>
    <cellStyle name="40 % – Zvýraznění1 2 3 5" xfId="3343"/>
    <cellStyle name="40 % – Zvýraznění1 2 3 5 2" xfId="3344"/>
    <cellStyle name="40 % – Zvýraznění1 2 3 6" xfId="3345"/>
    <cellStyle name="40 % – Zvýraznění1 2 3 6 2" xfId="3346"/>
    <cellStyle name="40 % – Zvýraznění1 2 3 7" xfId="3347"/>
    <cellStyle name="40 % – Zvýraznění1 2 3 7 2" xfId="3348"/>
    <cellStyle name="40 % – Zvýraznění1 2 3 8" xfId="3349"/>
    <cellStyle name="40 % – Zvýraznění1 2 3 8 2" xfId="3350"/>
    <cellStyle name="40 % – Zvýraznění1 2 3 9" xfId="3351"/>
    <cellStyle name="40 % – Zvýraznění1 2 3 9 2" xfId="3352"/>
    <cellStyle name="40 % – Zvýraznění1 2 4" xfId="254"/>
    <cellStyle name="40 % – Zvýraznění1 2 4 10" xfId="3353"/>
    <cellStyle name="40 % – Zvýraznění1 2 4 2" xfId="3354"/>
    <cellStyle name="40 % – Zvýraznění1 2 4 2 2" xfId="3355"/>
    <cellStyle name="40 % – Zvýraznění1 2 4 3" xfId="3356"/>
    <cellStyle name="40 % – Zvýraznění1 2 4 3 2" xfId="3357"/>
    <cellStyle name="40 % – Zvýraznění1 2 4 4" xfId="3358"/>
    <cellStyle name="40 % – Zvýraznění1 2 4 4 2" xfId="3359"/>
    <cellStyle name="40 % – Zvýraznění1 2 4 5" xfId="3360"/>
    <cellStyle name="40 % – Zvýraznění1 2 4 5 2" xfId="3361"/>
    <cellStyle name="40 % – Zvýraznění1 2 4 6" xfId="3362"/>
    <cellStyle name="40 % – Zvýraznění1 2 4 6 2" xfId="3363"/>
    <cellStyle name="40 % – Zvýraznění1 2 4 7" xfId="3364"/>
    <cellStyle name="40 % – Zvýraznění1 2 4 7 2" xfId="3365"/>
    <cellStyle name="40 % – Zvýraznění1 2 4 8" xfId="3366"/>
    <cellStyle name="40 % – Zvýraznění1 2 4 8 2" xfId="3367"/>
    <cellStyle name="40 % – Zvýraznění1 2 4 9" xfId="3368"/>
    <cellStyle name="40 % – Zvýraznění1 2 4 9 2" xfId="3369"/>
    <cellStyle name="40 % – Zvýraznění1 2 5" xfId="479"/>
    <cellStyle name="40 % – Zvýraznění1 2 5 10" xfId="3370"/>
    <cellStyle name="40 % – Zvýraznění1 2 5 2" xfId="3371"/>
    <cellStyle name="40 % – Zvýraznění1 2 5 2 2" xfId="3372"/>
    <cellStyle name="40 % – Zvýraznění1 2 5 3" xfId="3373"/>
    <cellStyle name="40 % – Zvýraznění1 2 5 3 2" xfId="3374"/>
    <cellStyle name="40 % – Zvýraznění1 2 5 4" xfId="3375"/>
    <cellStyle name="40 % – Zvýraznění1 2 5 4 2" xfId="3376"/>
    <cellStyle name="40 % – Zvýraznění1 2 5 5" xfId="3377"/>
    <cellStyle name="40 % – Zvýraznění1 2 5 5 2" xfId="3378"/>
    <cellStyle name="40 % – Zvýraznění1 2 5 6" xfId="3379"/>
    <cellStyle name="40 % – Zvýraznění1 2 5 6 2" xfId="3380"/>
    <cellStyle name="40 % – Zvýraznění1 2 5 7" xfId="3381"/>
    <cellStyle name="40 % – Zvýraznění1 2 5 7 2" xfId="3382"/>
    <cellStyle name="40 % – Zvýraznění1 2 5 8" xfId="3383"/>
    <cellStyle name="40 % – Zvýraznění1 2 5 8 2" xfId="3384"/>
    <cellStyle name="40 % – Zvýraznění1 2 5 9" xfId="3385"/>
    <cellStyle name="40 % – Zvýraznění1 2 5 9 2" xfId="3386"/>
    <cellStyle name="40 % – Zvýraznění1 2 6" xfId="3387"/>
    <cellStyle name="40 % – Zvýraznění1 2 6 2" xfId="3388"/>
    <cellStyle name="40 % – Zvýraznění1 2 7" xfId="3389"/>
    <cellStyle name="40 % – Zvýraznění1 2 7 2" xfId="3390"/>
    <cellStyle name="40 % – Zvýraznění1 2 8" xfId="3391"/>
    <cellStyle name="40 % – Zvýraznění1 2 8 2" xfId="3392"/>
    <cellStyle name="40 % – Zvýraznění1 2 9" xfId="3393"/>
    <cellStyle name="40 % – Zvýraznění1 2 9 2" xfId="3394"/>
    <cellStyle name="40 % – Zvýraznění1 20" xfId="3395"/>
    <cellStyle name="40 % – Zvýraznění1 20 2" xfId="11268"/>
    <cellStyle name="40 % – Zvýraznění1 20 2 2" xfId="26468"/>
    <cellStyle name="40 % – Zvýraznění1 20 2 3" xfId="53431"/>
    <cellStyle name="40 % – Zvýraznění1 20 2 4" xfId="53432"/>
    <cellStyle name="40 % – Zvýraznění1 20 2 5" xfId="53433"/>
    <cellStyle name="40 % – Zvýraznění1 20 3" xfId="13120"/>
    <cellStyle name="40 % – Zvýraznění1 20 3 2" xfId="28310"/>
    <cellStyle name="40 % – Zvýraznění1 20 3 3" xfId="53434"/>
    <cellStyle name="40 % – Zvýraznění1 20 3 4" xfId="53435"/>
    <cellStyle name="40 % – Zvýraznění1 20 4" xfId="16917"/>
    <cellStyle name="40 % – Zvýraznění1 20 4 2" xfId="32098"/>
    <cellStyle name="40 % – Zvýraznění1 20 5" xfId="35900"/>
    <cellStyle name="40 % – Zvýraznění1 20 6" xfId="20720"/>
    <cellStyle name="40 % – Zvýraznění1 20 7" xfId="41110"/>
    <cellStyle name="40 % – Zvýraznění1 20 8" xfId="41111"/>
    <cellStyle name="40 % – Zvýraznění1 21" xfId="7578"/>
    <cellStyle name="40 % – Zvýraznění1 21 2" xfId="22799"/>
    <cellStyle name="40 % – Zvýraznění1 21 3" xfId="53436"/>
    <cellStyle name="40 % – Zvýraznění1 21 4" xfId="53437"/>
    <cellStyle name="40 % – Zvýraznění1 22" xfId="53438"/>
    <cellStyle name="40 % – Zvýraznění1 3" xfId="131"/>
    <cellStyle name="40 % – Zvýraznění1 3 10" xfId="3396"/>
    <cellStyle name="40 % – Zvýraznění1 3 10 10" xfId="41112"/>
    <cellStyle name="40 % – Zvýraznění1 3 10 11" xfId="41113"/>
    <cellStyle name="40 % – Zvýraznění1 3 10 2" xfId="3397"/>
    <cellStyle name="40 % – Zvýraznění1 3 10 2 2" xfId="9508"/>
    <cellStyle name="40 % – Zvýraznění1 3 10 2 2 2" xfId="24724"/>
    <cellStyle name="40 % – Zvýraznění1 3 10 2 2 3" xfId="53439"/>
    <cellStyle name="40 % – Zvýraznění1 3 10 2 2 4" xfId="53440"/>
    <cellStyle name="40 % – Zvýraznění1 3 10 2 2 5" xfId="53441"/>
    <cellStyle name="40 % – Zvýraznění1 3 10 2 3" xfId="13122"/>
    <cellStyle name="40 % – Zvýraznění1 3 10 2 3 2" xfId="28312"/>
    <cellStyle name="40 % – Zvýraznění1 3 10 2 3 3" xfId="53442"/>
    <cellStyle name="40 % – Zvýraznění1 3 10 2 3 4" xfId="53443"/>
    <cellStyle name="40 % – Zvýraznění1 3 10 2 4" xfId="16919"/>
    <cellStyle name="40 % – Zvýraznění1 3 10 2 4 2" xfId="32100"/>
    <cellStyle name="40 % – Zvýraznění1 3 10 2 5" xfId="35902"/>
    <cellStyle name="40 % – Zvýraznění1 3 10 2 6" xfId="20722"/>
    <cellStyle name="40 % – Zvýraznění1 3 10 2 7" xfId="41114"/>
    <cellStyle name="40 % – Zvýraznění1 3 10 2 8" xfId="41115"/>
    <cellStyle name="40 % – Zvýraznění1 3 10 3" xfId="3398"/>
    <cellStyle name="40 % – Zvýraznění1 3 10 3 2" xfId="9509"/>
    <cellStyle name="40 % – Zvýraznění1 3 10 3 2 2" xfId="24725"/>
    <cellStyle name="40 % – Zvýraznění1 3 10 3 2 3" xfId="53444"/>
    <cellStyle name="40 % – Zvýraznění1 3 10 3 2 4" xfId="53445"/>
    <cellStyle name="40 % – Zvýraznění1 3 10 3 2 5" xfId="53446"/>
    <cellStyle name="40 % – Zvýraznění1 3 10 3 3" xfId="13123"/>
    <cellStyle name="40 % – Zvýraznění1 3 10 3 3 2" xfId="28313"/>
    <cellStyle name="40 % – Zvýraznění1 3 10 3 3 3" xfId="53447"/>
    <cellStyle name="40 % – Zvýraznění1 3 10 3 3 4" xfId="53448"/>
    <cellStyle name="40 % – Zvýraznění1 3 10 3 4" xfId="16920"/>
    <cellStyle name="40 % – Zvýraznění1 3 10 3 4 2" xfId="32101"/>
    <cellStyle name="40 % – Zvýraznění1 3 10 3 5" xfId="35903"/>
    <cellStyle name="40 % – Zvýraznění1 3 10 3 6" xfId="20723"/>
    <cellStyle name="40 % – Zvýraznění1 3 10 3 7" xfId="41116"/>
    <cellStyle name="40 % – Zvýraznění1 3 10 3 8" xfId="41117"/>
    <cellStyle name="40 % – Zvýraznění1 3 10 4" xfId="3399"/>
    <cellStyle name="40 % – Zvýraznění1 3 10 4 2" xfId="9510"/>
    <cellStyle name="40 % – Zvýraznění1 3 10 4 2 2" xfId="24726"/>
    <cellStyle name="40 % – Zvýraznění1 3 10 4 2 3" xfId="53449"/>
    <cellStyle name="40 % – Zvýraznění1 3 10 4 2 4" xfId="53450"/>
    <cellStyle name="40 % – Zvýraznění1 3 10 4 2 5" xfId="53451"/>
    <cellStyle name="40 % – Zvýraznění1 3 10 4 3" xfId="13124"/>
    <cellStyle name="40 % – Zvýraznění1 3 10 4 3 2" xfId="28314"/>
    <cellStyle name="40 % – Zvýraznění1 3 10 4 3 3" xfId="53452"/>
    <cellStyle name="40 % – Zvýraznění1 3 10 4 3 4" xfId="53453"/>
    <cellStyle name="40 % – Zvýraznění1 3 10 4 4" xfId="16921"/>
    <cellStyle name="40 % – Zvýraznění1 3 10 4 4 2" xfId="32102"/>
    <cellStyle name="40 % – Zvýraznění1 3 10 4 5" xfId="35904"/>
    <cellStyle name="40 % – Zvýraznění1 3 10 4 6" xfId="20724"/>
    <cellStyle name="40 % – Zvýraznění1 3 10 4 7" xfId="41118"/>
    <cellStyle name="40 % – Zvýraznění1 3 10 4 8" xfId="41119"/>
    <cellStyle name="40 % – Zvýraznění1 3 10 5" xfId="8032"/>
    <cellStyle name="40 % – Zvýraznění1 3 10 5 2" xfId="23248"/>
    <cellStyle name="40 % – Zvýraznění1 3 10 5 3" xfId="53454"/>
    <cellStyle name="40 % – Zvýraznění1 3 10 5 4" xfId="53455"/>
    <cellStyle name="40 % – Zvýraznění1 3 10 5 5" xfId="53456"/>
    <cellStyle name="40 % – Zvýraznění1 3 10 6" xfId="13121"/>
    <cellStyle name="40 % – Zvýraznění1 3 10 6 2" xfId="28311"/>
    <cellStyle name="40 % – Zvýraznění1 3 10 6 3" xfId="53457"/>
    <cellStyle name="40 % – Zvýraznění1 3 10 6 4" xfId="53458"/>
    <cellStyle name="40 % – Zvýraznění1 3 10 7" xfId="16918"/>
    <cellStyle name="40 % – Zvýraznění1 3 10 7 2" xfId="32099"/>
    <cellStyle name="40 % – Zvýraznění1 3 10 8" xfId="35901"/>
    <cellStyle name="40 % – Zvýraznění1 3 10 9" xfId="20721"/>
    <cellStyle name="40 % – Zvýraznění1 3 11" xfId="3400"/>
    <cellStyle name="40 % – Zvýraznění1 3 11 2" xfId="9511"/>
    <cellStyle name="40 % – Zvýraznění1 3 11 2 2" xfId="24727"/>
    <cellStyle name="40 % – Zvýraznění1 3 11 2 3" xfId="53459"/>
    <cellStyle name="40 % – Zvýraznění1 3 11 2 4" xfId="53460"/>
    <cellStyle name="40 % – Zvýraznění1 3 11 2 5" xfId="53461"/>
    <cellStyle name="40 % – Zvýraznění1 3 11 3" xfId="13125"/>
    <cellStyle name="40 % – Zvýraznění1 3 11 3 2" xfId="28315"/>
    <cellStyle name="40 % – Zvýraznění1 3 11 3 3" xfId="53462"/>
    <cellStyle name="40 % – Zvýraznění1 3 11 3 4" xfId="53463"/>
    <cellStyle name="40 % – Zvýraznění1 3 11 4" xfId="16922"/>
    <cellStyle name="40 % – Zvýraznění1 3 11 4 2" xfId="32103"/>
    <cellStyle name="40 % – Zvýraznění1 3 11 5" xfId="35905"/>
    <cellStyle name="40 % – Zvýraznění1 3 11 6" xfId="20725"/>
    <cellStyle name="40 % – Zvýraznění1 3 11 7" xfId="41120"/>
    <cellStyle name="40 % – Zvýraznění1 3 11 8" xfId="41121"/>
    <cellStyle name="40 % – Zvýraznění1 3 12" xfId="3401"/>
    <cellStyle name="40 % – Zvýraznění1 3 12 2" xfId="9512"/>
    <cellStyle name="40 % – Zvýraznění1 3 12 2 2" xfId="24728"/>
    <cellStyle name="40 % – Zvýraznění1 3 12 2 3" xfId="53464"/>
    <cellStyle name="40 % – Zvýraznění1 3 12 2 4" xfId="53465"/>
    <cellStyle name="40 % – Zvýraznění1 3 12 2 5" xfId="53466"/>
    <cellStyle name="40 % – Zvýraznění1 3 12 3" xfId="13126"/>
    <cellStyle name="40 % – Zvýraznění1 3 12 3 2" xfId="28316"/>
    <cellStyle name="40 % – Zvýraznění1 3 12 3 3" xfId="53467"/>
    <cellStyle name="40 % – Zvýraznění1 3 12 3 4" xfId="53468"/>
    <cellStyle name="40 % – Zvýraznění1 3 12 4" xfId="16923"/>
    <cellStyle name="40 % – Zvýraznění1 3 12 4 2" xfId="32104"/>
    <cellStyle name="40 % – Zvýraznění1 3 12 5" xfId="35906"/>
    <cellStyle name="40 % – Zvýraznění1 3 12 6" xfId="20726"/>
    <cellStyle name="40 % – Zvýraznění1 3 12 7" xfId="41122"/>
    <cellStyle name="40 % – Zvýraznění1 3 12 8" xfId="41123"/>
    <cellStyle name="40 % – Zvýraznění1 3 13" xfId="3402"/>
    <cellStyle name="40 % – Zvýraznění1 3 13 2" xfId="9513"/>
    <cellStyle name="40 % – Zvýraznění1 3 13 2 2" xfId="24729"/>
    <cellStyle name="40 % – Zvýraznění1 3 13 2 3" xfId="53469"/>
    <cellStyle name="40 % – Zvýraznění1 3 13 2 4" xfId="53470"/>
    <cellStyle name="40 % – Zvýraznění1 3 13 2 5" xfId="53471"/>
    <cellStyle name="40 % – Zvýraznění1 3 13 3" xfId="13127"/>
    <cellStyle name="40 % – Zvýraznění1 3 13 3 2" xfId="28317"/>
    <cellStyle name="40 % – Zvýraznění1 3 13 3 3" xfId="53472"/>
    <cellStyle name="40 % – Zvýraznění1 3 13 3 4" xfId="53473"/>
    <cellStyle name="40 % – Zvýraznění1 3 13 4" xfId="16924"/>
    <cellStyle name="40 % – Zvýraznění1 3 13 4 2" xfId="32105"/>
    <cellStyle name="40 % – Zvýraznění1 3 13 5" xfId="35907"/>
    <cellStyle name="40 % – Zvýraznění1 3 13 6" xfId="20727"/>
    <cellStyle name="40 % – Zvýraznění1 3 13 7" xfId="41124"/>
    <cellStyle name="40 % – Zvýraznění1 3 13 8" xfId="41125"/>
    <cellStyle name="40 % – Zvýraznění1 3 14" xfId="3403"/>
    <cellStyle name="40 % – Zvýraznění1 3 14 2" xfId="3404"/>
    <cellStyle name="40 % – Zvýraznění1 3 15" xfId="3405"/>
    <cellStyle name="40 % – Zvýraznění1 3 15 2" xfId="3406"/>
    <cellStyle name="40 % – Zvýraznění1 3 16" xfId="3407"/>
    <cellStyle name="40 % – Zvýraznění1 3 16 2" xfId="3408"/>
    <cellStyle name="40 % – Zvýraznění1 3 17" xfId="3409"/>
    <cellStyle name="40 % – Zvýraznění1 3 17 2" xfId="3410"/>
    <cellStyle name="40 % – Zvýraznění1 3 18" xfId="3411"/>
    <cellStyle name="40 % – Zvýraznění1 3 18 2" xfId="3412"/>
    <cellStyle name="40 % – Zvýraznění1 3 19" xfId="3413"/>
    <cellStyle name="40 % – Zvýraznění1 3 19 2" xfId="3414"/>
    <cellStyle name="40 % – Zvýraznění1 3 2" xfId="480"/>
    <cellStyle name="40 % – Zvýraznění1 3 2 10" xfId="3415"/>
    <cellStyle name="40 % – Zvýraznění1 3 2 10 2" xfId="9514"/>
    <cellStyle name="40 % – Zvýraznění1 3 2 10 2 2" xfId="24730"/>
    <cellStyle name="40 % – Zvýraznění1 3 2 10 2 3" xfId="53474"/>
    <cellStyle name="40 % – Zvýraznění1 3 2 10 2 4" xfId="53475"/>
    <cellStyle name="40 % – Zvýraznění1 3 2 10 2 5" xfId="53476"/>
    <cellStyle name="40 % – Zvýraznění1 3 2 10 3" xfId="13128"/>
    <cellStyle name="40 % – Zvýraznění1 3 2 10 3 2" xfId="28318"/>
    <cellStyle name="40 % – Zvýraznění1 3 2 10 3 3" xfId="53477"/>
    <cellStyle name="40 % – Zvýraznění1 3 2 10 3 4" xfId="53478"/>
    <cellStyle name="40 % – Zvýraznění1 3 2 10 4" xfId="16925"/>
    <cellStyle name="40 % – Zvýraznění1 3 2 10 4 2" xfId="32106"/>
    <cellStyle name="40 % – Zvýraznění1 3 2 10 5" xfId="35908"/>
    <cellStyle name="40 % – Zvýraznění1 3 2 10 6" xfId="20728"/>
    <cellStyle name="40 % – Zvýraznění1 3 2 10 7" xfId="41126"/>
    <cellStyle name="40 % – Zvýraznění1 3 2 10 8" xfId="41127"/>
    <cellStyle name="40 % – Zvýraznění1 3 2 11" xfId="3416"/>
    <cellStyle name="40 % – Zvýraznění1 3 2 11 2" xfId="9515"/>
    <cellStyle name="40 % – Zvýraznění1 3 2 11 2 2" xfId="24731"/>
    <cellStyle name="40 % – Zvýraznění1 3 2 11 2 3" xfId="53479"/>
    <cellStyle name="40 % – Zvýraznění1 3 2 11 2 4" xfId="53480"/>
    <cellStyle name="40 % – Zvýraznění1 3 2 11 2 5" xfId="53481"/>
    <cellStyle name="40 % – Zvýraznění1 3 2 11 3" xfId="13129"/>
    <cellStyle name="40 % – Zvýraznění1 3 2 11 3 2" xfId="28319"/>
    <cellStyle name="40 % – Zvýraznění1 3 2 11 3 3" xfId="53482"/>
    <cellStyle name="40 % – Zvýraznění1 3 2 11 3 4" xfId="53483"/>
    <cellStyle name="40 % – Zvýraznění1 3 2 11 4" xfId="16926"/>
    <cellStyle name="40 % – Zvýraznění1 3 2 11 4 2" xfId="32107"/>
    <cellStyle name="40 % – Zvýraznění1 3 2 11 5" xfId="35909"/>
    <cellStyle name="40 % – Zvýraznění1 3 2 11 6" xfId="20729"/>
    <cellStyle name="40 % – Zvýraznění1 3 2 11 7" xfId="41128"/>
    <cellStyle name="40 % – Zvýraznění1 3 2 11 8" xfId="41129"/>
    <cellStyle name="40 % – Zvýraznění1 3 2 12" xfId="3417"/>
    <cellStyle name="40 % – Zvýraznění1 3 2 12 2" xfId="3418"/>
    <cellStyle name="40 % – Zvýraznění1 3 2 13" xfId="3419"/>
    <cellStyle name="40 % – Zvýraznění1 3 2 13 2" xfId="3420"/>
    <cellStyle name="40 % – Zvýraznění1 3 2 14" xfId="3421"/>
    <cellStyle name="40 % – Zvýraznění1 3 2 14 2" xfId="3422"/>
    <cellStyle name="40 % – Zvýraznění1 3 2 15" xfId="3423"/>
    <cellStyle name="40 % – Zvýraznění1 3 2 15 2" xfId="3424"/>
    <cellStyle name="40 % – Zvýraznění1 3 2 16" xfId="3425"/>
    <cellStyle name="40 % – Zvýraznění1 3 2 16 2" xfId="3426"/>
    <cellStyle name="40 % – Zvýraznění1 3 2 17" xfId="3427"/>
    <cellStyle name="40 % – Zvýraznění1 3 2 17 2" xfId="3428"/>
    <cellStyle name="40 % – Zvýraznění1 3 2 18" xfId="3429"/>
    <cellStyle name="40 % – Zvýraznění1 3 2 18 2" xfId="3430"/>
    <cellStyle name="40 % – Zvýraznění1 3 2 19" xfId="3431"/>
    <cellStyle name="40 % – Zvýraznění1 3 2 2" xfId="481"/>
    <cellStyle name="40 % – Zvýraznění1 3 2 2 10" xfId="3432"/>
    <cellStyle name="40 % – Zvýraznění1 3 2 2 10 2" xfId="11043"/>
    <cellStyle name="40 % – Zvýraznění1 3 2 2 10 2 2" xfId="26243"/>
    <cellStyle name="40 % – Zvýraznění1 3 2 2 10 2 3" xfId="53484"/>
    <cellStyle name="40 % – Zvýraznění1 3 2 2 10 2 4" xfId="53485"/>
    <cellStyle name="40 % – Zvýraznění1 3 2 2 10 2 5" xfId="53486"/>
    <cellStyle name="40 % – Zvýraznění1 3 2 2 10 3" xfId="13130"/>
    <cellStyle name="40 % – Zvýraznění1 3 2 2 10 3 2" xfId="28320"/>
    <cellStyle name="40 % – Zvýraznění1 3 2 2 10 3 3" xfId="53487"/>
    <cellStyle name="40 % – Zvýraznění1 3 2 2 10 3 4" xfId="53488"/>
    <cellStyle name="40 % – Zvýraznění1 3 2 2 10 4" xfId="16927"/>
    <cellStyle name="40 % – Zvýraznění1 3 2 2 10 4 2" xfId="32108"/>
    <cellStyle name="40 % – Zvýraznění1 3 2 2 10 5" xfId="35910"/>
    <cellStyle name="40 % – Zvýraznění1 3 2 2 10 6" xfId="20730"/>
    <cellStyle name="40 % – Zvýraznění1 3 2 2 10 7" xfId="41130"/>
    <cellStyle name="40 % – Zvýraznění1 3 2 2 10 8" xfId="41131"/>
    <cellStyle name="40 % – Zvýraznění1 3 2 2 11" xfId="7870"/>
    <cellStyle name="40 % – Zvýraznění1 3 2 2 11 2" xfId="23089"/>
    <cellStyle name="40 % – Zvýraznění1 3 2 2 11 3" xfId="53489"/>
    <cellStyle name="40 % – Zvýraznění1 3 2 2 11 4" xfId="53490"/>
    <cellStyle name="40 % – Zvýraznění1 3 2 2 11 5" xfId="53491"/>
    <cellStyle name="40 % – Zvýraznění1 3 2 2 12" xfId="11561"/>
    <cellStyle name="40 % – Zvýraznění1 3 2 2 12 2" xfId="26757"/>
    <cellStyle name="40 % – Zvýraznění1 3 2 2 12 3" xfId="53492"/>
    <cellStyle name="40 % – Zvýraznění1 3 2 2 12 4" xfId="53493"/>
    <cellStyle name="40 % – Zvýraznění1 3 2 2 13" xfId="15361"/>
    <cellStyle name="40 % – Zvýraznění1 3 2 2 13 2" xfId="30542"/>
    <cellStyle name="40 % – Zvýraznění1 3 2 2 14" xfId="34347"/>
    <cellStyle name="40 % – Zvýraznění1 3 2 2 15" xfId="19167"/>
    <cellStyle name="40 % – Zvýraznění1 3 2 2 16" xfId="41132"/>
    <cellStyle name="40 % – Zvýraznění1 3 2 2 17" xfId="41133"/>
    <cellStyle name="40 % – Zvýraznění1 3 2 2 2" xfId="3433"/>
    <cellStyle name="40 % – Zvýraznění1 3 2 2 2 2" xfId="3434"/>
    <cellStyle name="40 % – Zvýraznění1 3 2 2 3" xfId="3435"/>
    <cellStyle name="40 % – Zvýraznění1 3 2 2 3 2" xfId="3436"/>
    <cellStyle name="40 % – Zvýraznění1 3 2 2 4" xfId="3437"/>
    <cellStyle name="40 % – Zvýraznění1 3 2 2 4 2" xfId="3438"/>
    <cellStyle name="40 % – Zvýraznění1 3 2 2 5" xfId="3439"/>
    <cellStyle name="40 % – Zvýraznění1 3 2 2 5 2" xfId="3440"/>
    <cellStyle name="40 % – Zvýraznění1 3 2 2 6" xfId="3441"/>
    <cellStyle name="40 % – Zvýraznění1 3 2 2 6 2" xfId="3442"/>
    <cellStyle name="40 % – Zvýraznění1 3 2 2 7" xfId="3443"/>
    <cellStyle name="40 % – Zvýraznění1 3 2 2 7 2" xfId="9516"/>
    <cellStyle name="40 % – Zvýraznění1 3 2 2 7 2 2" xfId="24732"/>
    <cellStyle name="40 % – Zvýraznění1 3 2 2 7 2 3" xfId="53494"/>
    <cellStyle name="40 % – Zvýraznění1 3 2 2 7 2 4" xfId="53495"/>
    <cellStyle name="40 % – Zvýraznění1 3 2 2 7 2 5" xfId="53496"/>
    <cellStyle name="40 % – Zvýraznění1 3 2 2 7 3" xfId="13131"/>
    <cellStyle name="40 % – Zvýraznění1 3 2 2 7 3 2" xfId="28321"/>
    <cellStyle name="40 % – Zvýraznění1 3 2 2 7 3 3" xfId="53497"/>
    <cellStyle name="40 % – Zvýraznění1 3 2 2 7 3 4" xfId="53498"/>
    <cellStyle name="40 % – Zvýraznění1 3 2 2 7 4" xfId="16928"/>
    <cellStyle name="40 % – Zvýraznění1 3 2 2 7 4 2" xfId="32109"/>
    <cellStyle name="40 % – Zvýraznění1 3 2 2 7 5" xfId="35911"/>
    <cellStyle name="40 % – Zvýraznění1 3 2 2 7 6" xfId="20731"/>
    <cellStyle name="40 % – Zvýraznění1 3 2 2 7 7" xfId="41134"/>
    <cellStyle name="40 % – Zvýraznění1 3 2 2 7 8" xfId="41135"/>
    <cellStyle name="40 % – Zvýraznění1 3 2 2 8" xfId="3444"/>
    <cellStyle name="40 % – Zvýraznění1 3 2 2 8 2" xfId="9517"/>
    <cellStyle name="40 % – Zvýraznění1 3 2 2 8 2 2" xfId="24733"/>
    <cellStyle name="40 % – Zvýraznění1 3 2 2 8 2 3" xfId="53499"/>
    <cellStyle name="40 % – Zvýraznění1 3 2 2 8 2 4" xfId="53500"/>
    <cellStyle name="40 % – Zvýraznění1 3 2 2 8 2 5" xfId="53501"/>
    <cellStyle name="40 % – Zvýraznění1 3 2 2 8 3" xfId="13132"/>
    <cellStyle name="40 % – Zvýraznění1 3 2 2 8 3 2" xfId="28322"/>
    <cellStyle name="40 % – Zvýraznění1 3 2 2 8 3 3" xfId="53502"/>
    <cellStyle name="40 % – Zvýraznění1 3 2 2 8 3 4" xfId="53503"/>
    <cellStyle name="40 % – Zvýraznění1 3 2 2 8 4" xfId="16929"/>
    <cellStyle name="40 % – Zvýraznění1 3 2 2 8 4 2" xfId="32110"/>
    <cellStyle name="40 % – Zvýraznění1 3 2 2 8 5" xfId="35912"/>
    <cellStyle name="40 % – Zvýraznění1 3 2 2 8 6" xfId="20732"/>
    <cellStyle name="40 % – Zvýraznění1 3 2 2 8 7" xfId="41136"/>
    <cellStyle name="40 % – Zvýraznění1 3 2 2 8 8" xfId="41137"/>
    <cellStyle name="40 % – Zvýraznění1 3 2 2 9" xfId="3445"/>
    <cellStyle name="40 % – Zvýraznění1 3 2 2 9 2" xfId="9518"/>
    <cellStyle name="40 % – Zvýraznění1 3 2 2 9 2 2" xfId="24734"/>
    <cellStyle name="40 % – Zvýraznění1 3 2 2 9 2 3" xfId="53504"/>
    <cellStyle name="40 % – Zvýraznění1 3 2 2 9 2 4" xfId="53505"/>
    <cellStyle name="40 % – Zvýraznění1 3 2 2 9 2 5" xfId="53506"/>
    <cellStyle name="40 % – Zvýraznění1 3 2 2 9 3" xfId="13133"/>
    <cellStyle name="40 % – Zvýraznění1 3 2 2 9 3 2" xfId="28323"/>
    <cellStyle name="40 % – Zvýraznění1 3 2 2 9 3 3" xfId="53507"/>
    <cellStyle name="40 % – Zvýraznění1 3 2 2 9 3 4" xfId="53508"/>
    <cellStyle name="40 % – Zvýraznění1 3 2 2 9 4" xfId="16930"/>
    <cellStyle name="40 % – Zvýraznění1 3 2 2 9 4 2" xfId="32111"/>
    <cellStyle name="40 % – Zvýraznění1 3 2 2 9 5" xfId="35913"/>
    <cellStyle name="40 % – Zvýraznění1 3 2 2 9 6" xfId="20733"/>
    <cellStyle name="40 % – Zvýraznění1 3 2 2 9 7" xfId="41138"/>
    <cellStyle name="40 % – Zvýraznění1 3 2 2 9 8" xfId="41139"/>
    <cellStyle name="40 % – Zvýraznění1 3 2 3" xfId="482"/>
    <cellStyle name="40 % – Zvýraznění1 3 2 3 10" xfId="19168"/>
    <cellStyle name="40 % – Zvýraznění1 3 2 3 11" xfId="41140"/>
    <cellStyle name="40 % – Zvýraznění1 3 2 3 12" xfId="41141"/>
    <cellStyle name="40 % – Zvýraznění1 3 2 3 2" xfId="3446"/>
    <cellStyle name="40 % – Zvýraznění1 3 2 3 2 2" xfId="9519"/>
    <cellStyle name="40 % – Zvýraznění1 3 2 3 2 2 2" xfId="24735"/>
    <cellStyle name="40 % – Zvýraznění1 3 2 3 2 2 3" xfId="53509"/>
    <cellStyle name="40 % – Zvýraznění1 3 2 3 2 2 4" xfId="53510"/>
    <cellStyle name="40 % – Zvýraznění1 3 2 3 2 2 5" xfId="53511"/>
    <cellStyle name="40 % – Zvýraznění1 3 2 3 2 3" xfId="13134"/>
    <cellStyle name="40 % – Zvýraznění1 3 2 3 2 3 2" xfId="28324"/>
    <cellStyle name="40 % – Zvýraznění1 3 2 3 2 3 3" xfId="53512"/>
    <cellStyle name="40 % – Zvýraznění1 3 2 3 2 3 4" xfId="53513"/>
    <cellStyle name="40 % – Zvýraznění1 3 2 3 2 4" xfId="16931"/>
    <cellStyle name="40 % – Zvýraznění1 3 2 3 2 4 2" xfId="32112"/>
    <cellStyle name="40 % – Zvýraznění1 3 2 3 2 5" xfId="35914"/>
    <cellStyle name="40 % – Zvýraznění1 3 2 3 2 6" xfId="20734"/>
    <cellStyle name="40 % – Zvýraznění1 3 2 3 2 7" xfId="41142"/>
    <cellStyle name="40 % – Zvýraznění1 3 2 3 2 8" xfId="41143"/>
    <cellStyle name="40 % – Zvýraznění1 3 2 3 3" xfId="3447"/>
    <cellStyle name="40 % – Zvýraznění1 3 2 3 3 2" xfId="9520"/>
    <cellStyle name="40 % – Zvýraznění1 3 2 3 3 2 2" xfId="24736"/>
    <cellStyle name="40 % – Zvýraznění1 3 2 3 3 2 3" xfId="53514"/>
    <cellStyle name="40 % – Zvýraznění1 3 2 3 3 2 4" xfId="53515"/>
    <cellStyle name="40 % – Zvýraznění1 3 2 3 3 2 5" xfId="53516"/>
    <cellStyle name="40 % – Zvýraznění1 3 2 3 3 3" xfId="13135"/>
    <cellStyle name="40 % – Zvýraznění1 3 2 3 3 3 2" xfId="28325"/>
    <cellStyle name="40 % – Zvýraznění1 3 2 3 3 3 3" xfId="53517"/>
    <cellStyle name="40 % – Zvýraznění1 3 2 3 3 3 4" xfId="53518"/>
    <cellStyle name="40 % – Zvýraznění1 3 2 3 3 4" xfId="16932"/>
    <cellStyle name="40 % – Zvýraznění1 3 2 3 3 4 2" xfId="32113"/>
    <cellStyle name="40 % – Zvýraznění1 3 2 3 3 5" xfId="35915"/>
    <cellStyle name="40 % – Zvýraznění1 3 2 3 3 6" xfId="20735"/>
    <cellStyle name="40 % – Zvýraznění1 3 2 3 3 7" xfId="41144"/>
    <cellStyle name="40 % – Zvýraznění1 3 2 3 3 8" xfId="41145"/>
    <cellStyle name="40 % – Zvýraznění1 3 2 3 4" xfId="3448"/>
    <cellStyle name="40 % – Zvýraznění1 3 2 3 4 2" xfId="9521"/>
    <cellStyle name="40 % – Zvýraznění1 3 2 3 4 2 2" xfId="24737"/>
    <cellStyle name="40 % – Zvýraznění1 3 2 3 4 2 3" xfId="53519"/>
    <cellStyle name="40 % – Zvýraznění1 3 2 3 4 2 4" xfId="53520"/>
    <cellStyle name="40 % – Zvýraznění1 3 2 3 4 2 5" xfId="53521"/>
    <cellStyle name="40 % – Zvýraznění1 3 2 3 4 3" xfId="13136"/>
    <cellStyle name="40 % – Zvýraznění1 3 2 3 4 3 2" xfId="28326"/>
    <cellStyle name="40 % – Zvýraznění1 3 2 3 4 3 3" xfId="53522"/>
    <cellStyle name="40 % – Zvýraznění1 3 2 3 4 3 4" xfId="53523"/>
    <cellStyle name="40 % – Zvýraznění1 3 2 3 4 4" xfId="16933"/>
    <cellStyle name="40 % – Zvýraznění1 3 2 3 4 4 2" xfId="32114"/>
    <cellStyle name="40 % – Zvýraznění1 3 2 3 4 5" xfId="35916"/>
    <cellStyle name="40 % – Zvýraznění1 3 2 3 4 6" xfId="20736"/>
    <cellStyle name="40 % – Zvýraznění1 3 2 3 4 7" xfId="41146"/>
    <cellStyle name="40 % – Zvýraznění1 3 2 3 4 8" xfId="41147"/>
    <cellStyle name="40 % – Zvýraznění1 3 2 3 5" xfId="3449"/>
    <cellStyle name="40 % – Zvýraznění1 3 2 3 5 2" xfId="11070"/>
    <cellStyle name="40 % – Zvýraznění1 3 2 3 5 2 2" xfId="26270"/>
    <cellStyle name="40 % – Zvýraznění1 3 2 3 5 2 3" xfId="53524"/>
    <cellStyle name="40 % – Zvýraznění1 3 2 3 5 2 4" xfId="53525"/>
    <cellStyle name="40 % – Zvýraznění1 3 2 3 5 2 5" xfId="53526"/>
    <cellStyle name="40 % – Zvýraznění1 3 2 3 5 3" xfId="13137"/>
    <cellStyle name="40 % – Zvýraznění1 3 2 3 5 3 2" xfId="28327"/>
    <cellStyle name="40 % – Zvýraznění1 3 2 3 5 3 3" xfId="53527"/>
    <cellStyle name="40 % – Zvýraznění1 3 2 3 5 3 4" xfId="53528"/>
    <cellStyle name="40 % – Zvýraznění1 3 2 3 5 4" xfId="16934"/>
    <cellStyle name="40 % – Zvýraznění1 3 2 3 5 4 2" xfId="32115"/>
    <cellStyle name="40 % – Zvýraznění1 3 2 3 5 5" xfId="35917"/>
    <cellStyle name="40 % – Zvýraznění1 3 2 3 5 6" xfId="20737"/>
    <cellStyle name="40 % – Zvýraznění1 3 2 3 5 7" xfId="41148"/>
    <cellStyle name="40 % – Zvýraznění1 3 2 3 5 8" xfId="41149"/>
    <cellStyle name="40 % – Zvýraznění1 3 2 3 6" xfId="7796"/>
    <cellStyle name="40 % – Zvýraznění1 3 2 3 6 2" xfId="23015"/>
    <cellStyle name="40 % – Zvýraznění1 3 2 3 6 3" xfId="53529"/>
    <cellStyle name="40 % – Zvýraznění1 3 2 3 6 4" xfId="53530"/>
    <cellStyle name="40 % – Zvýraznění1 3 2 3 6 5" xfId="53531"/>
    <cellStyle name="40 % – Zvýraznění1 3 2 3 7" xfId="11562"/>
    <cellStyle name="40 % – Zvýraznění1 3 2 3 7 2" xfId="26758"/>
    <cellStyle name="40 % – Zvýraznění1 3 2 3 7 3" xfId="53532"/>
    <cellStyle name="40 % – Zvýraznění1 3 2 3 7 4" xfId="53533"/>
    <cellStyle name="40 % – Zvýraznění1 3 2 3 8" xfId="15362"/>
    <cellStyle name="40 % – Zvýraznění1 3 2 3 8 2" xfId="30543"/>
    <cellStyle name="40 % – Zvýraznění1 3 2 3 9" xfId="34348"/>
    <cellStyle name="40 % – Zvýraznění1 3 2 4" xfId="483"/>
    <cellStyle name="40 % – Zvýraznění1 3 2 4 10" xfId="19169"/>
    <cellStyle name="40 % – Zvýraznění1 3 2 4 11" xfId="41150"/>
    <cellStyle name="40 % – Zvýraznění1 3 2 4 12" xfId="41151"/>
    <cellStyle name="40 % – Zvýraznění1 3 2 4 2" xfId="3450"/>
    <cellStyle name="40 % – Zvýraznění1 3 2 4 2 2" xfId="9522"/>
    <cellStyle name="40 % – Zvýraznění1 3 2 4 2 2 2" xfId="24738"/>
    <cellStyle name="40 % – Zvýraznění1 3 2 4 2 2 3" xfId="53534"/>
    <cellStyle name="40 % – Zvýraznění1 3 2 4 2 2 4" xfId="53535"/>
    <cellStyle name="40 % – Zvýraznění1 3 2 4 2 2 5" xfId="53536"/>
    <cellStyle name="40 % – Zvýraznění1 3 2 4 2 3" xfId="13138"/>
    <cellStyle name="40 % – Zvýraznění1 3 2 4 2 3 2" xfId="28328"/>
    <cellStyle name="40 % – Zvýraznění1 3 2 4 2 3 3" xfId="53537"/>
    <cellStyle name="40 % – Zvýraznění1 3 2 4 2 3 4" xfId="53538"/>
    <cellStyle name="40 % – Zvýraznění1 3 2 4 2 4" xfId="16935"/>
    <cellStyle name="40 % – Zvýraznění1 3 2 4 2 4 2" xfId="32116"/>
    <cellStyle name="40 % – Zvýraznění1 3 2 4 2 5" xfId="35918"/>
    <cellStyle name="40 % – Zvýraznění1 3 2 4 2 6" xfId="20738"/>
    <cellStyle name="40 % – Zvýraznění1 3 2 4 2 7" xfId="41152"/>
    <cellStyle name="40 % – Zvýraznění1 3 2 4 2 8" xfId="41153"/>
    <cellStyle name="40 % – Zvýraznění1 3 2 4 3" xfId="3451"/>
    <cellStyle name="40 % – Zvýraznění1 3 2 4 3 2" xfId="9523"/>
    <cellStyle name="40 % – Zvýraznění1 3 2 4 3 2 2" xfId="24739"/>
    <cellStyle name="40 % – Zvýraznění1 3 2 4 3 2 3" xfId="53539"/>
    <cellStyle name="40 % – Zvýraznění1 3 2 4 3 2 4" xfId="53540"/>
    <cellStyle name="40 % – Zvýraznění1 3 2 4 3 2 5" xfId="53541"/>
    <cellStyle name="40 % – Zvýraznění1 3 2 4 3 3" xfId="13139"/>
    <cellStyle name="40 % – Zvýraznění1 3 2 4 3 3 2" xfId="28329"/>
    <cellStyle name="40 % – Zvýraznění1 3 2 4 3 3 3" xfId="53542"/>
    <cellStyle name="40 % – Zvýraznění1 3 2 4 3 3 4" xfId="53543"/>
    <cellStyle name="40 % – Zvýraznění1 3 2 4 3 4" xfId="16936"/>
    <cellStyle name="40 % – Zvýraznění1 3 2 4 3 4 2" xfId="32117"/>
    <cellStyle name="40 % – Zvýraznění1 3 2 4 3 5" xfId="35919"/>
    <cellStyle name="40 % – Zvýraznění1 3 2 4 3 6" xfId="20739"/>
    <cellStyle name="40 % – Zvýraznění1 3 2 4 3 7" xfId="41154"/>
    <cellStyle name="40 % – Zvýraznění1 3 2 4 3 8" xfId="41155"/>
    <cellStyle name="40 % – Zvýraznění1 3 2 4 4" xfId="3452"/>
    <cellStyle name="40 % – Zvýraznění1 3 2 4 4 2" xfId="9524"/>
    <cellStyle name="40 % – Zvýraznění1 3 2 4 4 2 2" xfId="24740"/>
    <cellStyle name="40 % – Zvýraznění1 3 2 4 4 2 3" xfId="53544"/>
    <cellStyle name="40 % – Zvýraznění1 3 2 4 4 2 4" xfId="53545"/>
    <cellStyle name="40 % – Zvýraznění1 3 2 4 4 2 5" xfId="53546"/>
    <cellStyle name="40 % – Zvýraznění1 3 2 4 4 3" xfId="13140"/>
    <cellStyle name="40 % – Zvýraznění1 3 2 4 4 3 2" xfId="28330"/>
    <cellStyle name="40 % – Zvýraznění1 3 2 4 4 3 3" xfId="53547"/>
    <cellStyle name="40 % – Zvýraznění1 3 2 4 4 3 4" xfId="53548"/>
    <cellStyle name="40 % – Zvýraznění1 3 2 4 4 4" xfId="16937"/>
    <cellStyle name="40 % – Zvýraznění1 3 2 4 4 4 2" xfId="32118"/>
    <cellStyle name="40 % – Zvýraznění1 3 2 4 4 5" xfId="35920"/>
    <cellStyle name="40 % – Zvýraznění1 3 2 4 4 6" xfId="20740"/>
    <cellStyle name="40 % – Zvýraznění1 3 2 4 4 7" xfId="41156"/>
    <cellStyle name="40 % – Zvýraznění1 3 2 4 4 8" xfId="41157"/>
    <cellStyle name="40 % – Zvýraznění1 3 2 4 5" xfId="3453"/>
    <cellStyle name="40 % – Zvýraznění1 3 2 4 5 2" xfId="11034"/>
    <cellStyle name="40 % – Zvýraznění1 3 2 4 5 2 2" xfId="26234"/>
    <cellStyle name="40 % – Zvýraznění1 3 2 4 5 2 3" xfId="53549"/>
    <cellStyle name="40 % – Zvýraznění1 3 2 4 5 2 4" xfId="53550"/>
    <cellStyle name="40 % – Zvýraznění1 3 2 4 5 2 5" xfId="53551"/>
    <cellStyle name="40 % – Zvýraznění1 3 2 4 5 3" xfId="13141"/>
    <cellStyle name="40 % – Zvýraznění1 3 2 4 5 3 2" xfId="28331"/>
    <cellStyle name="40 % – Zvýraznění1 3 2 4 5 3 3" xfId="53552"/>
    <cellStyle name="40 % – Zvýraznění1 3 2 4 5 3 4" xfId="53553"/>
    <cellStyle name="40 % – Zvýraznění1 3 2 4 5 4" xfId="16938"/>
    <cellStyle name="40 % – Zvýraznění1 3 2 4 5 4 2" xfId="32119"/>
    <cellStyle name="40 % – Zvýraznění1 3 2 4 5 5" xfId="35921"/>
    <cellStyle name="40 % – Zvýraznění1 3 2 4 5 6" xfId="20741"/>
    <cellStyle name="40 % – Zvýraznění1 3 2 4 5 7" xfId="41158"/>
    <cellStyle name="40 % – Zvýraznění1 3 2 4 5 8" xfId="41159"/>
    <cellStyle name="40 % – Zvýraznění1 3 2 4 6" xfId="7764"/>
    <cellStyle name="40 % – Zvýraznění1 3 2 4 6 2" xfId="22983"/>
    <cellStyle name="40 % – Zvýraznění1 3 2 4 6 3" xfId="53554"/>
    <cellStyle name="40 % – Zvýraznění1 3 2 4 6 4" xfId="53555"/>
    <cellStyle name="40 % – Zvýraznění1 3 2 4 6 5" xfId="53556"/>
    <cellStyle name="40 % – Zvýraznění1 3 2 4 7" xfId="11563"/>
    <cellStyle name="40 % – Zvýraznění1 3 2 4 7 2" xfId="26759"/>
    <cellStyle name="40 % – Zvýraznění1 3 2 4 7 3" xfId="53557"/>
    <cellStyle name="40 % – Zvýraznění1 3 2 4 7 4" xfId="53558"/>
    <cellStyle name="40 % – Zvýraznění1 3 2 4 8" xfId="15363"/>
    <cellStyle name="40 % – Zvýraznění1 3 2 4 8 2" xfId="30544"/>
    <cellStyle name="40 % – Zvýraznění1 3 2 4 9" xfId="34349"/>
    <cellStyle name="40 % – Zvýraznění1 3 2 5" xfId="3454"/>
    <cellStyle name="40 % – Zvýraznění1 3 2 5 10" xfId="41160"/>
    <cellStyle name="40 % – Zvýraznění1 3 2 5 11" xfId="41161"/>
    <cellStyle name="40 % – Zvýraznění1 3 2 5 2" xfId="3455"/>
    <cellStyle name="40 % – Zvýraznění1 3 2 5 2 2" xfId="9525"/>
    <cellStyle name="40 % – Zvýraznění1 3 2 5 2 2 2" xfId="24741"/>
    <cellStyle name="40 % – Zvýraznění1 3 2 5 2 2 3" xfId="53559"/>
    <cellStyle name="40 % – Zvýraznění1 3 2 5 2 2 4" xfId="53560"/>
    <cellStyle name="40 % – Zvýraznění1 3 2 5 2 2 5" xfId="53561"/>
    <cellStyle name="40 % – Zvýraznění1 3 2 5 2 3" xfId="13143"/>
    <cellStyle name="40 % – Zvýraznění1 3 2 5 2 3 2" xfId="28333"/>
    <cellStyle name="40 % – Zvýraznění1 3 2 5 2 3 3" xfId="53562"/>
    <cellStyle name="40 % – Zvýraznění1 3 2 5 2 3 4" xfId="53563"/>
    <cellStyle name="40 % – Zvýraznění1 3 2 5 2 4" xfId="16940"/>
    <cellStyle name="40 % – Zvýraznění1 3 2 5 2 4 2" xfId="32121"/>
    <cellStyle name="40 % – Zvýraznění1 3 2 5 2 5" xfId="35923"/>
    <cellStyle name="40 % – Zvýraznění1 3 2 5 2 6" xfId="20743"/>
    <cellStyle name="40 % – Zvýraznění1 3 2 5 2 7" xfId="41162"/>
    <cellStyle name="40 % – Zvýraznění1 3 2 5 2 8" xfId="41163"/>
    <cellStyle name="40 % – Zvýraznění1 3 2 5 3" xfId="3456"/>
    <cellStyle name="40 % – Zvýraznění1 3 2 5 3 2" xfId="9526"/>
    <cellStyle name="40 % – Zvýraznění1 3 2 5 3 2 2" xfId="24742"/>
    <cellStyle name="40 % – Zvýraznění1 3 2 5 3 2 3" xfId="53564"/>
    <cellStyle name="40 % – Zvýraznění1 3 2 5 3 2 4" xfId="53565"/>
    <cellStyle name="40 % – Zvýraznění1 3 2 5 3 2 5" xfId="53566"/>
    <cellStyle name="40 % – Zvýraznění1 3 2 5 3 3" xfId="13144"/>
    <cellStyle name="40 % – Zvýraznění1 3 2 5 3 3 2" xfId="28334"/>
    <cellStyle name="40 % – Zvýraznění1 3 2 5 3 3 3" xfId="53567"/>
    <cellStyle name="40 % – Zvýraznění1 3 2 5 3 3 4" xfId="53568"/>
    <cellStyle name="40 % – Zvýraznění1 3 2 5 3 4" xfId="16941"/>
    <cellStyle name="40 % – Zvýraznění1 3 2 5 3 4 2" xfId="32122"/>
    <cellStyle name="40 % – Zvýraznění1 3 2 5 3 5" xfId="35924"/>
    <cellStyle name="40 % – Zvýraznění1 3 2 5 3 6" xfId="20744"/>
    <cellStyle name="40 % – Zvýraznění1 3 2 5 3 7" xfId="41164"/>
    <cellStyle name="40 % – Zvýraznění1 3 2 5 3 8" xfId="41165"/>
    <cellStyle name="40 % – Zvýraznění1 3 2 5 4" xfId="3457"/>
    <cellStyle name="40 % – Zvýraznění1 3 2 5 4 2" xfId="9527"/>
    <cellStyle name="40 % – Zvýraznění1 3 2 5 4 2 2" xfId="24743"/>
    <cellStyle name="40 % – Zvýraznění1 3 2 5 4 2 3" xfId="53569"/>
    <cellStyle name="40 % – Zvýraznění1 3 2 5 4 2 4" xfId="53570"/>
    <cellStyle name="40 % – Zvýraznění1 3 2 5 4 2 5" xfId="53571"/>
    <cellStyle name="40 % – Zvýraznění1 3 2 5 4 3" xfId="13145"/>
    <cellStyle name="40 % – Zvýraznění1 3 2 5 4 3 2" xfId="28335"/>
    <cellStyle name="40 % – Zvýraznění1 3 2 5 4 3 3" xfId="53572"/>
    <cellStyle name="40 % – Zvýraznění1 3 2 5 4 3 4" xfId="53573"/>
    <cellStyle name="40 % – Zvýraznění1 3 2 5 4 4" xfId="16942"/>
    <cellStyle name="40 % – Zvýraznění1 3 2 5 4 4 2" xfId="32123"/>
    <cellStyle name="40 % – Zvýraznění1 3 2 5 4 5" xfId="35925"/>
    <cellStyle name="40 % – Zvýraznění1 3 2 5 4 6" xfId="20745"/>
    <cellStyle name="40 % – Zvýraznění1 3 2 5 4 7" xfId="41166"/>
    <cellStyle name="40 % – Zvýraznění1 3 2 5 4 8" xfId="41167"/>
    <cellStyle name="40 % – Zvýraznění1 3 2 5 5" xfId="7889"/>
    <cellStyle name="40 % – Zvýraznění1 3 2 5 5 2" xfId="23106"/>
    <cellStyle name="40 % – Zvýraznění1 3 2 5 5 3" xfId="53574"/>
    <cellStyle name="40 % – Zvýraznění1 3 2 5 5 4" xfId="53575"/>
    <cellStyle name="40 % – Zvýraznění1 3 2 5 5 5" xfId="53576"/>
    <cellStyle name="40 % – Zvýraznění1 3 2 5 6" xfId="13142"/>
    <cellStyle name="40 % – Zvýraznění1 3 2 5 6 2" xfId="28332"/>
    <cellStyle name="40 % – Zvýraznění1 3 2 5 6 3" xfId="53577"/>
    <cellStyle name="40 % – Zvýraznění1 3 2 5 6 4" xfId="53578"/>
    <cellStyle name="40 % – Zvýraznění1 3 2 5 7" xfId="16939"/>
    <cellStyle name="40 % – Zvýraznění1 3 2 5 7 2" xfId="32120"/>
    <cellStyle name="40 % – Zvýraznění1 3 2 5 8" xfId="35922"/>
    <cellStyle name="40 % – Zvýraznění1 3 2 5 9" xfId="20742"/>
    <cellStyle name="40 % – Zvýraznění1 3 2 6" xfId="3458"/>
    <cellStyle name="40 % – Zvýraznění1 3 2 6 10" xfId="41168"/>
    <cellStyle name="40 % – Zvýraznění1 3 2 6 11" xfId="41169"/>
    <cellStyle name="40 % – Zvýraznění1 3 2 6 2" xfId="3459"/>
    <cellStyle name="40 % – Zvýraznění1 3 2 6 2 2" xfId="9528"/>
    <cellStyle name="40 % – Zvýraznění1 3 2 6 2 2 2" xfId="24744"/>
    <cellStyle name="40 % – Zvýraznění1 3 2 6 2 2 3" xfId="53579"/>
    <cellStyle name="40 % – Zvýraznění1 3 2 6 2 2 4" xfId="53580"/>
    <cellStyle name="40 % – Zvýraznění1 3 2 6 2 2 5" xfId="53581"/>
    <cellStyle name="40 % – Zvýraznění1 3 2 6 2 3" xfId="13147"/>
    <cellStyle name="40 % – Zvýraznění1 3 2 6 2 3 2" xfId="28337"/>
    <cellStyle name="40 % – Zvýraznění1 3 2 6 2 3 3" xfId="53582"/>
    <cellStyle name="40 % – Zvýraznění1 3 2 6 2 3 4" xfId="53583"/>
    <cellStyle name="40 % – Zvýraznění1 3 2 6 2 4" xfId="16944"/>
    <cellStyle name="40 % – Zvýraznění1 3 2 6 2 4 2" xfId="32125"/>
    <cellStyle name="40 % – Zvýraznění1 3 2 6 2 5" xfId="35927"/>
    <cellStyle name="40 % – Zvýraznění1 3 2 6 2 6" xfId="20747"/>
    <cellStyle name="40 % – Zvýraznění1 3 2 6 2 7" xfId="41170"/>
    <cellStyle name="40 % – Zvýraznění1 3 2 6 2 8" xfId="41171"/>
    <cellStyle name="40 % – Zvýraznění1 3 2 6 3" xfId="3460"/>
    <cellStyle name="40 % – Zvýraznění1 3 2 6 3 2" xfId="9529"/>
    <cellStyle name="40 % – Zvýraznění1 3 2 6 3 2 2" xfId="24745"/>
    <cellStyle name="40 % – Zvýraznění1 3 2 6 3 2 3" xfId="53584"/>
    <cellStyle name="40 % – Zvýraznění1 3 2 6 3 2 4" xfId="53585"/>
    <cellStyle name="40 % – Zvýraznění1 3 2 6 3 2 5" xfId="53586"/>
    <cellStyle name="40 % – Zvýraznění1 3 2 6 3 3" xfId="13148"/>
    <cellStyle name="40 % – Zvýraznění1 3 2 6 3 3 2" xfId="28338"/>
    <cellStyle name="40 % – Zvýraznění1 3 2 6 3 3 3" xfId="53587"/>
    <cellStyle name="40 % – Zvýraznění1 3 2 6 3 3 4" xfId="53588"/>
    <cellStyle name="40 % – Zvýraznění1 3 2 6 3 4" xfId="16945"/>
    <cellStyle name="40 % – Zvýraznění1 3 2 6 3 4 2" xfId="32126"/>
    <cellStyle name="40 % – Zvýraznění1 3 2 6 3 5" xfId="35928"/>
    <cellStyle name="40 % – Zvýraznění1 3 2 6 3 6" xfId="20748"/>
    <cellStyle name="40 % – Zvýraznění1 3 2 6 3 7" xfId="41172"/>
    <cellStyle name="40 % – Zvýraznění1 3 2 6 3 8" xfId="41173"/>
    <cellStyle name="40 % – Zvýraznění1 3 2 6 4" xfId="3461"/>
    <cellStyle name="40 % – Zvýraznění1 3 2 6 4 2" xfId="9530"/>
    <cellStyle name="40 % – Zvýraznění1 3 2 6 4 2 2" xfId="24746"/>
    <cellStyle name="40 % – Zvýraznění1 3 2 6 4 2 3" xfId="53589"/>
    <cellStyle name="40 % – Zvýraznění1 3 2 6 4 2 4" xfId="53590"/>
    <cellStyle name="40 % – Zvýraznění1 3 2 6 4 2 5" xfId="53591"/>
    <cellStyle name="40 % – Zvýraznění1 3 2 6 4 3" xfId="13149"/>
    <cellStyle name="40 % – Zvýraznění1 3 2 6 4 3 2" xfId="28339"/>
    <cellStyle name="40 % – Zvýraznění1 3 2 6 4 3 3" xfId="53592"/>
    <cellStyle name="40 % – Zvýraznění1 3 2 6 4 3 4" xfId="53593"/>
    <cellStyle name="40 % – Zvýraznění1 3 2 6 4 4" xfId="16946"/>
    <cellStyle name="40 % – Zvýraznění1 3 2 6 4 4 2" xfId="32127"/>
    <cellStyle name="40 % – Zvýraznění1 3 2 6 4 5" xfId="35929"/>
    <cellStyle name="40 % – Zvýraznění1 3 2 6 4 6" xfId="20749"/>
    <cellStyle name="40 % – Zvýraznění1 3 2 6 4 7" xfId="41174"/>
    <cellStyle name="40 % – Zvýraznění1 3 2 6 4 8" xfId="41175"/>
    <cellStyle name="40 % – Zvýraznění1 3 2 6 5" xfId="8263"/>
    <cellStyle name="40 % – Zvýraznění1 3 2 6 5 2" xfId="23479"/>
    <cellStyle name="40 % – Zvýraznění1 3 2 6 5 3" xfId="53594"/>
    <cellStyle name="40 % – Zvýraznění1 3 2 6 5 4" xfId="53595"/>
    <cellStyle name="40 % – Zvýraznění1 3 2 6 5 5" xfId="53596"/>
    <cellStyle name="40 % – Zvýraznění1 3 2 6 6" xfId="13146"/>
    <cellStyle name="40 % – Zvýraznění1 3 2 6 6 2" xfId="28336"/>
    <cellStyle name="40 % – Zvýraznění1 3 2 6 6 3" xfId="53597"/>
    <cellStyle name="40 % – Zvýraznění1 3 2 6 6 4" xfId="53598"/>
    <cellStyle name="40 % – Zvýraznění1 3 2 6 7" xfId="16943"/>
    <cellStyle name="40 % – Zvýraznění1 3 2 6 7 2" xfId="32124"/>
    <cellStyle name="40 % – Zvýraznění1 3 2 6 8" xfId="35926"/>
    <cellStyle name="40 % – Zvýraznění1 3 2 6 9" xfId="20746"/>
    <cellStyle name="40 % – Zvýraznění1 3 2 7" xfId="3462"/>
    <cellStyle name="40 % – Zvýraznění1 3 2 7 10" xfId="41176"/>
    <cellStyle name="40 % – Zvýraznění1 3 2 7 11" xfId="41177"/>
    <cellStyle name="40 % – Zvýraznění1 3 2 7 2" xfId="3463"/>
    <cellStyle name="40 % – Zvýraznění1 3 2 7 2 2" xfId="9531"/>
    <cellStyle name="40 % – Zvýraznění1 3 2 7 2 2 2" xfId="24747"/>
    <cellStyle name="40 % – Zvýraznění1 3 2 7 2 2 3" xfId="53599"/>
    <cellStyle name="40 % – Zvýraznění1 3 2 7 2 2 4" xfId="53600"/>
    <cellStyle name="40 % – Zvýraznění1 3 2 7 2 2 5" xfId="53601"/>
    <cellStyle name="40 % – Zvýraznění1 3 2 7 2 3" xfId="13151"/>
    <cellStyle name="40 % – Zvýraznění1 3 2 7 2 3 2" xfId="28341"/>
    <cellStyle name="40 % – Zvýraznění1 3 2 7 2 3 3" xfId="53602"/>
    <cellStyle name="40 % – Zvýraznění1 3 2 7 2 3 4" xfId="53603"/>
    <cellStyle name="40 % – Zvýraznění1 3 2 7 2 4" xfId="16948"/>
    <cellStyle name="40 % – Zvýraznění1 3 2 7 2 4 2" xfId="32129"/>
    <cellStyle name="40 % – Zvýraznění1 3 2 7 2 5" xfId="35931"/>
    <cellStyle name="40 % – Zvýraznění1 3 2 7 2 6" xfId="20751"/>
    <cellStyle name="40 % – Zvýraznění1 3 2 7 2 7" xfId="41178"/>
    <cellStyle name="40 % – Zvýraznění1 3 2 7 2 8" xfId="41179"/>
    <cellStyle name="40 % – Zvýraznění1 3 2 7 3" xfId="3464"/>
    <cellStyle name="40 % – Zvýraznění1 3 2 7 3 2" xfId="9532"/>
    <cellStyle name="40 % – Zvýraznění1 3 2 7 3 2 2" xfId="24748"/>
    <cellStyle name="40 % – Zvýraznění1 3 2 7 3 2 3" xfId="53604"/>
    <cellStyle name="40 % – Zvýraznění1 3 2 7 3 2 4" xfId="53605"/>
    <cellStyle name="40 % – Zvýraznění1 3 2 7 3 2 5" xfId="53606"/>
    <cellStyle name="40 % – Zvýraznění1 3 2 7 3 3" xfId="13152"/>
    <cellStyle name="40 % – Zvýraznění1 3 2 7 3 3 2" xfId="28342"/>
    <cellStyle name="40 % – Zvýraznění1 3 2 7 3 3 3" xfId="53607"/>
    <cellStyle name="40 % – Zvýraznění1 3 2 7 3 3 4" xfId="53608"/>
    <cellStyle name="40 % – Zvýraznění1 3 2 7 3 4" xfId="16949"/>
    <cellStyle name="40 % – Zvýraznění1 3 2 7 3 4 2" xfId="32130"/>
    <cellStyle name="40 % – Zvýraznění1 3 2 7 3 5" xfId="35932"/>
    <cellStyle name="40 % – Zvýraznění1 3 2 7 3 6" xfId="20752"/>
    <cellStyle name="40 % – Zvýraznění1 3 2 7 3 7" xfId="41180"/>
    <cellStyle name="40 % – Zvýraznění1 3 2 7 3 8" xfId="41181"/>
    <cellStyle name="40 % – Zvýraznění1 3 2 7 4" xfId="3465"/>
    <cellStyle name="40 % – Zvýraznění1 3 2 7 4 2" xfId="9533"/>
    <cellStyle name="40 % – Zvýraznění1 3 2 7 4 2 2" xfId="24749"/>
    <cellStyle name="40 % – Zvýraznění1 3 2 7 4 2 3" xfId="53609"/>
    <cellStyle name="40 % – Zvýraznění1 3 2 7 4 2 4" xfId="53610"/>
    <cellStyle name="40 % – Zvýraznění1 3 2 7 4 2 5" xfId="53611"/>
    <cellStyle name="40 % – Zvýraznění1 3 2 7 4 3" xfId="13153"/>
    <cellStyle name="40 % – Zvýraznění1 3 2 7 4 3 2" xfId="28343"/>
    <cellStyle name="40 % – Zvýraznění1 3 2 7 4 3 3" xfId="53612"/>
    <cellStyle name="40 % – Zvýraznění1 3 2 7 4 3 4" xfId="53613"/>
    <cellStyle name="40 % – Zvýraznění1 3 2 7 4 4" xfId="16950"/>
    <cellStyle name="40 % – Zvýraznění1 3 2 7 4 4 2" xfId="32131"/>
    <cellStyle name="40 % – Zvýraznění1 3 2 7 4 5" xfId="35933"/>
    <cellStyle name="40 % – Zvýraznění1 3 2 7 4 6" xfId="20753"/>
    <cellStyle name="40 % – Zvýraznění1 3 2 7 4 7" xfId="41182"/>
    <cellStyle name="40 % – Zvýraznění1 3 2 7 4 8" xfId="41183"/>
    <cellStyle name="40 % – Zvýraznění1 3 2 7 5" xfId="8351"/>
    <cellStyle name="40 % – Zvýraznění1 3 2 7 5 2" xfId="23567"/>
    <cellStyle name="40 % – Zvýraznění1 3 2 7 5 3" xfId="53614"/>
    <cellStyle name="40 % – Zvýraznění1 3 2 7 5 4" xfId="53615"/>
    <cellStyle name="40 % – Zvýraznění1 3 2 7 5 5" xfId="53616"/>
    <cellStyle name="40 % – Zvýraznění1 3 2 7 6" xfId="13150"/>
    <cellStyle name="40 % – Zvýraznění1 3 2 7 6 2" xfId="28340"/>
    <cellStyle name="40 % – Zvýraznění1 3 2 7 6 3" xfId="53617"/>
    <cellStyle name="40 % – Zvýraznění1 3 2 7 6 4" xfId="53618"/>
    <cellStyle name="40 % – Zvýraznění1 3 2 7 7" xfId="16947"/>
    <cellStyle name="40 % – Zvýraznění1 3 2 7 7 2" xfId="32128"/>
    <cellStyle name="40 % – Zvýraznění1 3 2 7 8" xfId="35930"/>
    <cellStyle name="40 % – Zvýraznění1 3 2 7 9" xfId="20750"/>
    <cellStyle name="40 % – Zvýraznění1 3 2 8" xfId="3466"/>
    <cellStyle name="40 % – Zvýraznění1 3 2 8 10" xfId="41184"/>
    <cellStyle name="40 % – Zvýraznění1 3 2 8 11" xfId="41185"/>
    <cellStyle name="40 % – Zvýraznění1 3 2 8 2" xfId="3467"/>
    <cellStyle name="40 % – Zvýraznění1 3 2 8 2 2" xfId="9534"/>
    <cellStyle name="40 % – Zvýraznění1 3 2 8 2 2 2" xfId="24750"/>
    <cellStyle name="40 % – Zvýraznění1 3 2 8 2 2 3" xfId="53619"/>
    <cellStyle name="40 % – Zvýraznění1 3 2 8 2 2 4" xfId="53620"/>
    <cellStyle name="40 % – Zvýraznění1 3 2 8 2 2 5" xfId="53621"/>
    <cellStyle name="40 % – Zvýraznění1 3 2 8 2 3" xfId="13155"/>
    <cellStyle name="40 % – Zvýraznění1 3 2 8 2 3 2" xfId="28345"/>
    <cellStyle name="40 % – Zvýraznění1 3 2 8 2 3 3" xfId="53622"/>
    <cellStyle name="40 % – Zvýraznění1 3 2 8 2 3 4" xfId="53623"/>
    <cellStyle name="40 % – Zvýraznění1 3 2 8 2 4" xfId="16952"/>
    <cellStyle name="40 % – Zvýraznění1 3 2 8 2 4 2" xfId="32133"/>
    <cellStyle name="40 % – Zvýraznění1 3 2 8 2 5" xfId="35935"/>
    <cellStyle name="40 % – Zvýraznění1 3 2 8 2 6" xfId="20755"/>
    <cellStyle name="40 % – Zvýraznění1 3 2 8 2 7" xfId="41186"/>
    <cellStyle name="40 % – Zvýraznění1 3 2 8 2 8" xfId="41187"/>
    <cellStyle name="40 % – Zvýraznění1 3 2 8 3" xfId="3468"/>
    <cellStyle name="40 % – Zvýraznění1 3 2 8 3 2" xfId="9535"/>
    <cellStyle name="40 % – Zvýraznění1 3 2 8 3 2 2" xfId="24751"/>
    <cellStyle name="40 % – Zvýraznění1 3 2 8 3 2 3" xfId="53624"/>
    <cellStyle name="40 % – Zvýraznění1 3 2 8 3 2 4" xfId="53625"/>
    <cellStyle name="40 % – Zvýraznění1 3 2 8 3 2 5" xfId="53626"/>
    <cellStyle name="40 % – Zvýraznění1 3 2 8 3 3" xfId="13156"/>
    <cellStyle name="40 % – Zvýraznění1 3 2 8 3 3 2" xfId="28346"/>
    <cellStyle name="40 % – Zvýraznění1 3 2 8 3 3 3" xfId="53627"/>
    <cellStyle name="40 % – Zvýraznění1 3 2 8 3 3 4" xfId="53628"/>
    <cellStyle name="40 % – Zvýraznění1 3 2 8 3 4" xfId="16953"/>
    <cellStyle name="40 % – Zvýraznění1 3 2 8 3 4 2" xfId="32134"/>
    <cellStyle name="40 % – Zvýraznění1 3 2 8 3 5" xfId="35936"/>
    <cellStyle name="40 % – Zvýraznění1 3 2 8 3 6" xfId="20756"/>
    <cellStyle name="40 % – Zvýraznění1 3 2 8 3 7" xfId="41188"/>
    <cellStyle name="40 % – Zvýraznění1 3 2 8 3 8" xfId="41189"/>
    <cellStyle name="40 % – Zvýraznění1 3 2 8 4" xfId="3469"/>
    <cellStyle name="40 % – Zvýraznění1 3 2 8 4 2" xfId="9536"/>
    <cellStyle name="40 % – Zvýraznění1 3 2 8 4 2 2" xfId="24752"/>
    <cellStyle name="40 % – Zvýraznění1 3 2 8 4 2 3" xfId="53629"/>
    <cellStyle name="40 % – Zvýraznění1 3 2 8 4 2 4" xfId="53630"/>
    <cellStyle name="40 % – Zvýraznění1 3 2 8 4 2 5" xfId="53631"/>
    <cellStyle name="40 % – Zvýraznění1 3 2 8 4 3" xfId="13157"/>
    <cellStyle name="40 % – Zvýraznění1 3 2 8 4 3 2" xfId="28347"/>
    <cellStyle name="40 % – Zvýraznění1 3 2 8 4 3 3" xfId="53632"/>
    <cellStyle name="40 % – Zvýraznění1 3 2 8 4 3 4" xfId="53633"/>
    <cellStyle name="40 % – Zvýraznění1 3 2 8 4 4" xfId="16954"/>
    <cellStyle name="40 % – Zvýraznění1 3 2 8 4 4 2" xfId="32135"/>
    <cellStyle name="40 % – Zvýraznění1 3 2 8 4 5" xfId="35937"/>
    <cellStyle name="40 % – Zvýraznění1 3 2 8 4 6" xfId="20757"/>
    <cellStyle name="40 % – Zvýraznění1 3 2 8 4 7" xfId="41190"/>
    <cellStyle name="40 % – Zvýraznění1 3 2 8 4 8" xfId="41191"/>
    <cellStyle name="40 % – Zvýraznění1 3 2 8 5" xfId="8434"/>
    <cellStyle name="40 % – Zvýraznění1 3 2 8 5 2" xfId="23650"/>
    <cellStyle name="40 % – Zvýraznění1 3 2 8 5 3" xfId="53634"/>
    <cellStyle name="40 % – Zvýraznění1 3 2 8 5 4" xfId="53635"/>
    <cellStyle name="40 % – Zvýraznění1 3 2 8 5 5" xfId="53636"/>
    <cellStyle name="40 % – Zvýraznění1 3 2 8 6" xfId="13154"/>
    <cellStyle name="40 % – Zvýraznění1 3 2 8 6 2" xfId="28344"/>
    <cellStyle name="40 % – Zvýraznění1 3 2 8 6 3" xfId="53637"/>
    <cellStyle name="40 % – Zvýraznění1 3 2 8 6 4" xfId="53638"/>
    <cellStyle name="40 % – Zvýraznění1 3 2 8 7" xfId="16951"/>
    <cellStyle name="40 % – Zvýraznění1 3 2 8 7 2" xfId="32132"/>
    <cellStyle name="40 % – Zvýraznění1 3 2 8 8" xfId="35934"/>
    <cellStyle name="40 % – Zvýraznění1 3 2 8 9" xfId="20754"/>
    <cellStyle name="40 % – Zvýraznění1 3 2 9" xfId="3470"/>
    <cellStyle name="40 % – Zvýraznění1 3 2 9 2" xfId="9537"/>
    <cellStyle name="40 % – Zvýraznění1 3 2 9 2 2" xfId="24753"/>
    <cellStyle name="40 % – Zvýraznění1 3 2 9 2 3" xfId="53639"/>
    <cellStyle name="40 % – Zvýraznění1 3 2 9 2 4" xfId="53640"/>
    <cellStyle name="40 % – Zvýraznění1 3 2 9 2 5" xfId="53641"/>
    <cellStyle name="40 % – Zvýraznění1 3 2 9 3" xfId="13158"/>
    <cellStyle name="40 % – Zvýraznění1 3 2 9 3 2" xfId="28348"/>
    <cellStyle name="40 % – Zvýraznění1 3 2 9 3 3" xfId="53642"/>
    <cellStyle name="40 % – Zvýraznění1 3 2 9 3 4" xfId="53643"/>
    <cellStyle name="40 % – Zvýraznění1 3 2 9 4" xfId="16955"/>
    <cellStyle name="40 % – Zvýraznění1 3 2 9 4 2" xfId="32136"/>
    <cellStyle name="40 % – Zvýraznění1 3 2 9 5" xfId="35938"/>
    <cellStyle name="40 % – Zvýraznění1 3 2 9 6" xfId="20758"/>
    <cellStyle name="40 % – Zvýraznění1 3 2 9 7" xfId="41192"/>
    <cellStyle name="40 % – Zvýraznění1 3 2 9 8" xfId="41193"/>
    <cellStyle name="40 % – Zvýraznění1 3 20" xfId="3471"/>
    <cellStyle name="40 % – Zvýraznění1 3 20 2" xfId="3472"/>
    <cellStyle name="40 % – Zvýraznění1 3 21" xfId="3473"/>
    <cellStyle name="40 % – Zvýraznění1 3 21 2" xfId="11174"/>
    <cellStyle name="40 % – Zvýraznění1 3 21 2 2" xfId="26374"/>
    <cellStyle name="40 % – Zvýraznění1 3 21 2 3" xfId="53644"/>
    <cellStyle name="40 % – Zvýraznění1 3 21 2 4" xfId="53645"/>
    <cellStyle name="40 % – Zvýraznění1 3 21 2 5" xfId="53646"/>
    <cellStyle name="40 % – Zvýraznění1 3 21 3" xfId="13159"/>
    <cellStyle name="40 % – Zvýraznění1 3 21 3 2" xfId="28349"/>
    <cellStyle name="40 % – Zvýraznění1 3 21 3 3" xfId="53647"/>
    <cellStyle name="40 % – Zvýraznění1 3 21 3 4" xfId="53648"/>
    <cellStyle name="40 % – Zvýraznění1 3 21 4" xfId="16956"/>
    <cellStyle name="40 % – Zvýraznění1 3 21 4 2" xfId="32137"/>
    <cellStyle name="40 % – Zvýraznění1 3 21 5" xfId="35939"/>
    <cellStyle name="40 % – Zvýraznění1 3 21 6" xfId="20759"/>
    <cellStyle name="40 % – Zvýraznění1 3 21 7" xfId="41194"/>
    <cellStyle name="40 % – Zvýraznění1 3 21 8" xfId="41195"/>
    <cellStyle name="40 % – Zvýraznění1 3 22" xfId="7599"/>
    <cellStyle name="40 % – Zvýraznění1 3 22 2" xfId="22818"/>
    <cellStyle name="40 % – Zvýraznění1 3 22 3" xfId="53649"/>
    <cellStyle name="40 % – Zvýraznění1 3 22 4" xfId="53650"/>
    <cellStyle name="40 % – Zvýraznění1 3 23" xfId="53651"/>
    <cellStyle name="40 % – Zvýraznění1 3 3" xfId="484"/>
    <cellStyle name="40 % – Zvýraznění1 3 3 10" xfId="3474"/>
    <cellStyle name="40 % – Zvýraznění1 3 3 10 2" xfId="9538"/>
    <cellStyle name="40 % – Zvýraznění1 3 3 10 2 2" xfId="24754"/>
    <cellStyle name="40 % – Zvýraznění1 3 3 10 2 3" xfId="53652"/>
    <cellStyle name="40 % – Zvýraznění1 3 3 10 2 4" xfId="53653"/>
    <cellStyle name="40 % – Zvýraznění1 3 3 10 2 5" xfId="53654"/>
    <cellStyle name="40 % – Zvýraznění1 3 3 10 3" xfId="13160"/>
    <cellStyle name="40 % – Zvýraznění1 3 3 10 3 2" xfId="28350"/>
    <cellStyle name="40 % – Zvýraznění1 3 3 10 3 3" xfId="53655"/>
    <cellStyle name="40 % – Zvýraznění1 3 3 10 3 4" xfId="53656"/>
    <cellStyle name="40 % – Zvýraznění1 3 3 10 4" xfId="16957"/>
    <cellStyle name="40 % – Zvýraznění1 3 3 10 4 2" xfId="32138"/>
    <cellStyle name="40 % – Zvýraznění1 3 3 10 5" xfId="35940"/>
    <cellStyle name="40 % – Zvýraznění1 3 3 10 6" xfId="20760"/>
    <cellStyle name="40 % – Zvýraznění1 3 3 10 7" xfId="41196"/>
    <cellStyle name="40 % – Zvýraznění1 3 3 10 8" xfId="41197"/>
    <cellStyle name="40 % – Zvýraznění1 3 3 11" xfId="3475"/>
    <cellStyle name="40 % – Zvýraznění1 3 3 11 2" xfId="11092"/>
    <cellStyle name="40 % – Zvýraznění1 3 3 11 2 2" xfId="26292"/>
    <cellStyle name="40 % – Zvýraznění1 3 3 11 2 3" xfId="53657"/>
    <cellStyle name="40 % – Zvýraznění1 3 3 11 2 4" xfId="53658"/>
    <cellStyle name="40 % – Zvýraznění1 3 3 11 2 5" xfId="53659"/>
    <cellStyle name="40 % – Zvýraznění1 3 3 11 3" xfId="13161"/>
    <cellStyle name="40 % – Zvýraznění1 3 3 11 3 2" xfId="28351"/>
    <cellStyle name="40 % – Zvýraznění1 3 3 11 3 3" xfId="53660"/>
    <cellStyle name="40 % – Zvýraznění1 3 3 11 3 4" xfId="53661"/>
    <cellStyle name="40 % – Zvýraznění1 3 3 11 4" xfId="16958"/>
    <cellStyle name="40 % – Zvýraznění1 3 3 11 4 2" xfId="32139"/>
    <cellStyle name="40 % – Zvýraznění1 3 3 11 5" xfId="35941"/>
    <cellStyle name="40 % – Zvýraznění1 3 3 11 6" xfId="20761"/>
    <cellStyle name="40 % – Zvýraznění1 3 3 11 7" xfId="41198"/>
    <cellStyle name="40 % – Zvýraznění1 3 3 11 8" xfId="41199"/>
    <cellStyle name="40 % – Zvýraznění1 3 3 12" xfId="7854"/>
    <cellStyle name="40 % – Zvýraznění1 3 3 12 2" xfId="23073"/>
    <cellStyle name="40 % – Zvýraznění1 3 3 12 3" xfId="53662"/>
    <cellStyle name="40 % – Zvýraznění1 3 3 12 4" xfId="53663"/>
    <cellStyle name="40 % – Zvýraznění1 3 3 12 5" xfId="53664"/>
    <cellStyle name="40 % – Zvýraznění1 3 3 13" xfId="11564"/>
    <cellStyle name="40 % – Zvýraznění1 3 3 13 2" xfId="26760"/>
    <cellStyle name="40 % – Zvýraznění1 3 3 13 3" xfId="53665"/>
    <cellStyle name="40 % – Zvýraznění1 3 3 13 4" xfId="53666"/>
    <cellStyle name="40 % – Zvýraznění1 3 3 14" xfId="15364"/>
    <cellStyle name="40 % – Zvýraznění1 3 3 14 2" xfId="30545"/>
    <cellStyle name="40 % – Zvýraznění1 3 3 15" xfId="34350"/>
    <cellStyle name="40 % – Zvýraznění1 3 3 16" xfId="19170"/>
    <cellStyle name="40 % – Zvýraznění1 3 3 17" xfId="41200"/>
    <cellStyle name="40 % – Zvýraznění1 3 3 18" xfId="41201"/>
    <cellStyle name="40 % – Zvýraznění1 3 3 2" xfId="3476"/>
    <cellStyle name="40 % – Zvýraznění1 3 3 2 10" xfId="41202"/>
    <cellStyle name="40 % – Zvýraznění1 3 3 2 11" xfId="41203"/>
    <cellStyle name="40 % – Zvýraznění1 3 3 2 2" xfId="3477"/>
    <cellStyle name="40 % – Zvýraznění1 3 3 2 2 2" xfId="9539"/>
    <cellStyle name="40 % – Zvýraznění1 3 3 2 2 2 2" xfId="24755"/>
    <cellStyle name="40 % – Zvýraznění1 3 3 2 2 2 3" xfId="53667"/>
    <cellStyle name="40 % – Zvýraznění1 3 3 2 2 2 4" xfId="53668"/>
    <cellStyle name="40 % – Zvýraznění1 3 3 2 2 2 5" xfId="53669"/>
    <cellStyle name="40 % – Zvýraznění1 3 3 2 2 3" xfId="13163"/>
    <cellStyle name="40 % – Zvýraznění1 3 3 2 2 3 2" xfId="28353"/>
    <cellStyle name="40 % – Zvýraznění1 3 3 2 2 3 3" xfId="53670"/>
    <cellStyle name="40 % – Zvýraznění1 3 3 2 2 3 4" xfId="53671"/>
    <cellStyle name="40 % – Zvýraznění1 3 3 2 2 4" xfId="16960"/>
    <cellStyle name="40 % – Zvýraznění1 3 3 2 2 4 2" xfId="32141"/>
    <cellStyle name="40 % – Zvýraznění1 3 3 2 2 5" xfId="35943"/>
    <cellStyle name="40 % – Zvýraznění1 3 3 2 2 6" xfId="20763"/>
    <cellStyle name="40 % – Zvýraznění1 3 3 2 2 7" xfId="41204"/>
    <cellStyle name="40 % – Zvýraznění1 3 3 2 2 8" xfId="41205"/>
    <cellStyle name="40 % – Zvýraznění1 3 3 2 3" xfId="3478"/>
    <cellStyle name="40 % – Zvýraznění1 3 3 2 3 2" xfId="9540"/>
    <cellStyle name="40 % – Zvýraznění1 3 3 2 3 2 2" xfId="24756"/>
    <cellStyle name="40 % – Zvýraznění1 3 3 2 3 2 3" xfId="53672"/>
    <cellStyle name="40 % – Zvýraznění1 3 3 2 3 2 4" xfId="53673"/>
    <cellStyle name="40 % – Zvýraznění1 3 3 2 3 2 5" xfId="53674"/>
    <cellStyle name="40 % – Zvýraznění1 3 3 2 3 3" xfId="13164"/>
    <cellStyle name="40 % – Zvýraznění1 3 3 2 3 3 2" xfId="28354"/>
    <cellStyle name="40 % – Zvýraznění1 3 3 2 3 3 3" xfId="53675"/>
    <cellStyle name="40 % – Zvýraznění1 3 3 2 3 3 4" xfId="53676"/>
    <cellStyle name="40 % – Zvýraznění1 3 3 2 3 4" xfId="16961"/>
    <cellStyle name="40 % – Zvýraznění1 3 3 2 3 4 2" xfId="32142"/>
    <cellStyle name="40 % – Zvýraznění1 3 3 2 3 5" xfId="35944"/>
    <cellStyle name="40 % – Zvýraznění1 3 3 2 3 6" xfId="20764"/>
    <cellStyle name="40 % – Zvýraznění1 3 3 2 3 7" xfId="41206"/>
    <cellStyle name="40 % – Zvýraznění1 3 3 2 3 8" xfId="41207"/>
    <cellStyle name="40 % – Zvýraznění1 3 3 2 4" xfId="3479"/>
    <cellStyle name="40 % – Zvýraznění1 3 3 2 4 2" xfId="9541"/>
    <cellStyle name="40 % – Zvýraznění1 3 3 2 4 2 2" xfId="24757"/>
    <cellStyle name="40 % – Zvýraznění1 3 3 2 4 2 3" xfId="53677"/>
    <cellStyle name="40 % – Zvýraznění1 3 3 2 4 2 4" xfId="53678"/>
    <cellStyle name="40 % – Zvýraznění1 3 3 2 4 2 5" xfId="53679"/>
    <cellStyle name="40 % – Zvýraznění1 3 3 2 4 3" xfId="13165"/>
    <cellStyle name="40 % – Zvýraznění1 3 3 2 4 3 2" xfId="28355"/>
    <cellStyle name="40 % – Zvýraznění1 3 3 2 4 3 3" xfId="53680"/>
    <cellStyle name="40 % – Zvýraznění1 3 3 2 4 3 4" xfId="53681"/>
    <cellStyle name="40 % – Zvýraznění1 3 3 2 4 4" xfId="16962"/>
    <cellStyle name="40 % – Zvýraznění1 3 3 2 4 4 2" xfId="32143"/>
    <cellStyle name="40 % – Zvýraznění1 3 3 2 4 5" xfId="35945"/>
    <cellStyle name="40 % – Zvýraznění1 3 3 2 4 6" xfId="20765"/>
    <cellStyle name="40 % – Zvýraznění1 3 3 2 4 7" xfId="41208"/>
    <cellStyle name="40 % – Zvýraznění1 3 3 2 4 8" xfId="41209"/>
    <cellStyle name="40 % – Zvýraznění1 3 3 2 5" xfId="7915"/>
    <cellStyle name="40 % – Zvýraznění1 3 3 2 5 2" xfId="23132"/>
    <cellStyle name="40 % – Zvýraznění1 3 3 2 5 3" xfId="53682"/>
    <cellStyle name="40 % – Zvýraznění1 3 3 2 5 4" xfId="53683"/>
    <cellStyle name="40 % – Zvýraznění1 3 3 2 5 5" xfId="53684"/>
    <cellStyle name="40 % – Zvýraznění1 3 3 2 6" xfId="13162"/>
    <cellStyle name="40 % – Zvýraznění1 3 3 2 6 2" xfId="28352"/>
    <cellStyle name="40 % – Zvýraznění1 3 3 2 6 3" xfId="53685"/>
    <cellStyle name="40 % – Zvýraznění1 3 3 2 6 4" xfId="53686"/>
    <cellStyle name="40 % – Zvýraznění1 3 3 2 7" xfId="16959"/>
    <cellStyle name="40 % – Zvýraznění1 3 3 2 7 2" xfId="32140"/>
    <cellStyle name="40 % – Zvýraznění1 3 3 2 8" xfId="35942"/>
    <cellStyle name="40 % – Zvýraznění1 3 3 2 9" xfId="20762"/>
    <cellStyle name="40 % – Zvýraznění1 3 3 3" xfId="3480"/>
    <cellStyle name="40 % – Zvýraznění1 3 3 3 10" xfId="41210"/>
    <cellStyle name="40 % – Zvýraznění1 3 3 3 11" xfId="41211"/>
    <cellStyle name="40 % – Zvýraznění1 3 3 3 2" xfId="3481"/>
    <cellStyle name="40 % – Zvýraznění1 3 3 3 2 2" xfId="9542"/>
    <cellStyle name="40 % – Zvýraznění1 3 3 3 2 2 2" xfId="24758"/>
    <cellStyle name="40 % – Zvýraznění1 3 3 3 2 2 3" xfId="53687"/>
    <cellStyle name="40 % – Zvýraznění1 3 3 3 2 2 4" xfId="53688"/>
    <cellStyle name="40 % – Zvýraznění1 3 3 3 2 2 5" xfId="53689"/>
    <cellStyle name="40 % – Zvýraznění1 3 3 3 2 3" xfId="13167"/>
    <cellStyle name="40 % – Zvýraznění1 3 3 3 2 3 2" xfId="28357"/>
    <cellStyle name="40 % – Zvýraznění1 3 3 3 2 3 3" xfId="53690"/>
    <cellStyle name="40 % – Zvýraznění1 3 3 3 2 3 4" xfId="53691"/>
    <cellStyle name="40 % – Zvýraznění1 3 3 3 2 4" xfId="16964"/>
    <cellStyle name="40 % – Zvýraznění1 3 3 3 2 4 2" xfId="32145"/>
    <cellStyle name="40 % – Zvýraznění1 3 3 3 2 5" xfId="35947"/>
    <cellStyle name="40 % – Zvýraznění1 3 3 3 2 6" xfId="20767"/>
    <cellStyle name="40 % – Zvýraznění1 3 3 3 2 7" xfId="41212"/>
    <cellStyle name="40 % – Zvýraznění1 3 3 3 2 8" xfId="41213"/>
    <cellStyle name="40 % – Zvýraznění1 3 3 3 3" xfId="3482"/>
    <cellStyle name="40 % – Zvýraznění1 3 3 3 3 2" xfId="9543"/>
    <cellStyle name="40 % – Zvýraznění1 3 3 3 3 2 2" xfId="24759"/>
    <cellStyle name="40 % – Zvýraznění1 3 3 3 3 2 3" xfId="53692"/>
    <cellStyle name="40 % – Zvýraznění1 3 3 3 3 2 4" xfId="53693"/>
    <cellStyle name="40 % – Zvýraznění1 3 3 3 3 2 5" xfId="53694"/>
    <cellStyle name="40 % – Zvýraznění1 3 3 3 3 3" xfId="13168"/>
    <cellStyle name="40 % – Zvýraznění1 3 3 3 3 3 2" xfId="28358"/>
    <cellStyle name="40 % – Zvýraznění1 3 3 3 3 3 3" xfId="53695"/>
    <cellStyle name="40 % – Zvýraznění1 3 3 3 3 3 4" xfId="53696"/>
    <cellStyle name="40 % – Zvýraznění1 3 3 3 3 4" xfId="16965"/>
    <cellStyle name="40 % – Zvýraznění1 3 3 3 3 4 2" xfId="32146"/>
    <cellStyle name="40 % – Zvýraznění1 3 3 3 3 5" xfId="35948"/>
    <cellStyle name="40 % – Zvýraznění1 3 3 3 3 6" xfId="20768"/>
    <cellStyle name="40 % – Zvýraznění1 3 3 3 3 7" xfId="41214"/>
    <cellStyle name="40 % – Zvýraznění1 3 3 3 3 8" xfId="41215"/>
    <cellStyle name="40 % – Zvýraznění1 3 3 3 4" xfId="3483"/>
    <cellStyle name="40 % – Zvýraznění1 3 3 3 4 2" xfId="9544"/>
    <cellStyle name="40 % – Zvýraznění1 3 3 3 4 2 2" xfId="24760"/>
    <cellStyle name="40 % – Zvýraznění1 3 3 3 4 2 3" xfId="53697"/>
    <cellStyle name="40 % – Zvýraznění1 3 3 3 4 2 4" xfId="53698"/>
    <cellStyle name="40 % – Zvýraznění1 3 3 3 4 2 5" xfId="53699"/>
    <cellStyle name="40 % – Zvýraznění1 3 3 3 4 3" xfId="13169"/>
    <cellStyle name="40 % – Zvýraznění1 3 3 3 4 3 2" xfId="28359"/>
    <cellStyle name="40 % – Zvýraznění1 3 3 3 4 3 3" xfId="53700"/>
    <cellStyle name="40 % – Zvýraznění1 3 3 3 4 3 4" xfId="53701"/>
    <cellStyle name="40 % – Zvýraznění1 3 3 3 4 4" xfId="16966"/>
    <cellStyle name="40 % – Zvýraznění1 3 3 3 4 4 2" xfId="32147"/>
    <cellStyle name="40 % – Zvýraznění1 3 3 3 4 5" xfId="35949"/>
    <cellStyle name="40 % – Zvýraznění1 3 3 3 4 6" xfId="20769"/>
    <cellStyle name="40 % – Zvýraznění1 3 3 3 4 7" xfId="41216"/>
    <cellStyle name="40 % – Zvýraznění1 3 3 3 4 8" xfId="41217"/>
    <cellStyle name="40 % – Zvýraznění1 3 3 3 5" xfId="8068"/>
    <cellStyle name="40 % – Zvýraznění1 3 3 3 5 2" xfId="23284"/>
    <cellStyle name="40 % – Zvýraznění1 3 3 3 5 3" xfId="53702"/>
    <cellStyle name="40 % – Zvýraznění1 3 3 3 5 4" xfId="53703"/>
    <cellStyle name="40 % – Zvýraznění1 3 3 3 5 5" xfId="53704"/>
    <cellStyle name="40 % – Zvýraznění1 3 3 3 6" xfId="13166"/>
    <cellStyle name="40 % – Zvýraznění1 3 3 3 6 2" xfId="28356"/>
    <cellStyle name="40 % – Zvýraznění1 3 3 3 6 3" xfId="53705"/>
    <cellStyle name="40 % – Zvýraznění1 3 3 3 6 4" xfId="53706"/>
    <cellStyle name="40 % – Zvýraznění1 3 3 3 7" xfId="16963"/>
    <cellStyle name="40 % – Zvýraznění1 3 3 3 7 2" xfId="32144"/>
    <cellStyle name="40 % – Zvýraznění1 3 3 3 8" xfId="35946"/>
    <cellStyle name="40 % – Zvýraznění1 3 3 3 9" xfId="20766"/>
    <cellStyle name="40 % – Zvýraznění1 3 3 4" xfId="3484"/>
    <cellStyle name="40 % – Zvýraznění1 3 3 4 10" xfId="41218"/>
    <cellStyle name="40 % – Zvýraznění1 3 3 4 11" xfId="41219"/>
    <cellStyle name="40 % – Zvýraznění1 3 3 4 2" xfId="3485"/>
    <cellStyle name="40 % – Zvýraznění1 3 3 4 2 2" xfId="9545"/>
    <cellStyle name="40 % – Zvýraznění1 3 3 4 2 2 2" xfId="24761"/>
    <cellStyle name="40 % – Zvýraznění1 3 3 4 2 2 3" xfId="53707"/>
    <cellStyle name="40 % – Zvýraznění1 3 3 4 2 2 4" xfId="53708"/>
    <cellStyle name="40 % – Zvýraznění1 3 3 4 2 2 5" xfId="53709"/>
    <cellStyle name="40 % – Zvýraznění1 3 3 4 2 3" xfId="13171"/>
    <cellStyle name="40 % – Zvýraznění1 3 3 4 2 3 2" xfId="28361"/>
    <cellStyle name="40 % – Zvýraznění1 3 3 4 2 3 3" xfId="53710"/>
    <cellStyle name="40 % – Zvýraznění1 3 3 4 2 3 4" xfId="53711"/>
    <cellStyle name="40 % – Zvýraznění1 3 3 4 2 4" xfId="16968"/>
    <cellStyle name="40 % – Zvýraznění1 3 3 4 2 4 2" xfId="32149"/>
    <cellStyle name="40 % – Zvýraznění1 3 3 4 2 5" xfId="35951"/>
    <cellStyle name="40 % – Zvýraznění1 3 3 4 2 6" xfId="20771"/>
    <cellStyle name="40 % – Zvýraznění1 3 3 4 2 7" xfId="41220"/>
    <cellStyle name="40 % – Zvýraznění1 3 3 4 2 8" xfId="41221"/>
    <cellStyle name="40 % – Zvýraznění1 3 3 4 3" xfId="3486"/>
    <cellStyle name="40 % – Zvýraznění1 3 3 4 3 2" xfId="9546"/>
    <cellStyle name="40 % – Zvýraznění1 3 3 4 3 2 2" xfId="24762"/>
    <cellStyle name="40 % – Zvýraznění1 3 3 4 3 2 3" xfId="53712"/>
    <cellStyle name="40 % – Zvýraznění1 3 3 4 3 2 4" xfId="53713"/>
    <cellStyle name="40 % – Zvýraznění1 3 3 4 3 2 5" xfId="53714"/>
    <cellStyle name="40 % – Zvýraznění1 3 3 4 3 3" xfId="13172"/>
    <cellStyle name="40 % – Zvýraznění1 3 3 4 3 3 2" xfId="28362"/>
    <cellStyle name="40 % – Zvýraznění1 3 3 4 3 3 3" xfId="53715"/>
    <cellStyle name="40 % – Zvýraznění1 3 3 4 3 3 4" xfId="53716"/>
    <cellStyle name="40 % – Zvýraznění1 3 3 4 3 4" xfId="16969"/>
    <cellStyle name="40 % – Zvýraznění1 3 3 4 3 4 2" xfId="32150"/>
    <cellStyle name="40 % – Zvýraznění1 3 3 4 3 5" xfId="35952"/>
    <cellStyle name="40 % – Zvýraznění1 3 3 4 3 6" xfId="20772"/>
    <cellStyle name="40 % – Zvýraznění1 3 3 4 3 7" xfId="41222"/>
    <cellStyle name="40 % – Zvýraznění1 3 3 4 3 8" xfId="41223"/>
    <cellStyle name="40 % – Zvýraznění1 3 3 4 4" xfId="3487"/>
    <cellStyle name="40 % – Zvýraznění1 3 3 4 4 2" xfId="9547"/>
    <cellStyle name="40 % – Zvýraznění1 3 3 4 4 2 2" xfId="24763"/>
    <cellStyle name="40 % – Zvýraznění1 3 3 4 4 2 3" xfId="53717"/>
    <cellStyle name="40 % – Zvýraznění1 3 3 4 4 2 4" xfId="53718"/>
    <cellStyle name="40 % – Zvýraznění1 3 3 4 4 2 5" xfId="53719"/>
    <cellStyle name="40 % – Zvýraznění1 3 3 4 4 3" xfId="13173"/>
    <cellStyle name="40 % – Zvýraznění1 3 3 4 4 3 2" xfId="28363"/>
    <cellStyle name="40 % – Zvýraznění1 3 3 4 4 3 3" xfId="53720"/>
    <cellStyle name="40 % – Zvýraznění1 3 3 4 4 3 4" xfId="53721"/>
    <cellStyle name="40 % – Zvýraznění1 3 3 4 4 4" xfId="16970"/>
    <cellStyle name="40 % – Zvýraznění1 3 3 4 4 4 2" xfId="32151"/>
    <cellStyle name="40 % – Zvýraznění1 3 3 4 4 5" xfId="35953"/>
    <cellStyle name="40 % – Zvýraznění1 3 3 4 4 6" xfId="20773"/>
    <cellStyle name="40 % – Zvýraznění1 3 3 4 4 7" xfId="41224"/>
    <cellStyle name="40 % – Zvýraznění1 3 3 4 4 8" xfId="41225"/>
    <cellStyle name="40 % – Zvýraznění1 3 3 4 5" xfId="8148"/>
    <cellStyle name="40 % – Zvýraznění1 3 3 4 5 2" xfId="23364"/>
    <cellStyle name="40 % – Zvýraznění1 3 3 4 5 3" xfId="53722"/>
    <cellStyle name="40 % – Zvýraznění1 3 3 4 5 4" xfId="53723"/>
    <cellStyle name="40 % – Zvýraznění1 3 3 4 5 5" xfId="53724"/>
    <cellStyle name="40 % – Zvýraznění1 3 3 4 6" xfId="13170"/>
    <cellStyle name="40 % – Zvýraznění1 3 3 4 6 2" xfId="28360"/>
    <cellStyle name="40 % – Zvýraznění1 3 3 4 6 3" xfId="53725"/>
    <cellStyle name="40 % – Zvýraznění1 3 3 4 6 4" xfId="53726"/>
    <cellStyle name="40 % – Zvýraznění1 3 3 4 7" xfId="16967"/>
    <cellStyle name="40 % – Zvýraznění1 3 3 4 7 2" xfId="32148"/>
    <cellStyle name="40 % – Zvýraznění1 3 3 4 8" xfId="35950"/>
    <cellStyle name="40 % – Zvýraznění1 3 3 4 9" xfId="20770"/>
    <cellStyle name="40 % – Zvýraznění1 3 3 5" xfId="3488"/>
    <cellStyle name="40 % – Zvýraznění1 3 3 5 10" xfId="41226"/>
    <cellStyle name="40 % – Zvýraznění1 3 3 5 11" xfId="41227"/>
    <cellStyle name="40 % – Zvýraznění1 3 3 5 2" xfId="3489"/>
    <cellStyle name="40 % – Zvýraznění1 3 3 5 2 2" xfId="9548"/>
    <cellStyle name="40 % – Zvýraznění1 3 3 5 2 2 2" xfId="24764"/>
    <cellStyle name="40 % – Zvýraznění1 3 3 5 2 2 3" xfId="53727"/>
    <cellStyle name="40 % – Zvýraznění1 3 3 5 2 2 4" xfId="53728"/>
    <cellStyle name="40 % – Zvýraznění1 3 3 5 2 2 5" xfId="53729"/>
    <cellStyle name="40 % – Zvýraznění1 3 3 5 2 3" xfId="13175"/>
    <cellStyle name="40 % – Zvýraznění1 3 3 5 2 3 2" xfId="28365"/>
    <cellStyle name="40 % – Zvýraznění1 3 3 5 2 3 3" xfId="53730"/>
    <cellStyle name="40 % – Zvýraznění1 3 3 5 2 3 4" xfId="53731"/>
    <cellStyle name="40 % – Zvýraznění1 3 3 5 2 4" xfId="16972"/>
    <cellStyle name="40 % – Zvýraznění1 3 3 5 2 4 2" xfId="32153"/>
    <cellStyle name="40 % – Zvýraznění1 3 3 5 2 5" xfId="35955"/>
    <cellStyle name="40 % – Zvýraznění1 3 3 5 2 6" xfId="20775"/>
    <cellStyle name="40 % – Zvýraznění1 3 3 5 2 7" xfId="41228"/>
    <cellStyle name="40 % – Zvýraznění1 3 3 5 2 8" xfId="41229"/>
    <cellStyle name="40 % – Zvýraznění1 3 3 5 3" xfId="3490"/>
    <cellStyle name="40 % – Zvýraznění1 3 3 5 3 2" xfId="9549"/>
    <cellStyle name="40 % – Zvýraznění1 3 3 5 3 2 2" xfId="24765"/>
    <cellStyle name="40 % – Zvýraznění1 3 3 5 3 2 3" xfId="53732"/>
    <cellStyle name="40 % – Zvýraznění1 3 3 5 3 2 4" xfId="53733"/>
    <cellStyle name="40 % – Zvýraznění1 3 3 5 3 2 5" xfId="53734"/>
    <cellStyle name="40 % – Zvýraznění1 3 3 5 3 3" xfId="13176"/>
    <cellStyle name="40 % – Zvýraznění1 3 3 5 3 3 2" xfId="28366"/>
    <cellStyle name="40 % – Zvýraznění1 3 3 5 3 3 3" xfId="53735"/>
    <cellStyle name="40 % – Zvýraznění1 3 3 5 3 3 4" xfId="53736"/>
    <cellStyle name="40 % – Zvýraznění1 3 3 5 3 4" xfId="16973"/>
    <cellStyle name="40 % – Zvýraznění1 3 3 5 3 4 2" xfId="32154"/>
    <cellStyle name="40 % – Zvýraznění1 3 3 5 3 5" xfId="35956"/>
    <cellStyle name="40 % – Zvýraznění1 3 3 5 3 6" xfId="20776"/>
    <cellStyle name="40 % – Zvýraznění1 3 3 5 3 7" xfId="41230"/>
    <cellStyle name="40 % – Zvýraznění1 3 3 5 3 8" xfId="41231"/>
    <cellStyle name="40 % – Zvýraznění1 3 3 5 4" xfId="3491"/>
    <cellStyle name="40 % – Zvýraznění1 3 3 5 4 2" xfId="9550"/>
    <cellStyle name="40 % – Zvýraznění1 3 3 5 4 2 2" xfId="24766"/>
    <cellStyle name="40 % – Zvýraznění1 3 3 5 4 2 3" xfId="53737"/>
    <cellStyle name="40 % – Zvýraznění1 3 3 5 4 2 4" xfId="53738"/>
    <cellStyle name="40 % – Zvýraznění1 3 3 5 4 2 5" xfId="53739"/>
    <cellStyle name="40 % – Zvýraznění1 3 3 5 4 3" xfId="13177"/>
    <cellStyle name="40 % – Zvýraznění1 3 3 5 4 3 2" xfId="28367"/>
    <cellStyle name="40 % – Zvýraznění1 3 3 5 4 3 3" xfId="53740"/>
    <cellStyle name="40 % – Zvýraznění1 3 3 5 4 3 4" xfId="53741"/>
    <cellStyle name="40 % – Zvýraznění1 3 3 5 4 4" xfId="16974"/>
    <cellStyle name="40 % – Zvýraznění1 3 3 5 4 4 2" xfId="32155"/>
    <cellStyle name="40 % – Zvýraznění1 3 3 5 4 5" xfId="35957"/>
    <cellStyle name="40 % – Zvýraznění1 3 3 5 4 6" xfId="20777"/>
    <cellStyle name="40 % – Zvýraznění1 3 3 5 4 7" xfId="41232"/>
    <cellStyle name="40 % – Zvýraznění1 3 3 5 4 8" xfId="41233"/>
    <cellStyle name="40 % – Zvýraznění1 3 3 5 5" xfId="8230"/>
    <cellStyle name="40 % – Zvýraznění1 3 3 5 5 2" xfId="23446"/>
    <cellStyle name="40 % – Zvýraznění1 3 3 5 5 3" xfId="53742"/>
    <cellStyle name="40 % – Zvýraznění1 3 3 5 5 4" xfId="53743"/>
    <cellStyle name="40 % – Zvýraznění1 3 3 5 5 5" xfId="53744"/>
    <cellStyle name="40 % – Zvýraznění1 3 3 5 6" xfId="13174"/>
    <cellStyle name="40 % – Zvýraznění1 3 3 5 6 2" xfId="28364"/>
    <cellStyle name="40 % – Zvýraznění1 3 3 5 6 3" xfId="53745"/>
    <cellStyle name="40 % – Zvýraznění1 3 3 5 6 4" xfId="53746"/>
    <cellStyle name="40 % – Zvýraznění1 3 3 5 7" xfId="16971"/>
    <cellStyle name="40 % – Zvýraznění1 3 3 5 7 2" xfId="32152"/>
    <cellStyle name="40 % – Zvýraznění1 3 3 5 8" xfId="35954"/>
    <cellStyle name="40 % – Zvýraznění1 3 3 5 9" xfId="20774"/>
    <cellStyle name="40 % – Zvýraznění1 3 3 6" xfId="3492"/>
    <cellStyle name="40 % – Zvýraznění1 3 3 6 10" xfId="41234"/>
    <cellStyle name="40 % – Zvýraznění1 3 3 6 11" xfId="41235"/>
    <cellStyle name="40 % – Zvýraznění1 3 3 6 2" xfId="3493"/>
    <cellStyle name="40 % – Zvýraznění1 3 3 6 2 2" xfId="9551"/>
    <cellStyle name="40 % – Zvýraznění1 3 3 6 2 2 2" xfId="24767"/>
    <cellStyle name="40 % – Zvýraznění1 3 3 6 2 2 3" xfId="53747"/>
    <cellStyle name="40 % – Zvýraznění1 3 3 6 2 2 4" xfId="53748"/>
    <cellStyle name="40 % – Zvýraznění1 3 3 6 2 2 5" xfId="53749"/>
    <cellStyle name="40 % – Zvýraznění1 3 3 6 2 3" xfId="13179"/>
    <cellStyle name="40 % – Zvýraznění1 3 3 6 2 3 2" xfId="28369"/>
    <cellStyle name="40 % – Zvýraznění1 3 3 6 2 3 3" xfId="53750"/>
    <cellStyle name="40 % – Zvýraznění1 3 3 6 2 3 4" xfId="53751"/>
    <cellStyle name="40 % – Zvýraznění1 3 3 6 2 4" xfId="16976"/>
    <cellStyle name="40 % – Zvýraznění1 3 3 6 2 4 2" xfId="32157"/>
    <cellStyle name="40 % – Zvýraznění1 3 3 6 2 5" xfId="35959"/>
    <cellStyle name="40 % – Zvýraznění1 3 3 6 2 6" xfId="20779"/>
    <cellStyle name="40 % – Zvýraznění1 3 3 6 2 7" xfId="41236"/>
    <cellStyle name="40 % – Zvýraznění1 3 3 6 2 8" xfId="41237"/>
    <cellStyle name="40 % – Zvýraznění1 3 3 6 3" xfId="3494"/>
    <cellStyle name="40 % – Zvýraznění1 3 3 6 3 2" xfId="9552"/>
    <cellStyle name="40 % – Zvýraznění1 3 3 6 3 2 2" xfId="24768"/>
    <cellStyle name="40 % – Zvýraznění1 3 3 6 3 2 3" xfId="53752"/>
    <cellStyle name="40 % – Zvýraznění1 3 3 6 3 2 4" xfId="53753"/>
    <cellStyle name="40 % – Zvýraznění1 3 3 6 3 2 5" xfId="53754"/>
    <cellStyle name="40 % – Zvýraznění1 3 3 6 3 3" xfId="13180"/>
    <cellStyle name="40 % – Zvýraznění1 3 3 6 3 3 2" xfId="28370"/>
    <cellStyle name="40 % – Zvýraznění1 3 3 6 3 3 3" xfId="53755"/>
    <cellStyle name="40 % – Zvýraznění1 3 3 6 3 3 4" xfId="53756"/>
    <cellStyle name="40 % – Zvýraznění1 3 3 6 3 4" xfId="16977"/>
    <cellStyle name="40 % – Zvýraznění1 3 3 6 3 4 2" xfId="32158"/>
    <cellStyle name="40 % – Zvýraznění1 3 3 6 3 5" xfId="35960"/>
    <cellStyle name="40 % – Zvýraznění1 3 3 6 3 6" xfId="20780"/>
    <cellStyle name="40 % – Zvýraznění1 3 3 6 3 7" xfId="41238"/>
    <cellStyle name="40 % – Zvýraznění1 3 3 6 3 8" xfId="41239"/>
    <cellStyle name="40 % – Zvýraznění1 3 3 6 4" xfId="3495"/>
    <cellStyle name="40 % – Zvýraznění1 3 3 6 4 2" xfId="9553"/>
    <cellStyle name="40 % – Zvýraznění1 3 3 6 4 2 2" xfId="24769"/>
    <cellStyle name="40 % – Zvýraznění1 3 3 6 4 2 3" xfId="53757"/>
    <cellStyle name="40 % – Zvýraznění1 3 3 6 4 2 4" xfId="53758"/>
    <cellStyle name="40 % – Zvýraznění1 3 3 6 4 2 5" xfId="53759"/>
    <cellStyle name="40 % – Zvýraznění1 3 3 6 4 3" xfId="13181"/>
    <cellStyle name="40 % – Zvýraznění1 3 3 6 4 3 2" xfId="28371"/>
    <cellStyle name="40 % – Zvýraznění1 3 3 6 4 3 3" xfId="53760"/>
    <cellStyle name="40 % – Zvýraznění1 3 3 6 4 3 4" xfId="53761"/>
    <cellStyle name="40 % – Zvýraznění1 3 3 6 4 4" xfId="16978"/>
    <cellStyle name="40 % – Zvýraznění1 3 3 6 4 4 2" xfId="32159"/>
    <cellStyle name="40 % – Zvýraznění1 3 3 6 4 5" xfId="35961"/>
    <cellStyle name="40 % – Zvýraznění1 3 3 6 4 6" xfId="20781"/>
    <cellStyle name="40 % – Zvýraznění1 3 3 6 4 7" xfId="41240"/>
    <cellStyle name="40 % – Zvýraznění1 3 3 6 4 8" xfId="41241"/>
    <cellStyle name="40 % – Zvýraznění1 3 3 6 5" xfId="8323"/>
    <cellStyle name="40 % – Zvýraznění1 3 3 6 5 2" xfId="23539"/>
    <cellStyle name="40 % – Zvýraznění1 3 3 6 5 3" xfId="53762"/>
    <cellStyle name="40 % – Zvýraznění1 3 3 6 5 4" xfId="53763"/>
    <cellStyle name="40 % – Zvýraznění1 3 3 6 5 5" xfId="53764"/>
    <cellStyle name="40 % – Zvýraznění1 3 3 6 6" xfId="13178"/>
    <cellStyle name="40 % – Zvýraznění1 3 3 6 6 2" xfId="28368"/>
    <cellStyle name="40 % – Zvýraznění1 3 3 6 6 3" xfId="53765"/>
    <cellStyle name="40 % – Zvýraznění1 3 3 6 6 4" xfId="53766"/>
    <cellStyle name="40 % – Zvýraznění1 3 3 6 7" xfId="16975"/>
    <cellStyle name="40 % – Zvýraznění1 3 3 6 7 2" xfId="32156"/>
    <cellStyle name="40 % – Zvýraznění1 3 3 6 8" xfId="35958"/>
    <cellStyle name="40 % – Zvýraznění1 3 3 6 9" xfId="20778"/>
    <cellStyle name="40 % – Zvýraznění1 3 3 7" xfId="3496"/>
    <cellStyle name="40 % – Zvýraznění1 3 3 7 10" xfId="41242"/>
    <cellStyle name="40 % – Zvýraznění1 3 3 7 11" xfId="41243"/>
    <cellStyle name="40 % – Zvýraznění1 3 3 7 2" xfId="3497"/>
    <cellStyle name="40 % – Zvýraznění1 3 3 7 2 2" xfId="9554"/>
    <cellStyle name="40 % – Zvýraznění1 3 3 7 2 2 2" xfId="24770"/>
    <cellStyle name="40 % – Zvýraznění1 3 3 7 2 2 3" xfId="53767"/>
    <cellStyle name="40 % – Zvýraznění1 3 3 7 2 2 4" xfId="53768"/>
    <cellStyle name="40 % – Zvýraznění1 3 3 7 2 2 5" xfId="53769"/>
    <cellStyle name="40 % – Zvýraznění1 3 3 7 2 3" xfId="13183"/>
    <cellStyle name="40 % – Zvýraznění1 3 3 7 2 3 2" xfId="28373"/>
    <cellStyle name="40 % – Zvýraznění1 3 3 7 2 3 3" xfId="53770"/>
    <cellStyle name="40 % – Zvýraznění1 3 3 7 2 3 4" xfId="53771"/>
    <cellStyle name="40 % – Zvýraznění1 3 3 7 2 4" xfId="16980"/>
    <cellStyle name="40 % – Zvýraznění1 3 3 7 2 4 2" xfId="32161"/>
    <cellStyle name="40 % – Zvýraznění1 3 3 7 2 5" xfId="35963"/>
    <cellStyle name="40 % – Zvýraznění1 3 3 7 2 6" xfId="20783"/>
    <cellStyle name="40 % – Zvýraznění1 3 3 7 2 7" xfId="41244"/>
    <cellStyle name="40 % – Zvýraznění1 3 3 7 2 8" xfId="41245"/>
    <cellStyle name="40 % – Zvýraznění1 3 3 7 3" xfId="3498"/>
    <cellStyle name="40 % – Zvýraznění1 3 3 7 3 2" xfId="9555"/>
    <cellStyle name="40 % – Zvýraznění1 3 3 7 3 2 2" xfId="24771"/>
    <cellStyle name="40 % – Zvýraznění1 3 3 7 3 2 3" xfId="53772"/>
    <cellStyle name="40 % – Zvýraznění1 3 3 7 3 2 4" xfId="53773"/>
    <cellStyle name="40 % – Zvýraznění1 3 3 7 3 2 5" xfId="53774"/>
    <cellStyle name="40 % – Zvýraznění1 3 3 7 3 3" xfId="13184"/>
    <cellStyle name="40 % – Zvýraznění1 3 3 7 3 3 2" xfId="28374"/>
    <cellStyle name="40 % – Zvýraznění1 3 3 7 3 3 3" xfId="53775"/>
    <cellStyle name="40 % – Zvýraznění1 3 3 7 3 3 4" xfId="53776"/>
    <cellStyle name="40 % – Zvýraznění1 3 3 7 3 4" xfId="16981"/>
    <cellStyle name="40 % – Zvýraznění1 3 3 7 3 4 2" xfId="32162"/>
    <cellStyle name="40 % – Zvýraznění1 3 3 7 3 5" xfId="35964"/>
    <cellStyle name="40 % – Zvýraznění1 3 3 7 3 6" xfId="20784"/>
    <cellStyle name="40 % – Zvýraznění1 3 3 7 3 7" xfId="41246"/>
    <cellStyle name="40 % – Zvýraznění1 3 3 7 3 8" xfId="41247"/>
    <cellStyle name="40 % – Zvýraznění1 3 3 7 4" xfId="3499"/>
    <cellStyle name="40 % – Zvýraznění1 3 3 7 4 2" xfId="9556"/>
    <cellStyle name="40 % – Zvýraznění1 3 3 7 4 2 2" xfId="24772"/>
    <cellStyle name="40 % – Zvýraznění1 3 3 7 4 2 3" xfId="53777"/>
    <cellStyle name="40 % – Zvýraznění1 3 3 7 4 2 4" xfId="53778"/>
    <cellStyle name="40 % – Zvýraznění1 3 3 7 4 2 5" xfId="53779"/>
    <cellStyle name="40 % – Zvýraznění1 3 3 7 4 3" xfId="13185"/>
    <cellStyle name="40 % – Zvýraznění1 3 3 7 4 3 2" xfId="28375"/>
    <cellStyle name="40 % – Zvýraznění1 3 3 7 4 3 3" xfId="53780"/>
    <cellStyle name="40 % – Zvýraznění1 3 3 7 4 3 4" xfId="53781"/>
    <cellStyle name="40 % – Zvýraznění1 3 3 7 4 4" xfId="16982"/>
    <cellStyle name="40 % – Zvýraznění1 3 3 7 4 4 2" xfId="32163"/>
    <cellStyle name="40 % – Zvýraznění1 3 3 7 4 5" xfId="35965"/>
    <cellStyle name="40 % – Zvýraznění1 3 3 7 4 6" xfId="20785"/>
    <cellStyle name="40 % – Zvýraznění1 3 3 7 4 7" xfId="41248"/>
    <cellStyle name="40 % – Zvýraznění1 3 3 7 4 8" xfId="41249"/>
    <cellStyle name="40 % – Zvýraznění1 3 3 7 5" xfId="8406"/>
    <cellStyle name="40 % – Zvýraznění1 3 3 7 5 2" xfId="23622"/>
    <cellStyle name="40 % – Zvýraznění1 3 3 7 5 3" xfId="53782"/>
    <cellStyle name="40 % – Zvýraznění1 3 3 7 5 4" xfId="53783"/>
    <cellStyle name="40 % – Zvýraznění1 3 3 7 5 5" xfId="53784"/>
    <cellStyle name="40 % – Zvýraznění1 3 3 7 6" xfId="13182"/>
    <cellStyle name="40 % – Zvýraznění1 3 3 7 6 2" xfId="28372"/>
    <cellStyle name="40 % – Zvýraznění1 3 3 7 6 3" xfId="53785"/>
    <cellStyle name="40 % – Zvýraznění1 3 3 7 6 4" xfId="53786"/>
    <cellStyle name="40 % – Zvýraznění1 3 3 7 7" xfId="16979"/>
    <cellStyle name="40 % – Zvýraznění1 3 3 7 7 2" xfId="32160"/>
    <cellStyle name="40 % – Zvýraznění1 3 3 7 8" xfId="35962"/>
    <cellStyle name="40 % – Zvýraznění1 3 3 7 9" xfId="20782"/>
    <cellStyle name="40 % – Zvýraznění1 3 3 8" xfId="3500"/>
    <cellStyle name="40 % – Zvýraznění1 3 3 8 2" xfId="9557"/>
    <cellStyle name="40 % – Zvýraznění1 3 3 8 2 2" xfId="24773"/>
    <cellStyle name="40 % – Zvýraznění1 3 3 8 2 3" xfId="53787"/>
    <cellStyle name="40 % – Zvýraznění1 3 3 8 2 4" xfId="53788"/>
    <cellStyle name="40 % – Zvýraznění1 3 3 8 2 5" xfId="53789"/>
    <cellStyle name="40 % – Zvýraznění1 3 3 8 3" xfId="13186"/>
    <cellStyle name="40 % – Zvýraznění1 3 3 8 3 2" xfId="28376"/>
    <cellStyle name="40 % – Zvýraznění1 3 3 8 3 3" xfId="53790"/>
    <cellStyle name="40 % – Zvýraznění1 3 3 8 3 4" xfId="53791"/>
    <cellStyle name="40 % – Zvýraznění1 3 3 8 4" xfId="16983"/>
    <cellStyle name="40 % – Zvýraznění1 3 3 8 4 2" xfId="32164"/>
    <cellStyle name="40 % – Zvýraznění1 3 3 8 5" xfId="35966"/>
    <cellStyle name="40 % – Zvýraznění1 3 3 8 6" xfId="20786"/>
    <cellStyle name="40 % – Zvýraznění1 3 3 8 7" xfId="41250"/>
    <cellStyle name="40 % – Zvýraznění1 3 3 8 8" xfId="41251"/>
    <cellStyle name="40 % – Zvýraznění1 3 3 9" xfId="3501"/>
    <cellStyle name="40 % – Zvýraznění1 3 3 9 2" xfId="9558"/>
    <cellStyle name="40 % – Zvýraznění1 3 3 9 2 2" xfId="24774"/>
    <cellStyle name="40 % – Zvýraznění1 3 3 9 2 3" xfId="53792"/>
    <cellStyle name="40 % – Zvýraznění1 3 3 9 2 4" xfId="53793"/>
    <cellStyle name="40 % – Zvýraznění1 3 3 9 2 5" xfId="53794"/>
    <cellStyle name="40 % – Zvýraznění1 3 3 9 3" xfId="13187"/>
    <cellStyle name="40 % – Zvýraznění1 3 3 9 3 2" xfId="28377"/>
    <cellStyle name="40 % – Zvýraznění1 3 3 9 3 3" xfId="53795"/>
    <cellStyle name="40 % – Zvýraznění1 3 3 9 3 4" xfId="53796"/>
    <cellStyle name="40 % – Zvýraznění1 3 3 9 4" xfId="16984"/>
    <cellStyle name="40 % – Zvýraznění1 3 3 9 4 2" xfId="32165"/>
    <cellStyle name="40 % – Zvýraznění1 3 3 9 5" xfId="35967"/>
    <cellStyle name="40 % – Zvýraznění1 3 3 9 6" xfId="20787"/>
    <cellStyle name="40 % – Zvýraznění1 3 3 9 7" xfId="41252"/>
    <cellStyle name="40 % – Zvýraznění1 3 3 9 8" xfId="41253"/>
    <cellStyle name="40 % – Zvýraznění1 3 4" xfId="485"/>
    <cellStyle name="40 % – Zvýraznění1 3 4 10" xfId="19171"/>
    <cellStyle name="40 % – Zvýraznění1 3 4 11" xfId="41254"/>
    <cellStyle name="40 % – Zvýraznění1 3 4 12" xfId="41255"/>
    <cellStyle name="40 % – Zvýraznění1 3 4 2" xfId="3502"/>
    <cellStyle name="40 % – Zvýraznění1 3 4 2 2" xfId="9559"/>
    <cellStyle name="40 % – Zvýraznění1 3 4 2 2 2" xfId="24775"/>
    <cellStyle name="40 % – Zvýraznění1 3 4 2 2 3" xfId="53797"/>
    <cellStyle name="40 % – Zvýraznění1 3 4 2 2 4" xfId="53798"/>
    <cellStyle name="40 % – Zvýraznění1 3 4 2 2 5" xfId="53799"/>
    <cellStyle name="40 % – Zvýraznění1 3 4 2 3" xfId="13188"/>
    <cellStyle name="40 % – Zvýraznění1 3 4 2 3 2" xfId="28378"/>
    <cellStyle name="40 % – Zvýraznění1 3 4 2 3 3" xfId="53800"/>
    <cellStyle name="40 % – Zvýraznění1 3 4 2 3 4" xfId="53801"/>
    <cellStyle name="40 % – Zvýraznění1 3 4 2 4" xfId="16985"/>
    <cellStyle name="40 % – Zvýraznění1 3 4 2 4 2" xfId="32166"/>
    <cellStyle name="40 % – Zvýraznění1 3 4 2 5" xfId="35968"/>
    <cellStyle name="40 % – Zvýraznění1 3 4 2 6" xfId="20788"/>
    <cellStyle name="40 % – Zvýraznění1 3 4 2 7" xfId="41256"/>
    <cellStyle name="40 % – Zvýraznění1 3 4 2 8" xfId="41257"/>
    <cellStyle name="40 % – Zvýraznění1 3 4 3" xfId="3503"/>
    <cellStyle name="40 % – Zvýraznění1 3 4 3 2" xfId="9560"/>
    <cellStyle name="40 % – Zvýraznění1 3 4 3 2 2" xfId="24776"/>
    <cellStyle name="40 % – Zvýraznění1 3 4 3 2 3" xfId="53802"/>
    <cellStyle name="40 % – Zvýraznění1 3 4 3 2 4" xfId="53803"/>
    <cellStyle name="40 % – Zvýraznění1 3 4 3 2 5" xfId="53804"/>
    <cellStyle name="40 % – Zvýraznění1 3 4 3 3" xfId="13189"/>
    <cellStyle name="40 % – Zvýraznění1 3 4 3 3 2" xfId="28379"/>
    <cellStyle name="40 % – Zvýraznění1 3 4 3 3 3" xfId="53805"/>
    <cellStyle name="40 % – Zvýraznění1 3 4 3 3 4" xfId="53806"/>
    <cellStyle name="40 % – Zvýraznění1 3 4 3 4" xfId="16986"/>
    <cellStyle name="40 % – Zvýraznění1 3 4 3 4 2" xfId="32167"/>
    <cellStyle name="40 % – Zvýraznění1 3 4 3 5" xfId="35969"/>
    <cellStyle name="40 % – Zvýraznění1 3 4 3 6" xfId="20789"/>
    <cellStyle name="40 % – Zvýraznění1 3 4 3 7" xfId="41258"/>
    <cellStyle name="40 % – Zvýraznění1 3 4 3 8" xfId="41259"/>
    <cellStyle name="40 % – Zvýraznění1 3 4 4" xfId="3504"/>
    <cellStyle name="40 % – Zvýraznění1 3 4 4 2" xfId="9561"/>
    <cellStyle name="40 % – Zvýraznění1 3 4 4 2 2" xfId="24777"/>
    <cellStyle name="40 % – Zvýraznění1 3 4 4 2 3" xfId="53807"/>
    <cellStyle name="40 % – Zvýraznění1 3 4 4 2 4" xfId="53808"/>
    <cellStyle name="40 % – Zvýraznění1 3 4 4 2 5" xfId="53809"/>
    <cellStyle name="40 % – Zvýraznění1 3 4 4 3" xfId="13190"/>
    <cellStyle name="40 % – Zvýraznění1 3 4 4 3 2" xfId="28380"/>
    <cellStyle name="40 % – Zvýraznění1 3 4 4 3 3" xfId="53810"/>
    <cellStyle name="40 % – Zvýraznění1 3 4 4 3 4" xfId="53811"/>
    <cellStyle name="40 % – Zvýraznění1 3 4 4 4" xfId="16987"/>
    <cellStyle name="40 % – Zvýraznění1 3 4 4 4 2" xfId="32168"/>
    <cellStyle name="40 % – Zvýraznění1 3 4 4 5" xfId="35970"/>
    <cellStyle name="40 % – Zvýraznění1 3 4 4 6" xfId="20790"/>
    <cellStyle name="40 % – Zvýraznění1 3 4 4 7" xfId="41260"/>
    <cellStyle name="40 % – Zvýraznění1 3 4 4 8" xfId="41261"/>
    <cellStyle name="40 % – Zvýraznění1 3 4 5" xfId="3505"/>
    <cellStyle name="40 % – Zvýraznění1 3 4 5 2" xfId="11273"/>
    <cellStyle name="40 % – Zvýraznění1 3 4 5 2 2" xfId="26473"/>
    <cellStyle name="40 % – Zvýraznění1 3 4 5 2 3" xfId="53812"/>
    <cellStyle name="40 % – Zvýraznění1 3 4 5 2 4" xfId="53813"/>
    <cellStyle name="40 % – Zvýraznění1 3 4 5 2 5" xfId="53814"/>
    <cellStyle name="40 % – Zvýraznění1 3 4 5 3" xfId="13191"/>
    <cellStyle name="40 % – Zvýraznění1 3 4 5 3 2" xfId="28381"/>
    <cellStyle name="40 % – Zvýraznění1 3 4 5 3 3" xfId="53815"/>
    <cellStyle name="40 % – Zvýraznění1 3 4 5 3 4" xfId="53816"/>
    <cellStyle name="40 % – Zvýraznění1 3 4 5 4" xfId="16988"/>
    <cellStyle name="40 % – Zvýraznění1 3 4 5 4 2" xfId="32169"/>
    <cellStyle name="40 % – Zvýraznění1 3 4 5 5" xfId="35971"/>
    <cellStyle name="40 % – Zvýraznění1 3 4 5 6" xfId="20791"/>
    <cellStyle name="40 % – Zvýraznění1 3 4 5 7" xfId="41262"/>
    <cellStyle name="40 % – Zvýraznění1 3 4 5 8" xfId="41263"/>
    <cellStyle name="40 % – Zvýraznění1 3 4 6" xfId="7810"/>
    <cellStyle name="40 % – Zvýraznění1 3 4 6 2" xfId="23029"/>
    <cellStyle name="40 % – Zvýraznění1 3 4 6 3" xfId="53817"/>
    <cellStyle name="40 % – Zvýraznění1 3 4 6 4" xfId="53818"/>
    <cellStyle name="40 % – Zvýraznění1 3 4 6 5" xfId="53819"/>
    <cellStyle name="40 % – Zvýraznění1 3 4 7" xfId="11565"/>
    <cellStyle name="40 % – Zvýraznění1 3 4 7 2" xfId="26761"/>
    <cellStyle name="40 % – Zvýraznění1 3 4 7 3" xfId="53820"/>
    <cellStyle name="40 % – Zvýraznění1 3 4 7 4" xfId="53821"/>
    <cellStyle name="40 % – Zvýraznění1 3 4 8" xfId="15365"/>
    <cellStyle name="40 % – Zvýraznění1 3 4 8 2" xfId="30546"/>
    <cellStyle name="40 % – Zvýraznění1 3 4 9" xfId="34351"/>
    <cellStyle name="40 % – Zvýraznění1 3 5" xfId="486"/>
    <cellStyle name="40 % – Zvýraznění1 3 5 10" xfId="19172"/>
    <cellStyle name="40 % – Zvýraznění1 3 5 11" xfId="41264"/>
    <cellStyle name="40 % – Zvýraznění1 3 5 12" xfId="41265"/>
    <cellStyle name="40 % – Zvýraznění1 3 5 2" xfId="3506"/>
    <cellStyle name="40 % – Zvýraznění1 3 5 2 2" xfId="9562"/>
    <cellStyle name="40 % – Zvýraznění1 3 5 2 2 2" xfId="24778"/>
    <cellStyle name="40 % – Zvýraznění1 3 5 2 2 3" xfId="53822"/>
    <cellStyle name="40 % – Zvýraznění1 3 5 2 2 4" xfId="53823"/>
    <cellStyle name="40 % – Zvýraznění1 3 5 2 2 5" xfId="53824"/>
    <cellStyle name="40 % – Zvýraznění1 3 5 2 3" xfId="13192"/>
    <cellStyle name="40 % – Zvýraznění1 3 5 2 3 2" xfId="28382"/>
    <cellStyle name="40 % – Zvýraznění1 3 5 2 3 3" xfId="53825"/>
    <cellStyle name="40 % – Zvýraznění1 3 5 2 3 4" xfId="53826"/>
    <cellStyle name="40 % – Zvýraznění1 3 5 2 4" xfId="16989"/>
    <cellStyle name="40 % – Zvýraznění1 3 5 2 4 2" xfId="32170"/>
    <cellStyle name="40 % – Zvýraznění1 3 5 2 5" xfId="35972"/>
    <cellStyle name="40 % – Zvýraznění1 3 5 2 6" xfId="20792"/>
    <cellStyle name="40 % – Zvýraznění1 3 5 2 7" xfId="41266"/>
    <cellStyle name="40 % – Zvýraznění1 3 5 2 8" xfId="41267"/>
    <cellStyle name="40 % – Zvýraznění1 3 5 3" xfId="3507"/>
    <cellStyle name="40 % – Zvýraznění1 3 5 3 2" xfId="9563"/>
    <cellStyle name="40 % – Zvýraznění1 3 5 3 2 2" xfId="24779"/>
    <cellStyle name="40 % – Zvýraznění1 3 5 3 2 3" xfId="53827"/>
    <cellStyle name="40 % – Zvýraznění1 3 5 3 2 4" xfId="53828"/>
    <cellStyle name="40 % – Zvýraznění1 3 5 3 2 5" xfId="53829"/>
    <cellStyle name="40 % – Zvýraznění1 3 5 3 3" xfId="13193"/>
    <cellStyle name="40 % – Zvýraznění1 3 5 3 3 2" xfId="28383"/>
    <cellStyle name="40 % – Zvýraznění1 3 5 3 3 3" xfId="53830"/>
    <cellStyle name="40 % – Zvýraznění1 3 5 3 3 4" xfId="53831"/>
    <cellStyle name="40 % – Zvýraznění1 3 5 3 4" xfId="16990"/>
    <cellStyle name="40 % – Zvýraznění1 3 5 3 4 2" xfId="32171"/>
    <cellStyle name="40 % – Zvýraznění1 3 5 3 5" xfId="35973"/>
    <cellStyle name="40 % – Zvýraznění1 3 5 3 6" xfId="20793"/>
    <cellStyle name="40 % – Zvýraznění1 3 5 3 7" xfId="41268"/>
    <cellStyle name="40 % – Zvýraznění1 3 5 3 8" xfId="41269"/>
    <cellStyle name="40 % – Zvýraznění1 3 5 4" xfId="3508"/>
    <cellStyle name="40 % – Zvýraznění1 3 5 4 2" xfId="9564"/>
    <cellStyle name="40 % – Zvýraznění1 3 5 4 2 2" xfId="24780"/>
    <cellStyle name="40 % – Zvýraznění1 3 5 4 2 3" xfId="53832"/>
    <cellStyle name="40 % – Zvýraznění1 3 5 4 2 4" xfId="53833"/>
    <cellStyle name="40 % – Zvýraznění1 3 5 4 2 5" xfId="53834"/>
    <cellStyle name="40 % – Zvýraznění1 3 5 4 3" xfId="13194"/>
    <cellStyle name="40 % – Zvýraznění1 3 5 4 3 2" xfId="28384"/>
    <cellStyle name="40 % – Zvýraznění1 3 5 4 3 3" xfId="53835"/>
    <cellStyle name="40 % – Zvýraznění1 3 5 4 3 4" xfId="53836"/>
    <cellStyle name="40 % – Zvýraznění1 3 5 4 4" xfId="16991"/>
    <cellStyle name="40 % – Zvýraznění1 3 5 4 4 2" xfId="32172"/>
    <cellStyle name="40 % – Zvýraznění1 3 5 4 5" xfId="35974"/>
    <cellStyle name="40 % – Zvýraznění1 3 5 4 6" xfId="20794"/>
    <cellStyle name="40 % – Zvýraznění1 3 5 4 7" xfId="41270"/>
    <cellStyle name="40 % – Zvýraznění1 3 5 4 8" xfId="41271"/>
    <cellStyle name="40 % – Zvýraznění1 3 5 5" xfId="3509"/>
    <cellStyle name="40 % – Zvýraznění1 3 5 5 2" xfId="11201"/>
    <cellStyle name="40 % – Zvýraznění1 3 5 5 2 2" xfId="26401"/>
    <cellStyle name="40 % – Zvýraznění1 3 5 5 2 3" xfId="53837"/>
    <cellStyle name="40 % – Zvýraznění1 3 5 5 2 4" xfId="53838"/>
    <cellStyle name="40 % – Zvýraznění1 3 5 5 2 5" xfId="53839"/>
    <cellStyle name="40 % – Zvýraznění1 3 5 5 3" xfId="13195"/>
    <cellStyle name="40 % – Zvýraznění1 3 5 5 3 2" xfId="28385"/>
    <cellStyle name="40 % – Zvýraznění1 3 5 5 3 3" xfId="53840"/>
    <cellStyle name="40 % – Zvýraznění1 3 5 5 3 4" xfId="53841"/>
    <cellStyle name="40 % – Zvýraznění1 3 5 5 4" xfId="16992"/>
    <cellStyle name="40 % – Zvýraznění1 3 5 5 4 2" xfId="32173"/>
    <cellStyle name="40 % – Zvýraznění1 3 5 5 5" xfId="35975"/>
    <cellStyle name="40 % – Zvýraznění1 3 5 5 6" xfId="20795"/>
    <cellStyle name="40 % – Zvýraznění1 3 5 5 7" xfId="41272"/>
    <cellStyle name="40 % – Zvýraznění1 3 5 5 8" xfId="41273"/>
    <cellStyle name="40 % – Zvýraznění1 3 5 6" xfId="7591"/>
    <cellStyle name="40 % – Zvýraznění1 3 5 6 2" xfId="22812"/>
    <cellStyle name="40 % – Zvýraznění1 3 5 6 3" xfId="53842"/>
    <cellStyle name="40 % – Zvýraznění1 3 5 6 4" xfId="53843"/>
    <cellStyle name="40 % – Zvýraznění1 3 5 6 5" xfId="53844"/>
    <cellStyle name="40 % – Zvýraznění1 3 5 7" xfId="11566"/>
    <cellStyle name="40 % – Zvýraznění1 3 5 7 2" xfId="26762"/>
    <cellStyle name="40 % – Zvýraznění1 3 5 7 3" xfId="53845"/>
    <cellStyle name="40 % – Zvýraznění1 3 5 7 4" xfId="53846"/>
    <cellStyle name="40 % – Zvýraznění1 3 5 8" xfId="15366"/>
    <cellStyle name="40 % – Zvýraznění1 3 5 8 2" xfId="30547"/>
    <cellStyle name="40 % – Zvýraznění1 3 5 9" xfId="34352"/>
    <cellStyle name="40 % – Zvýraznění1 3 6" xfId="3510"/>
    <cellStyle name="40 % – Zvýraznění1 3 6 10" xfId="41274"/>
    <cellStyle name="40 % – Zvýraznění1 3 6 11" xfId="41275"/>
    <cellStyle name="40 % – Zvýraznění1 3 6 2" xfId="3511"/>
    <cellStyle name="40 % – Zvýraznění1 3 6 2 2" xfId="9565"/>
    <cellStyle name="40 % – Zvýraznění1 3 6 2 2 2" xfId="24781"/>
    <cellStyle name="40 % – Zvýraznění1 3 6 2 2 3" xfId="53847"/>
    <cellStyle name="40 % – Zvýraznění1 3 6 2 2 4" xfId="53848"/>
    <cellStyle name="40 % – Zvýraznění1 3 6 2 2 5" xfId="53849"/>
    <cellStyle name="40 % – Zvýraznění1 3 6 2 3" xfId="13197"/>
    <cellStyle name="40 % – Zvýraznění1 3 6 2 3 2" xfId="28387"/>
    <cellStyle name="40 % – Zvýraznění1 3 6 2 3 3" xfId="53850"/>
    <cellStyle name="40 % – Zvýraznění1 3 6 2 3 4" xfId="53851"/>
    <cellStyle name="40 % – Zvýraznění1 3 6 2 4" xfId="16994"/>
    <cellStyle name="40 % – Zvýraznění1 3 6 2 4 2" xfId="32175"/>
    <cellStyle name="40 % – Zvýraznění1 3 6 2 5" xfId="35977"/>
    <cellStyle name="40 % – Zvýraznění1 3 6 2 6" xfId="20797"/>
    <cellStyle name="40 % – Zvýraznění1 3 6 2 7" xfId="41276"/>
    <cellStyle name="40 % – Zvýraznění1 3 6 2 8" xfId="41277"/>
    <cellStyle name="40 % – Zvýraznění1 3 6 3" xfId="3512"/>
    <cellStyle name="40 % – Zvýraznění1 3 6 3 2" xfId="9566"/>
    <cellStyle name="40 % – Zvýraznění1 3 6 3 2 2" xfId="24782"/>
    <cellStyle name="40 % – Zvýraznění1 3 6 3 2 3" xfId="53852"/>
    <cellStyle name="40 % – Zvýraznění1 3 6 3 2 4" xfId="53853"/>
    <cellStyle name="40 % – Zvýraznění1 3 6 3 2 5" xfId="53854"/>
    <cellStyle name="40 % – Zvýraznění1 3 6 3 3" xfId="13198"/>
    <cellStyle name="40 % – Zvýraznění1 3 6 3 3 2" xfId="28388"/>
    <cellStyle name="40 % – Zvýraznění1 3 6 3 3 3" xfId="53855"/>
    <cellStyle name="40 % – Zvýraznění1 3 6 3 3 4" xfId="53856"/>
    <cellStyle name="40 % – Zvýraznění1 3 6 3 4" xfId="16995"/>
    <cellStyle name="40 % – Zvýraznění1 3 6 3 4 2" xfId="32176"/>
    <cellStyle name="40 % – Zvýraznění1 3 6 3 5" xfId="35978"/>
    <cellStyle name="40 % – Zvýraznění1 3 6 3 6" xfId="20798"/>
    <cellStyle name="40 % – Zvýraznění1 3 6 3 7" xfId="41278"/>
    <cellStyle name="40 % – Zvýraznění1 3 6 3 8" xfId="41279"/>
    <cellStyle name="40 % – Zvýraznění1 3 6 4" xfId="3513"/>
    <cellStyle name="40 % – Zvýraznění1 3 6 4 2" xfId="9567"/>
    <cellStyle name="40 % – Zvýraznění1 3 6 4 2 2" xfId="24783"/>
    <cellStyle name="40 % – Zvýraznění1 3 6 4 2 3" xfId="53857"/>
    <cellStyle name="40 % – Zvýraznění1 3 6 4 2 4" xfId="53858"/>
    <cellStyle name="40 % – Zvýraznění1 3 6 4 2 5" xfId="53859"/>
    <cellStyle name="40 % – Zvýraznění1 3 6 4 3" xfId="13199"/>
    <cellStyle name="40 % – Zvýraznění1 3 6 4 3 2" xfId="28389"/>
    <cellStyle name="40 % – Zvýraznění1 3 6 4 3 3" xfId="53860"/>
    <cellStyle name="40 % – Zvýraznění1 3 6 4 3 4" xfId="53861"/>
    <cellStyle name="40 % – Zvýraznění1 3 6 4 4" xfId="16996"/>
    <cellStyle name="40 % – Zvýraznění1 3 6 4 4 2" xfId="32177"/>
    <cellStyle name="40 % – Zvýraznění1 3 6 4 5" xfId="35979"/>
    <cellStyle name="40 % – Zvýraznění1 3 6 4 6" xfId="20799"/>
    <cellStyle name="40 % – Zvýraznění1 3 6 4 7" xfId="41280"/>
    <cellStyle name="40 % – Zvýraznění1 3 6 4 8" xfId="41281"/>
    <cellStyle name="40 % – Zvýraznění1 3 6 5" xfId="8012"/>
    <cellStyle name="40 % – Zvýraznění1 3 6 5 2" xfId="23229"/>
    <cellStyle name="40 % – Zvýraznění1 3 6 5 3" xfId="53862"/>
    <cellStyle name="40 % – Zvýraznění1 3 6 5 4" xfId="53863"/>
    <cellStyle name="40 % – Zvýraznění1 3 6 5 5" xfId="53864"/>
    <cellStyle name="40 % – Zvýraznění1 3 6 6" xfId="13196"/>
    <cellStyle name="40 % – Zvýraznění1 3 6 6 2" xfId="28386"/>
    <cellStyle name="40 % – Zvýraznění1 3 6 6 3" xfId="53865"/>
    <cellStyle name="40 % – Zvýraznění1 3 6 6 4" xfId="53866"/>
    <cellStyle name="40 % – Zvýraznění1 3 6 7" xfId="16993"/>
    <cellStyle name="40 % – Zvýraznění1 3 6 7 2" xfId="32174"/>
    <cellStyle name="40 % – Zvýraznění1 3 6 8" xfId="35976"/>
    <cellStyle name="40 % – Zvýraznění1 3 6 9" xfId="20796"/>
    <cellStyle name="40 % – Zvýraznění1 3 7" xfId="3514"/>
    <cellStyle name="40 % – Zvýraznění1 3 7 10" xfId="41282"/>
    <cellStyle name="40 % – Zvýraznění1 3 7 11" xfId="41283"/>
    <cellStyle name="40 % – Zvýraznění1 3 7 2" xfId="3515"/>
    <cellStyle name="40 % – Zvýraznění1 3 7 2 2" xfId="9568"/>
    <cellStyle name="40 % – Zvýraznění1 3 7 2 2 2" xfId="24784"/>
    <cellStyle name="40 % – Zvýraznění1 3 7 2 2 3" xfId="53867"/>
    <cellStyle name="40 % – Zvýraznění1 3 7 2 2 4" xfId="53868"/>
    <cellStyle name="40 % – Zvýraznění1 3 7 2 2 5" xfId="53869"/>
    <cellStyle name="40 % – Zvýraznění1 3 7 2 3" xfId="13201"/>
    <cellStyle name="40 % – Zvýraznění1 3 7 2 3 2" xfId="28391"/>
    <cellStyle name="40 % – Zvýraznění1 3 7 2 3 3" xfId="53870"/>
    <cellStyle name="40 % – Zvýraznění1 3 7 2 3 4" xfId="53871"/>
    <cellStyle name="40 % – Zvýraznění1 3 7 2 4" xfId="16998"/>
    <cellStyle name="40 % – Zvýraznění1 3 7 2 4 2" xfId="32179"/>
    <cellStyle name="40 % – Zvýraznění1 3 7 2 5" xfId="35981"/>
    <cellStyle name="40 % – Zvýraznění1 3 7 2 6" xfId="20801"/>
    <cellStyle name="40 % – Zvýraznění1 3 7 2 7" xfId="41284"/>
    <cellStyle name="40 % – Zvýraznění1 3 7 2 8" xfId="41285"/>
    <cellStyle name="40 % – Zvýraznění1 3 7 3" xfId="3516"/>
    <cellStyle name="40 % – Zvýraznění1 3 7 3 2" xfId="9569"/>
    <cellStyle name="40 % – Zvýraznění1 3 7 3 2 2" xfId="24785"/>
    <cellStyle name="40 % – Zvýraznění1 3 7 3 2 3" xfId="53872"/>
    <cellStyle name="40 % – Zvýraznění1 3 7 3 2 4" xfId="53873"/>
    <cellStyle name="40 % – Zvýraznění1 3 7 3 2 5" xfId="53874"/>
    <cellStyle name="40 % – Zvýraznění1 3 7 3 3" xfId="13202"/>
    <cellStyle name="40 % – Zvýraznění1 3 7 3 3 2" xfId="28392"/>
    <cellStyle name="40 % – Zvýraznění1 3 7 3 3 3" xfId="53875"/>
    <cellStyle name="40 % – Zvýraznění1 3 7 3 3 4" xfId="53876"/>
    <cellStyle name="40 % – Zvýraznění1 3 7 3 4" xfId="16999"/>
    <cellStyle name="40 % – Zvýraznění1 3 7 3 4 2" xfId="32180"/>
    <cellStyle name="40 % – Zvýraznění1 3 7 3 5" xfId="35982"/>
    <cellStyle name="40 % – Zvýraznění1 3 7 3 6" xfId="20802"/>
    <cellStyle name="40 % – Zvýraznění1 3 7 3 7" xfId="41286"/>
    <cellStyle name="40 % – Zvýraznění1 3 7 3 8" xfId="41287"/>
    <cellStyle name="40 % – Zvýraznění1 3 7 4" xfId="3517"/>
    <cellStyle name="40 % – Zvýraznění1 3 7 4 2" xfId="9570"/>
    <cellStyle name="40 % – Zvýraznění1 3 7 4 2 2" xfId="24786"/>
    <cellStyle name="40 % – Zvýraznění1 3 7 4 2 3" xfId="53877"/>
    <cellStyle name="40 % – Zvýraznění1 3 7 4 2 4" xfId="53878"/>
    <cellStyle name="40 % – Zvýraznění1 3 7 4 2 5" xfId="53879"/>
    <cellStyle name="40 % – Zvýraznění1 3 7 4 3" xfId="13203"/>
    <cellStyle name="40 % – Zvýraznění1 3 7 4 3 2" xfId="28393"/>
    <cellStyle name="40 % – Zvýraznění1 3 7 4 3 3" xfId="53880"/>
    <cellStyle name="40 % – Zvýraznění1 3 7 4 3 4" xfId="53881"/>
    <cellStyle name="40 % – Zvýraznění1 3 7 4 4" xfId="17000"/>
    <cellStyle name="40 % – Zvýraznění1 3 7 4 4 2" xfId="32181"/>
    <cellStyle name="40 % – Zvýraznění1 3 7 4 5" xfId="35983"/>
    <cellStyle name="40 % – Zvýraznění1 3 7 4 6" xfId="20803"/>
    <cellStyle name="40 % – Zvýraznění1 3 7 4 7" xfId="41288"/>
    <cellStyle name="40 % – Zvýraznění1 3 7 4 8" xfId="41289"/>
    <cellStyle name="40 % – Zvýraznění1 3 7 5" xfId="8097"/>
    <cellStyle name="40 % – Zvýraznění1 3 7 5 2" xfId="23313"/>
    <cellStyle name="40 % – Zvýraznění1 3 7 5 3" xfId="53882"/>
    <cellStyle name="40 % – Zvýraznění1 3 7 5 4" xfId="53883"/>
    <cellStyle name="40 % – Zvýraznění1 3 7 5 5" xfId="53884"/>
    <cellStyle name="40 % – Zvýraznění1 3 7 6" xfId="13200"/>
    <cellStyle name="40 % – Zvýraznění1 3 7 6 2" xfId="28390"/>
    <cellStyle name="40 % – Zvýraznění1 3 7 6 3" xfId="53885"/>
    <cellStyle name="40 % – Zvýraznění1 3 7 6 4" xfId="53886"/>
    <cellStyle name="40 % – Zvýraznění1 3 7 7" xfId="16997"/>
    <cellStyle name="40 % – Zvýraznění1 3 7 7 2" xfId="32178"/>
    <cellStyle name="40 % – Zvýraznění1 3 7 8" xfId="35980"/>
    <cellStyle name="40 % – Zvýraznění1 3 7 9" xfId="20800"/>
    <cellStyle name="40 % – Zvýraznění1 3 8" xfId="3518"/>
    <cellStyle name="40 % – Zvýraznění1 3 8 10" xfId="41290"/>
    <cellStyle name="40 % – Zvýraznění1 3 8 11" xfId="41291"/>
    <cellStyle name="40 % – Zvýraznění1 3 8 2" xfId="3519"/>
    <cellStyle name="40 % – Zvýraznění1 3 8 2 2" xfId="9571"/>
    <cellStyle name="40 % – Zvýraznění1 3 8 2 2 2" xfId="24787"/>
    <cellStyle name="40 % – Zvýraznění1 3 8 2 2 3" xfId="53887"/>
    <cellStyle name="40 % – Zvýraznění1 3 8 2 2 4" xfId="53888"/>
    <cellStyle name="40 % – Zvýraznění1 3 8 2 2 5" xfId="53889"/>
    <cellStyle name="40 % – Zvýraznění1 3 8 2 3" xfId="13205"/>
    <cellStyle name="40 % – Zvýraznění1 3 8 2 3 2" xfId="28395"/>
    <cellStyle name="40 % – Zvýraznění1 3 8 2 3 3" xfId="53890"/>
    <cellStyle name="40 % – Zvýraznění1 3 8 2 3 4" xfId="53891"/>
    <cellStyle name="40 % – Zvýraznění1 3 8 2 4" xfId="17002"/>
    <cellStyle name="40 % – Zvýraznění1 3 8 2 4 2" xfId="32183"/>
    <cellStyle name="40 % – Zvýraznění1 3 8 2 5" xfId="35985"/>
    <cellStyle name="40 % – Zvýraznění1 3 8 2 6" xfId="20805"/>
    <cellStyle name="40 % – Zvýraznění1 3 8 2 7" xfId="41292"/>
    <cellStyle name="40 % – Zvýraznění1 3 8 2 8" xfId="41293"/>
    <cellStyle name="40 % – Zvýraznění1 3 8 3" xfId="3520"/>
    <cellStyle name="40 % – Zvýraznění1 3 8 3 2" xfId="9572"/>
    <cellStyle name="40 % – Zvýraznění1 3 8 3 2 2" xfId="24788"/>
    <cellStyle name="40 % – Zvýraznění1 3 8 3 2 3" xfId="53892"/>
    <cellStyle name="40 % – Zvýraznění1 3 8 3 2 4" xfId="53893"/>
    <cellStyle name="40 % – Zvýraznění1 3 8 3 2 5" xfId="53894"/>
    <cellStyle name="40 % – Zvýraznění1 3 8 3 3" xfId="13206"/>
    <cellStyle name="40 % – Zvýraznění1 3 8 3 3 2" xfId="28396"/>
    <cellStyle name="40 % – Zvýraznění1 3 8 3 3 3" xfId="53895"/>
    <cellStyle name="40 % – Zvýraznění1 3 8 3 3 4" xfId="53896"/>
    <cellStyle name="40 % – Zvýraznění1 3 8 3 4" xfId="17003"/>
    <cellStyle name="40 % – Zvýraznění1 3 8 3 4 2" xfId="32184"/>
    <cellStyle name="40 % – Zvýraznění1 3 8 3 5" xfId="35986"/>
    <cellStyle name="40 % – Zvýraznění1 3 8 3 6" xfId="20806"/>
    <cellStyle name="40 % – Zvýraznění1 3 8 3 7" xfId="41294"/>
    <cellStyle name="40 % – Zvýraznění1 3 8 3 8" xfId="41295"/>
    <cellStyle name="40 % – Zvýraznění1 3 8 4" xfId="3521"/>
    <cellStyle name="40 % – Zvýraznění1 3 8 4 2" xfId="9573"/>
    <cellStyle name="40 % – Zvýraznění1 3 8 4 2 2" xfId="24789"/>
    <cellStyle name="40 % – Zvýraznění1 3 8 4 2 3" xfId="53897"/>
    <cellStyle name="40 % – Zvýraznění1 3 8 4 2 4" xfId="53898"/>
    <cellStyle name="40 % – Zvýraznění1 3 8 4 2 5" xfId="53899"/>
    <cellStyle name="40 % – Zvýraznění1 3 8 4 3" xfId="13207"/>
    <cellStyle name="40 % – Zvýraznění1 3 8 4 3 2" xfId="28397"/>
    <cellStyle name="40 % – Zvýraznění1 3 8 4 3 3" xfId="53900"/>
    <cellStyle name="40 % – Zvýraznění1 3 8 4 3 4" xfId="53901"/>
    <cellStyle name="40 % – Zvýraznění1 3 8 4 4" xfId="17004"/>
    <cellStyle name="40 % – Zvýraznění1 3 8 4 4 2" xfId="32185"/>
    <cellStyle name="40 % – Zvýraznění1 3 8 4 5" xfId="35987"/>
    <cellStyle name="40 % – Zvýraznění1 3 8 4 6" xfId="20807"/>
    <cellStyle name="40 % – Zvýraznění1 3 8 4 7" xfId="41296"/>
    <cellStyle name="40 % – Zvýraznění1 3 8 4 8" xfId="41297"/>
    <cellStyle name="40 % – Zvýraznění1 3 8 5" xfId="7980"/>
    <cellStyle name="40 % – Zvýraznění1 3 8 5 2" xfId="23197"/>
    <cellStyle name="40 % – Zvýraznění1 3 8 5 3" xfId="53902"/>
    <cellStyle name="40 % – Zvýraznění1 3 8 5 4" xfId="53903"/>
    <cellStyle name="40 % – Zvýraznění1 3 8 5 5" xfId="53904"/>
    <cellStyle name="40 % – Zvýraznění1 3 8 6" xfId="13204"/>
    <cellStyle name="40 % – Zvýraznění1 3 8 6 2" xfId="28394"/>
    <cellStyle name="40 % – Zvýraznění1 3 8 6 3" xfId="53905"/>
    <cellStyle name="40 % – Zvýraznění1 3 8 6 4" xfId="53906"/>
    <cellStyle name="40 % – Zvýraznění1 3 8 7" xfId="17001"/>
    <cellStyle name="40 % – Zvýraznění1 3 8 7 2" xfId="32182"/>
    <cellStyle name="40 % – Zvýraznění1 3 8 8" xfId="35984"/>
    <cellStyle name="40 % – Zvýraznění1 3 8 9" xfId="20804"/>
    <cellStyle name="40 % – Zvýraznění1 3 9" xfId="3522"/>
    <cellStyle name="40 % – Zvýraznění1 3 9 10" xfId="41298"/>
    <cellStyle name="40 % – Zvýraznění1 3 9 11" xfId="41299"/>
    <cellStyle name="40 % – Zvýraznění1 3 9 2" xfId="3523"/>
    <cellStyle name="40 % – Zvýraznění1 3 9 2 2" xfId="9574"/>
    <cellStyle name="40 % – Zvýraznění1 3 9 2 2 2" xfId="24790"/>
    <cellStyle name="40 % – Zvýraznění1 3 9 2 2 3" xfId="53907"/>
    <cellStyle name="40 % – Zvýraznění1 3 9 2 2 4" xfId="53908"/>
    <cellStyle name="40 % – Zvýraznění1 3 9 2 2 5" xfId="53909"/>
    <cellStyle name="40 % – Zvýraznění1 3 9 2 3" xfId="13209"/>
    <cellStyle name="40 % – Zvýraznění1 3 9 2 3 2" xfId="28399"/>
    <cellStyle name="40 % – Zvýraznění1 3 9 2 3 3" xfId="53910"/>
    <cellStyle name="40 % – Zvýraznění1 3 9 2 3 4" xfId="53911"/>
    <cellStyle name="40 % – Zvýraznění1 3 9 2 4" xfId="17006"/>
    <cellStyle name="40 % – Zvýraznění1 3 9 2 4 2" xfId="32187"/>
    <cellStyle name="40 % – Zvýraznění1 3 9 2 5" xfId="35989"/>
    <cellStyle name="40 % – Zvýraznění1 3 9 2 6" xfId="20809"/>
    <cellStyle name="40 % – Zvýraznění1 3 9 2 7" xfId="41300"/>
    <cellStyle name="40 % – Zvýraznění1 3 9 2 8" xfId="41301"/>
    <cellStyle name="40 % – Zvýraznění1 3 9 3" xfId="3524"/>
    <cellStyle name="40 % – Zvýraznění1 3 9 3 2" xfId="9575"/>
    <cellStyle name="40 % – Zvýraznění1 3 9 3 2 2" xfId="24791"/>
    <cellStyle name="40 % – Zvýraznění1 3 9 3 2 3" xfId="53912"/>
    <cellStyle name="40 % – Zvýraznění1 3 9 3 2 4" xfId="53913"/>
    <cellStyle name="40 % – Zvýraznění1 3 9 3 2 5" xfId="53914"/>
    <cellStyle name="40 % – Zvýraznění1 3 9 3 3" xfId="13210"/>
    <cellStyle name="40 % – Zvýraznění1 3 9 3 3 2" xfId="28400"/>
    <cellStyle name="40 % – Zvýraznění1 3 9 3 3 3" xfId="53915"/>
    <cellStyle name="40 % – Zvýraznění1 3 9 3 3 4" xfId="53916"/>
    <cellStyle name="40 % – Zvýraznění1 3 9 3 4" xfId="17007"/>
    <cellStyle name="40 % – Zvýraznění1 3 9 3 4 2" xfId="32188"/>
    <cellStyle name="40 % – Zvýraznění1 3 9 3 5" xfId="35990"/>
    <cellStyle name="40 % – Zvýraznění1 3 9 3 6" xfId="20810"/>
    <cellStyle name="40 % – Zvýraznění1 3 9 3 7" xfId="41302"/>
    <cellStyle name="40 % – Zvýraznění1 3 9 3 8" xfId="41303"/>
    <cellStyle name="40 % – Zvýraznění1 3 9 4" xfId="3525"/>
    <cellStyle name="40 % – Zvýraznění1 3 9 4 2" xfId="9576"/>
    <cellStyle name="40 % – Zvýraznění1 3 9 4 2 2" xfId="24792"/>
    <cellStyle name="40 % – Zvýraznění1 3 9 4 2 3" xfId="53917"/>
    <cellStyle name="40 % – Zvýraznění1 3 9 4 2 4" xfId="53918"/>
    <cellStyle name="40 % – Zvýraznění1 3 9 4 2 5" xfId="53919"/>
    <cellStyle name="40 % – Zvýraznění1 3 9 4 3" xfId="13211"/>
    <cellStyle name="40 % – Zvýraznění1 3 9 4 3 2" xfId="28401"/>
    <cellStyle name="40 % – Zvýraznění1 3 9 4 3 3" xfId="53920"/>
    <cellStyle name="40 % – Zvýraznění1 3 9 4 3 4" xfId="53921"/>
    <cellStyle name="40 % – Zvýraznění1 3 9 4 4" xfId="17008"/>
    <cellStyle name="40 % – Zvýraznění1 3 9 4 4 2" xfId="32189"/>
    <cellStyle name="40 % – Zvýraznění1 3 9 4 5" xfId="35991"/>
    <cellStyle name="40 % – Zvýraznění1 3 9 4 6" xfId="20811"/>
    <cellStyle name="40 % – Zvýraznění1 3 9 4 7" xfId="41304"/>
    <cellStyle name="40 % – Zvýraznění1 3 9 4 8" xfId="41305"/>
    <cellStyle name="40 % – Zvýraznění1 3 9 5" xfId="7996"/>
    <cellStyle name="40 % – Zvýraznění1 3 9 5 2" xfId="23213"/>
    <cellStyle name="40 % – Zvýraznění1 3 9 5 3" xfId="53922"/>
    <cellStyle name="40 % – Zvýraznění1 3 9 5 4" xfId="53923"/>
    <cellStyle name="40 % – Zvýraznění1 3 9 5 5" xfId="53924"/>
    <cellStyle name="40 % – Zvýraznění1 3 9 6" xfId="13208"/>
    <cellStyle name="40 % – Zvýraznění1 3 9 6 2" xfId="28398"/>
    <cellStyle name="40 % – Zvýraznění1 3 9 6 3" xfId="53925"/>
    <cellStyle name="40 % – Zvýraznění1 3 9 6 4" xfId="53926"/>
    <cellStyle name="40 % – Zvýraznění1 3 9 7" xfId="17005"/>
    <cellStyle name="40 % – Zvýraznění1 3 9 7 2" xfId="32186"/>
    <cellStyle name="40 % – Zvýraznění1 3 9 8" xfId="35988"/>
    <cellStyle name="40 % – Zvýraznění1 3 9 9" xfId="20808"/>
    <cellStyle name="40 % – Zvýraznění1 4" xfId="292"/>
    <cellStyle name="40 % – Zvýraznění1 4 10" xfId="3526"/>
    <cellStyle name="40 % – Zvýraznění1 4 10 2" xfId="9577"/>
    <cellStyle name="40 % – Zvýraznění1 4 10 2 2" xfId="24793"/>
    <cellStyle name="40 % – Zvýraznění1 4 10 2 3" xfId="53927"/>
    <cellStyle name="40 % – Zvýraznění1 4 10 2 4" xfId="53928"/>
    <cellStyle name="40 % – Zvýraznění1 4 10 2 5" xfId="53929"/>
    <cellStyle name="40 % – Zvýraznění1 4 10 3" xfId="13212"/>
    <cellStyle name="40 % – Zvýraznění1 4 10 3 2" xfId="28402"/>
    <cellStyle name="40 % – Zvýraznění1 4 10 3 3" xfId="53930"/>
    <cellStyle name="40 % – Zvýraznění1 4 10 3 4" xfId="53931"/>
    <cellStyle name="40 % – Zvýraznění1 4 10 4" xfId="17009"/>
    <cellStyle name="40 % – Zvýraznění1 4 10 4 2" xfId="32190"/>
    <cellStyle name="40 % – Zvýraznění1 4 10 5" xfId="35992"/>
    <cellStyle name="40 % – Zvýraznění1 4 10 6" xfId="20812"/>
    <cellStyle name="40 % – Zvýraznění1 4 10 7" xfId="41306"/>
    <cellStyle name="40 % – Zvýraznění1 4 10 8" xfId="41307"/>
    <cellStyle name="40 % – Zvýraznění1 4 11" xfId="3527"/>
    <cellStyle name="40 % – Zvýraznění1 4 11 2" xfId="9578"/>
    <cellStyle name="40 % – Zvýraznění1 4 11 2 2" xfId="24794"/>
    <cellStyle name="40 % – Zvýraznění1 4 11 2 3" xfId="53932"/>
    <cellStyle name="40 % – Zvýraznění1 4 11 2 4" xfId="53933"/>
    <cellStyle name="40 % – Zvýraznění1 4 11 2 5" xfId="53934"/>
    <cellStyle name="40 % – Zvýraznění1 4 11 3" xfId="13213"/>
    <cellStyle name="40 % – Zvýraznění1 4 11 3 2" xfId="28403"/>
    <cellStyle name="40 % – Zvýraznění1 4 11 3 3" xfId="53935"/>
    <cellStyle name="40 % – Zvýraznění1 4 11 3 4" xfId="53936"/>
    <cellStyle name="40 % – Zvýraznění1 4 11 4" xfId="17010"/>
    <cellStyle name="40 % – Zvýraznění1 4 11 4 2" xfId="32191"/>
    <cellStyle name="40 % – Zvýraznění1 4 11 5" xfId="35993"/>
    <cellStyle name="40 % – Zvýraznění1 4 11 6" xfId="20813"/>
    <cellStyle name="40 % – Zvýraznění1 4 11 7" xfId="41308"/>
    <cellStyle name="40 % – Zvýraznění1 4 11 8" xfId="41309"/>
    <cellStyle name="40 % – Zvýraznění1 4 12" xfId="3528"/>
    <cellStyle name="40 % – Zvýraznění1 4 12 2" xfId="9579"/>
    <cellStyle name="40 % – Zvýraznění1 4 12 2 2" xfId="24795"/>
    <cellStyle name="40 % – Zvýraznění1 4 12 2 3" xfId="53937"/>
    <cellStyle name="40 % – Zvýraznění1 4 12 2 4" xfId="53938"/>
    <cellStyle name="40 % – Zvýraznění1 4 12 2 5" xfId="53939"/>
    <cellStyle name="40 % – Zvýraznění1 4 12 3" xfId="13214"/>
    <cellStyle name="40 % – Zvýraznění1 4 12 3 2" xfId="28404"/>
    <cellStyle name="40 % – Zvýraznění1 4 12 3 3" xfId="53940"/>
    <cellStyle name="40 % – Zvýraznění1 4 12 3 4" xfId="53941"/>
    <cellStyle name="40 % – Zvýraznění1 4 12 4" xfId="17011"/>
    <cellStyle name="40 % – Zvýraznění1 4 12 4 2" xfId="32192"/>
    <cellStyle name="40 % – Zvýraznění1 4 12 5" xfId="35994"/>
    <cellStyle name="40 % – Zvýraznění1 4 12 6" xfId="20814"/>
    <cellStyle name="40 % – Zvýraznění1 4 12 7" xfId="41310"/>
    <cellStyle name="40 % – Zvýraznění1 4 12 8" xfId="41311"/>
    <cellStyle name="40 % – Zvýraznění1 4 13" xfId="3529"/>
    <cellStyle name="40 % – Zvýraznění1 4 13 2" xfId="11219"/>
    <cellStyle name="40 % – Zvýraznění1 4 13 2 2" xfId="26419"/>
    <cellStyle name="40 % – Zvýraznění1 4 13 2 3" xfId="53942"/>
    <cellStyle name="40 % – Zvýraznění1 4 13 2 4" xfId="53943"/>
    <cellStyle name="40 % – Zvýraznění1 4 13 2 5" xfId="53944"/>
    <cellStyle name="40 % – Zvýraznění1 4 13 3" xfId="13215"/>
    <cellStyle name="40 % – Zvýraznění1 4 13 3 2" xfId="28405"/>
    <cellStyle name="40 % – Zvýraznění1 4 13 3 3" xfId="53945"/>
    <cellStyle name="40 % – Zvýraznění1 4 13 3 4" xfId="53946"/>
    <cellStyle name="40 % – Zvýraznění1 4 13 4" xfId="17012"/>
    <cellStyle name="40 % – Zvýraznění1 4 13 4 2" xfId="32193"/>
    <cellStyle name="40 % – Zvýraznění1 4 13 5" xfId="35995"/>
    <cellStyle name="40 % – Zvýraznění1 4 13 6" xfId="20815"/>
    <cellStyle name="40 % – Zvýraznění1 4 13 7" xfId="41312"/>
    <cellStyle name="40 % – Zvýraznění1 4 13 8" xfId="41313"/>
    <cellStyle name="40 % – Zvýraznění1 4 14" xfId="7528"/>
    <cellStyle name="40 % – Zvýraznění1 4 14 2" xfId="11359"/>
    <cellStyle name="40 % – Zvýraznění1 4 14 2 2" xfId="26559"/>
    <cellStyle name="40 % – Zvýraznění1 4 14 2 3" xfId="53947"/>
    <cellStyle name="40 % – Zvýraznění1 4 14 2 4" xfId="53948"/>
    <cellStyle name="40 % – Zvýraznění1 4 14 2 5" xfId="53949"/>
    <cellStyle name="40 % – Zvýraznění1 4 14 3" xfId="15154"/>
    <cellStyle name="40 % – Zvýraznění1 4 14 3 2" xfId="30341"/>
    <cellStyle name="40 % – Zvýraznění1 4 14 3 3" xfId="53950"/>
    <cellStyle name="40 % – Zvýraznění1 4 14 3 4" xfId="53951"/>
    <cellStyle name="40 % – Zvýraznění1 4 14 4" xfId="18957"/>
    <cellStyle name="40 % – Zvýraznění1 4 14 4 2" xfId="34138"/>
    <cellStyle name="40 % – Zvýraznění1 4 14 5" xfId="37929"/>
    <cellStyle name="40 % – Zvýraznění1 4 14 6" xfId="22749"/>
    <cellStyle name="40 % – Zvýraznění1 4 14 7" xfId="41314"/>
    <cellStyle name="40 % – Zvýraznění1 4 14 8" xfId="41315"/>
    <cellStyle name="40 % – Zvýraznění1 4 15" xfId="7615"/>
    <cellStyle name="40 % – Zvýraznění1 4 15 2" xfId="22834"/>
    <cellStyle name="40 % – Zvýraznění1 4 15 3" xfId="53952"/>
    <cellStyle name="40 % – Zvýraznění1 4 15 4" xfId="53953"/>
    <cellStyle name="40 % – Zvýraznění1 4 15 5" xfId="53954"/>
    <cellStyle name="40 % – Zvýraznění1 4 16" xfId="11407"/>
    <cellStyle name="40 % – Zvýraznění1 4 16 2" xfId="26604"/>
    <cellStyle name="40 % – Zvýraznění1 4 16 3" xfId="53955"/>
    <cellStyle name="40 % – Zvýraznění1 4 16 4" xfId="53956"/>
    <cellStyle name="40 % – Zvýraznění1 4 17" xfId="15208"/>
    <cellStyle name="40 % – Zvýraznění1 4 17 2" xfId="30389"/>
    <cellStyle name="40 % – Zvýraznění1 4 18" xfId="34194"/>
    <cellStyle name="40 % – Zvýraznění1 4 19" xfId="19014"/>
    <cellStyle name="40 % – Zvýraznění1 4 2" xfId="331"/>
    <cellStyle name="40 % – Zvýraznění1 4 2 10" xfId="3530"/>
    <cellStyle name="40 % – Zvýraznění1 4 2 10 2" xfId="9580"/>
    <cellStyle name="40 % – Zvýraznění1 4 2 10 2 2" xfId="24796"/>
    <cellStyle name="40 % – Zvýraznění1 4 2 10 2 3" xfId="53957"/>
    <cellStyle name="40 % – Zvýraznění1 4 2 10 2 4" xfId="53958"/>
    <cellStyle name="40 % – Zvýraznění1 4 2 10 2 5" xfId="53959"/>
    <cellStyle name="40 % – Zvýraznění1 4 2 10 3" xfId="13216"/>
    <cellStyle name="40 % – Zvýraznění1 4 2 10 3 2" xfId="28406"/>
    <cellStyle name="40 % – Zvýraznění1 4 2 10 3 3" xfId="53960"/>
    <cellStyle name="40 % – Zvýraznění1 4 2 10 3 4" xfId="53961"/>
    <cellStyle name="40 % – Zvýraznění1 4 2 10 4" xfId="17013"/>
    <cellStyle name="40 % – Zvýraznění1 4 2 10 4 2" xfId="32194"/>
    <cellStyle name="40 % – Zvýraznění1 4 2 10 5" xfId="35996"/>
    <cellStyle name="40 % – Zvýraznění1 4 2 10 6" xfId="20816"/>
    <cellStyle name="40 % – Zvýraznění1 4 2 10 7" xfId="41316"/>
    <cellStyle name="40 % – Zvýraznění1 4 2 10 8" xfId="41317"/>
    <cellStyle name="40 % – Zvýraznění1 4 2 11" xfId="3531"/>
    <cellStyle name="40 % – Zvýraznění1 4 2 11 2" xfId="11037"/>
    <cellStyle name="40 % – Zvýraznění1 4 2 11 2 2" xfId="26237"/>
    <cellStyle name="40 % – Zvýraznění1 4 2 11 2 3" xfId="53962"/>
    <cellStyle name="40 % – Zvýraznění1 4 2 11 2 4" xfId="53963"/>
    <cellStyle name="40 % – Zvýraznění1 4 2 11 2 5" xfId="53964"/>
    <cellStyle name="40 % – Zvýraznění1 4 2 11 3" xfId="13217"/>
    <cellStyle name="40 % – Zvýraznění1 4 2 11 3 2" xfId="28407"/>
    <cellStyle name="40 % – Zvýraznění1 4 2 11 3 3" xfId="53965"/>
    <cellStyle name="40 % – Zvýraznění1 4 2 11 3 4" xfId="53966"/>
    <cellStyle name="40 % – Zvýraznění1 4 2 11 4" xfId="17014"/>
    <cellStyle name="40 % – Zvýraznění1 4 2 11 4 2" xfId="32195"/>
    <cellStyle name="40 % – Zvýraznění1 4 2 11 5" xfId="35997"/>
    <cellStyle name="40 % – Zvýraznění1 4 2 11 6" xfId="20817"/>
    <cellStyle name="40 % – Zvýraznění1 4 2 11 7" xfId="41318"/>
    <cellStyle name="40 % – Zvýraznění1 4 2 11 8" xfId="41319"/>
    <cellStyle name="40 % – Zvýraznění1 4 2 12" xfId="7529"/>
    <cellStyle name="40 % – Zvýraznění1 4 2 12 2" xfId="11360"/>
    <cellStyle name="40 % – Zvýraznění1 4 2 12 2 2" xfId="26560"/>
    <cellStyle name="40 % – Zvýraznění1 4 2 12 2 3" xfId="53967"/>
    <cellStyle name="40 % – Zvýraznění1 4 2 12 2 4" xfId="53968"/>
    <cellStyle name="40 % – Zvýraznění1 4 2 12 2 5" xfId="53969"/>
    <cellStyle name="40 % – Zvýraznění1 4 2 12 3" xfId="15155"/>
    <cellStyle name="40 % – Zvýraznění1 4 2 12 3 2" xfId="30342"/>
    <cellStyle name="40 % – Zvýraznění1 4 2 12 3 3" xfId="53970"/>
    <cellStyle name="40 % – Zvýraznění1 4 2 12 3 4" xfId="53971"/>
    <cellStyle name="40 % – Zvýraznění1 4 2 12 4" xfId="18958"/>
    <cellStyle name="40 % – Zvýraznění1 4 2 12 4 2" xfId="34139"/>
    <cellStyle name="40 % – Zvýraznění1 4 2 12 5" xfId="37930"/>
    <cellStyle name="40 % – Zvýraznění1 4 2 12 6" xfId="22750"/>
    <cellStyle name="40 % – Zvýraznění1 4 2 12 7" xfId="41320"/>
    <cellStyle name="40 % – Zvýraznění1 4 2 12 8" xfId="41321"/>
    <cellStyle name="40 % – Zvýraznění1 4 2 13" xfId="7643"/>
    <cellStyle name="40 % – Zvýraznění1 4 2 13 2" xfId="22862"/>
    <cellStyle name="40 % – Zvýraznění1 4 2 13 3" xfId="53972"/>
    <cellStyle name="40 % – Zvýraznění1 4 2 13 4" xfId="53973"/>
    <cellStyle name="40 % – Zvýraznění1 4 2 13 5" xfId="53974"/>
    <cellStyle name="40 % – Zvýraznění1 4 2 14" xfId="11435"/>
    <cellStyle name="40 % – Zvýraznění1 4 2 14 2" xfId="26632"/>
    <cellStyle name="40 % – Zvýraznění1 4 2 14 3" xfId="53975"/>
    <cellStyle name="40 % – Zvýraznění1 4 2 14 4" xfId="53976"/>
    <cellStyle name="40 % – Zvýraznění1 4 2 15" xfId="15236"/>
    <cellStyle name="40 % – Zvýraznění1 4 2 15 2" xfId="30417"/>
    <cellStyle name="40 % – Zvýraznění1 4 2 16" xfId="34222"/>
    <cellStyle name="40 % – Zvýraznění1 4 2 17" xfId="19042"/>
    <cellStyle name="40 % – Zvýraznění1 4 2 18" xfId="41322"/>
    <cellStyle name="40 % – Zvýraznění1 4 2 19" xfId="41323"/>
    <cellStyle name="40 % – Zvýraznění1 4 2 2" xfId="360"/>
    <cellStyle name="40 % – Zvýraznění1 4 2 2 10" xfId="34250"/>
    <cellStyle name="40 % – Zvýraznění1 4 2 2 11" xfId="19070"/>
    <cellStyle name="40 % – Zvýraznění1 4 2 2 12" xfId="41324"/>
    <cellStyle name="40 % – Zvýraznění1 4 2 2 13" xfId="41325"/>
    <cellStyle name="40 % – Zvýraznění1 4 2 2 2" xfId="3532"/>
    <cellStyle name="40 % – Zvýraznění1 4 2 2 2 2" xfId="9581"/>
    <cellStyle name="40 % – Zvýraznění1 4 2 2 2 2 2" xfId="24797"/>
    <cellStyle name="40 % – Zvýraznění1 4 2 2 2 2 3" xfId="53977"/>
    <cellStyle name="40 % – Zvýraznění1 4 2 2 2 2 4" xfId="53978"/>
    <cellStyle name="40 % – Zvýraznění1 4 2 2 2 2 5" xfId="53979"/>
    <cellStyle name="40 % – Zvýraznění1 4 2 2 2 3" xfId="13218"/>
    <cellStyle name="40 % – Zvýraznění1 4 2 2 2 3 2" xfId="28408"/>
    <cellStyle name="40 % – Zvýraznění1 4 2 2 2 3 3" xfId="53980"/>
    <cellStyle name="40 % – Zvýraznění1 4 2 2 2 3 4" xfId="53981"/>
    <cellStyle name="40 % – Zvýraznění1 4 2 2 2 4" xfId="17015"/>
    <cellStyle name="40 % – Zvýraznění1 4 2 2 2 4 2" xfId="32196"/>
    <cellStyle name="40 % – Zvýraznění1 4 2 2 2 5" xfId="35998"/>
    <cellStyle name="40 % – Zvýraznění1 4 2 2 2 6" xfId="20818"/>
    <cellStyle name="40 % – Zvýraznění1 4 2 2 2 7" xfId="41326"/>
    <cellStyle name="40 % – Zvýraznění1 4 2 2 2 8" xfId="41327"/>
    <cellStyle name="40 % – Zvýraznění1 4 2 2 3" xfId="3533"/>
    <cellStyle name="40 % – Zvýraznění1 4 2 2 3 2" xfId="9582"/>
    <cellStyle name="40 % – Zvýraznění1 4 2 2 3 2 2" xfId="24798"/>
    <cellStyle name="40 % – Zvýraznění1 4 2 2 3 2 3" xfId="53982"/>
    <cellStyle name="40 % – Zvýraznění1 4 2 2 3 2 4" xfId="53983"/>
    <cellStyle name="40 % – Zvýraznění1 4 2 2 3 2 5" xfId="53984"/>
    <cellStyle name="40 % – Zvýraznění1 4 2 2 3 3" xfId="13219"/>
    <cellStyle name="40 % – Zvýraznění1 4 2 2 3 3 2" xfId="28409"/>
    <cellStyle name="40 % – Zvýraznění1 4 2 2 3 3 3" xfId="53985"/>
    <cellStyle name="40 % – Zvýraznění1 4 2 2 3 3 4" xfId="53986"/>
    <cellStyle name="40 % – Zvýraznění1 4 2 2 3 4" xfId="17016"/>
    <cellStyle name="40 % – Zvýraznění1 4 2 2 3 4 2" xfId="32197"/>
    <cellStyle name="40 % – Zvýraznění1 4 2 2 3 5" xfId="35999"/>
    <cellStyle name="40 % – Zvýraznění1 4 2 2 3 6" xfId="20819"/>
    <cellStyle name="40 % – Zvýraznění1 4 2 2 3 7" xfId="41328"/>
    <cellStyle name="40 % – Zvýraznění1 4 2 2 3 8" xfId="41329"/>
    <cellStyle name="40 % – Zvýraznění1 4 2 2 4" xfId="3534"/>
    <cellStyle name="40 % – Zvýraznění1 4 2 2 4 2" xfId="9583"/>
    <cellStyle name="40 % – Zvýraznění1 4 2 2 4 2 2" xfId="24799"/>
    <cellStyle name="40 % – Zvýraznění1 4 2 2 4 2 3" xfId="53987"/>
    <cellStyle name="40 % – Zvýraznění1 4 2 2 4 2 4" xfId="53988"/>
    <cellStyle name="40 % – Zvýraznění1 4 2 2 4 2 5" xfId="53989"/>
    <cellStyle name="40 % – Zvýraznění1 4 2 2 4 3" xfId="13220"/>
    <cellStyle name="40 % – Zvýraznění1 4 2 2 4 3 2" xfId="28410"/>
    <cellStyle name="40 % – Zvýraznění1 4 2 2 4 3 3" xfId="53990"/>
    <cellStyle name="40 % – Zvýraznění1 4 2 2 4 3 4" xfId="53991"/>
    <cellStyle name="40 % – Zvýraznění1 4 2 2 4 4" xfId="17017"/>
    <cellStyle name="40 % – Zvýraznění1 4 2 2 4 4 2" xfId="32198"/>
    <cellStyle name="40 % – Zvýraznění1 4 2 2 4 5" xfId="36000"/>
    <cellStyle name="40 % – Zvýraznění1 4 2 2 4 6" xfId="20820"/>
    <cellStyle name="40 % – Zvýraznění1 4 2 2 4 7" xfId="41330"/>
    <cellStyle name="40 % – Zvýraznění1 4 2 2 4 8" xfId="41331"/>
    <cellStyle name="40 % – Zvýraznění1 4 2 2 5" xfId="3535"/>
    <cellStyle name="40 % – Zvýraznění1 4 2 2 5 2" xfId="11040"/>
    <cellStyle name="40 % – Zvýraznění1 4 2 2 5 2 2" xfId="26240"/>
    <cellStyle name="40 % – Zvýraznění1 4 2 2 5 2 3" xfId="53992"/>
    <cellStyle name="40 % – Zvýraznění1 4 2 2 5 2 4" xfId="53993"/>
    <cellStyle name="40 % – Zvýraznění1 4 2 2 5 2 5" xfId="53994"/>
    <cellStyle name="40 % – Zvýraznění1 4 2 2 5 3" xfId="13221"/>
    <cellStyle name="40 % – Zvýraznění1 4 2 2 5 3 2" xfId="28411"/>
    <cellStyle name="40 % – Zvýraznění1 4 2 2 5 3 3" xfId="53995"/>
    <cellStyle name="40 % – Zvýraznění1 4 2 2 5 3 4" xfId="53996"/>
    <cellStyle name="40 % – Zvýraznění1 4 2 2 5 4" xfId="17018"/>
    <cellStyle name="40 % – Zvýraznění1 4 2 2 5 4 2" xfId="32199"/>
    <cellStyle name="40 % – Zvýraznění1 4 2 2 5 5" xfId="36001"/>
    <cellStyle name="40 % – Zvýraznění1 4 2 2 5 6" xfId="20821"/>
    <cellStyle name="40 % – Zvýraznění1 4 2 2 5 7" xfId="41332"/>
    <cellStyle name="40 % – Zvýraznění1 4 2 2 5 8" xfId="41333"/>
    <cellStyle name="40 % – Zvýraznění1 4 2 2 6" xfId="7530"/>
    <cellStyle name="40 % – Zvýraznění1 4 2 2 6 2" xfId="11361"/>
    <cellStyle name="40 % – Zvýraznění1 4 2 2 6 2 2" xfId="26561"/>
    <cellStyle name="40 % – Zvýraznění1 4 2 2 6 2 3" xfId="53997"/>
    <cellStyle name="40 % – Zvýraznění1 4 2 2 6 2 4" xfId="53998"/>
    <cellStyle name="40 % – Zvýraznění1 4 2 2 6 2 5" xfId="53999"/>
    <cellStyle name="40 % – Zvýraznění1 4 2 2 6 3" xfId="15156"/>
    <cellStyle name="40 % – Zvýraznění1 4 2 2 6 3 2" xfId="30343"/>
    <cellStyle name="40 % – Zvýraznění1 4 2 2 6 3 3" xfId="54000"/>
    <cellStyle name="40 % – Zvýraznění1 4 2 2 6 3 4" xfId="54001"/>
    <cellStyle name="40 % – Zvýraznění1 4 2 2 6 4" xfId="18959"/>
    <cellStyle name="40 % – Zvýraznění1 4 2 2 6 4 2" xfId="34140"/>
    <cellStyle name="40 % – Zvýraznění1 4 2 2 6 5" xfId="37931"/>
    <cellStyle name="40 % – Zvýraznění1 4 2 2 6 6" xfId="22751"/>
    <cellStyle name="40 % – Zvýraznění1 4 2 2 6 7" xfId="41334"/>
    <cellStyle name="40 % – Zvýraznění1 4 2 2 6 8" xfId="41335"/>
    <cellStyle name="40 % – Zvýraznění1 4 2 2 7" xfId="7671"/>
    <cellStyle name="40 % – Zvýraznění1 4 2 2 7 2" xfId="22890"/>
    <cellStyle name="40 % – Zvýraznění1 4 2 2 7 3" xfId="54002"/>
    <cellStyle name="40 % – Zvýraznění1 4 2 2 7 4" xfId="54003"/>
    <cellStyle name="40 % – Zvýraznění1 4 2 2 7 5" xfId="54004"/>
    <cellStyle name="40 % – Zvýraznění1 4 2 2 8" xfId="11463"/>
    <cellStyle name="40 % – Zvýraznění1 4 2 2 8 2" xfId="26660"/>
    <cellStyle name="40 % – Zvýraznění1 4 2 2 8 3" xfId="54005"/>
    <cellStyle name="40 % – Zvýraznění1 4 2 2 8 4" xfId="54006"/>
    <cellStyle name="40 % – Zvýraznění1 4 2 2 9" xfId="15264"/>
    <cellStyle name="40 % – Zvýraznění1 4 2 2 9 2" xfId="30445"/>
    <cellStyle name="40 % – Zvýraznění1 4 2 3" xfId="487"/>
    <cellStyle name="40 % – Zvýraznění1 4 2 3 10" xfId="19173"/>
    <cellStyle name="40 % – Zvýraznění1 4 2 3 11" xfId="41336"/>
    <cellStyle name="40 % – Zvýraznění1 4 2 3 12" xfId="41337"/>
    <cellStyle name="40 % – Zvýraznění1 4 2 3 2" xfId="3536"/>
    <cellStyle name="40 % – Zvýraznění1 4 2 3 2 2" xfId="9584"/>
    <cellStyle name="40 % – Zvýraznění1 4 2 3 2 2 2" xfId="24800"/>
    <cellStyle name="40 % – Zvýraznění1 4 2 3 2 2 3" xfId="54007"/>
    <cellStyle name="40 % – Zvýraznění1 4 2 3 2 2 4" xfId="54008"/>
    <cellStyle name="40 % – Zvýraznění1 4 2 3 2 2 5" xfId="54009"/>
    <cellStyle name="40 % – Zvýraznění1 4 2 3 2 3" xfId="13222"/>
    <cellStyle name="40 % – Zvýraznění1 4 2 3 2 3 2" xfId="28412"/>
    <cellStyle name="40 % – Zvýraznění1 4 2 3 2 3 3" xfId="54010"/>
    <cellStyle name="40 % – Zvýraznění1 4 2 3 2 3 4" xfId="54011"/>
    <cellStyle name="40 % – Zvýraznění1 4 2 3 2 4" xfId="17019"/>
    <cellStyle name="40 % – Zvýraznění1 4 2 3 2 4 2" xfId="32200"/>
    <cellStyle name="40 % – Zvýraznění1 4 2 3 2 5" xfId="36002"/>
    <cellStyle name="40 % – Zvýraznění1 4 2 3 2 6" xfId="20822"/>
    <cellStyle name="40 % – Zvýraznění1 4 2 3 2 7" xfId="41338"/>
    <cellStyle name="40 % – Zvýraznění1 4 2 3 2 8" xfId="41339"/>
    <cellStyle name="40 % – Zvýraznění1 4 2 3 3" xfId="3537"/>
    <cellStyle name="40 % – Zvýraznění1 4 2 3 3 2" xfId="9585"/>
    <cellStyle name="40 % – Zvýraznění1 4 2 3 3 2 2" xfId="24801"/>
    <cellStyle name="40 % – Zvýraznění1 4 2 3 3 2 3" xfId="54012"/>
    <cellStyle name="40 % – Zvýraznění1 4 2 3 3 2 4" xfId="54013"/>
    <cellStyle name="40 % – Zvýraznění1 4 2 3 3 2 5" xfId="54014"/>
    <cellStyle name="40 % – Zvýraznění1 4 2 3 3 3" xfId="13223"/>
    <cellStyle name="40 % – Zvýraznění1 4 2 3 3 3 2" xfId="28413"/>
    <cellStyle name="40 % – Zvýraznění1 4 2 3 3 3 3" xfId="54015"/>
    <cellStyle name="40 % – Zvýraznění1 4 2 3 3 3 4" xfId="54016"/>
    <cellStyle name="40 % – Zvýraznění1 4 2 3 3 4" xfId="17020"/>
    <cellStyle name="40 % – Zvýraznění1 4 2 3 3 4 2" xfId="32201"/>
    <cellStyle name="40 % – Zvýraznění1 4 2 3 3 5" xfId="36003"/>
    <cellStyle name="40 % – Zvýraznění1 4 2 3 3 6" xfId="20823"/>
    <cellStyle name="40 % – Zvýraznění1 4 2 3 3 7" xfId="41340"/>
    <cellStyle name="40 % – Zvýraznění1 4 2 3 3 8" xfId="41341"/>
    <cellStyle name="40 % – Zvýraznění1 4 2 3 4" xfId="3538"/>
    <cellStyle name="40 % – Zvýraznění1 4 2 3 4 2" xfId="9586"/>
    <cellStyle name="40 % – Zvýraznění1 4 2 3 4 2 2" xfId="24802"/>
    <cellStyle name="40 % – Zvýraznění1 4 2 3 4 2 3" xfId="54017"/>
    <cellStyle name="40 % – Zvýraznění1 4 2 3 4 2 4" xfId="54018"/>
    <cellStyle name="40 % – Zvýraznění1 4 2 3 4 2 5" xfId="54019"/>
    <cellStyle name="40 % – Zvýraznění1 4 2 3 4 3" xfId="13224"/>
    <cellStyle name="40 % – Zvýraznění1 4 2 3 4 3 2" xfId="28414"/>
    <cellStyle name="40 % – Zvýraznění1 4 2 3 4 3 3" xfId="54020"/>
    <cellStyle name="40 % – Zvýraznění1 4 2 3 4 3 4" xfId="54021"/>
    <cellStyle name="40 % – Zvýraznění1 4 2 3 4 4" xfId="17021"/>
    <cellStyle name="40 % – Zvýraznění1 4 2 3 4 4 2" xfId="32202"/>
    <cellStyle name="40 % – Zvýraznění1 4 2 3 4 5" xfId="36004"/>
    <cellStyle name="40 % – Zvýraznění1 4 2 3 4 6" xfId="20824"/>
    <cellStyle name="40 % – Zvýraznění1 4 2 3 4 7" xfId="41342"/>
    <cellStyle name="40 % – Zvýraznění1 4 2 3 4 8" xfId="41343"/>
    <cellStyle name="40 % – Zvýraznění1 4 2 3 5" xfId="3539"/>
    <cellStyle name="40 % – Zvýraznění1 4 2 3 5 2" xfId="11312"/>
    <cellStyle name="40 % – Zvýraznění1 4 2 3 5 2 2" xfId="26512"/>
    <cellStyle name="40 % – Zvýraznění1 4 2 3 5 2 3" xfId="54022"/>
    <cellStyle name="40 % – Zvýraznění1 4 2 3 5 2 4" xfId="54023"/>
    <cellStyle name="40 % – Zvýraznění1 4 2 3 5 2 5" xfId="54024"/>
    <cellStyle name="40 % – Zvýraznění1 4 2 3 5 3" xfId="13225"/>
    <cellStyle name="40 % – Zvýraznění1 4 2 3 5 3 2" xfId="28415"/>
    <cellStyle name="40 % – Zvýraznění1 4 2 3 5 3 3" xfId="54025"/>
    <cellStyle name="40 % – Zvýraznění1 4 2 3 5 3 4" xfId="54026"/>
    <cellStyle name="40 % – Zvýraznění1 4 2 3 5 4" xfId="17022"/>
    <cellStyle name="40 % – Zvýraznění1 4 2 3 5 4 2" xfId="32203"/>
    <cellStyle name="40 % – Zvýraznění1 4 2 3 5 5" xfId="36005"/>
    <cellStyle name="40 % – Zvýraznění1 4 2 3 5 6" xfId="20825"/>
    <cellStyle name="40 % – Zvýraznění1 4 2 3 5 7" xfId="41344"/>
    <cellStyle name="40 % – Zvýraznění1 4 2 3 5 8" xfId="41345"/>
    <cellStyle name="40 % – Zvýraznění1 4 2 3 6" xfId="7750"/>
    <cellStyle name="40 % – Zvýraznění1 4 2 3 6 2" xfId="22969"/>
    <cellStyle name="40 % – Zvýraznění1 4 2 3 6 3" xfId="54027"/>
    <cellStyle name="40 % – Zvýraznění1 4 2 3 6 4" xfId="54028"/>
    <cellStyle name="40 % – Zvýraznění1 4 2 3 6 5" xfId="54029"/>
    <cellStyle name="40 % – Zvýraznění1 4 2 3 7" xfId="11567"/>
    <cellStyle name="40 % – Zvýraznění1 4 2 3 7 2" xfId="26763"/>
    <cellStyle name="40 % – Zvýraznění1 4 2 3 7 3" xfId="54030"/>
    <cellStyle name="40 % – Zvýraznění1 4 2 3 7 4" xfId="54031"/>
    <cellStyle name="40 % – Zvýraznění1 4 2 3 8" xfId="15367"/>
    <cellStyle name="40 % – Zvýraznění1 4 2 3 8 2" xfId="30548"/>
    <cellStyle name="40 % – Zvýraznění1 4 2 3 9" xfId="34353"/>
    <cellStyle name="40 % – Zvýraznění1 4 2 4" xfId="3540"/>
    <cellStyle name="40 % – Zvýraznění1 4 2 4 10" xfId="41346"/>
    <cellStyle name="40 % – Zvýraznění1 4 2 4 11" xfId="41347"/>
    <cellStyle name="40 % – Zvýraznění1 4 2 4 2" xfId="3541"/>
    <cellStyle name="40 % – Zvýraznění1 4 2 4 2 2" xfId="9587"/>
    <cellStyle name="40 % – Zvýraznění1 4 2 4 2 2 2" xfId="24803"/>
    <cellStyle name="40 % – Zvýraznění1 4 2 4 2 2 3" xfId="54032"/>
    <cellStyle name="40 % – Zvýraznění1 4 2 4 2 2 4" xfId="54033"/>
    <cellStyle name="40 % – Zvýraznění1 4 2 4 2 2 5" xfId="54034"/>
    <cellStyle name="40 % – Zvýraznění1 4 2 4 2 3" xfId="13227"/>
    <cellStyle name="40 % – Zvýraznění1 4 2 4 2 3 2" xfId="28417"/>
    <cellStyle name="40 % – Zvýraznění1 4 2 4 2 3 3" xfId="54035"/>
    <cellStyle name="40 % – Zvýraznění1 4 2 4 2 3 4" xfId="54036"/>
    <cellStyle name="40 % – Zvýraznění1 4 2 4 2 4" xfId="17024"/>
    <cellStyle name="40 % – Zvýraznění1 4 2 4 2 4 2" xfId="32205"/>
    <cellStyle name="40 % – Zvýraznění1 4 2 4 2 5" xfId="36007"/>
    <cellStyle name="40 % – Zvýraznění1 4 2 4 2 6" xfId="20827"/>
    <cellStyle name="40 % – Zvýraznění1 4 2 4 2 7" xfId="41348"/>
    <cellStyle name="40 % – Zvýraznění1 4 2 4 2 8" xfId="41349"/>
    <cellStyle name="40 % – Zvýraznění1 4 2 4 3" xfId="3542"/>
    <cellStyle name="40 % – Zvýraznění1 4 2 4 3 2" xfId="9588"/>
    <cellStyle name="40 % – Zvýraznění1 4 2 4 3 2 2" xfId="24804"/>
    <cellStyle name="40 % – Zvýraznění1 4 2 4 3 2 3" xfId="54037"/>
    <cellStyle name="40 % – Zvýraznění1 4 2 4 3 2 4" xfId="54038"/>
    <cellStyle name="40 % – Zvýraznění1 4 2 4 3 2 5" xfId="54039"/>
    <cellStyle name="40 % – Zvýraznění1 4 2 4 3 3" xfId="13228"/>
    <cellStyle name="40 % – Zvýraznění1 4 2 4 3 3 2" xfId="28418"/>
    <cellStyle name="40 % – Zvýraznění1 4 2 4 3 3 3" xfId="54040"/>
    <cellStyle name="40 % – Zvýraznění1 4 2 4 3 3 4" xfId="54041"/>
    <cellStyle name="40 % – Zvýraznění1 4 2 4 3 4" xfId="17025"/>
    <cellStyle name="40 % – Zvýraznění1 4 2 4 3 4 2" xfId="32206"/>
    <cellStyle name="40 % – Zvýraznění1 4 2 4 3 5" xfId="36008"/>
    <cellStyle name="40 % – Zvýraznění1 4 2 4 3 6" xfId="20828"/>
    <cellStyle name="40 % – Zvýraznění1 4 2 4 3 7" xfId="41350"/>
    <cellStyle name="40 % – Zvýraznění1 4 2 4 3 8" xfId="41351"/>
    <cellStyle name="40 % – Zvýraznění1 4 2 4 4" xfId="3543"/>
    <cellStyle name="40 % – Zvýraznění1 4 2 4 4 2" xfId="9589"/>
    <cellStyle name="40 % – Zvýraznění1 4 2 4 4 2 2" xfId="24805"/>
    <cellStyle name="40 % – Zvýraznění1 4 2 4 4 2 3" xfId="54042"/>
    <cellStyle name="40 % – Zvýraznění1 4 2 4 4 2 4" xfId="54043"/>
    <cellStyle name="40 % – Zvýraznění1 4 2 4 4 2 5" xfId="54044"/>
    <cellStyle name="40 % – Zvýraznění1 4 2 4 4 3" xfId="13229"/>
    <cellStyle name="40 % – Zvýraznění1 4 2 4 4 3 2" xfId="28419"/>
    <cellStyle name="40 % – Zvýraznění1 4 2 4 4 3 3" xfId="54045"/>
    <cellStyle name="40 % – Zvýraznění1 4 2 4 4 3 4" xfId="54046"/>
    <cellStyle name="40 % – Zvýraznění1 4 2 4 4 4" xfId="17026"/>
    <cellStyle name="40 % – Zvýraznění1 4 2 4 4 4 2" xfId="32207"/>
    <cellStyle name="40 % – Zvýraznění1 4 2 4 4 5" xfId="36009"/>
    <cellStyle name="40 % – Zvýraznění1 4 2 4 4 6" xfId="20829"/>
    <cellStyle name="40 % – Zvýraznění1 4 2 4 4 7" xfId="41352"/>
    <cellStyle name="40 % – Zvýraznění1 4 2 4 4 8" xfId="41353"/>
    <cellStyle name="40 % – Zvýraznění1 4 2 4 5" xfId="8167"/>
    <cellStyle name="40 % – Zvýraznění1 4 2 4 5 2" xfId="23383"/>
    <cellStyle name="40 % – Zvýraznění1 4 2 4 5 3" xfId="54047"/>
    <cellStyle name="40 % – Zvýraznění1 4 2 4 5 4" xfId="54048"/>
    <cellStyle name="40 % – Zvýraznění1 4 2 4 5 5" xfId="54049"/>
    <cellStyle name="40 % – Zvýraznění1 4 2 4 6" xfId="13226"/>
    <cellStyle name="40 % – Zvýraznění1 4 2 4 6 2" xfId="28416"/>
    <cellStyle name="40 % – Zvýraznění1 4 2 4 6 3" xfId="54050"/>
    <cellStyle name="40 % – Zvýraznění1 4 2 4 6 4" xfId="54051"/>
    <cellStyle name="40 % – Zvýraznění1 4 2 4 7" xfId="17023"/>
    <cellStyle name="40 % – Zvýraznění1 4 2 4 7 2" xfId="32204"/>
    <cellStyle name="40 % – Zvýraznění1 4 2 4 8" xfId="36006"/>
    <cellStyle name="40 % – Zvýraznění1 4 2 4 9" xfId="20826"/>
    <cellStyle name="40 % – Zvýraznění1 4 2 5" xfId="3544"/>
    <cellStyle name="40 % – Zvýraznění1 4 2 5 10" xfId="41354"/>
    <cellStyle name="40 % – Zvýraznění1 4 2 5 11" xfId="41355"/>
    <cellStyle name="40 % – Zvýraznění1 4 2 5 2" xfId="3545"/>
    <cellStyle name="40 % – Zvýraznění1 4 2 5 2 2" xfId="9590"/>
    <cellStyle name="40 % – Zvýraznění1 4 2 5 2 2 2" xfId="24806"/>
    <cellStyle name="40 % – Zvýraznění1 4 2 5 2 2 3" xfId="54052"/>
    <cellStyle name="40 % – Zvýraznění1 4 2 5 2 2 4" xfId="54053"/>
    <cellStyle name="40 % – Zvýraznění1 4 2 5 2 2 5" xfId="54054"/>
    <cellStyle name="40 % – Zvýraznění1 4 2 5 2 3" xfId="13231"/>
    <cellStyle name="40 % – Zvýraznění1 4 2 5 2 3 2" xfId="28421"/>
    <cellStyle name="40 % – Zvýraznění1 4 2 5 2 3 3" xfId="54055"/>
    <cellStyle name="40 % – Zvýraznění1 4 2 5 2 3 4" xfId="54056"/>
    <cellStyle name="40 % – Zvýraznění1 4 2 5 2 4" xfId="17028"/>
    <cellStyle name="40 % – Zvýraznění1 4 2 5 2 4 2" xfId="32209"/>
    <cellStyle name="40 % – Zvýraznění1 4 2 5 2 5" xfId="36011"/>
    <cellStyle name="40 % – Zvýraznění1 4 2 5 2 6" xfId="20831"/>
    <cellStyle name="40 % – Zvýraznění1 4 2 5 2 7" xfId="41356"/>
    <cellStyle name="40 % – Zvýraznění1 4 2 5 2 8" xfId="41357"/>
    <cellStyle name="40 % – Zvýraznění1 4 2 5 3" xfId="3546"/>
    <cellStyle name="40 % – Zvýraznění1 4 2 5 3 2" xfId="9591"/>
    <cellStyle name="40 % – Zvýraznění1 4 2 5 3 2 2" xfId="24807"/>
    <cellStyle name="40 % – Zvýraznění1 4 2 5 3 2 3" xfId="54057"/>
    <cellStyle name="40 % – Zvýraznění1 4 2 5 3 2 4" xfId="54058"/>
    <cellStyle name="40 % – Zvýraznění1 4 2 5 3 2 5" xfId="54059"/>
    <cellStyle name="40 % – Zvýraznění1 4 2 5 3 3" xfId="13232"/>
    <cellStyle name="40 % – Zvýraznění1 4 2 5 3 3 2" xfId="28422"/>
    <cellStyle name="40 % – Zvýraznění1 4 2 5 3 3 3" xfId="54060"/>
    <cellStyle name="40 % – Zvýraznění1 4 2 5 3 3 4" xfId="54061"/>
    <cellStyle name="40 % – Zvýraznění1 4 2 5 3 4" xfId="17029"/>
    <cellStyle name="40 % – Zvýraznění1 4 2 5 3 4 2" xfId="32210"/>
    <cellStyle name="40 % – Zvýraznění1 4 2 5 3 5" xfId="36012"/>
    <cellStyle name="40 % – Zvýraznění1 4 2 5 3 6" xfId="20832"/>
    <cellStyle name="40 % – Zvýraznění1 4 2 5 3 7" xfId="41358"/>
    <cellStyle name="40 % – Zvýraznění1 4 2 5 3 8" xfId="41359"/>
    <cellStyle name="40 % – Zvýraznění1 4 2 5 4" xfId="3547"/>
    <cellStyle name="40 % – Zvýraznění1 4 2 5 4 2" xfId="9592"/>
    <cellStyle name="40 % – Zvýraznění1 4 2 5 4 2 2" xfId="24808"/>
    <cellStyle name="40 % – Zvýraznění1 4 2 5 4 2 3" xfId="54062"/>
    <cellStyle name="40 % – Zvýraznění1 4 2 5 4 2 4" xfId="54063"/>
    <cellStyle name="40 % – Zvýraznění1 4 2 5 4 2 5" xfId="54064"/>
    <cellStyle name="40 % – Zvýraznění1 4 2 5 4 3" xfId="13233"/>
    <cellStyle name="40 % – Zvýraznění1 4 2 5 4 3 2" xfId="28423"/>
    <cellStyle name="40 % – Zvýraznění1 4 2 5 4 3 3" xfId="54065"/>
    <cellStyle name="40 % – Zvýraznění1 4 2 5 4 3 4" xfId="54066"/>
    <cellStyle name="40 % – Zvýraznění1 4 2 5 4 4" xfId="17030"/>
    <cellStyle name="40 % – Zvýraznění1 4 2 5 4 4 2" xfId="32211"/>
    <cellStyle name="40 % – Zvýraznění1 4 2 5 4 5" xfId="36013"/>
    <cellStyle name="40 % – Zvýraznění1 4 2 5 4 6" xfId="20833"/>
    <cellStyle name="40 % – Zvýraznění1 4 2 5 4 7" xfId="41360"/>
    <cellStyle name="40 % – Zvýraznění1 4 2 5 4 8" xfId="41361"/>
    <cellStyle name="40 % – Zvýraznění1 4 2 5 5" xfId="8249"/>
    <cellStyle name="40 % – Zvýraznění1 4 2 5 5 2" xfId="23465"/>
    <cellStyle name="40 % – Zvýraznění1 4 2 5 5 3" xfId="54067"/>
    <cellStyle name="40 % – Zvýraznění1 4 2 5 5 4" xfId="54068"/>
    <cellStyle name="40 % – Zvýraznění1 4 2 5 5 5" xfId="54069"/>
    <cellStyle name="40 % – Zvýraznění1 4 2 5 6" xfId="13230"/>
    <cellStyle name="40 % – Zvýraznění1 4 2 5 6 2" xfId="28420"/>
    <cellStyle name="40 % – Zvýraznění1 4 2 5 6 3" xfId="54070"/>
    <cellStyle name="40 % – Zvýraznění1 4 2 5 6 4" xfId="54071"/>
    <cellStyle name="40 % – Zvýraznění1 4 2 5 7" xfId="17027"/>
    <cellStyle name="40 % – Zvýraznění1 4 2 5 7 2" xfId="32208"/>
    <cellStyle name="40 % – Zvýraznění1 4 2 5 8" xfId="36010"/>
    <cellStyle name="40 % – Zvýraznění1 4 2 5 9" xfId="20830"/>
    <cellStyle name="40 % – Zvýraznění1 4 2 6" xfId="3548"/>
    <cellStyle name="40 % – Zvýraznění1 4 2 6 10" xfId="41362"/>
    <cellStyle name="40 % – Zvýraznění1 4 2 6 11" xfId="41363"/>
    <cellStyle name="40 % – Zvýraznění1 4 2 6 2" xfId="3549"/>
    <cellStyle name="40 % – Zvýraznění1 4 2 6 2 2" xfId="9593"/>
    <cellStyle name="40 % – Zvýraznění1 4 2 6 2 2 2" xfId="24809"/>
    <cellStyle name="40 % – Zvýraznění1 4 2 6 2 2 3" xfId="54072"/>
    <cellStyle name="40 % – Zvýraznění1 4 2 6 2 2 4" xfId="54073"/>
    <cellStyle name="40 % – Zvýraznění1 4 2 6 2 2 5" xfId="54074"/>
    <cellStyle name="40 % – Zvýraznění1 4 2 6 2 3" xfId="13235"/>
    <cellStyle name="40 % – Zvýraznění1 4 2 6 2 3 2" xfId="28425"/>
    <cellStyle name="40 % – Zvýraznění1 4 2 6 2 3 3" xfId="54075"/>
    <cellStyle name="40 % – Zvýraznění1 4 2 6 2 3 4" xfId="54076"/>
    <cellStyle name="40 % – Zvýraznění1 4 2 6 2 4" xfId="17032"/>
    <cellStyle name="40 % – Zvýraznění1 4 2 6 2 4 2" xfId="32213"/>
    <cellStyle name="40 % – Zvýraznění1 4 2 6 2 5" xfId="36015"/>
    <cellStyle name="40 % – Zvýraznění1 4 2 6 2 6" xfId="20835"/>
    <cellStyle name="40 % – Zvýraznění1 4 2 6 2 7" xfId="41364"/>
    <cellStyle name="40 % – Zvýraznění1 4 2 6 2 8" xfId="41365"/>
    <cellStyle name="40 % – Zvýraznění1 4 2 6 3" xfId="3550"/>
    <cellStyle name="40 % – Zvýraznění1 4 2 6 3 2" xfId="9594"/>
    <cellStyle name="40 % – Zvýraznění1 4 2 6 3 2 2" xfId="24810"/>
    <cellStyle name="40 % – Zvýraznění1 4 2 6 3 2 3" xfId="54077"/>
    <cellStyle name="40 % – Zvýraznění1 4 2 6 3 2 4" xfId="54078"/>
    <cellStyle name="40 % – Zvýraznění1 4 2 6 3 2 5" xfId="54079"/>
    <cellStyle name="40 % – Zvýraznění1 4 2 6 3 3" xfId="13236"/>
    <cellStyle name="40 % – Zvýraznění1 4 2 6 3 3 2" xfId="28426"/>
    <cellStyle name="40 % – Zvýraznění1 4 2 6 3 3 3" xfId="54080"/>
    <cellStyle name="40 % – Zvýraznění1 4 2 6 3 3 4" xfId="54081"/>
    <cellStyle name="40 % – Zvýraznění1 4 2 6 3 4" xfId="17033"/>
    <cellStyle name="40 % – Zvýraznění1 4 2 6 3 4 2" xfId="32214"/>
    <cellStyle name="40 % – Zvýraznění1 4 2 6 3 5" xfId="36016"/>
    <cellStyle name="40 % – Zvýraznění1 4 2 6 3 6" xfId="20836"/>
    <cellStyle name="40 % – Zvýraznění1 4 2 6 3 7" xfId="41366"/>
    <cellStyle name="40 % – Zvýraznění1 4 2 6 3 8" xfId="41367"/>
    <cellStyle name="40 % – Zvýraznění1 4 2 6 4" xfId="3551"/>
    <cellStyle name="40 % – Zvýraznění1 4 2 6 4 2" xfId="9595"/>
    <cellStyle name="40 % – Zvýraznění1 4 2 6 4 2 2" xfId="24811"/>
    <cellStyle name="40 % – Zvýraznění1 4 2 6 4 2 3" xfId="54082"/>
    <cellStyle name="40 % – Zvýraznění1 4 2 6 4 2 4" xfId="54083"/>
    <cellStyle name="40 % – Zvýraznění1 4 2 6 4 2 5" xfId="54084"/>
    <cellStyle name="40 % – Zvýraznění1 4 2 6 4 3" xfId="13237"/>
    <cellStyle name="40 % – Zvýraznění1 4 2 6 4 3 2" xfId="28427"/>
    <cellStyle name="40 % – Zvýraznění1 4 2 6 4 3 3" xfId="54085"/>
    <cellStyle name="40 % – Zvýraznění1 4 2 6 4 3 4" xfId="54086"/>
    <cellStyle name="40 % – Zvýraznění1 4 2 6 4 4" xfId="17034"/>
    <cellStyle name="40 % – Zvýraznění1 4 2 6 4 4 2" xfId="32215"/>
    <cellStyle name="40 % – Zvýraznění1 4 2 6 4 5" xfId="36017"/>
    <cellStyle name="40 % – Zvýraznění1 4 2 6 4 6" xfId="20837"/>
    <cellStyle name="40 % – Zvýraznění1 4 2 6 4 7" xfId="41368"/>
    <cellStyle name="40 % – Zvýraznění1 4 2 6 4 8" xfId="41369"/>
    <cellStyle name="40 % – Zvýraznění1 4 2 6 5" xfId="8337"/>
    <cellStyle name="40 % – Zvýraznění1 4 2 6 5 2" xfId="23553"/>
    <cellStyle name="40 % – Zvýraznění1 4 2 6 5 3" xfId="54087"/>
    <cellStyle name="40 % – Zvýraznění1 4 2 6 5 4" xfId="54088"/>
    <cellStyle name="40 % – Zvýraznění1 4 2 6 5 5" xfId="54089"/>
    <cellStyle name="40 % – Zvýraznění1 4 2 6 6" xfId="13234"/>
    <cellStyle name="40 % – Zvýraznění1 4 2 6 6 2" xfId="28424"/>
    <cellStyle name="40 % – Zvýraznění1 4 2 6 6 3" xfId="54090"/>
    <cellStyle name="40 % – Zvýraznění1 4 2 6 6 4" xfId="54091"/>
    <cellStyle name="40 % – Zvýraznění1 4 2 6 7" xfId="17031"/>
    <cellStyle name="40 % – Zvýraznění1 4 2 6 7 2" xfId="32212"/>
    <cellStyle name="40 % – Zvýraznění1 4 2 6 8" xfId="36014"/>
    <cellStyle name="40 % – Zvýraznění1 4 2 6 9" xfId="20834"/>
    <cellStyle name="40 % – Zvýraznění1 4 2 7" xfId="3552"/>
    <cellStyle name="40 % – Zvýraznění1 4 2 7 10" xfId="41370"/>
    <cellStyle name="40 % – Zvýraznění1 4 2 7 11" xfId="41371"/>
    <cellStyle name="40 % – Zvýraznění1 4 2 7 2" xfId="3553"/>
    <cellStyle name="40 % – Zvýraznění1 4 2 7 2 2" xfId="9596"/>
    <cellStyle name="40 % – Zvýraznění1 4 2 7 2 2 2" xfId="24812"/>
    <cellStyle name="40 % – Zvýraznění1 4 2 7 2 2 3" xfId="54092"/>
    <cellStyle name="40 % – Zvýraznění1 4 2 7 2 2 4" xfId="54093"/>
    <cellStyle name="40 % – Zvýraznění1 4 2 7 2 2 5" xfId="54094"/>
    <cellStyle name="40 % – Zvýraznění1 4 2 7 2 3" xfId="13239"/>
    <cellStyle name="40 % – Zvýraznění1 4 2 7 2 3 2" xfId="28429"/>
    <cellStyle name="40 % – Zvýraznění1 4 2 7 2 3 3" xfId="54095"/>
    <cellStyle name="40 % – Zvýraznění1 4 2 7 2 3 4" xfId="54096"/>
    <cellStyle name="40 % – Zvýraznění1 4 2 7 2 4" xfId="17036"/>
    <cellStyle name="40 % – Zvýraznění1 4 2 7 2 4 2" xfId="32217"/>
    <cellStyle name="40 % – Zvýraznění1 4 2 7 2 5" xfId="36019"/>
    <cellStyle name="40 % – Zvýraznění1 4 2 7 2 6" xfId="20839"/>
    <cellStyle name="40 % – Zvýraznění1 4 2 7 2 7" xfId="41372"/>
    <cellStyle name="40 % – Zvýraznění1 4 2 7 2 8" xfId="41373"/>
    <cellStyle name="40 % – Zvýraznění1 4 2 7 3" xfId="3554"/>
    <cellStyle name="40 % – Zvýraznění1 4 2 7 3 2" xfId="9597"/>
    <cellStyle name="40 % – Zvýraznění1 4 2 7 3 2 2" xfId="24813"/>
    <cellStyle name="40 % – Zvýraznění1 4 2 7 3 2 3" xfId="54097"/>
    <cellStyle name="40 % – Zvýraznění1 4 2 7 3 2 4" xfId="54098"/>
    <cellStyle name="40 % – Zvýraznění1 4 2 7 3 2 5" xfId="54099"/>
    <cellStyle name="40 % – Zvýraznění1 4 2 7 3 3" xfId="13240"/>
    <cellStyle name="40 % – Zvýraznění1 4 2 7 3 3 2" xfId="28430"/>
    <cellStyle name="40 % – Zvýraznění1 4 2 7 3 3 3" xfId="54100"/>
    <cellStyle name="40 % – Zvýraznění1 4 2 7 3 3 4" xfId="54101"/>
    <cellStyle name="40 % – Zvýraznění1 4 2 7 3 4" xfId="17037"/>
    <cellStyle name="40 % – Zvýraznění1 4 2 7 3 4 2" xfId="32218"/>
    <cellStyle name="40 % – Zvýraznění1 4 2 7 3 5" xfId="36020"/>
    <cellStyle name="40 % – Zvýraznění1 4 2 7 3 6" xfId="20840"/>
    <cellStyle name="40 % – Zvýraznění1 4 2 7 3 7" xfId="41374"/>
    <cellStyle name="40 % – Zvýraznění1 4 2 7 3 8" xfId="41375"/>
    <cellStyle name="40 % – Zvýraznění1 4 2 7 4" xfId="3555"/>
    <cellStyle name="40 % – Zvýraznění1 4 2 7 4 2" xfId="9598"/>
    <cellStyle name="40 % – Zvýraznění1 4 2 7 4 2 2" xfId="24814"/>
    <cellStyle name="40 % – Zvýraznění1 4 2 7 4 2 3" xfId="54102"/>
    <cellStyle name="40 % – Zvýraznění1 4 2 7 4 2 4" xfId="54103"/>
    <cellStyle name="40 % – Zvýraznění1 4 2 7 4 2 5" xfId="54104"/>
    <cellStyle name="40 % – Zvýraznění1 4 2 7 4 3" xfId="13241"/>
    <cellStyle name="40 % – Zvýraznění1 4 2 7 4 3 2" xfId="28431"/>
    <cellStyle name="40 % – Zvýraznění1 4 2 7 4 3 3" xfId="54105"/>
    <cellStyle name="40 % – Zvýraznění1 4 2 7 4 3 4" xfId="54106"/>
    <cellStyle name="40 % – Zvýraznění1 4 2 7 4 4" xfId="17038"/>
    <cellStyle name="40 % – Zvýraznění1 4 2 7 4 4 2" xfId="32219"/>
    <cellStyle name="40 % – Zvýraznění1 4 2 7 4 5" xfId="36021"/>
    <cellStyle name="40 % – Zvýraznění1 4 2 7 4 6" xfId="20841"/>
    <cellStyle name="40 % – Zvýraznění1 4 2 7 4 7" xfId="41376"/>
    <cellStyle name="40 % – Zvýraznění1 4 2 7 4 8" xfId="41377"/>
    <cellStyle name="40 % – Zvýraznění1 4 2 7 5" xfId="8420"/>
    <cellStyle name="40 % – Zvýraznění1 4 2 7 5 2" xfId="23636"/>
    <cellStyle name="40 % – Zvýraznění1 4 2 7 5 3" xfId="54107"/>
    <cellStyle name="40 % – Zvýraznění1 4 2 7 5 4" xfId="54108"/>
    <cellStyle name="40 % – Zvýraznění1 4 2 7 5 5" xfId="54109"/>
    <cellStyle name="40 % – Zvýraznění1 4 2 7 6" xfId="13238"/>
    <cellStyle name="40 % – Zvýraznění1 4 2 7 6 2" xfId="28428"/>
    <cellStyle name="40 % – Zvýraznění1 4 2 7 6 3" xfId="54110"/>
    <cellStyle name="40 % – Zvýraznění1 4 2 7 6 4" xfId="54111"/>
    <cellStyle name="40 % – Zvýraznění1 4 2 7 7" xfId="17035"/>
    <cellStyle name="40 % – Zvýraznění1 4 2 7 7 2" xfId="32216"/>
    <cellStyle name="40 % – Zvýraznění1 4 2 7 8" xfId="36018"/>
    <cellStyle name="40 % – Zvýraznění1 4 2 7 9" xfId="20838"/>
    <cellStyle name="40 % – Zvýraznění1 4 2 8" xfId="3556"/>
    <cellStyle name="40 % – Zvýraznění1 4 2 8 2" xfId="9599"/>
    <cellStyle name="40 % – Zvýraznění1 4 2 8 2 2" xfId="24815"/>
    <cellStyle name="40 % – Zvýraznění1 4 2 8 2 3" xfId="54112"/>
    <cellStyle name="40 % – Zvýraznění1 4 2 8 2 4" xfId="54113"/>
    <cellStyle name="40 % – Zvýraznění1 4 2 8 2 5" xfId="54114"/>
    <cellStyle name="40 % – Zvýraznění1 4 2 8 3" xfId="13242"/>
    <cellStyle name="40 % – Zvýraznění1 4 2 8 3 2" xfId="28432"/>
    <cellStyle name="40 % – Zvýraznění1 4 2 8 3 3" xfId="54115"/>
    <cellStyle name="40 % – Zvýraznění1 4 2 8 3 4" xfId="54116"/>
    <cellStyle name="40 % – Zvýraznění1 4 2 8 4" xfId="17039"/>
    <cellStyle name="40 % – Zvýraznění1 4 2 8 4 2" xfId="32220"/>
    <cellStyle name="40 % – Zvýraznění1 4 2 8 5" xfId="36022"/>
    <cellStyle name="40 % – Zvýraznění1 4 2 8 6" xfId="20842"/>
    <cellStyle name="40 % – Zvýraznění1 4 2 8 7" xfId="41378"/>
    <cellStyle name="40 % – Zvýraznění1 4 2 8 8" xfId="41379"/>
    <cellStyle name="40 % – Zvýraznění1 4 2 9" xfId="3557"/>
    <cellStyle name="40 % – Zvýraznění1 4 2 9 2" xfId="9600"/>
    <cellStyle name="40 % – Zvýraznění1 4 2 9 2 2" xfId="24816"/>
    <cellStyle name="40 % – Zvýraznění1 4 2 9 2 3" xfId="54117"/>
    <cellStyle name="40 % – Zvýraznění1 4 2 9 2 4" xfId="54118"/>
    <cellStyle name="40 % – Zvýraznění1 4 2 9 2 5" xfId="54119"/>
    <cellStyle name="40 % – Zvýraznění1 4 2 9 3" xfId="13243"/>
    <cellStyle name="40 % – Zvýraznění1 4 2 9 3 2" xfId="28433"/>
    <cellStyle name="40 % – Zvýraznění1 4 2 9 3 3" xfId="54120"/>
    <cellStyle name="40 % – Zvýraznění1 4 2 9 3 4" xfId="54121"/>
    <cellStyle name="40 % – Zvýraznění1 4 2 9 4" xfId="17040"/>
    <cellStyle name="40 % – Zvýraznění1 4 2 9 4 2" xfId="32221"/>
    <cellStyle name="40 % – Zvýraznění1 4 2 9 5" xfId="36023"/>
    <cellStyle name="40 % – Zvýraznění1 4 2 9 6" xfId="20843"/>
    <cellStyle name="40 % – Zvýraznění1 4 2 9 7" xfId="41380"/>
    <cellStyle name="40 % – Zvýraznění1 4 2 9 8" xfId="41381"/>
    <cellStyle name="40 % – Zvýraznění1 4 20" xfId="41382"/>
    <cellStyle name="40 % – Zvýraznění1 4 21" xfId="41383"/>
    <cellStyle name="40 % – Zvýraznění1 4 3" xfId="317"/>
    <cellStyle name="40 % – Zvýraznění1 4 3 10" xfId="34208"/>
    <cellStyle name="40 % – Zvýraznění1 4 3 11" xfId="19028"/>
    <cellStyle name="40 % – Zvýraznění1 4 3 12" xfId="41384"/>
    <cellStyle name="40 % – Zvýraznění1 4 3 13" xfId="41385"/>
    <cellStyle name="40 % – Zvýraznění1 4 3 2" xfId="488"/>
    <cellStyle name="40 % – Zvýraznění1 4 3 2 2" xfId="3558"/>
    <cellStyle name="40 % – Zvýraznění1 4 3 2 2 2" xfId="11187"/>
    <cellStyle name="40 % – Zvýraznění1 4 3 2 2 2 2" xfId="26387"/>
    <cellStyle name="40 % – Zvýraznění1 4 3 2 2 2 3" xfId="54122"/>
    <cellStyle name="40 % – Zvýraznění1 4 3 2 2 2 4" xfId="54123"/>
    <cellStyle name="40 % – Zvýraznění1 4 3 2 2 2 5" xfId="54124"/>
    <cellStyle name="40 % – Zvýraznění1 4 3 2 2 3" xfId="13244"/>
    <cellStyle name="40 % – Zvýraznění1 4 3 2 2 3 2" xfId="28434"/>
    <cellStyle name="40 % – Zvýraznění1 4 3 2 2 3 3" xfId="54125"/>
    <cellStyle name="40 % – Zvýraznění1 4 3 2 2 3 4" xfId="54126"/>
    <cellStyle name="40 % – Zvýraznění1 4 3 2 2 4" xfId="17041"/>
    <cellStyle name="40 % – Zvýraznění1 4 3 2 2 4 2" xfId="32222"/>
    <cellStyle name="40 % – Zvýraznění1 4 3 2 2 5" xfId="36024"/>
    <cellStyle name="40 % – Zvýraznění1 4 3 2 2 6" xfId="20844"/>
    <cellStyle name="40 % – Zvýraznění1 4 3 2 2 7" xfId="41386"/>
    <cellStyle name="40 % – Zvýraznění1 4 3 2 2 8" xfId="41387"/>
    <cellStyle name="40 % – Zvýraznění1 4 3 2 3" xfId="7736"/>
    <cellStyle name="40 % – Zvýraznění1 4 3 2 3 2" xfId="22955"/>
    <cellStyle name="40 % – Zvýraznění1 4 3 2 3 3" xfId="54127"/>
    <cellStyle name="40 % – Zvýraznění1 4 3 2 3 4" xfId="54128"/>
    <cellStyle name="40 % – Zvýraznění1 4 3 2 3 5" xfId="54129"/>
    <cellStyle name="40 % – Zvýraznění1 4 3 2 4" xfId="11568"/>
    <cellStyle name="40 % – Zvýraznění1 4 3 2 4 2" xfId="26764"/>
    <cellStyle name="40 % – Zvýraznění1 4 3 2 4 3" xfId="54130"/>
    <cellStyle name="40 % – Zvýraznění1 4 3 2 4 4" xfId="54131"/>
    <cellStyle name="40 % – Zvýraznění1 4 3 2 5" xfId="15368"/>
    <cellStyle name="40 % – Zvýraznění1 4 3 2 5 2" xfId="30549"/>
    <cellStyle name="40 % – Zvýraznění1 4 3 2 6" xfId="34354"/>
    <cellStyle name="40 % – Zvýraznění1 4 3 2 7" xfId="19174"/>
    <cellStyle name="40 % – Zvýraznění1 4 3 2 8" xfId="41388"/>
    <cellStyle name="40 % – Zvýraznění1 4 3 2 9" xfId="41389"/>
    <cellStyle name="40 % – Zvýraznění1 4 3 3" xfId="3559"/>
    <cellStyle name="40 % – Zvýraznění1 4 3 3 2" xfId="9601"/>
    <cellStyle name="40 % – Zvýraznění1 4 3 3 2 2" xfId="24817"/>
    <cellStyle name="40 % – Zvýraznění1 4 3 3 2 3" xfId="54132"/>
    <cellStyle name="40 % – Zvýraznění1 4 3 3 2 4" xfId="54133"/>
    <cellStyle name="40 % – Zvýraznění1 4 3 3 2 5" xfId="54134"/>
    <cellStyle name="40 % – Zvýraznění1 4 3 3 3" xfId="13245"/>
    <cellStyle name="40 % – Zvýraznění1 4 3 3 3 2" xfId="28435"/>
    <cellStyle name="40 % – Zvýraznění1 4 3 3 3 3" xfId="54135"/>
    <cellStyle name="40 % – Zvýraznění1 4 3 3 3 4" xfId="54136"/>
    <cellStyle name="40 % – Zvýraznění1 4 3 3 4" xfId="17042"/>
    <cellStyle name="40 % – Zvýraznění1 4 3 3 4 2" xfId="32223"/>
    <cellStyle name="40 % – Zvýraznění1 4 3 3 5" xfId="36025"/>
    <cellStyle name="40 % – Zvýraznění1 4 3 3 6" xfId="20845"/>
    <cellStyle name="40 % – Zvýraznění1 4 3 3 7" xfId="41390"/>
    <cellStyle name="40 % – Zvýraznění1 4 3 3 8" xfId="41391"/>
    <cellStyle name="40 % – Zvýraznění1 4 3 4" xfId="3560"/>
    <cellStyle name="40 % – Zvýraznění1 4 3 4 2" xfId="9602"/>
    <cellStyle name="40 % – Zvýraznění1 4 3 4 2 2" xfId="24818"/>
    <cellStyle name="40 % – Zvýraznění1 4 3 4 2 3" xfId="54137"/>
    <cellStyle name="40 % – Zvýraznění1 4 3 4 2 4" xfId="54138"/>
    <cellStyle name="40 % – Zvýraznění1 4 3 4 2 5" xfId="54139"/>
    <cellStyle name="40 % – Zvýraznění1 4 3 4 3" xfId="13246"/>
    <cellStyle name="40 % – Zvýraznění1 4 3 4 3 2" xfId="28436"/>
    <cellStyle name="40 % – Zvýraznění1 4 3 4 3 3" xfId="54140"/>
    <cellStyle name="40 % – Zvýraznění1 4 3 4 3 4" xfId="54141"/>
    <cellStyle name="40 % – Zvýraznění1 4 3 4 4" xfId="17043"/>
    <cellStyle name="40 % – Zvýraznění1 4 3 4 4 2" xfId="32224"/>
    <cellStyle name="40 % – Zvýraznění1 4 3 4 5" xfId="36026"/>
    <cellStyle name="40 % – Zvýraznění1 4 3 4 6" xfId="20846"/>
    <cellStyle name="40 % – Zvýraznění1 4 3 4 7" xfId="41392"/>
    <cellStyle name="40 % – Zvýraznění1 4 3 4 8" xfId="41393"/>
    <cellStyle name="40 % – Zvýraznění1 4 3 5" xfId="3561"/>
    <cellStyle name="40 % – Zvýraznění1 4 3 5 2" xfId="11240"/>
    <cellStyle name="40 % – Zvýraznění1 4 3 5 2 2" xfId="26440"/>
    <cellStyle name="40 % – Zvýraznění1 4 3 5 2 3" xfId="54142"/>
    <cellStyle name="40 % – Zvýraznění1 4 3 5 2 4" xfId="54143"/>
    <cellStyle name="40 % – Zvýraznění1 4 3 5 2 5" xfId="54144"/>
    <cellStyle name="40 % – Zvýraznění1 4 3 5 3" xfId="13247"/>
    <cellStyle name="40 % – Zvýraznění1 4 3 5 3 2" xfId="28437"/>
    <cellStyle name="40 % – Zvýraznění1 4 3 5 3 3" xfId="54145"/>
    <cellStyle name="40 % – Zvýraznění1 4 3 5 3 4" xfId="54146"/>
    <cellStyle name="40 % – Zvýraznění1 4 3 5 4" xfId="17044"/>
    <cellStyle name="40 % – Zvýraznění1 4 3 5 4 2" xfId="32225"/>
    <cellStyle name="40 % – Zvýraznění1 4 3 5 5" xfId="36027"/>
    <cellStyle name="40 % – Zvýraznění1 4 3 5 6" xfId="20847"/>
    <cellStyle name="40 % – Zvýraznění1 4 3 5 7" xfId="41394"/>
    <cellStyle name="40 % – Zvýraznění1 4 3 5 8" xfId="41395"/>
    <cellStyle name="40 % – Zvýraznění1 4 3 6" xfId="7531"/>
    <cellStyle name="40 % – Zvýraznění1 4 3 6 2" xfId="11362"/>
    <cellStyle name="40 % – Zvýraznění1 4 3 6 2 2" xfId="26562"/>
    <cellStyle name="40 % – Zvýraznění1 4 3 6 2 3" xfId="54147"/>
    <cellStyle name="40 % – Zvýraznění1 4 3 6 2 4" xfId="54148"/>
    <cellStyle name="40 % – Zvýraznění1 4 3 6 2 5" xfId="54149"/>
    <cellStyle name="40 % – Zvýraznění1 4 3 6 3" xfId="15157"/>
    <cellStyle name="40 % – Zvýraznění1 4 3 6 3 2" xfId="30344"/>
    <cellStyle name="40 % – Zvýraznění1 4 3 6 3 3" xfId="54150"/>
    <cellStyle name="40 % – Zvýraznění1 4 3 6 3 4" xfId="54151"/>
    <cellStyle name="40 % – Zvýraznění1 4 3 6 4" xfId="18960"/>
    <cellStyle name="40 % – Zvýraznění1 4 3 6 4 2" xfId="34141"/>
    <cellStyle name="40 % – Zvýraznění1 4 3 6 5" xfId="37932"/>
    <cellStyle name="40 % – Zvýraznění1 4 3 6 6" xfId="22752"/>
    <cellStyle name="40 % – Zvýraznění1 4 3 6 7" xfId="41396"/>
    <cellStyle name="40 % – Zvýraznění1 4 3 6 8" xfId="41397"/>
    <cellStyle name="40 % – Zvýraznění1 4 3 7" xfId="7629"/>
    <cellStyle name="40 % – Zvýraznění1 4 3 7 2" xfId="22848"/>
    <cellStyle name="40 % – Zvýraznění1 4 3 7 3" xfId="54152"/>
    <cellStyle name="40 % – Zvýraznění1 4 3 7 4" xfId="54153"/>
    <cellStyle name="40 % – Zvýraznění1 4 3 7 5" xfId="54154"/>
    <cellStyle name="40 % – Zvýraznění1 4 3 8" xfId="11421"/>
    <cellStyle name="40 % – Zvýraznění1 4 3 8 2" xfId="26618"/>
    <cellStyle name="40 % – Zvýraznění1 4 3 8 3" xfId="54155"/>
    <cellStyle name="40 % – Zvýraznění1 4 3 8 4" xfId="54156"/>
    <cellStyle name="40 % – Zvýraznění1 4 3 9" xfId="15222"/>
    <cellStyle name="40 % – Zvýraznění1 4 3 9 2" xfId="30403"/>
    <cellStyle name="40 % – Zvýraznění1 4 4" xfId="346"/>
    <cellStyle name="40 % – Zvýraznění1 4 4 10" xfId="34236"/>
    <cellStyle name="40 % – Zvýraznění1 4 4 11" xfId="19056"/>
    <cellStyle name="40 % – Zvýraznění1 4 4 12" xfId="41398"/>
    <cellStyle name="40 % – Zvýraznění1 4 4 13" xfId="41399"/>
    <cellStyle name="40 % – Zvýraznění1 4 4 2" xfId="3562"/>
    <cellStyle name="40 % – Zvýraznění1 4 4 2 2" xfId="9603"/>
    <cellStyle name="40 % – Zvýraznění1 4 4 2 2 2" xfId="24819"/>
    <cellStyle name="40 % – Zvýraznění1 4 4 2 2 3" xfId="54157"/>
    <cellStyle name="40 % – Zvýraznění1 4 4 2 2 4" xfId="54158"/>
    <cellStyle name="40 % – Zvýraznění1 4 4 2 2 5" xfId="54159"/>
    <cellStyle name="40 % – Zvýraznění1 4 4 2 3" xfId="13248"/>
    <cellStyle name="40 % – Zvýraznění1 4 4 2 3 2" xfId="28438"/>
    <cellStyle name="40 % – Zvýraznění1 4 4 2 3 3" xfId="54160"/>
    <cellStyle name="40 % – Zvýraznění1 4 4 2 3 4" xfId="54161"/>
    <cellStyle name="40 % – Zvýraznění1 4 4 2 4" xfId="17045"/>
    <cellStyle name="40 % – Zvýraznění1 4 4 2 4 2" xfId="32226"/>
    <cellStyle name="40 % – Zvýraznění1 4 4 2 5" xfId="36028"/>
    <cellStyle name="40 % – Zvýraznění1 4 4 2 6" xfId="20848"/>
    <cellStyle name="40 % – Zvýraznění1 4 4 2 7" xfId="41400"/>
    <cellStyle name="40 % – Zvýraznění1 4 4 2 8" xfId="41401"/>
    <cellStyle name="40 % – Zvýraznění1 4 4 3" xfId="3563"/>
    <cellStyle name="40 % – Zvýraznění1 4 4 3 2" xfId="9604"/>
    <cellStyle name="40 % – Zvýraznění1 4 4 3 2 2" xfId="24820"/>
    <cellStyle name="40 % – Zvýraznění1 4 4 3 2 3" xfId="54162"/>
    <cellStyle name="40 % – Zvýraznění1 4 4 3 2 4" xfId="54163"/>
    <cellStyle name="40 % – Zvýraznění1 4 4 3 2 5" xfId="54164"/>
    <cellStyle name="40 % – Zvýraznění1 4 4 3 3" xfId="13249"/>
    <cellStyle name="40 % – Zvýraznění1 4 4 3 3 2" xfId="28439"/>
    <cellStyle name="40 % – Zvýraznění1 4 4 3 3 3" xfId="54165"/>
    <cellStyle name="40 % – Zvýraznění1 4 4 3 3 4" xfId="54166"/>
    <cellStyle name="40 % – Zvýraznění1 4 4 3 4" xfId="17046"/>
    <cellStyle name="40 % – Zvýraznění1 4 4 3 4 2" xfId="32227"/>
    <cellStyle name="40 % – Zvýraznění1 4 4 3 5" xfId="36029"/>
    <cellStyle name="40 % – Zvýraznění1 4 4 3 6" xfId="20849"/>
    <cellStyle name="40 % – Zvýraznění1 4 4 3 7" xfId="41402"/>
    <cellStyle name="40 % – Zvýraznění1 4 4 3 8" xfId="41403"/>
    <cellStyle name="40 % – Zvýraznění1 4 4 4" xfId="3564"/>
    <cellStyle name="40 % – Zvýraznění1 4 4 4 2" xfId="9605"/>
    <cellStyle name="40 % – Zvýraznění1 4 4 4 2 2" xfId="24821"/>
    <cellStyle name="40 % – Zvýraznění1 4 4 4 2 3" xfId="54167"/>
    <cellStyle name="40 % – Zvýraznění1 4 4 4 2 4" xfId="54168"/>
    <cellStyle name="40 % – Zvýraznění1 4 4 4 2 5" xfId="54169"/>
    <cellStyle name="40 % – Zvýraznění1 4 4 4 3" xfId="13250"/>
    <cellStyle name="40 % – Zvýraznění1 4 4 4 3 2" xfId="28440"/>
    <cellStyle name="40 % – Zvýraznění1 4 4 4 3 3" xfId="54170"/>
    <cellStyle name="40 % – Zvýraznění1 4 4 4 3 4" xfId="54171"/>
    <cellStyle name="40 % – Zvýraznění1 4 4 4 4" xfId="17047"/>
    <cellStyle name="40 % – Zvýraznění1 4 4 4 4 2" xfId="32228"/>
    <cellStyle name="40 % – Zvýraznění1 4 4 4 5" xfId="36030"/>
    <cellStyle name="40 % – Zvýraznění1 4 4 4 6" xfId="20850"/>
    <cellStyle name="40 % – Zvýraznění1 4 4 4 7" xfId="41404"/>
    <cellStyle name="40 % – Zvýraznění1 4 4 4 8" xfId="41405"/>
    <cellStyle name="40 % – Zvýraznění1 4 4 5" xfId="3565"/>
    <cellStyle name="40 % – Zvýraznění1 4 4 5 2" xfId="11110"/>
    <cellStyle name="40 % – Zvýraznění1 4 4 5 2 2" xfId="26310"/>
    <cellStyle name="40 % – Zvýraznění1 4 4 5 2 3" xfId="54172"/>
    <cellStyle name="40 % – Zvýraznění1 4 4 5 2 4" xfId="54173"/>
    <cellStyle name="40 % – Zvýraznění1 4 4 5 2 5" xfId="54174"/>
    <cellStyle name="40 % – Zvýraznění1 4 4 5 3" xfId="13251"/>
    <cellStyle name="40 % – Zvýraznění1 4 4 5 3 2" xfId="28441"/>
    <cellStyle name="40 % – Zvýraznění1 4 4 5 3 3" xfId="54175"/>
    <cellStyle name="40 % – Zvýraznění1 4 4 5 3 4" xfId="54176"/>
    <cellStyle name="40 % – Zvýraznění1 4 4 5 4" xfId="17048"/>
    <cellStyle name="40 % – Zvýraznění1 4 4 5 4 2" xfId="32229"/>
    <cellStyle name="40 % – Zvýraznění1 4 4 5 5" xfId="36031"/>
    <cellStyle name="40 % – Zvýraznění1 4 4 5 6" xfId="20851"/>
    <cellStyle name="40 % – Zvýraznění1 4 4 5 7" xfId="41406"/>
    <cellStyle name="40 % – Zvýraznění1 4 4 5 8" xfId="41407"/>
    <cellStyle name="40 % – Zvýraznění1 4 4 6" xfId="7532"/>
    <cellStyle name="40 % – Zvýraznění1 4 4 6 2" xfId="11363"/>
    <cellStyle name="40 % – Zvýraznění1 4 4 6 2 2" xfId="26563"/>
    <cellStyle name="40 % – Zvýraznění1 4 4 6 2 3" xfId="54177"/>
    <cellStyle name="40 % – Zvýraznění1 4 4 6 2 4" xfId="54178"/>
    <cellStyle name="40 % – Zvýraznění1 4 4 6 2 5" xfId="54179"/>
    <cellStyle name="40 % – Zvýraznění1 4 4 6 3" xfId="15158"/>
    <cellStyle name="40 % – Zvýraznění1 4 4 6 3 2" xfId="30345"/>
    <cellStyle name="40 % – Zvýraznění1 4 4 6 3 3" xfId="54180"/>
    <cellStyle name="40 % – Zvýraznění1 4 4 6 3 4" xfId="54181"/>
    <cellStyle name="40 % – Zvýraznění1 4 4 6 4" xfId="18961"/>
    <cellStyle name="40 % – Zvýraznění1 4 4 6 4 2" xfId="34142"/>
    <cellStyle name="40 % – Zvýraznění1 4 4 6 5" xfId="37933"/>
    <cellStyle name="40 % – Zvýraznění1 4 4 6 6" xfId="22753"/>
    <cellStyle name="40 % – Zvýraznění1 4 4 6 7" xfId="41408"/>
    <cellStyle name="40 % – Zvýraznění1 4 4 6 8" xfId="41409"/>
    <cellStyle name="40 % – Zvýraznění1 4 4 7" xfId="7657"/>
    <cellStyle name="40 % – Zvýraznění1 4 4 7 2" xfId="22876"/>
    <cellStyle name="40 % – Zvýraznění1 4 4 7 3" xfId="54182"/>
    <cellStyle name="40 % – Zvýraznění1 4 4 7 4" xfId="54183"/>
    <cellStyle name="40 % – Zvýraznění1 4 4 7 5" xfId="54184"/>
    <cellStyle name="40 % – Zvýraznění1 4 4 8" xfId="11449"/>
    <cellStyle name="40 % – Zvýraznění1 4 4 8 2" xfId="26646"/>
    <cellStyle name="40 % – Zvýraznění1 4 4 8 3" xfId="54185"/>
    <cellStyle name="40 % – Zvýraznění1 4 4 8 4" xfId="54186"/>
    <cellStyle name="40 % – Zvýraznění1 4 4 9" xfId="15250"/>
    <cellStyle name="40 % – Zvýraznění1 4 4 9 2" xfId="30431"/>
    <cellStyle name="40 % – Zvýraznění1 4 5" xfId="489"/>
    <cellStyle name="40 % – Zvýraznění1 4 5 10" xfId="19175"/>
    <cellStyle name="40 % – Zvýraznění1 4 5 11" xfId="41410"/>
    <cellStyle name="40 % – Zvýraznění1 4 5 12" xfId="41411"/>
    <cellStyle name="40 % – Zvýraznění1 4 5 2" xfId="3566"/>
    <cellStyle name="40 % – Zvýraznění1 4 5 2 2" xfId="9606"/>
    <cellStyle name="40 % – Zvýraznění1 4 5 2 2 2" xfId="24822"/>
    <cellStyle name="40 % – Zvýraznění1 4 5 2 2 3" xfId="54187"/>
    <cellStyle name="40 % – Zvýraznění1 4 5 2 2 4" xfId="54188"/>
    <cellStyle name="40 % – Zvýraznění1 4 5 2 2 5" xfId="54189"/>
    <cellStyle name="40 % – Zvýraznění1 4 5 2 3" xfId="13252"/>
    <cellStyle name="40 % – Zvýraznění1 4 5 2 3 2" xfId="28442"/>
    <cellStyle name="40 % – Zvýraznění1 4 5 2 3 3" xfId="54190"/>
    <cellStyle name="40 % – Zvýraznění1 4 5 2 3 4" xfId="54191"/>
    <cellStyle name="40 % – Zvýraznění1 4 5 2 4" xfId="17049"/>
    <cellStyle name="40 % – Zvýraznění1 4 5 2 4 2" xfId="32230"/>
    <cellStyle name="40 % – Zvýraznění1 4 5 2 5" xfId="36032"/>
    <cellStyle name="40 % – Zvýraznění1 4 5 2 6" xfId="20852"/>
    <cellStyle name="40 % – Zvýraznění1 4 5 2 7" xfId="41412"/>
    <cellStyle name="40 % – Zvýraznění1 4 5 2 8" xfId="41413"/>
    <cellStyle name="40 % – Zvýraznění1 4 5 3" xfId="3567"/>
    <cellStyle name="40 % – Zvýraznění1 4 5 3 2" xfId="9607"/>
    <cellStyle name="40 % – Zvýraznění1 4 5 3 2 2" xfId="24823"/>
    <cellStyle name="40 % – Zvýraznění1 4 5 3 2 3" xfId="54192"/>
    <cellStyle name="40 % – Zvýraznění1 4 5 3 2 4" xfId="54193"/>
    <cellStyle name="40 % – Zvýraznění1 4 5 3 2 5" xfId="54194"/>
    <cellStyle name="40 % – Zvýraznění1 4 5 3 3" xfId="13253"/>
    <cellStyle name="40 % – Zvýraznění1 4 5 3 3 2" xfId="28443"/>
    <cellStyle name="40 % – Zvýraznění1 4 5 3 3 3" xfId="54195"/>
    <cellStyle name="40 % – Zvýraznění1 4 5 3 3 4" xfId="54196"/>
    <cellStyle name="40 % – Zvýraznění1 4 5 3 4" xfId="17050"/>
    <cellStyle name="40 % – Zvýraznění1 4 5 3 4 2" xfId="32231"/>
    <cellStyle name="40 % – Zvýraznění1 4 5 3 5" xfId="36033"/>
    <cellStyle name="40 % – Zvýraznění1 4 5 3 6" xfId="20853"/>
    <cellStyle name="40 % – Zvýraznění1 4 5 3 7" xfId="41414"/>
    <cellStyle name="40 % – Zvýraznění1 4 5 3 8" xfId="41415"/>
    <cellStyle name="40 % – Zvýraznění1 4 5 4" xfId="3568"/>
    <cellStyle name="40 % – Zvýraznění1 4 5 4 2" xfId="9608"/>
    <cellStyle name="40 % – Zvýraznění1 4 5 4 2 2" xfId="24824"/>
    <cellStyle name="40 % – Zvýraznění1 4 5 4 2 3" xfId="54197"/>
    <cellStyle name="40 % – Zvýraznění1 4 5 4 2 4" xfId="54198"/>
    <cellStyle name="40 % – Zvýraznění1 4 5 4 2 5" xfId="54199"/>
    <cellStyle name="40 % – Zvýraznění1 4 5 4 3" xfId="13254"/>
    <cellStyle name="40 % – Zvýraznění1 4 5 4 3 2" xfId="28444"/>
    <cellStyle name="40 % – Zvýraznění1 4 5 4 3 3" xfId="54200"/>
    <cellStyle name="40 % – Zvýraznění1 4 5 4 3 4" xfId="54201"/>
    <cellStyle name="40 % – Zvýraznění1 4 5 4 4" xfId="17051"/>
    <cellStyle name="40 % – Zvýraznění1 4 5 4 4 2" xfId="32232"/>
    <cellStyle name="40 % – Zvýraznění1 4 5 4 5" xfId="36034"/>
    <cellStyle name="40 % – Zvýraznění1 4 5 4 6" xfId="20854"/>
    <cellStyle name="40 % – Zvýraznění1 4 5 4 7" xfId="41416"/>
    <cellStyle name="40 % – Zvýraznění1 4 5 4 8" xfId="41417"/>
    <cellStyle name="40 % – Zvýraznění1 4 5 5" xfId="3569"/>
    <cellStyle name="40 % – Zvýraznění1 4 5 5 2" xfId="11157"/>
    <cellStyle name="40 % – Zvýraznění1 4 5 5 2 2" xfId="26357"/>
    <cellStyle name="40 % – Zvýraznění1 4 5 5 2 3" xfId="54202"/>
    <cellStyle name="40 % – Zvýraznění1 4 5 5 2 4" xfId="54203"/>
    <cellStyle name="40 % – Zvýraznění1 4 5 5 2 5" xfId="54204"/>
    <cellStyle name="40 % – Zvýraznění1 4 5 5 3" xfId="13255"/>
    <cellStyle name="40 % – Zvýraznění1 4 5 5 3 2" xfId="28445"/>
    <cellStyle name="40 % – Zvýraznění1 4 5 5 3 3" xfId="54205"/>
    <cellStyle name="40 % – Zvýraznění1 4 5 5 3 4" xfId="54206"/>
    <cellStyle name="40 % – Zvýraznění1 4 5 5 4" xfId="17052"/>
    <cellStyle name="40 % – Zvýraznění1 4 5 5 4 2" xfId="32233"/>
    <cellStyle name="40 % – Zvýraznění1 4 5 5 5" xfId="36035"/>
    <cellStyle name="40 % – Zvýraznění1 4 5 5 6" xfId="20855"/>
    <cellStyle name="40 % – Zvýraznění1 4 5 5 7" xfId="41418"/>
    <cellStyle name="40 % – Zvýraznění1 4 5 5 8" xfId="41419"/>
    <cellStyle name="40 % – Zvýraznění1 4 5 6" xfId="7722"/>
    <cellStyle name="40 % – Zvýraznění1 4 5 6 2" xfId="22941"/>
    <cellStyle name="40 % – Zvýraznění1 4 5 6 3" xfId="54207"/>
    <cellStyle name="40 % – Zvýraznění1 4 5 6 4" xfId="54208"/>
    <cellStyle name="40 % – Zvýraznění1 4 5 6 5" xfId="54209"/>
    <cellStyle name="40 % – Zvýraznění1 4 5 7" xfId="11569"/>
    <cellStyle name="40 % – Zvýraznění1 4 5 7 2" xfId="26765"/>
    <cellStyle name="40 % – Zvýraznění1 4 5 7 3" xfId="54210"/>
    <cellStyle name="40 % – Zvýraznění1 4 5 7 4" xfId="54211"/>
    <cellStyle name="40 % – Zvýraznění1 4 5 8" xfId="15369"/>
    <cellStyle name="40 % – Zvýraznění1 4 5 8 2" xfId="30550"/>
    <cellStyle name="40 % – Zvýraznění1 4 5 9" xfId="34355"/>
    <cellStyle name="40 % – Zvýraznění1 4 6" xfId="3570"/>
    <cellStyle name="40 % – Zvýraznění1 4 6 10" xfId="41420"/>
    <cellStyle name="40 % – Zvýraznění1 4 6 11" xfId="41421"/>
    <cellStyle name="40 % – Zvýraznění1 4 6 2" xfId="3571"/>
    <cellStyle name="40 % – Zvýraznění1 4 6 2 2" xfId="9609"/>
    <cellStyle name="40 % – Zvýraznění1 4 6 2 2 2" xfId="24825"/>
    <cellStyle name="40 % – Zvýraznění1 4 6 2 2 3" xfId="54212"/>
    <cellStyle name="40 % – Zvýraznění1 4 6 2 2 4" xfId="54213"/>
    <cellStyle name="40 % – Zvýraznění1 4 6 2 2 5" xfId="54214"/>
    <cellStyle name="40 % – Zvýraznění1 4 6 2 3" xfId="13257"/>
    <cellStyle name="40 % – Zvýraznění1 4 6 2 3 2" xfId="28447"/>
    <cellStyle name="40 % – Zvýraznění1 4 6 2 3 3" xfId="54215"/>
    <cellStyle name="40 % – Zvýraznění1 4 6 2 3 4" xfId="54216"/>
    <cellStyle name="40 % – Zvýraznění1 4 6 2 4" xfId="17054"/>
    <cellStyle name="40 % – Zvýraznění1 4 6 2 4 2" xfId="32235"/>
    <cellStyle name="40 % – Zvýraznění1 4 6 2 5" xfId="36037"/>
    <cellStyle name="40 % – Zvýraznění1 4 6 2 6" xfId="20857"/>
    <cellStyle name="40 % – Zvýraznění1 4 6 2 7" xfId="41422"/>
    <cellStyle name="40 % – Zvýraznění1 4 6 2 8" xfId="41423"/>
    <cellStyle name="40 % – Zvýraznění1 4 6 3" xfId="3572"/>
    <cellStyle name="40 % – Zvýraznění1 4 6 3 2" xfId="9610"/>
    <cellStyle name="40 % – Zvýraznění1 4 6 3 2 2" xfId="24826"/>
    <cellStyle name="40 % – Zvýraznění1 4 6 3 2 3" xfId="54217"/>
    <cellStyle name="40 % – Zvýraznění1 4 6 3 2 4" xfId="54218"/>
    <cellStyle name="40 % – Zvýraznění1 4 6 3 2 5" xfId="54219"/>
    <cellStyle name="40 % – Zvýraznění1 4 6 3 3" xfId="13258"/>
    <cellStyle name="40 % – Zvýraznění1 4 6 3 3 2" xfId="28448"/>
    <cellStyle name="40 % – Zvýraznění1 4 6 3 3 3" xfId="54220"/>
    <cellStyle name="40 % – Zvýraznění1 4 6 3 3 4" xfId="54221"/>
    <cellStyle name="40 % – Zvýraznění1 4 6 3 4" xfId="17055"/>
    <cellStyle name="40 % – Zvýraznění1 4 6 3 4 2" xfId="32236"/>
    <cellStyle name="40 % – Zvýraznění1 4 6 3 5" xfId="36038"/>
    <cellStyle name="40 % – Zvýraznění1 4 6 3 6" xfId="20858"/>
    <cellStyle name="40 % – Zvýraznění1 4 6 3 7" xfId="41424"/>
    <cellStyle name="40 % – Zvýraznění1 4 6 3 8" xfId="41425"/>
    <cellStyle name="40 % – Zvýraznění1 4 6 4" xfId="3573"/>
    <cellStyle name="40 % – Zvýraznění1 4 6 4 2" xfId="9611"/>
    <cellStyle name="40 % – Zvýraznění1 4 6 4 2 2" xfId="24827"/>
    <cellStyle name="40 % – Zvýraznění1 4 6 4 2 3" xfId="54222"/>
    <cellStyle name="40 % – Zvýraznění1 4 6 4 2 4" xfId="54223"/>
    <cellStyle name="40 % – Zvýraznění1 4 6 4 2 5" xfId="54224"/>
    <cellStyle name="40 % – Zvýraznění1 4 6 4 3" xfId="13259"/>
    <cellStyle name="40 % – Zvýraznění1 4 6 4 3 2" xfId="28449"/>
    <cellStyle name="40 % – Zvýraznění1 4 6 4 3 3" xfId="54225"/>
    <cellStyle name="40 % – Zvýraznění1 4 6 4 3 4" xfId="54226"/>
    <cellStyle name="40 % – Zvýraznění1 4 6 4 4" xfId="17056"/>
    <cellStyle name="40 % – Zvýraznění1 4 6 4 4 2" xfId="32237"/>
    <cellStyle name="40 % – Zvýraznění1 4 6 4 5" xfId="36039"/>
    <cellStyle name="40 % – Zvýraznění1 4 6 4 6" xfId="20859"/>
    <cellStyle name="40 % – Zvýraznění1 4 6 4 7" xfId="41426"/>
    <cellStyle name="40 % – Zvýraznění1 4 6 4 8" xfId="41427"/>
    <cellStyle name="40 % – Zvýraznění1 4 6 5" xfId="8030"/>
    <cellStyle name="40 % – Zvýraznění1 4 6 5 2" xfId="23246"/>
    <cellStyle name="40 % – Zvýraznění1 4 6 5 3" xfId="54227"/>
    <cellStyle name="40 % – Zvýraznění1 4 6 5 4" xfId="54228"/>
    <cellStyle name="40 % – Zvýraznění1 4 6 5 5" xfId="54229"/>
    <cellStyle name="40 % – Zvýraznění1 4 6 6" xfId="13256"/>
    <cellStyle name="40 % – Zvýraznění1 4 6 6 2" xfId="28446"/>
    <cellStyle name="40 % – Zvýraznění1 4 6 6 3" xfId="54230"/>
    <cellStyle name="40 % – Zvýraznění1 4 6 6 4" xfId="54231"/>
    <cellStyle name="40 % – Zvýraznění1 4 6 7" xfId="17053"/>
    <cellStyle name="40 % – Zvýraznění1 4 6 7 2" xfId="32234"/>
    <cellStyle name="40 % – Zvýraznění1 4 6 8" xfId="36036"/>
    <cellStyle name="40 % – Zvýraznění1 4 6 9" xfId="20856"/>
    <cellStyle name="40 % – Zvýraznění1 4 7" xfId="3574"/>
    <cellStyle name="40 % – Zvýraznění1 4 7 10" xfId="41428"/>
    <cellStyle name="40 % – Zvýraznění1 4 7 11" xfId="41429"/>
    <cellStyle name="40 % – Zvýraznění1 4 7 2" xfId="3575"/>
    <cellStyle name="40 % – Zvýraznění1 4 7 2 2" xfId="9612"/>
    <cellStyle name="40 % – Zvýraznění1 4 7 2 2 2" xfId="24828"/>
    <cellStyle name="40 % – Zvýraznění1 4 7 2 2 3" xfId="54232"/>
    <cellStyle name="40 % – Zvýraznění1 4 7 2 2 4" xfId="54233"/>
    <cellStyle name="40 % – Zvýraznění1 4 7 2 2 5" xfId="54234"/>
    <cellStyle name="40 % – Zvýraznění1 4 7 2 3" xfId="13261"/>
    <cellStyle name="40 % – Zvýraznění1 4 7 2 3 2" xfId="28451"/>
    <cellStyle name="40 % – Zvýraznění1 4 7 2 3 3" xfId="54235"/>
    <cellStyle name="40 % – Zvýraznění1 4 7 2 3 4" xfId="54236"/>
    <cellStyle name="40 % – Zvýraznění1 4 7 2 4" xfId="17058"/>
    <cellStyle name="40 % – Zvýraznění1 4 7 2 4 2" xfId="32239"/>
    <cellStyle name="40 % – Zvýraznění1 4 7 2 5" xfId="36041"/>
    <cellStyle name="40 % – Zvýraznění1 4 7 2 6" xfId="20861"/>
    <cellStyle name="40 % – Zvýraznění1 4 7 2 7" xfId="41430"/>
    <cellStyle name="40 % – Zvýraznění1 4 7 2 8" xfId="41431"/>
    <cellStyle name="40 % – Zvýraznění1 4 7 3" xfId="3576"/>
    <cellStyle name="40 % – Zvýraznění1 4 7 3 2" xfId="9613"/>
    <cellStyle name="40 % – Zvýraznění1 4 7 3 2 2" xfId="24829"/>
    <cellStyle name="40 % – Zvýraznění1 4 7 3 2 3" xfId="54237"/>
    <cellStyle name="40 % – Zvýraznění1 4 7 3 2 4" xfId="54238"/>
    <cellStyle name="40 % – Zvýraznění1 4 7 3 2 5" xfId="54239"/>
    <cellStyle name="40 % – Zvýraznění1 4 7 3 3" xfId="13262"/>
    <cellStyle name="40 % – Zvýraznění1 4 7 3 3 2" xfId="28452"/>
    <cellStyle name="40 % – Zvýraznění1 4 7 3 3 3" xfId="54240"/>
    <cellStyle name="40 % – Zvýraznění1 4 7 3 3 4" xfId="54241"/>
    <cellStyle name="40 % – Zvýraznění1 4 7 3 4" xfId="17059"/>
    <cellStyle name="40 % – Zvýraznění1 4 7 3 4 2" xfId="32240"/>
    <cellStyle name="40 % – Zvýraznění1 4 7 3 5" xfId="36042"/>
    <cellStyle name="40 % – Zvýraznění1 4 7 3 6" xfId="20862"/>
    <cellStyle name="40 % – Zvýraznění1 4 7 3 7" xfId="41432"/>
    <cellStyle name="40 % – Zvýraznění1 4 7 3 8" xfId="41433"/>
    <cellStyle name="40 % – Zvýraznění1 4 7 4" xfId="3577"/>
    <cellStyle name="40 % – Zvýraznění1 4 7 4 2" xfId="9614"/>
    <cellStyle name="40 % – Zvýraznění1 4 7 4 2 2" xfId="24830"/>
    <cellStyle name="40 % – Zvýraznění1 4 7 4 2 3" xfId="54242"/>
    <cellStyle name="40 % – Zvýraznění1 4 7 4 2 4" xfId="54243"/>
    <cellStyle name="40 % – Zvýraznění1 4 7 4 2 5" xfId="54244"/>
    <cellStyle name="40 % – Zvýraznění1 4 7 4 3" xfId="13263"/>
    <cellStyle name="40 % – Zvýraznění1 4 7 4 3 2" xfId="28453"/>
    <cellStyle name="40 % – Zvýraznění1 4 7 4 3 3" xfId="54245"/>
    <cellStyle name="40 % – Zvýraznění1 4 7 4 3 4" xfId="54246"/>
    <cellStyle name="40 % – Zvýraznění1 4 7 4 4" xfId="17060"/>
    <cellStyle name="40 % – Zvýraznění1 4 7 4 4 2" xfId="32241"/>
    <cellStyle name="40 % – Zvýraznění1 4 7 4 5" xfId="36043"/>
    <cellStyle name="40 % – Zvýraznění1 4 7 4 6" xfId="20863"/>
    <cellStyle name="40 % – Zvýraznění1 4 7 4 7" xfId="41434"/>
    <cellStyle name="40 % – Zvýraznění1 4 7 4 8" xfId="41435"/>
    <cellStyle name="40 % – Zvýraznění1 4 7 5" xfId="8112"/>
    <cellStyle name="40 % – Zvýraznění1 4 7 5 2" xfId="23328"/>
    <cellStyle name="40 % – Zvýraznění1 4 7 5 3" xfId="54247"/>
    <cellStyle name="40 % – Zvýraznění1 4 7 5 4" xfId="54248"/>
    <cellStyle name="40 % – Zvýraznění1 4 7 5 5" xfId="54249"/>
    <cellStyle name="40 % – Zvýraznění1 4 7 6" xfId="13260"/>
    <cellStyle name="40 % – Zvýraznění1 4 7 6 2" xfId="28450"/>
    <cellStyle name="40 % – Zvýraznění1 4 7 6 3" xfId="54250"/>
    <cellStyle name="40 % – Zvýraznění1 4 7 6 4" xfId="54251"/>
    <cellStyle name="40 % – Zvýraznění1 4 7 7" xfId="17057"/>
    <cellStyle name="40 % – Zvýraznění1 4 7 7 2" xfId="32238"/>
    <cellStyle name="40 % – Zvýraznění1 4 7 8" xfId="36040"/>
    <cellStyle name="40 % – Zvýraznění1 4 7 9" xfId="20860"/>
    <cellStyle name="40 % – Zvýraznění1 4 8" xfId="3578"/>
    <cellStyle name="40 % – Zvýraznění1 4 8 10" xfId="41436"/>
    <cellStyle name="40 % – Zvýraznění1 4 8 11" xfId="41437"/>
    <cellStyle name="40 % – Zvýraznění1 4 8 2" xfId="3579"/>
    <cellStyle name="40 % – Zvýraznění1 4 8 2 2" xfId="9615"/>
    <cellStyle name="40 % – Zvýraznění1 4 8 2 2 2" xfId="24831"/>
    <cellStyle name="40 % – Zvýraznění1 4 8 2 2 3" xfId="54252"/>
    <cellStyle name="40 % – Zvýraznění1 4 8 2 2 4" xfId="54253"/>
    <cellStyle name="40 % – Zvýraznění1 4 8 2 2 5" xfId="54254"/>
    <cellStyle name="40 % – Zvýraznění1 4 8 2 3" xfId="13265"/>
    <cellStyle name="40 % – Zvýraznění1 4 8 2 3 2" xfId="28455"/>
    <cellStyle name="40 % – Zvýraznění1 4 8 2 3 3" xfId="54255"/>
    <cellStyle name="40 % – Zvýraznění1 4 8 2 3 4" xfId="54256"/>
    <cellStyle name="40 % – Zvýraznění1 4 8 2 4" xfId="17062"/>
    <cellStyle name="40 % – Zvýraznění1 4 8 2 4 2" xfId="32243"/>
    <cellStyle name="40 % – Zvýraznění1 4 8 2 5" xfId="36045"/>
    <cellStyle name="40 % – Zvýraznění1 4 8 2 6" xfId="20865"/>
    <cellStyle name="40 % – Zvýraznění1 4 8 2 7" xfId="41438"/>
    <cellStyle name="40 % – Zvýraznění1 4 8 2 8" xfId="41439"/>
    <cellStyle name="40 % – Zvýraznění1 4 8 3" xfId="3580"/>
    <cellStyle name="40 % – Zvýraznění1 4 8 3 2" xfId="9616"/>
    <cellStyle name="40 % – Zvýraznění1 4 8 3 2 2" xfId="24832"/>
    <cellStyle name="40 % – Zvýraznění1 4 8 3 2 3" xfId="54257"/>
    <cellStyle name="40 % – Zvýraznění1 4 8 3 2 4" xfId="54258"/>
    <cellStyle name="40 % – Zvýraznění1 4 8 3 2 5" xfId="54259"/>
    <cellStyle name="40 % – Zvýraznění1 4 8 3 3" xfId="13266"/>
    <cellStyle name="40 % – Zvýraznění1 4 8 3 3 2" xfId="28456"/>
    <cellStyle name="40 % – Zvýraznění1 4 8 3 3 3" xfId="54260"/>
    <cellStyle name="40 % – Zvýraznění1 4 8 3 3 4" xfId="54261"/>
    <cellStyle name="40 % – Zvýraznění1 4 8 3 4" xfId="17063"/>
    <cellStyle name="40 % – Zvýraznění1 4 8 3 4 2" xfId="32244"/>
    <cellStyle name="40 % – Zvýraznění1 4 8 3 5" xfId="36046"/>
    <cellStyle name="40 % – Zvýraznění1 4 8 3 6" xfId="20866"/>
    <cellStyle name="40 % – Zvýraznění1 4 8 3 7" xfId="41440"/>
    <cellStyle name="40 % – Zvýraznění1 4 8 3 8" xfId="41441"/>
    <cellStyle name="40 % – Zvýraznění1 4 8 4" xfId="3581"/>
    <cellStyle name="40 % – Zvýraznění1 4 8 4 2" xfId="9617"/>
    <cellStyle name="40 % – Zvýraznění1 4 8 4 2 2" xfId="24833"/>
    <cellStyle name="40 % – Zvýraznění1 4 8 4 2 3" xfId="54262"/>
    <cellStyle name="40 % – Zvýraznění1 4 8 4 2 4" xfId="54263"/>
    <cellStyle name="40 % – Zvýraznění1 4 8 4 2 5" xfId="54264"/>
    <cellStyle name="40 % – Zvýraznění1 4 8 4 3" xfId="13267"/>
    <cellStyle name="40 % – Zvýraznění1 4 8 4 3 2" xfId="28457"/>
    <cellStyle name="40 % – Zvýraznění1 4 8 4 3 3" xfId="54265"/>
    <cellStyle name="40 % – Zvýraznění1 4 8 4 3 4" xfId="54266"/>
    <cellStyle name="40 % – Zvýraznění1 4 8 4 4" xfId="17064"/>
    <cellStyle name="40 % – Zvýraznění1 4 8 4 4 2" xfId="32245"/>
    <cellStyle name="40 % – Zvýraznění1 4 8 4 5" xfId="36047"/>
    <cellStyle name="40 % – Zvýraznění1 4 8 4 6" xfId="20867"/>
    <cellStyle name="40 % – Zvýraznění1 4 8 4 7" xfId="41442"/>
    <cellStyle name="40 % – Zvýraznění1 4 8 4 8" xfId="41443"/>
    <cellStyle name="40 % – Zvýraznění1 4 8 5" xfId="8093"/>
    <cellStyle name="40 % – Zvýraznění1 4 8 5 2" xfId="23309"/>
    <cellStyle name="40 % – Zvýraznění1 4 8 5 3" xfId="54267"/>
    <cellStyle name="40 % – Zvýraznění1 4 8 5 4" xfId="54268"/>
    <cellStyle name="40 % – Zvýraznění1 4 8 5 5" xfId="54269"/>
    <cellStyle name="40 % – Zvýraznění1 4 8 6" xfId="13264"/>
    <cellStyle name="40 % – Zvýraznění1 4 8 6 2" xfId="28454"/>
    <cellStyle name="40 % – Zvýraznění1 4 8 6 3" xfId="54270"/>
    <cellStyle name="40 % – Zvýraznění1 4 8 6 4" xfId="54271"/>
    <cellStyle name="40 % – Zvýraznění1 4 8 7" xfId="17061"/>
    <cellStyle name="40 % – Zvýraznění1 4 8 7 2" xfId="32242"/>
    <cellStyle name="40 % – Zvýraznění1 4 8 8" xfId="36044"/>
    <cellStyle name="40 % – Zvýraznění1 4 8 9" xfId="20864"/>
    <cellStyle name="40 % – Zvýraznění1 4 9" xfId="3582"/>
    <cellStyle name="40 % – Zvýraznění1 4 9 10" xfId="41444"/>
    <cellStyle name="40 % – Zvýraznění1 4 9 11" xfId="41445"/>
    <cellStyle name="40 % – Zvýraznění1 4 9 2" xfId="3583"/>
    <cellStyle name="40 % – Zvýraznění1 4 9 2 2" xfId="9618"/>
    <cellStyle name="40 % – Zvýraznění1 4 9 2 2 2" xfId="24834"/>
    <cellStyle name="40 % – Zvýraznění1 4 9 2 2 3" xfId="54272"/>
    <cellStyle name="40 % – Zvýraznění1 4 9 2 2 4" xfId="54273"/>
    <cellStyle name="40 % – Zvýraznění1 4 9 2 2 5" xfId="54274"/>
    <cellStyle name="40 % – Zvýraznění1 4 9 2 3" xfId="13269"/>
    <cellStyle name="40 % – Zvýraznění1 4 9 2 3 2" xfId="28459"/>
    <cellStyle name="40 % – Zvýraznění1 4 9 2 3 3" xfId="54275"/>
    <cellStyle name="40 % – Zvýraznění1 4 9 2 3 4" xfId="54276"/>
    <cellStyle name="40 % – Zvýraznění1 4 9 2 4" xfId="17066"/>
    <cellStyle name="40 % – Zvýraznění1 4 9 2 4 2" xfId="32247"/>
    <cellStyle name="40 % – Zvýraznění1 4 9 2 5" xfId="36049"/>
    <cellStyle name="40 % – Zvýraznění1 4 9 2 6" xfId="20869"/>
    <cellStyle name="40 % – Zvýraznění1 4 9 2 7" xfId="41446"/>
    <cellStyle name="40 % – Zvýraznění1 4 9 2 8" xfId="41447"/>
    <cellStyle name="40 % – Zvýraznění1 4 9 3" xfId="3584"/>
    <cellStyle name="40 % – Zvýraznění1 4 9 3 2" xfId="9619"/>
    <cellStyle name="40 % – Zvýraznění1 4 9 3 2 2" xfId="24835"/>
    <cellStyle name="40 % – Zvýraznění1 4 9 3 2 3" xfId="54277"/>
    <cellStyle name="40 % – Zvýraznění1 4 9 3 2 4" xfId="54278"/>
    <cellStyle name="40 % – Zvýraznění1 4 9 3 2 5" xfId="54279"/>
    <cellStyle name="40 % – Zvýraznění1 4 9 3 3" xfId="13270"/>
    <cellStyle name="40 % – Zvýraznění1 4 9 3 3 2" xfId="28460"/>
    <cellStyle name="40 % – Zvýraznění1 4 9 3 3 3" xfId="54280"/>
    <cellStyle name="40 % – Zvýraznění1 4 9 3 3 4" xfId="54281"/>
    <cellStyle name="40 % – Zvýraznění1 4 9 3 4" xfId="17067"/>
    <cellStyle name="40 % – Zvýraznění1 4 9 3 4 2" xfId="32248"/>
    <cellStyle name="40 % – Zvýraznění1 4 9 3 5" xfId="36050"/>
    <cellStyle name="40 % – Zvýraznění1 4 9 3 6" xfId="20870"/>
    <cellStyle name="40 % – Zvýraznění1 4 9 3 7" xfId="41448"/>
    <cellStyle name="40 % – Zvýraznění1 4 9 3 8" xfId="41449"/>
    <cellStyle name="40 % – Zvýraznění1 4 9 4" xfId="3585"/>
    <cellStyle name="40 % – Zvýraznění1 4 9 4 2" xfId="9620"/>
    <cellStyle name="40 % – Zvýraznění1 4 9 4 2 2" xfId="24836"/>
    <cellStyle name="40 % – Zvýraznění1 4 9 4 2 3" xfId="54282"/>
    <cellStyle name="40 % – Zvýraznění1 4 9 4 2 4" xfId="54283"/>
    <cellStyle name="40 % – Zvýraznění1 4 9 4 2 5" xfId="54284"/>
    <cellStyle name="40 % – Zvýraznění1 4 9 4 3" xfId="13271"/>
    <cellStyle name="40 % – Zvýraznění1 4 9 4 3 2" xfId="28461"/>
    <cellStyle name="40 % – Zvýraznění1 4 9 4 3 3" xfId="54285"/>
    <cellStyle name="40 % – Zvýraznění1 4 9 4 3 4" xfId="54286"/>
    <cellStyle name="40 % – Zvýraznění1 4 9 4 4" xfId="17068"/>
    <cellStyle name="40 % – Zvýraznění1 4 9 4 4 2" xfId="32249"/>
    <cellStyle name="40 % – Zvýraznění1 4 9 4 5" xfId="36051"/>
    <cellStyle name="40 % – Zvýraznění1 4 9 4 6" xfId="20871"/>
    <cellStyle name="40 % – Zvýraznění1 4 9 4 7" xfId="41450"/>
    <cellStyle name="40 % – Zvýraznění1 4 9 4 8" xfId="41451"/>
    <cellStyle name="40 % – Zvýraznění1 4 9 5" xfId="7972"/>
    <cellStyle name="40 % – Zvýraznění1 4 9 5 2" xfId="23189"/>
    <cellStyle name="40 % – Zvýraznění1 4 9 5 3" xfId="54287"/>
    <cellStyle name="40 % – Zvýraznění1 4 9 5 4" xfId="54288"/>
    <cellStyle name="40 % – Zvýraznění1 4 9 5 5" xfId="54289"/>
    <cellStyle name="40 % – Zvýraznění1 4 9 6" xfId="13268"/>
    <cellStyle name="40 % – Zvýraznění1 4 9 6 2" xfId="28458"/>
    <cellStyle name="40 % – Zvýraznění1 4 9 6 3" xfId="54290"/>
    <cellStyle name="40 % – Zvýraznění1 4 9 6 4" xfId="54291"/>
    <cellStyle name="40 % – Zvýraznění1 4 9 7" xfId="17065"/>
    <cellStyle name="40 % – Zvýraznění1 4 9 7 2" xfId="32246"/>
    <cellStyle name="40 % – Zvýraznění1 4 9 8" xfId="36048"/>
    <cellStyle name="40 % – Zvýraznění1 4 9 9" xfId="20868"/>
    <cellStyle name="40 % – Zvýraznění1 5" xfId="490"/>
    <cellStyle name="40 % – Zvýraznění1 5 10" xfId="3586"/>
    <cellStyle name="40 % – Zvýraznění1 5 10 2" xfId="9621"/>
    <cellStyle name="40 % – Zvýraznění1 5 10 2 2" xfId="24837"/>
    <cellStyle name="40 % – Zvýraznění1 5 10 2 3" xfId="54292"/>
    <cellStyle name="40 % – Zvýraznění1 5 10 2 4" xfId="54293"/>
    <cellStyle name="40 % – Zvýraznění1 5 10 2 5" xfId="54294"/>
    <cellStyle name="40 % – Zvýraznění1 5 10 3" xfId="13272"/>
    <cellStyle name="40 % – Zvýraznění1 5 10 3 2" xfId="28462"/>
    <cellStyle name="40 % – Zvýraznění1 5 10 3 3" xfId="54295"/>
    <cellStyle name="40 % – Zvýraznění1 5 10 3 4" xfId="54296"/>
    <cellStyle name="40 % – Zvýraznění1 5 10 4" xfId="17069"/>
    <cellStyle name="40 % – Zvýraznění1 5 10 4 2" xfId="32250"/>
    <cellStyle name="40 % – Zvýraznění1 5 10 5" xfId="36052"/>
    <cellStyle name="40 % – Zvýraznění1 5 10 6" xfId="20872"/>
    <cellStyle name="40 % – Zvýraznění1 5 10 7" xfId="41452"/>
    <cellStyle name="40 % – Zvýraznění1 5 10 8" xfId="41453"/>
    <cellStyle name="40 % – Zvýraznění1 5 11" xfId="3587"/>
    <cellStyle name="40 % – Zvýraznění1 5 11 2" xfId="9622"/>
    <cellStyle name="40 % – Zvýraznění1 5 11 2 2" xfId="24838"/>
    <cellStyle name="40 % – Zvýraznění1 5 11 2 3" xfId="54297"/>
    <cellStyle name="40 % – Zvýraznění1 5 11 2 4" xfId="54298"/>
    <cellStyle name="40 % – Zvýraznění1 5 11 2 5" xfId="54299"/>
    <cellStyle name="40 % – Zvýraznění1 5 11 3" xfId="13273"/>
    <cellStyle name="40 % – Zvýraznění1 5 11 3 2" xfId="28463"/>
    <cellStyle name="40 % – Zvýraznění1 5 11 3 3" xfId="54300"/>
    <cellStyle name="40 % – Zvýraznění1 5 11 3 4" xfId="54301"/>
    <cellStyle name="40 % – Zvýraznění1 5 11 4" xfId="17070"/>
    <cellStyle name="40 % – Zvýraznění1 5 11 4 2" xfId="32251"/>
    <cellStyle name="40 % – Zvýraznění1 5 11 5" xfId="36053"/>
    <cellStyle name="40 % – Zvýraznění1 5 11 6" xfId="20873"/>
    <cellStyle name="40 % – Zvýraznění1 5 11 7" xfId="41454"/>
    <cellStyle name="40 % – Zvýraznění1 5 11 8" xfId="41455"/>
    <cellStyle name="40 % – Zvýraznění1 5 12" xfId="3588"/>
    <cellStyle name="40 % – Zvýraznění1 5 12 2" xfId="11044"/>
    <cellStyle name="40 % – Zvýraznění1 5 12 2 2" xfId="26244"/>
    <cellStyle name="40 % – Zvýraznění1 5 12 2 3" xfId="54302"/>
    <cellStyle name="40 % – Zvýraznění1 5 12 2 4" xfId="54303"/>
    <cellStyle name="40 % – Zvýraznění1 5 12 2 5" xfId="54304"/>
    <cellStyle name="40 % – Zvýraznění1 5 12 3" xfId="13274"/>
    <cellStyle name="40 % – Zvýraznění1 5 12 3 2" xfId="28464"/>
    <cellStyle name="40 % – Zvýraznění1 5 12 3 3" xfId="54305"/>
    <cellStyle name="40 % – Zvýraznění1 5 12 3 4" xfId="54306"/>
    <cellStyle name="40 % – Zvýraznění1 5 12 4" xfId="17071"/>
    <cellStyle name="40 % – Zvýraznění1 5 12 4 2" xfId="32252"/>
    <cellStyle name="40 % – Zvýraznění1 5 12 5" xfId="36054"/>
    <cellStyle name="40 % – Zvýraznění1 5 12 6" xfId="20874"/>
    <cellStyle name="40 % – Zvýraznění1 5 12 7" xfId="41456"/>
    <cellStyle name="40 % – Zvýraznění1 5 12 8" xfId="41457"/>
    <cellStyle name="40 % – Zvýraznění1 5 13" xfId="7782"/>
    <cellStyle name="40 % – Zvýraznění1 5 13 2" xfId="23001"/>
    <cellStyle name="40 % – Zvýraznění1 5 13 3" xfId="54307"/>
    <cellStyle name="40 % – Zvýraznění1 5 13 4" xfId="54308"/>
    <cellStyle name="40 % – Zvýraznění1 5 13 5" xfId="54309"/>
    <cellStyle name="40 % – Zvýraznění1 5 14" xfId="11570"/>
    <cellStyle name="40 % – Zvýraznění1 5 14 2" xfId="26766"/>
    <cellStyle name="40 % – Zvýraznění1 5 14 3" xfId="54310"/>
    <cellStyle name="40 % – Zvýraznění1 5 14 4" xfId="54311"/>
    <cellStyle name="40 % – Zvýraznění1 5 15" xfId="15370"/>
    <cellStyle name="40 % – Zvýraznění1 5 15 2" xfId="30551"/>
    <cellStyle name="40 % – Zvýraznění1 5 16" xfId="34356"/>
    <cellStyle name="40 % – Zvýraznění1 5 17" xfId="19176"/>
    <cellStyle name="40 % – Zvýraznění1 5 18" xfId="41458"/>
    <cellStyle name="40 % – Zvýraznění1 5 19" xfId="41459"/>
    <cellStyle name="40 % – Zvýraznění1 5 2" xfId="491"/>
    <cellStyle name="40 % – Zvýraznění1 5 2 10" xfId="19177"/>
    <cellStyle name="40 % – Zvýraznění1 5 2 11" xfId="41460"/>
    <cellStyle name="40 % – Zvýraznění1 5 2 12" xfId="41461"/>
    <cellStyle name="40 % – Zvýraznění1 5 2 2" xfId="3589"/>
    <cellStyle name="40 % – Zvýraznění1 5 2 2 2" xfId="9623"/>
    <cellStyle name="40 % – Zvýraznění1 5 2 2 2 2" xfId="24839"/>
    <cellStyle name="40 % – Zvýraznění1 5 2 2 2 3" xfId="54312"/>
    <cellStyle name="40 % – Zvýraznění1 5 2 2 2 4" xfId="54313"/>
    <cellStyle name="40 % – Zvýraznění1 5 2 2 2 5" xfId="54314"/>
    <cellStyle name="40 % – Zvýraznění1 5 2 2 3" xfId="13275"/>
    <cellStyle name="40 % – Zvýraznění1 5 2 2 3 2" xfId="28465"/>
    <cellStyle name="40 % – Zvýraznění1 5 2 2 3 3" xfId="54315"/>
    <cellStyle name="40 % – Zvýraznění1 5 2 2 3 4" xfId="54316"/>
    <cellStyle name="40 % – Zvýraznění1 5 2 2 4" xfId="17072"/>
    <cellStyle name="40 % – Zvýraznění1 5 2 2 4 2" xfId="32253"/>
    <cellStyle name="40 % – Zvýraznění1 5 2 2 5" xfId="36055"/>
    <cellStyle name="40 % – Zvýraznění1 5 2 2 6" xfId="20875"/>
    <cellStyle name="40 % – Zvýraznění1 5 2 2 7" xfId="41462"/>
    <cellStyle name="40 % – Zvýraznění1 5 2 2 8" xfId="41463"/>
    <cellStyle name="40 % – Zvýraznění1 5 2 3" xfId="3590"/>
    <cellStyle name="40 % – Zvýraznění1 5 2 3 2" xfId="9624"/>
    <cellStyle name="40 % – Zvýraznění1 5 2 3 2 2" xfId="24840"/>
    <cellStyle name="40 % – Zvýraznění1 5 2 3 2 3" xfId="54317"/>
    <cellStyle name="40 % – Zvýraznění1 5 2 3 2 4" xfId="54318"/>
    <cellStyle name="40 % – Zvýraznění1 5 2 3 2 5" xfId="54319"/>
    <cellStyle name="40 % – Zvýraznění1 5 2 3 3" xfId="13276"/>
    <cellStyle name="40 % – Zvýraznění1 5 2 3 3 2" xfId="28466"/>
    <cellStyle name="40 % – Zvýraznění1 5 2 3 3 3" xfId="54320"/>
    <cellStyle name="40 % – Zvýraznění1 5 2 3 3 4" xfId="54321"/>
    <cellStyle name="40 % – Zvýraznění1 5 2 3 4" xfId="17073"/>
    <cellStyle name="40 % – Zvýraznění1 5 2 3 4 2" xfId="32254"/>
    <cellStyle name="40 % – Zvýraznění1 5 2 3 5" xfId="36056"/>
    <cellStyle name="40 % – Zvýraznění1 5 2 3 6" xfId="20876"/>
    <cellStyle name="40 % – Zvýraznění1 5 2 3 7" xfId="41464"/>
    <cellStyle name="40 % – Zvýraznění1 5 2 3 8" xfId="41465"/>
    <cellStyle name="40 % – Zvýraznění1 5 2 4" xfId="3591"/>
    <cellStyle name="40 % – Zvýraznění1 5 2 4 2" xfId="9625"/>
    <cellStyle name="40 % – Zvýraznění1 5 2 4 2 2" xfId="24841"/>
    <cellStyle name="40 % – Zvýraznění1 5 2 4 2 3" xfId="54322"/>
    <cellStyle name="40 % – Zvýraznění1 5 2 4 2 4" xfId="54323"/>
    <cellStyle name="40 % – Zvýraznění1 5 2 4 2 5" xfId="54324"/>
    <cellStyle name="40 % – Zvýraznění1 5 2 4 3" xfId="13277"/>
    <cellStyle name="40 % – Zvýraznění1 5 2 4 3 2" xfId="28467"/>
    <cellStyle name="40 % – Zvýraznění1 5 2 4 3 3" xfId="54325"/>
    <cellStyle name="40 % – Zvýraznění1 5 2 4 3 4" xfId="54326"/>
    <cellStyle name="40 % – Zvýraznění1 5 2 4 4" xfId="17074"/>
    <cellStyle name="40 % – Zvýraznění1 5 2 4 4 2" xfId="32255"/>
    <cellStyle name="40 % – Zvýraznění1 5 2 4 5" xfId="36057"/>
    <cellStyle name="40 % – Zvýraznění1 5 2 4 6" xfId="20877"/>
    <cellStyle name="40 % – Zvýraznění1 5 2 4 7" xfId="41466"/>
    <cellStyle name="40 % – Zvýraznění1 5 2 4 8" xfId="41467"/>
    <cellStyle name="40 % – Zvýraznění1 5 2 5" xfId="3592"/>
    <cellStyle name="40 % – Zvýraznění1 5 2 5 2" xfId="11129"/>
    <cellStyle name="40 % – Zvýraznění1 5 2 5 2 2" xfId="26329"/>
    <cellStyle name="40 % – Zvýraznění1 5 2 5 2 3" xfId="54327"/>
    <cellStyle name="40 % – Zvýraznění1 5 2 5 2 4" xfId="54328"/>
    <cellStyle name="40 % – Zvýraznění1 5 2 5 2 5" xfId="54329"/>
    <cellStyle name="40 % – Zvýraznění1 5 2 5 3" xfId="13278"/>
    <cellStyle name="40 % – Zvýraznění1 5 2 5 3 2" xfId="28468"/>
    <cellStyle name="40 % – Zvýraznění1 5 2 5 3 3" xfId="54330"/>
    <cellStyle name="40 % – Zvýraznění1 5 2 5 3 4" xfId="54331"/>
    <cellStyle name="40 % – Zvýraznění1 5 2 5 4" xfId="17075"/>
    <cellStyle name="40 % – Zvýraznění1 5 2 5 4 2" xfId="32256"/>
    <cellStyle name="40 % – Zvýraznění1 5 2 5 5" xfId="36058"/>
    <cellStyle name="40 % – Zvýraznění1 5 2 5 6" xfId="20878"/>
    <cellStyle name="40 % – Zvýraznění1 5 2 5 7" xfId="41468"/>
    <cellStyle name="40 % – Zvýraznění1 5 2 5 8" xfId="41469"/>
    <cellStyle name="40 % – Zvýraznění1 5 2 6" xfId="7840"/>
    <cellStyle name="40 % – Zvýraznění1 5 2 6 2" xfId="23059"/>
    <cellStyle name="40 % – Zvýraznění1 5 2 6 3" xfId="54332"/>
    <cellStyle name="40 % – Zvýraznění1 5 2 6 4" xfId="54333"/>
    <cellStyle name="40 % – Zvýraznění1 5 2 6 5" xfId="54334"/>
    <cellStyle name="40 % – Zvýraznění1 5 2 7" xfId="11571"/>
    <cellStyle name="40 % – Zvýraznění1 5 2 7 2" xfId="26767"/>
    <cellStyle name="40 % – Zvýraznění1 5 2 7 3" xfId="54335"/>
    <cellStyle name="40 % – Zvýraznění1 5 2 7 4" xfId="54336"/>
    <cellStyle name="40 % – Zvýraznění1 5 2 8" xfId="15371"/>
    <cellStyle name="40 % – Zvýraznění1 5 2 8 2" xfId="30552"/>
    <cellStyle name="40 % – Zvýraznění1 5 2 9" xfId="34357"/>
    <cellStyle name="40 % – Zvýraznění1 5 3" xfId="492"/>
    <cellStyle name="40 % – Zvýraznění1 5 3 10" xfId="19178"/>
    <cellStyle name="40 % – Zvýraznění1 5 3 11" xfId="41470"/>
    <cellStyle name="40 % – Zvýraznění1 5 3 12" xfId="41471"/>
    <cellStyle name="40 % – Zvýraznění1 5 3 2" xfId="3593"/>
    <cellStyle name="40 % – Zvýraznění1 5 3 2 2" xfId="9626"/>
    <cellStyle name="40 % – Zvýraznění1 5 3 2 2 2" xfId="24842"/>
    <cellStyle name="40 % – Zvýraznění1 5 3 2 2 3" xfId="54337"/>
    <cellStyle name="40 % – Zvýraznění1 5 3 2 2 4" xfId="54338"/>
    <cellStyle name="40 % – Zvýraznění1 5 3 2 2 5" xfId="54339"/>
    <cellStyle name="40 % – Zvýraznění1 5 3 2 3" xfId="13279"/>
    <cellStyle name="40 % – Zvýraznění1 5 3 2 3 2" xfId="28469"/>
    <cellStyle name="40 % – Zvýraznění1 5 3 2 3 3" xfId="54340"/>
    <cellStyle name="40 % – Zvýraznění1 5 3 2 3 4" xfId="54341"/>
    <cellStyle name="40 % – Zvýraznění1 5 3 2 4" xfId="17076"/>
    <cellStyle name="40 % – Zvýraznění1 5 3 2 4 2" xfId="32257"/>
    <cellStyle name="40 % – Zvýraznění1 5 3 2 5" xfId="36059"/>
    <cellStyle name="40 % – Zvýraznění1 5 3 2 6" xfId="20879"/>
    <cellStyle name="40 % – Zvýraznění1 5 3 2 7" xfId="41472"/>
    <cellStyle name="40 % – Zvýraznění1 5 3 2 8" xfId="41473"/>
    <cellStyle name="40 % – Zvýraznění1 5 3 3" xfId="3594"/>
    <cellStyle name="40 % – Zvýraznění1 5 3 3 2" xfId="9627"/>
    <cellStyle name="40 % – Zvýraznění1 5 3 3 2 2" xfId="24843"/>
    <cellStyle name="40 % – Zvýraznění1 5 3 3 2 3" xfId="54342"/>
    <cellStyle name="40 % – Zvýraznění1 5 3 3 2 4" xfId="54343"/>
    <cellStyle name="40 % – Zvýraznění1 5 3 3 2 5" xfId="54344"/>
    <cellStyle name="40 % – Zvýraznění1 5 3 3 3" xfId="13280"/>
    <cellStyle name="40 % – Zvýraznění1 5 3 3 3 2" xfId="28470"/>
    <cellStyle name="40 % – Zvýraznění1 5 3 3 3 3" xfId="54345"/>
    <cellStyle name="40 % – Zvýraznění1 5 3 3 3 4" xfId="54346"/>
    <cellStyle name="40 % – Zvýraznění1 5 3 3 4" xfId="17077"/>
    <cellStyle name="40 % – Zvýraznění1 5 3 3 4 2" xfId="32258"/>
    <cellStyle name="40 % – Zvýraznění1 5 3 3 5" xfId="36060"/>
    <cellStyle name="40 % – Zvýraznění1 5 3 3 6" xfId="20880"/>
    <cellStyle name="40 % – Zvýraznění1 5 3 3 7" xfId="41474"/>
    <cellStyle name="40 % – Zvýraznění1 5 3 3 8" xfId="41475"/>
    <cellStyle name="40 % – Zvýraznění1 5 3 4" xfId="3595"/>
    <cellStyle name="40 % – Zvýraznění1 5 3 4 2" xfId="9628"/>
    <cellStyle name="40 % – Zvýraznění1 5 3 4 2 2" xfId="24844"/>
    <cellStyle name="40 % – Zvýraznění1 5 3 4 2 3" xfId="54347"/>
    <cellStyle name="40 % – Zvýraznění1 5 3 4 2 4" xfId="54348"/>
    <cellStyle name="40 % – Zvýraznění1 5 3 4 2 5" xfId="54349"/>
    <cellStyle name="40 % – Zvýraznění1 5 3 4 3" xfId="13281"/>
    <cellStyle name="40 % – Zvýraznění1 5 3 4 3 2" xfId="28471"/>
    <cellStyle name="40 % – Zvýraznění1 5 3 4 3 3" xfId="54350"/>
    <cellStyle name="40 % – Zvýraznění1 5 3 4 3 4" xfId="54351"/>
    <cellStyle name="40 % – Zvýraznění1 5 3 4 4" xfId="17078"/>
    <cellStyle name="40 % – Zvýraznění1 5 3 4 4 2" xfId="32259"/>
    <cellStyle name="40 % – Zvýraznění1 5 3 4 5" xfId="36061"/>
    <cellStyle name="40 % – Zvýraznění1 5 3 4 6" xfId="20881"/>
    <cellStyle name="40 % – Zvýraznění1 5 3 4 7" xfId="41476"/>
    <cellStyle name="40 % – Zvýraznění1 5 3 4 8" xfId="41477"/>
    <cellStyle name="40 % – Zvýraznění1 5 3 5" xfId="3596"/>
    <cellStyle name="40 % – Zvýraznění1 5 3 5 2" xfId="11112"/>
    <cellStyle name="40 % – Zvýraznění1 5 3 5 2 2" xfId="26312"/>
    <cellStyle name="40 % – Zvýraznění1 5 3 5 2 3" xfId="54352"/>
    <cellStyle name="40 % – Zvýraznění1 5 3 5 2 4" xfId="54353"/>
    <cellStyle name="40 % – Zvýraznění1 5 3 5 2 5" xfId="54354"/>
    <cellStyle name="40 % – Zvýraznění1 5 3 5 3" xfId="13282"/>
    <cellStyle name="40 % – Zvýraznění1 5 3 5 3 2" xfId="28472"/>
    <cellStyle name="40 % – Zvýraznění1 5 3 5 3 3" xfId="54355"/>
    <cellStyle name="40 % – Zvýraznění1 5 3 5 3 4" xfId="54356"/>
    <cellStyle name="40 % – Zvýraznění1 5 3 5 4" xfId="17079"/>
    <cellStyle name="40 % – Zvýraznění1 5 3 5 4 2" xfId="32260"/>
    <cellStyle name="40 % – Zvýraznění1 5 3 5 5" xfId="36062"/>
    <cellStyle name="40 % – Zvýraznění1 5 3 5 6" xfId="20882"/>
    <cellStyle name="40 % – Zvýraznění1 5 3 5 7" xfId="41478"/>
    <cellStyle name="40 % – Zvýraznění1 5 3 5 8" xfId="41479"/>
    <cellStyle name="40 % – Zvýraznění1 5 3 6" xfId="7685"/>
    <cellStyle name="40 % – Zvýraznění1 5 3 6 2" xfId="22904"/>
    <cellStyle name="40 % – Zvýraznění1 5 3 6 3" xfId="54357"/>
    <cellStyle name="40 % – Zvýraznění1 5 3 6 4" xfId="54358"/>
    <cellStyle name="40 % – Zvýraznění1 5 3 6 5" xfId="54359"/>
    <cellStyle name="40 % – Zvýraznění1 5 3 7" xfId="11572"/>
    <cellStyle name="40 % – Zvýraznění1 5 3 7 2" xfId="26768"/>
    <cellStyle name="40 % – Zvýraznění1 5 3 7 3" xfId="54360"/>
    <cellStyle name="40 % – Zvýraznění1 5 3 7 4" xfId="54361"/>
    <cellStyle name="40 % – Zvýraznění1 5 3 8" xfId="15372"/>
    <cellStyle name="40 % – Zvýraznění1 5 3 8 2" xfId="30553"/>
    <cellStyle name="40 % – Zvýraznění1 5 3 9" xfId="34358"/>
    <cellStyle name="40 % – Zvýraznění1 5 4" xfId="3597"/>
    <cellStyle name="40 % – Zvýraznění1 5 4 10" xfId="41480"/>
    <cellStyle name="40 % – Zvýraznění1 5 4 11" xfId="41481"/>
    <cellStyle name="40 % – Zvýraznění1 5 4 2" xfId="3598"/>
    <cellStyle name="40 % – Zvýraznění1 5 4 2 2" xfId="9629"/>
    <cellStyle name="40 % – Zvýraznění1 5 4 2 2 2" xfId="24845"/>
    <cellStyle name="40 % – Zvýraznění1 5 4 2 2 3" xfId="54362"/>
    <cellStyle name="40 % – Zvýraznění1 5 4 2 2 4" xfId="54363"/>
    <cellStyle name="40 % – Zvýraznění1 5 4 2 2 5" xfId="54364"/>
    <cellStyle name="40 % – Zvýraznění1 5 4 2 3" xfId="13284"/>
    <cellStyle name="40 % – Zvýraznění1 5 4 2 3 2" xfId="28474"/>
    <cellStyle name="40 % – Zvýraznění1 5 4 2 3 3" xfId="54365"/>
    <cellStyle name="40 % – Zvýraznění1 5 4 2 3 4" xfId="54366"/>
    <cellStyle name="40 % – Zvýraznění1 5 4 2 4" xfId="17081"/>
    <cellStyle name="40 % – Zvýraznění1 5 4 2 4 2" xfId="32262"/>
    <cellStyle name="40 % – Zvýraznění1 5 4 2 5" xfId="36064"/>
    <cellStyle name="40 % – Zvýraznění1 5 4 2 6" xfId="20884"/>
    <cellStyle name="40 % – Zvýraznění1 5 4 2 7" xfId="41482"/>
    <cellStyle name="40 % – Zvýraznění1 5 4 2 8" xfId="41483"/>
    <cellStyle name="40 % – Zvýraznění1 5 4 3" xfId="3599"/>
    <cellStyle name="40 % – Zvýraznění1 5 4 3 2" xfId="9630"/>
    <cellStyle name="40 % – Zvýraznění1 5 4 3 2 2" xfId="24846"/>
    <cellStyle name="40 % – Zvýraznění1 5 4 3 2 3" xfId="54367"/>
    <cellStyle name="40 % – Zvýraznění1 5 4 3 2 4" xfId="54368"/>
    <cellStyle name="40 % – Zvýraznění1 5 4 3 2 5" xfId="54369"/>
    <cellStyle name="40 % – Zvýraznění1 5 4 3 3" xfId="13285"/>
    <cellStyle name="40 % – Zvýraznění1 5 4 3 3 2" xfId="28475"/>
    <cellStyle name="40 % – Zvýraznění1 5 4 3 3 3" xfId="54370"/>
    <cellStyle name="40 % – Zvýraznění1 5 4 3 3 4" xfId="54371"/>
    <cellStyle name="40 % – Zvýraznění1 5 4 3 4" xfId="17082"/>
    <cellStyle name="40 % – Zvýraznění1 5 4 3 4 2" xfId="32263"/>
    <cellStyle name="40 % – Zvýraznění1 5 4 3 5" xfId="36065"/>
    <cellStyle name="40 % – Zvýraznění1 5 4 3 6" xfId="20885"/>
    <cellStyle name="40 % – Zvýraznění1 5 4 3 7" xfId="41484"/>
    <cellStyle name="40 % – Zvýraznění1 5 4 3 8" xfId="41485"/>
    <cellStyle name="40 % – Zvýraznění1 5 4 4" xfId="3600"/>
    <cellStyle name="40 % – Zvýraznění1 5 4 4 2" xfId="9631"/>
    <cellStyle name="40 % – Zvýraznění1 5 4 4 2 2" xfId="24847"/>
    <cellStyle name="40 % – Zvýraznění1 5 4 4 2 3" xfId="54372"/>
    <cellStyle name="40 % – Zvýraznění1 5 4 4 2 4" xfId="54373"/>
    <cellStyle name="40 % – Zvýraznění1 5 4 4 2 5" xfId="54374"/>
    <cellStyle name="40 % – Zvýraznění1 5 4 4 3" xfId="13286"/>
    <cellStyle name="40 % – Zvýraznění1 5 4 4 3 2" xfId="28476"/>
    <cellStyle name="40 % – Zvýraznění1 5 4 4 3 3" xfId="54375"/>
    <cellStyle name="40 % – Zvýraznění1 5 4 4 3 4" xfId="54376"/>
    <cellStyle name="40 % – Zvýraznění1 5 4 4 4" xfId="17083"/>
    <cellStyle name="40 % – Zvýraznění1 5 4 4 4 2" xfId="32264"/>
    <cellStyle name="40 % – Zvýraznění1 5 4 4 5" xfId="36066"/>
    <cellStyle name="40 % – Zvýraznění1 5 4 4 6" xfId="20886"/>
    <cellStyle name="40 % – Zvýraznění1 5 4 4 7" xfId="41486"/>
    <cellStyle name="40 % – Zvýraznění1 5 4 4 8" xfId="41487"/>
    <cellStyle name="40 % – Zvýraznění1 5 4 5" xfId="8054"/>
    <cellStyle name="40 % – Zvýraznění1 5 4 5 2" xfId="23270"/>
    <cellStyle name="40 % – Zvýraznění1 5 4 5 3" xfId="54377"/>
    <cellStyle name="40 % – Zvýraznění1 5 4 5 4" xfId="54378"/>
    <cellStyle name="40 % – Zvýraznění1 5 4 5 5" xfId="54379"/>
    <cellStyle name="40 % – Zvýraznění1 5 4 6" xfId="13283"/>
    <cellStyle name="40 % – Zvýraznění1 5 4 6 2" xfId="28473"/>
    <cellStyle name="40 % – Zvýraznění1 5 4 6 3" xfId="54380"/>
    <cellStyle name="40 % – Zvýraznění1 5 4 6 4" xfId="54381"/>
    <cellStyle name="40 % – Zvýraznění1 5 4 7" xfId="17080"/>
    <cellStyle name="40 % – Zvýraznění1 5 4 7 2" xfId="32261"/>
    <cellStyle name="40 % – Zvýraznění1 5 4 8" xfId="36063"/>
    <cellStyle name="40 % – Zvýraznění1 5 4 9" xfId="20883"/>
    <cellStyle name="40 % – Zvýraznění1 5 5" xfId="3601"/>
    <cellStyle name="40 % – Zvýraznění1 5 5 10" xfId="41488"/>
    <cellStyle name="40 % – Zvýraznění1 5 5 11" xfId="41489"/>
    <cellStyle name="40 % – Zvýraznění1 5 5 2" xfId="3602"/>
    <cellStyle name="40 % – Zvýraznění1 5 5 2 2" xfId="9632"/>
    <cellStyle name="40 % – Zvýraznění1 5 5 2 2 2" xfId="24848"/>
    <cellStyle name="40 % – Zvýraznění1 5 5 2 2 3" xfId="54382"/>
    <cellStyle name="40 % – Zvýraznění1 5 5 2 2 4" xfId="54383"/>
    <cellStyle name="40 % – Zvýraznění1 5 5 2 2 5" xfId="54384"/>
    <cellStyle name="40 % – Zvýraznění1 5 5 2 3" xfId="13288"/>
    <cellStyle name="40 % – Zvýraznění1 5 5 2 3 2" xfId="28478"/>
    <cellStyle name="40 % – Zvýraznění1 5 5 2 3 3" xfId="54385"/>
    <cellStyle name="40 % – Zvýraznění1 5 5 2 3 4" xfId="54386"/>
    <cellStyle name="40 % – Zvýraznění1 5 5 2 4" xfId="17085"/>
    <cellStyle name="40 % – Zvýraznění1 5 5 2 4 2" xfId="32266"/>
    <cellStyle name="40 % – Zvýraznění1 5 5 2 5" xfId="36068"/>
    <cellStyle name="40 % – Zvýraznění1 5 5 2 6" xfId="20888"/>
    <cellStyle name="40 % – Zvýraznění1 5 5 2 7" xfId="41490"/>
    <cellStyle name="40 % – Zvýraznění1 5 5 2 8" xfId="41491"/>
    <cellStyle name="40 % – Zvýraznění1 5 5 3" xfId="3603"/>
    <cellStyle name="40 % – Zvýraznění1 5 5 3 2" xfId="9633"/>
    <cellStyle name="40 % – Zvýraznění1 5 5 3 2 2" xfId="24849"/>
    <cellStyle name="40 % – Zvýraznění1 5 5 3 2 3" xfId="54387"/>
    <cellStyle name="40 % – Zvýraznění1 5 5 3 2 4" xfId="54388"/>
    <cellStyle name="40 % – Zvýraznění1 5 5 3 2 5" xfId="54389"/>
    <cellStyle name="40 % – Zvýraznění1 5 5 3 3" xfId="13289"/>
    <cellStyle name="40 % – Zvýraznění1 5 5 3 3 2" xfId="28479"/>
    <cellStyle name="40 % – Zvýraznění1 5 5 3 3 3" xfId="54390"/>
    <cellStyle name="40 % – Zvýraznění1 5 5 3 3 4" xfId="54391"/>
    <cellStyle name="40 % – Zvýraznění1 5 5 3 4" xfId="17086"/>
    <cellStyle name="40 % – Zvýraznění1 5 5 3 4 2" xfId="32267"/>
    <cellStyle name="40 % – Zvýraznění1 5 5 3 5" xfId="36069"/>
    <cellStyle name="40 % – Zvýraznění1 5 5 3 6" xfId="20889"/>
    <cellStyle name="40 % – Zvýraznění1 5 5 3 7" xfId="41492"/>
    <cellStyle name="40 % – Zvýraznění1 5 5 3 8" xfId="41493"/>
    <cellStyle name="40 % – Zvýraznění1 5 5 4" xfId="3604"/>
    <cellStyle name="40 % – Zvýraznění1 5 5 4 2" xfId="9634"/>
    <cellStyle name="40 % – Zvýraznění1 5 5 4 2 2" xfId="24850"/>
    <cellStyle name="40 % – Zvýraznění1 5 5 4 2 3" xfId="54392"/>
    <cellStyle name="40 % – Zvýraznění1 5 5 4 2 4" xfId="54393"/>
    <cellStyle name="40 % – Zvýraznění1 5 5 4 2 5" xfId="54394"/>
    <cellStyle name="40 % – Zvýraznění1 5 5 4 3" xfId="13290"/>
    <cellStyle name="40 % – Zvýraznění1 5 5 4 3 2" xfId="28480"/>
    <cellStyle name="40 % – Zvýraznění1 5 5 4 3 3" xfId="54395"/>
    <cellStyle name="40 % – Zvýraznění1 5 5 4 3 4" xfId="54396"/>
    <cellStyle name="40 % – Zvýraznění1 5 5 4 4" xfId="17087"/>
    <cellStyle name="40 % – Zvýraznění1 5 5 4 4 2" xfId="32268"/>
    <cellStyle name="40 % – Zvýraznění1 5 5 4 5" xfId="36070"/>
    <cellStyle name="40 % – Zvýraznění1 5 5 4 6" xfId="20890"/>
    <cellStyle name="40 % – Zvýraznění1 5 5 4 7" xfId="41494"/>
    <cellStyle name="40 % – Zvýraznění1 5 5 4 8" xfId="41495"/>
    <cellStyle name="40 % – Zvýraznění1 5 5 5" xfId="8134"/>
    <cellStyle name="40 % – Zvýraznění1 5 5 5 2" xfId="23350"/>
    <cellStyle name="40 % – Zvýraznění1 5 5 5 3" xfId="54397"/>
    <cellStyle name="40 % – Zvýraznění1 5 5 5 4" xfId="54398"/>
    <cellStyle name="40 % – Zvýraznění1 5 5 5 5" xfId="54399"/>
    <cellStyle name="40 % – Zvýraznění1 5 5 6" xfId="13287"/>
    <cellStyle name="40 % – Zvýraznění1 5 5 6 2" xfId="28477"/>
    <cellStyle name="40 % – Zvýraznění1 5 5 6 3" xfId="54400"/>
    <cellStyle name="40 % – Zvýraznění1 5 5 6 4" xfId="54401"/>
    <cellStyle name="40 % – Zvýraznění1 5 5 7" xfId="17084"/>
    <cellStyle name="40 % – Zvýraznění1 5 5 7 2" xfId="32265"/>
    <cellStyle name="40 % – Zvýraznění1 5 5 8" xfId="36067"/>
    <cellStyle name="40 % – Zvýraznění1 5 5 9" xfId="20887"/>
    <cellStyle name="40 % – Zvýraznění1 5 6" xfId="3605"/>
    <cellStyle name="40 % – Zvýraznění1 5 6 10" xfId="41496"/>
    <cellStyle name="40 % – Zvýraznění1 5 6 11" xfId="41497"/>
    <cellStyle name="40 % – Zvýraznění1 5 6 2" xfId="3606"/>
    <cellStyle name="40 % – Zvýraznění1 5 6 2 2" xfId="9635"/>
    <cellStyle name="40 % – Zvýraznění1 5 6 2 2 2" xfId="24851"/>
    <cellStyle name="40 % – Zvýraznění1 5 6 2 2 3" xfId="54402"/>
    <cellStyle name="40 % – Zvýraznění1 5 6 2 2 4" xfId="54403"/>
    <cellStyle name="40 % – Zvýraznění1 5 6 2 2 5" xfId="54404"/>
    <cellStyle name="40 % – Zvýraznění1 5 6 2 3" xfId="13292"/>
    <cellStyle name="40 % – Zvýraznění1 5 6 2 3 2" xfId="28482"/>
    <cellStyle name="40 % – Zvýraznění1 5 6 2 3 3" xfId="54405"/>
    <cellStyle name="40 % – Zvýraznění1 5 6 2 3 4" xfId="54406"/>
    <cellStyle name="40 % – Zvýraznění1 5 6 2 4" xfId="17089"/>
    <cellStyle name="40 % – Zvýraznění1 5 6 2 4 2" xfId="32270"/>
    <cellStyle name="40 % – Zvýraznění1 5 6 2 5" xfId="36072"/>
    <cellStyle name="40 % – Zvýraznění1 5 6 2 6" xfId="20892"/>
    <cellStyle name="40 % – Zvýraznění1 5 6 2 7" xfId="41498"/>
    <cellStyle name="40 % – Zvýraznění1 5 6 2 8" xfId="41499"/>
    <cellStyle name="40 % – Zvýraznění1 5 6 3" xfId="3607"/>
    <cellStyle name="40 % – Zvýraznění1 5 6 3 2" xfId="9636"/>
    <cellStyle name="40 % – Zvýraznění1 5 6 3 2 2" xfId="24852"/>
    <cellStyle name="40 % – Zvýraznění1 5 6 3 2 3" xfId="54407"/>
    <cellStyle name="40 % – Zvýraznění1 5 6 3 2 4" xfId="54408"/>
    <cellStyle name="40 % – Zvýraznění1 5 6 3 2 5" xfId="54409"/>
    <cellStyle name="40 % – Zvýraznění1 5 6 3 3" xfId="13293"/>
    <cellStyle name="40 % – Zvýraznění1 5 6 3 3 2" xfId="28483"/>
    <cellStyle name="40 % – Zvýraznění1 5 6 3 3 3" xfId="54410"/>
    <cellStyle name="40 % – Zvýraznění1 5 6 3 3 4" xfId="54411"/>
    <cellStyle name="40 % – Zvýraznění1 5 6 3 4" xfId="17090"/>
    <cellStyle name="40 % – Zvýraznění1 5 6 3 4 2" xfId="32271"/>
    <cellStyle name="40 % – Zvýraznění1 5 6 3 5" xfId="36073"/>
    <cellStyle name="40 % – Zvýraznění1 5 6 3 6" xfId="20893"/>
    <cellStyle name="40 % – Zvýraznění1 5 6 3 7" xfId="41500"/>
    <cellStyle name="40 % – Zvýraznění1 5 6 3 8" xfId="41501"/>
    <cellStyle name="40 % – Zvýraznění1 5 6 4" xfId="3608"/>
    <cellStyle name="40 % – Zvýraznění1 5 6 4 2" xfId="9637"/>
    <cellStyle name="40 % – Zvýraznění1 5 6 4 2 2" xfId="24853"/>
    <cellStyle name="40 % – Zvýraznění1 5 6 4 2 3" xfId="54412"/>
    <cellStyle name="40 % – Zvýraznění1 5 6 4 2 4" xfId="54413"/>
    <cellStyle name="40 % – Zvýraznění1 5 6 4 2 5" xfId="54414"/>
    <cellStyle name="40 % – Zvýraznění1 5 6 4 3" xfId="13294"/>
    <cellStyle name="40 % – Zvýraznění1 5 6 4 3 2" xfId="28484"/>
    <cellStyle name="40 % – Zvýraznění1 5 6 4 3 3" xfId="54415"/>
    <cellStyle name="40 % – Zvýraznění1 5 6 4 3 4" xfId="54416"/>
    <cellStyle name="40 % – Zvýraznění1 5 6 4 4" xfId="17091"/>
    <cellStyle name="40 % – Zvýraznění1 5 6 4 4 2" xfId="32272"/>
    <cellStyle name="40 % – Zvýraznění1 5 6 4 5" xfId="36074"/>
    <cellStyle name="40 % – Zvýraznění1 5 6 4 6" xfId="20894"/>
    <cellStyle name="40 % – Zvýraznění1 5 6 4 7" xfId="41502"/>
    <cellStyle name="40 % – Zvýraznění1 5 6 4 8" xfId="41503"/>
    <cellStyle name="40 % – Zvýraznění1 5 6 5" xfId="8216"/>
    <cellStyle name="40 % – Zvýraznění1 5 6 5 2" xfId="23432"/>
    <cellStyle name="40 % – Zvýraznění1 5 6 5 3" xfId="54417"/>
    <cellStyle name="40 % – Zvýraznění1 5 6 5 4" xfId="54418"/>
    <cellStyle name="40 % – Zvýraznění1 5 6 5 5" xfId="54419"/>
    <cellStyle name="40 % – Zvýraznění1 5 6 6" xfId="13291"/>
    <cellStyle name="40 % – Zvýraznění1 5 6 6 2" xfId="28481"/>
    <cellStyle name="40 % – Zvýraznění1 5 6 6 3" xfId="54420"/>
    <cellStyle name="40 % – Zvýraznění1 5 6 6 4" xfId="54421"/>
    <cellStyle name="40 % – Zvýraznění1 5 6 7" xfId="17088"/>
    <cellStyle name="40 % – Zvýraznění1 5 6 7 2" xfId="32269"/>
    <cellStyle name="40 % – Zvýraznění1 5 6 8" xfId="36071"/>
    <cellStyle name="40 % – Zvýraznění1 5 6 9" xfId="20891"/>
    <cellStyle name="40 % – Zvýraznění1 5 7" xfId="3609"/>
    <cellStyle name="40 % – Zvýraznění1 5 7 10" xfId="41504"/>
    <cellStyle name="40 % – Zvýraznění1 5 7 11" xfId="41505"/>
    <cellStyle name="40 % – Zvýraznění1 5 7 2" xfId="3610"/>
    <cellStyle name="40 % – Zvýraznění1 5 7 2 2" xfId="9638"/>
    <cellStyle name="40 % – Zvýraznění1 5 7 2 2 2" xfId="24854"/>
    <cellStyle name="40 % – Zvýraznění1 5 7 2 2 3" xfId="54422"/>
    <cellStyle name="40 % – Zvýraznění1 5 7 2 2 4" xfId="54423"/>
    <cellStyle name="40 % – Zvýraznění1 5 7 2 2 5" xfId="54424"/>
    <cellStyle name="40 % – Zvýraznění1 5 7 2 3" xfId="13296"/>
    <cellStyle name="40 % – Zvýraznění1 5 7 2 3 2" xfId="28486"/>
    <cellStyle name="40 % – Zvýraznění1 5 7 2 3 3" xfId="54425"/>
    <cellStyle name="40 % – Zvýraznění1 5 7 2 3 4" xfId="54426"/>
    <cellStyle name="40 % – Zvýraznění1 5 7 2 4" xfId="17093"/>
    <cellStyle name="40 % – Zvýraznění1 5 7 2 4 2" xfId="32274"/>
    <cellStyle name="40 % – Zvýraznění1 5 7 2 5" xfId="36076"/>
    <cellStyle name="40 % – Zvýraznění1 5 7 2 6" xfId="20896"/>
    <cellStyle name="40 % – Zvýraznění1 5 7 2 7" xfId="41506"/>
    <cellStyle name="40 % – Zvýraznění1 5 7 2 8" xfId="41507"/>
    <cellStyle name="40 % – Zvýraznění1 5 7 3" xfId="3611"/>
    <cellStyle name="40 % – Zvýraznění1 5 7 3 2" xfId="9639"/>
    <cellStyle name="40 % – Zvýraznění1 5 7 3 2 2" xfId="24855"/>
    <cellStyle name="40 % – Zvýraznění1 5 7 3 2 3" xfId="54427"/>
    <cellStyle name="40 % – Zvýraznění1 5 7 3 2 4" xfId="54428"/>
    <cellStyle name="40 % – Zvýraznění1 5 7 3 2 5" xfId="54429"/>
    <cellStyle name="40 % – Zvýraznění1 5 7 3 3" xfId="13297"/>
    <cellStyle name="40 % – Zvýraznění1 5 7 3 3 2" xfId="28487"/>
    <cellStyle name="40 % – Zvýraznění1 5 7 3 3 3" xfId="54430"/>
    <cellStyle name="40 % – Zvýraznění1 5 7 3 3 4" xfId="54431"/>
    <cellStyle name="40 % – Zvýraznění1 5 7 3 4" xfId="17094"/>
    <cellStyle name="40 % – Zvýraznění1 5 7 3 4 2" xfId="32275"/>
    <cellStyle name="40 % – Zvýraznění1 5 7 3 5" xfId="36077"/>
    <cellStyle name="40 % – Zvýraznění1 5 7 3 6" xfId="20897"/>
    <cellStyle name="40 % – Zvýraznění1 5 7 3 7" xfId="41508"/>
    <cellStyle name="40 % – Zvýraznění1 5 7 3 8" xfId="41509"/>
    <cellStyle name="40 % – Zvýraznění1 5 7 4" xfId="3612"/>
    <cellStyle name="40 % – Zvýraznění1 5 7 4 2" xfId="9640"/>
    <cellStyle name="40 % – Zvýraznění1 5 7 4 2 2" xfId="24856"/>
    <cellStyle name="40 % – Zvýraznění1 5 7 4 2 3" xfId="54432"/>
    <cellStyle name="40 % – Zvýraznění1 5 7 4 2 4" xfId="54433"/>
    <cellStyle name="40 % – Zvýraznění1 5 7 4 2 5" xfId="54434"/>
    <cellStyle name="40 % – Zvýraznění1 5 7 4 3" xfId="13298"/>
    <cellStyle name="40 % – Zvýraznění1 5 7 4 3 2" xfId="28488"/>
    <cellStyle name="40 % – Zvýraznění1 5 7 4 3 3" xfId="54435"/>
    <cellStyle name="40 % – Zvýraznění1 5 7 4 3 4" xfId="54436"/>
    <cellStyle name="40 % – Zvýraznění1 5 7 4 4" xfId="17095"/>
    <cellStyle name="40 % – Zvýraznění1 5 7 4 4 2" xfId="32276"/>
    <cellStyle name="40 % – Zvýraznění1 5 7 4 5" xfId="36078"/>
    <cellStyle name="40 % – Zvýraznění1 5 7 4 6" xfId="20898"/>
    <cellStyle name="40 % – Zvýraznění1 5 7 4 7" xfId="41510"/>
    <cellStyle name="40 % – Zvýraznění1 5 7 4 8" xfId="41511"/>
    <cellStyle name="40 % – Zvýraznění1 5 7 5" xfId="8309"/>
    <cellStyle name="40 % – Zvýraznění1 5 7 5 2" xfId="23525"/>
    <cellStyle name="40 % – Zvýraznění1 5 7 5 3" xfId="54437"/>
    <cellStyle name="40 % – Zvýraznění1 5 7 5 4" xfId="54438"/>
    <cellStyle name="40 % – Zvýraznění1 5 7 5 5" xfId="54439"/>
    <cellStyle name="40 % – Zvýraznění1 5 7 6" xfId="13295"/>
    <cellStyle name="40 % – Zvýraznění1 5 7 6 2" xfId="28485"/>
    <cellStyle name="40 % – Zvýraznění1 5 7 6 3" xfId="54440"/>
    <cellStyle name="40 % – Zvýraznění1 5 7 6 4" xfId="54441"/>
    <cellStyle name="40 % – Zvýraznění1 5 7 7" xfId="17092"/>
    <cellStyle name="40 % – Zvýraznění1 5 7 7 2" xfId="32273"/>
    <cellStyle name="40 % – Zvýraznění1 5 7 8" xfId="36075"/>
    <cellStyle name="40 % – Zvýraznění1 5 7 9" xfId="20895"/>
    <cellStyle name="40 % – Zvýraznění1 5 8" xfId="3613"/>
    <cellStyle name="40 % – Zvýraznění1 5 8 10" xfId="41512"/>
    <cellStyle name="40 % – Zvýraznění1 5 8 11" xfId="41513"/>
    <cellStyle name="40 % – Zvýraznění1 5 8 2" xfId="3614"/>
    <cellStyle name="40 % – Zvýraznění1 5 8 2 2" xfId="9641"/>
    <cellStyle name="40 % – Zvýraznění1 5 8 2 2 2" xfId="24857"/>
    <cellStyle name="40 % – Zvýraznění1 5 8 2 2 3" xfId="54442"/>
    <cellStyle name="40 % – Zvýraznění1 5 8 2 2 4" xfId="54443"/>
    <cellStyle name="40 % – Zvýraznění1 5 8 2 2 5" xfId="54444"/>
    <cellStyle name="40 % – Zvýraznění1 5 8 2 3" xfId="13300"/>
    <cellStyle name="40 % – Zvýraznění1 5 8 2 3 2" xfId="28490"/>
    <cellStyle name="40 % – Zvýraznění1 5 8 2 3 3" xfId="54445"/>
    <cellStyle name="40 % – Zvýraznění1 5 8 2 3 4" xfId="54446"/>
    <cellStyle name="40 % – Zvýraznění1 5 8 2 4" xfId="17097"/>
    <cellStyle name="40 % – Zvýraznění1 5 8 2 4 2" xfId="32278"/>
    <cellStyle name="40 % – Zvýraznění1 5 8 2 5" xfId="36080"/>
    <cellStyle name="40 % – Zvýraznění1 5 8 2 6" xfId="20900"/>
    <cellStyle name="40 % – Zvýraznění1 5 8 2 7" xfId="41514"/>
    <cellStyle name="40 % – Zvýraznění1 5 8 2 8" xfId="41515"/>
    <cellStyle name="40 % – Zvýraznění1 5 8 3" xfId="3615"/>
    <cellStyle name="40 % – Zvýraznění1 5 8 3 2" xfId="9642"/>
    <cellStyle name="40 % – Zvýraznění1 5 8 3 2 2" xfId="24858"/>
    <cellStyle name="40 % – Zvýraznění1 5 8 3 2 3" xfId="54447"/>
    <cellStyle name="40 % – Zvýraznění1 5 8 3 2 4" xfId="54448"/>
    <cellStyle name="40 % – Zvýraznění1 5 8 3 2 5" xfId="54449"/>
    <cellStyle name="40 % – Zvýraznění1 5 8 3 3" xfId="13301"/>
    <cellStyle name="40 % – Zvýraznění1 5 8 3 3 2" xfId="28491"/>
    <cellStyle name="40 % – Zvýraznění1 5 8 3 3 3" xfId="54450"/>
    <cellStyle name="40 % – Zvýraznění1 5 8 3 3 4" xfId="54451"/>
    <cellStyle name="40 % – Zvýraznění1 5 8 3 4" xfId="17098"/>
    <cellStyle name="40 % – Zvýraznění1 5 8 3 4 2" xfId="32279"/>
    <cellStyle name="40 % – Zvýraznění1 5 8 3 5" xfId="36081"/>
    <cellStyle name="40 % – Zvýraznění1 5 8 3 6" xfId="20901"/>
    <cellStyle name="40 % – Zvýraznění1 5 8 3 7" xfId="41516"/>
    <cellStyle name="40 % – Zvýraznění1 5 8 3 8" xfId="41517"/>
    <cellStyle name="40 % – Zvýraznění1 5 8 4" xfId="3616"/>
    <cellStyle name="40 % – Zvýraznění1 5 8 4 2" xfId="9643"/>
    <cellStyle name="40 % – Zvýraznění1 5 8 4 2 2" xfId="24859"/>
    <cellStyle name="40 % – Zvýraznění1 5 8 4 2 3" xfId="54452"/>
    <cellStyle name="40 % – Zvýraznění1 5 8 4 2 4" xfId="54453"/>
    <cellStyle name="40 % – Zvýraznění1 5 8 4 2 5" xfId="54454"/>
    <cellStyle name="40 % – Zvýraznění1 5 8 4 3" xfId="13302"/>
    <cellStyle name="40 % – Zvýraznění1 5 8 4 3 2" xfId="28492"/>
    <cellStyle name="40 % – Zvýraznění1 5 8 4 3 3" xfId="54455"/>
    <cellStyle name="40 % – Zvýraznění1 5 8 4 3 4" xfId="54456"/>
    <cellStyle name="40 % – Zvýraznění1 5 8 4 4" xfId="17099"/>
    <cellStyle name="40 % – Zvýraznění1 5 8 4 4 2" xfId="32280"/>
    <cellStyle name="40 % – Zvýraznění1 5 8 4 5" xfId="36082"/>
    <cellStyle name="40 % – Zvýraznění1 5 8 4 6" xfId="20902"/>
    <cellStyle name="40 % – Zvýraznění1 5 8 4 7" xfId="41518"/>
    <cellStyle name="40 % – Zvýraznění1 5 8 4 8" xfId="41519"/>
    <cellStyle name="40 % – Zvýraznění1 5 8 5" xfId="8392"/>
    <cellStyle name="40 % – Zvýraznění1 5 8 5 2" xfId="23608"/>
    <cellStyle name="40 % – Zvýraznění1 5 8 5 3" xfId="54457"/>
    <cellStyle name="40 % – Zvýraznění1 5 8 5 4" xfId="54458"/>
    <cellStyle name="40 % – Zvýraznění1 5 8 5 5" xfId="54459"/>
    <cellStyle name="40 % – Zvýraznění1 5 8 6" xfId="13299"/>
    <cellStyle name="40 % – Zvýraznění1 5 8 6 2" xfId="28489"/>
    <cellStyle name="40 % – Zvýraznění1 5 8 6 3" xfId="54460"/>
    <cellStyle name="40 % – Zvýraznění1 5 8 6 4" xfId="54461"/>
    <cellStyle name="40 % – Zvýraznění1 5 8 7" xfId="17096"/>
    <cellStyle name="40 % – Zvýraznění1 5 8 7 2" xfId="32277"/>
    <cellStyle name="40 % – Zvýraznění1 5 8 8" xfId="36079"/>
    <cellStyle name="40 % – Zvýraznění1 5 8 9" xfId="20899"/>
    <cellStyle name="40 % – Zvýraznění1 5 9" xfId="3617"/>
    <cellStyle name="40 % – Zvýraznění1 5 9 2" xfId="9644"/>
    <cellStyle name="40 % – Zvýraznění1 5 9 2 2" xfId="24860"/>
    <cellStyle name="40 % – Zvýraznění1 5 9 2 3" xfId="54462"/>
    <cellStyle name="40 % – Zvýraznění1 5 9 2 4" xfId="54463"/>
    <cellStyle name="40 % – Zvýraznění1 5 9 2 5" xfId="54464"/>
    <cellStyle name="40 % – Zvýraznění1 5 9 3" xfId="13303"/>
    <cellStyle name="40 % – Zvýraznění1 5 9 3 2" xfId="28493"/>
    <cellStyle name="40 % – Zvýraznění1 5 9 3 3" xfId="54465"/>
    <cellStyle name="40 % – Zvýraznění1 5 9 3 4" xfId="54466"/>
    <cellStyle name="40 % – Zvýraznění1 5 9 4" xfId="17100"/>
    <cellStyle name="40 % – Zvýraznění1 5 9 4 2" xfId="32281"/>
    <cellStyle name="40 % – Zvýraznění1 5 9 5" xfId="36083"/>
    <cellStyle name="40 % – Zvýraznění1 5 9 6" xfId="20903"/>
    <cellStyle name="40 % – Zvýraznění1 5 9 7" xfId="41520"/>
    <cellStyle name="40 % – Zvýraznění1 5 9 8" xfId="41521"/>
    <cellStyle name="40 % – Zvýraznění1 6" xfId="493"/>
    <cellStyle name="40 % – Zvýraznění1 6 10" xfId="3618"/>
    <cellStyle name="40 % – Zvýraznění1 6 10 2" xfId="9645"/>
    <cellStyle name="40 % – Zvýraznění1 6 10 2 2" xfId="24861"/>
    <cellStyle name="40 % – Zvýraznění1 6 10 2 3" xfId="54467"/>
    <cellStyle name="40 % – Zvýraznění1 6 10 2 4" xfId="54468"/>
    <cellStyle name="40 % – Zvýraznění1 6 10 2 5" xfId="54469"/>
    <cellStyle name="40 % – Zvýraznění1 6 10 3" xfId="13304"/>
    <cellStyle name="40 % – Zvýraznění1 6 10 3 2" xfId="28494"/>
    <cellStyle name="40 % – Zvýraznění1 6 10 3 3" xfId="54470"/>
    <cellStyle name="40 % – Zvýraznění1 6 10 3 4" xfId="54471"/>
    <cellStyle name="40 % – Zvýraznění1 6 10 4" xfId="17101"/>
    <cellStyle name="40 % – Zvýraznění1 6 10 4 2" xfId="32282"/>
    <cellStyle name="40 % – Zvýraznění1 6 10 5" xfId="36084"/>
    <cellStyle name="40 % – Zvýraznění1 6 10 6" xfId="20904"/>
    <cellStyle name="40 % – Zvýraznění1 6 10 7" xfId="41522"/>
    <cellStyle name="40 % – Zvýraznění1 6 10 8" xfId="41523"/>
    <cellStyle name="40 % – Zvýraznění1 6 11" xfId="3619"/>
    <cellStyle name="40 % – Zvýraznění1 6 11 2" xfId="11314"/>
    <cellStyle name="40 % – Zvýraznění1 6 11 2 2" xfId="26514"/>
    <cellStyle name="40 % – Zvýraznění1 6 11 2 3" xfId="54472"/>
    <cellStyle name="40 % – Zvýraznění1 6 11 2 4" xfId="54473"/>
    <cellStyle name="40 % – Zvýraznění1 6 11 2 5" xfId="54474"/>
    <cellStyle name="40 % – Zvýraznění1 6 11 3" xfId="13305"/>
    <cellStyle name="40 % – Zvýraznění1 6 11 3 2" xfId="28495"/>
    <cellStyle name="40 % – Zvýraznění1 6 11 3 3" xfId="54475"/>
    <cellStyle name="40 % – Zvýraznění1 6 11 3 4" xfId="54476"/>
    <cellStyle name="40 % – Zvýraznění1 6 11 4" xfId="17102"/>
    <cellStyle name="40 % – Zvýraznění1 6 11 4 2" xfId="32283"/>
    <cellStyle name="40 % – Zvýraznění1 6 11 5" xfId="36085"/>
    <cellStyle name="40 % – Zvýraznění1 6 11 6" xfId="20905"/>
    <cellStyle name="40 % – Zvýraznění1 6 11 7" xfId="41524"/>
    <cellStyle name="40 % – Zvýraznění1 6 11 8" xfId="41525"/>
    <cellStyle name="40 % – Zvýraznění1 6 12" xfId="7826"/>
    <cellStyle name="40 % – Zvýraznění1 6 12 2" xfId="23045"/>
    <cellStyle name="40 % – Zvýraznění1 6 12 3" xfId="54477"/>
    <cellStyle name="40 % – Zvýraznění1 6 12 4" xfId="54478"/>
    <cellStyle name="40 % – Zvýraznění1 6 12 5" xfId="54479"/>
    <cellStyle name="40 % – Zvýraznění1 6 13" xfId="11573"/>
    <cellStyle name="40 % – Zvýraznění1 6 13 2" xfId="26769"/>
    <cellStyle name="40 % – Zvýraznění1 6 13 3" xfId="54480"/>
    <cellStyle name="40 % – Zvýraznění1 6 13 4" xfId="54481"/>
    <cellStyle name="40 % – Zvýraznění1 6 14" xfId="15373"/>
    <cellStyle name="40 % – Zvýraznění1 6 14 2" xfId="30554"/>
    <cellStyle name="40 % – Zvýraznění1 6 15" xfId="34359"/>
    <cellStyle name="40 % – Zvýraznění1 6 16" xfId="19179"/>
    <cellStyle name="40 % – Zvýraznění1 6 17" xfId="41526"/>
    <cellStyle name="40 % – Zvýraznění1 6 18" xfId="41527"/>
    <cellStyle name="40 % – Zvýraznění1 6 2" xfId="3620"/>
    <cellStyle name="40 % – Zvýraznění1 6 2 10" xfId="41528"/>
    <cellStyle name="40 % – Zvýraznění1 6 2 11" xfId="41529"/>
    <cellStyle name="40 % – Zvýraznění1 6 2 2" xfId="3621"/>
    <cellStyle name="40 % – Zvýraznění1 6 2 2 2" xfId="9646"/>
    <cellStyle name="40 % – Zvýraznění1 6 2 2 2 2" xfId="24862"/>
    <cellStyle name="40 % – Zvýraznění1 6 2 2 2 3" xfId="54482"/>
    <cellStyle name="40 % – Zvýraznění1 6 2 2 2 4" xfId="54483"/>
    <cellStyle name="40 % – Zvýraznění1 6 2 2 2 5" xfId="54484"/>
    <cellStyle name="40 % – Zvýraznění1 6 2 2 3" xfId="13307"/>
    <cellStyle name="40 % – Zvýraznění1 6 2 2 3 2" xfId="28497"/>
    <cellStyle name="40 % – Zvýraznění1 6 2 2 3 3" xfId="54485"/>
    <cellStyle name="40 % – Zvýraznění1 6 2 2 3 4" xfId="54486"/>
    <cellStyle name="40 % – Zvýraznění1 6 2 2 4" xfId="17104"/>
    <cellStyle name="40 % – Zvýraznění1 6 2 2 4 2" xfId="32285"/>
    <cellStyle name="40 % – Zvýraznění1 6 2 2 5" xfId="36087"/>
    <cellStyle name="40 % – Zvýraznění1 6 2 2 6" xfId="20907"/>
    <cellStyle name="40 % – Zvýraznění1 6 2 2 7" xfId="41530"/>
    <cellStyle name="40 % – Zvýraznění1 6 2 2 8" xfId="41531"/>
    <cellStyle name="40 % – Zvýraznění1 6 2 3" xfId="3622"/>
    <cellStyle name="40 % – Zvýraznění1 6 2 3 2" xfId="9647"/>
    <cellStyle name="40 % – Zvýraznění1 6 2 3 2 2" xfId="24863"/>
    <cellStyle name="40 % – Zvýraznění1 6 2 3 2 3" xfId="54487"/>
    <cellStyle name="40 % – Zvýraznění1 6 2 3 2 4" xfId="54488"/>
    <cellStyle name="40 % – Zvýraznění1 6 2 3 2 5" xfId="54489"/>
    <cellStyle name="40 % – Zvýraznění1 6 2 3 3" xfId="13308"/>
    <cellStyle name="40 % – Zvýraznění1 6 2 3 3 2" xfId="28498"/>
    <cellStyle name="40 % – Zvýraznění1 6 2 3 3 3" xfId="54490"/>
    <cellStyle name="40 % – Zvýraznění1 6 2 3 3 4" xfId="54491"/>
    <cellStyle name="40 % – Zvýraznění1 6 2 3 4" xfId="17105"/>
    <cellStyle name="40 % – Zvýraznění1 6 2 3 4 2" xfId="32286"/>
    <cellStyle name="40 % – Zvýraznění1 6 2 3 5" xfId="36088"/>
    <cellStyle name="40 % – Zvýraznění1 6 2 3 6" xfId="20908"/>
    <cellStyle name="40 % – Zvýraznění1 6 2 3 7" xfId="41532"/>
    <cellStyle name="40 % – Zvýraznění1 6 2 3 8" xfId="41533"/>
    <cellStyle name="40 % – Zvýraznění1 6 2 4" xfId="3623"/>
    <cellStyle name="40 % – Zvýraznění1 6 2 4 2" xfId="9648"/>
    <cellStyle name="40 % – Zvýraznění1 6 2 4 2 2" xfId="24864"/>
    <cellStyle name="40 % – Zvýraznění1 6 2 4 2 3" xfId="54492"/>
    <cellStyle name="40 % – Zvýraznění1 6 2 4 2 4" xfId="54493"/>
    <cellStyle name="40 % – Zvýraznění1 6 2 4 2 5" xfId="54494"/>
    <cellStyle name="40 % – Zvýraznění1 6 2 4 3" xfId="13309"/>
    <cellStyle name="40 % – Zvýraznění1 6 2 4 3 2" xfId="28499"/>
    <cellStyle name="40 % – Zvýraznění1 6 2 4 3 3" xfId="54495"/>
    <cellStyle name="40 % – Zvýraznění1 6 2 4 3 4" xfId="54496"/>
    <cellStyle name="40 % – Zvýraznění1 6 2 4 4" xfId="17106"/>
    <cellStyle name="40 % – Zvýraznění1 6 2 4 4 2" xfId="32287"/>
    <cellStyle name="40 % – Zvýraznění1 6 2 4 5" xfId="36089"/>
    <cellStyle name="40 % – Zvýraznění1 6 2 4 6" xfId="20909"/>
    <cellStyle name="40 % – Zvýraznění1 6 2 4 7" xfId="41534"/>
    <cellStyle name="40 % – Zvýraznění1 6 2 4 8" xfId="41535"/>
    <cellStyle name="40 % – Zvýraznění1 6 2 5" xfId="7901"/>
    <cellStyle name="40 % – Zvýraznění1 6 2 5 2" xfId="23118"/>
    <cellStyle name="40 % – Zvýraznění1 6 2 5 3" xfId="54497"/>
    <cellStyle name="40 % – Zvýraznění1 6 2 5 4" xfId="54498"/>
    <cellStyle name="40 % – Zvýraznění1 6 2 5 5" xfId="54499"/>
    <cellStyle name="40 % – Zvýraznění1 6 2 6" xfId="13306"/>
    <cellStyle name="40 % – Zvýraznění1 6 2 6 2" xfId="28496"/>
    <cellStyle name="40 % – Zvýraznění1 6 2 6 3" xfId="54500"/>
    <cellStyle name="40 % – Zvýraznění1 6 2 6 4" xfId="54501"/>
    <cellStyle name="40 % – Zvýraznění1 6 2 7" xfId="17103"/>
    <cellStyle name="40 % – Zvýraznění1 6 2 7 2" xfId="32284"/>
    <cellStyle name="40 % – Zvýraznění1 6 2 8" xfId="36086"/>
    <cellStyle name="40 % – Zvýraznění1 6 2 9" xfId="20906"/>
    <cellStyle name="40 % – Zvýraznění1 6 3" xfId="3624"/>
    <cellStyle name="40 % – Zvýraznění1 6 3 10" xfId="41536"/>
    <cellStyle name="40 % – Zvýraznění1 6 3 11" xfId="41537"/>
    <cellStyle name="40 % – Zvýraznění1 6 3 2" xfId="3625"/>
    <cellStyle name="40 % – Zvýraznění1 6 3 2 2" xfId="9649"/>
    <cellStyle name="40 % – Zvýraznění1 6 3 2 2 2" xfId="24865"/>
    <cellStyle name="40 % – Zvýraznění1 6 3 2 2 3" xfId="54502"/>
    <cellStyle name="40 % – Zvýraznění1 6 3 2 2 4" xfId="54503"/>
    <cellStyle name="40 % – Zvýraznění1 6 3 2 2 5" xfId="54504"/>
    <cellStyle name="40 % – Zvýraznění1 6 3 2 3" xfId="13311"/>
    <cellStyle name="40 % – Zvýraznění1 6 3 2 3 2" xfId="28501"/>
    <cellStyle name="40 % – Zvýraznění1 6 3 2 3 3" xfId="54505"/>
    <cellStyle name="40 % – Zvýraznění1 6 3 2 3 4" xfId="54506"/>
    <cellStyle name="40 % – Zvýraznění1 6 3 2 4" xfId="17108"/>
    <cellStyle name="40 % – Zvýraznění1 6 3 2 4 2" xfId="32289"/>
    <cellStyle name="40 % – Zvýraznění1 6 3 2 5" xfId="36091"/>
    <cellStyle name="40 % – Zvýraznění1 6 3 2 6" xfId="20911"/>
    <cellStyle name="40 % – Zvýraznění1 6 3 2 7" xfId="41538"/>
    <cellStyle name="40 % – Zvýraznění1 6 3 2 8" xfId="41539"/>
    <cellStyle name="40 % – Zvýraznění1 6 3 3" xfId="3626"/>
    <cellStyle name="40 % – Zvýraznění1 6 3 3 2" xfId="9650"/>
    <cellStyle name="40 % – Zvýraznění1 6 3 3 2 2" xfId="24866"/>
    <cellStyle name="40 % – Zvýraznění1 6 3 3 2 3" xfId="54507"/>
    <cellStyle name="40 % – Zvýraznění1 6 3 3 2 4" xfId="54508"/>
    <cellStyle name="40 % – Zvýraznění1 6 3 3 2 5" xfId="54509"/>
    <cellStyle name="40 % – Zvýraznění1 6 3 3 3" xfId="13312"/>
    <cellStyle name="40 % – Zvýraznění1 6 3 3 3 2" xfId="28502"/>
    <cellStyle name="40 % – Zvýraznění1 6 3 3 3 3" xfId="54510"/>
    <cellStyle name="40 % – Zvýraznění1 6 3 3 3 4" xfId="54511"/>
    <cellStyle name="40 % – Zvýraznění1 6 3 3 4" xfId="17109"/>
    <cellStyle name="40 % – Zvýraznění1 6 3 3 4 2" xfId="32290"/>
    <cellStyle name="40 % – Zvýraznění1 6 3 3 5" xfId="36092"/>
    <cellStyle name="40 % – Zvýraznění1 6 3 3 6" xfId="20912"/>
    <cellStyle name="40 % – Zvýraznění1 6 3 3 7" xfId="41540"/>
    <cellStyle name="40 % – Zvýraznění1 6 3 3 8" xfId="41541"/>
    <cellStyle name="40 % – Zvýraznění1 6 3 4" xfId="3627"/>
    <cellStyle name="40 % – Zvýraznění1 6 3 4 2" xfId="9651"/>
    <cellStyle name="40 % – Zvýraznění1 6 3 4 2 2" xfId="24867"/>
    <cellStyle name="40 % – Zvýraznění1 6 3 4 2 3" xfId="54512"/>
    <cellStyle name="40 % – Zvýraznění1 6 3 4 2 4" xfId="54513"/>
    <cellStyle name="40 % – Zvýraznění1 6 3 4 2 5" xfId="54514"/>
    <cellStyle name="40 % – Zvýraznění1 6 3 4 3" xfId="13313"/>
    <cellStyle name="40 % – Zvýraznění1 6 3 4 3 2" xfId="28503"/>
    <cellStyle name="40 % – Zvýraznění1 6 3 4 3 3" xfId="54515"/>
    <cellStyle name="40 % – Zvýraznění1 6 3 4 3 4" xfId="54516"/>
    <cellStyle name="40 % – Zvýraznění1 6 3 4 4" xfId="17110"/>
    <cellStyle name="40 % – Zvýraznění1 6 3 4 4 2" xfId="32291"/>
    <cellStyle name="40 % – Zvýraznění1 6 3 4 5" xfId="36093"/>
    <cellStyle name="40 % – Zvýraznění1 6 3 4 6" xfId="20913"/>
    <cellStyle name="40 % – Zvýraznění1 6 3 4 7" xfId="41542"/>
    <cellStyle name="40 % – Zvýraznění1 6 3 4 8" xfId="41543"/>
    <cellStyle name="40 % – Zvýraznění1 6 3 5" xfId="8040"/>
    <cellStyle name="40 % – Zvýraznění1 6 3 5 2" xfId="23256"/>
    <cellStyle name="40 % – Zvýraznění1 6 3 5 3" xfId="54517"/>
    <cellStyle name="40 % – Zvýraznění1 6 3 5 4" xfId="54518"/>
    <cellStyle name="40 % – Zvýraznění1 6 3 5 5" xfId="54519"/>
    <cellStyle name="40 % – Zvýraznění1 6 3 6" xfId="13310"/>
    <cellStyle name="40 % – Zvýraznění1 6 3 6 2" xfId="28500"/>
    <cellStyle name="40 % – Zvýraznění1 6 3 6 3" xfId="54520"/>
    <cellStyle name="40 % – Zvýraznění1 6 3 6 4" xfId="54521"/>
    <cellStyle name="40 % – Zvýraznění1 6 3 7" xfId="17107"/>
    <cellStyle name="40 % – Zvýraznění1 6 3 7 2" xfId="32288"/>
    <cellStyle name="40 % – Zvýraznění1 6 3 8" xfId="36090"/>
    <cellStyle name="40 % – Zvýraznění1 6 3 9" xfId="20910"/>
    <cellStyle name="40 % – Zvýraznění1 6 4" xfId="3628"/>
    <cellStyle name="40 % – Zvýraznění1 6 4 10" xfId="41544"/>
    <cellStyle name="40 % – Zvýraznění1 6 4 11" xfId="41545"/>
    <cellStyle name="40 % – Zvýraznění1 6 4 2" xfId="3629"/>
    <cellStyle name="40 % – Zvýraznění1 6 4 2 2" xfId="9652"/>
    <cellStyle name="40 % – Zvýraznění1 6 4 2 2 2" xfId="24868"/>
    <cellStyle name="40 % – Zvýraznění1 6 4 2 2 3" xfId="54522"/>
    <cellStyle name="40 % – Zvýraznění1 6 4 2 2 4" xfId="54523"/>
    <cellStyle name="40 % – Zvýraznění1 6 4 2 2 5" xfId="54524"/>
    <cellStyle name="40 % – Zvýraznění1 6 4 2 3" xfId="13315"/>
    <cellStyle name="40 % – Zvýraznění1 6 4 2 3 2" xfId="28505"/>
    <cellStyle name="40 % – Zvýraznění1 6 4 2 3 3" xfId="54525"/>
    <cellStyle name="40 % – Zvýraznění1 6 4 2 3 4" xfId="54526"/>
    <cellStyle name="40 % – Zvýraznění1 6 4 2 4" xfId="17112"/>
    <cellStyle name="40 % – Zvýraznění1 6 4 2 4 2" xfId="32293"/>
    <cellStyle name="40 % – Zvýraznění1 6 4 2 5" xfId="36095"/>
    <cellStyle name="40 % – Zvýraznění1 6 4 2 6" xfId="20915"/>
    <cellStyle name="40 % – Zvýraznění1 6 4 2 7" xfId="41546"/>
    <cellStyle name="40 % – Zvýraznění1 6 4 2 8" xfId="41547"/>
    <cellStyle name="40 % – Zvýraznění1 6 4 3" xfId="3630"/>
    <cellStyle name="40 % – Zvýraznění1 6 4 3 2" xfId="9653"/>
    <cellStyle name="40 % – Zvýraznění1 6 4 3 2 2" xfId="24869"/>
    <cellStyle name="40 % – Zvýraznění1 6 4 3 2 3" xfId="54527"/>
    <cellStyle name="40 % – Zvýraznění1 6 4 3 2 4" xfId="54528"/>
    <cellStyle name="40 % – Zvýraznění1 6 4 3 2 5" xfId="54529"/>
    <cellStyle name="40 % – Zvýraznění1 6 4 3 3" xfId="13316"/>
    <cellStyle name="40 % – Zvýraznění1 6 4 3 3 2" xfId="28506"/>
    <cellStyle name="40 % – Zvýraznění1 6 4 3 3 3" xfId="54530"/>
    <cellStyle name="40 % – Zvýraznění1 6 4 3 3 4" xfId="54531"/>
    <cellStyle name="40 % – Zvýraznění1 6 4 3 4" xfId="17113"/>
    <cellStyle name="40 % – Zvýraznění1 6 4 3 4 2" xfId="32294"/>
    <cellStyle name="40 % – Zvýraznění1 6 4 3 5" xfId="36096"/>
    <cellStyle name="40 % – Zvýraznění1 6 4 3 6" xfId="20916"/>
    <cellStyle name="40 % – Zvýraznění1 6 4 3 7" xfId="41548"/>
    <cellStyle name="40 % – Zvýraznění1 6 4 3 8" xfId="41549"/>
    <cellStyle name="40 % – Zvýraznění1 6 4 4" xfId="3631"/>
    <cellStyle name="40 % – Zvýraznění1 6 4 4 2" xfId="9654"/>
    <cellStyle name="40 % – Zvýraznění1 6 4 4 2 2" xfId="24870"/>
    <cellStyle name="40 % – Zvýraznění1 6 4 4 2 3" xfId="54532"/>
    <cellStyle name="40 % – Zvýraznění1 6 4 4 2 4" xfId="54533"/>
    <cellStyle name="40 % – Zvýraznění1 6 4 4 2 5" xfId="54534"/>
    <cellStyle name="40 % – Zvýraznění1 6 4 4 3" xfId="13317"/>
    <cellStyle name="40 % – Zvýraznění1 6 4 4 3 2" xfId="28507"/>
    <cellStyle name="40 % – Zvýraznění1 6 4 4 3 3" xfId="54535"/>
    <cellStyle name="40 % – Zvýraznění1 6 4 4 3 4" xfId="54536"/>
    <cellStyle name="40 % – Zvýraznění1 6 4 4 4" xfId="17114"/>
    <cellStyle name="40 % – Zvýraznění1 6 4 4 4 2" xfId="32295"/>
    <cellStyle name="40 % – Zvýraznění1 6 4 4 5" xfId="36097"/>
    <cellStyle name="40 % – Zvýraznění1 6 4 4 6" xfId="20917"/>
    <cellStyle name="40 % – Zvýraznění1 6 4 4 7" xfId="41550"/>
    <cellStyle name="40 % – Zvýraznění1 6 4 4 8" xfId="41551"/>
    <cellStyle name="40 % – Zvýraznění1 6 4 5" xfId="8120"/>
    <cellStyle name="40 % – Zvýraznění1 6 4 5 2" xfId="23336"/>
    <cellStyle name="40 % – Zvýraznění1 6 4 5 3" xfId="54537"/>
    <cellStyle name="40 % – Zvýraznění1 6 4 5 4" xfId="54538"/>
    <cellStyle name="40 % – Zvýraznění1 6 4 5 5" xfId="54539"/>
    <cellStyle name="40 % – Zvýraznění1 6 4 6" xfId="13314"/>
    <cellStyle name="40 % – Zvýraznění1 6 4 6 2" xfId="28504"/>
    <cellStyle name="40 % – Zvýraznění1 6 4 6 3" xfId="54540"/>
    <cellStyle name="40 % – Zvýraznění1 6 4 6 4" xfId="54541"/>
    <cellStyle name="40 % – Zvýraznění1 6 4 7" xfId="17111"/>
    <cellStyle name="40 % – Zvýraznění1 6 4 7 2" xfId="32292"/>
    <cellStyle name="40 % – Zvýraznění1 6 4 8" xfId="36094"/>
    <cellStyle name="40 % – Zvýraznění1 6 4 9" xfId="20914"/>
    <cellStyle name="40 % – Zvýraznění1 6 5" xfId="3632"/>
    <cellStyle name="40 % – Zvýraznění1 6 5 10" xfId="41552"/>
    <cellStyle name="40 % – Zvýraznění1 6 5 11" xfId="41553"/>
    <cellStyle name="40 % – Zvýraznění1 6 5 2" xfId="3633"/>
    <cellStyle name="40 % – Zvýraznění1 6 5 2 2" xfId="9655"/>
    <cellStyle name="40 % – Zvýraznění1 6 5 2 2 2" xfId="24871"/>
    <cellStyle name="40 % – Zvýraznění1 6 5 2 2 3" xfId="54542"/>
    <cellStyle name="40 % – Zvýraznění1 6 5 2 2 4" xfId="54543"/>
    <cellStyle name="40 % – Zvýraznění1 6 5 2 2 5" xfId="54544"/>
    <cellStyle name="40 % – Zvýraznění1 6 5 2 3" xfId="13319"/>
    <cellStyle name="40 % – Zvýraznění1 6 5 2 3 2" xfId="28509"/>
    <cellStyle name="40 % – Zvýraznění1 6 5 2 3 3" xfId="54545"/>
    <cellStyle name="40 % – Zvýraznění1 6 5 2 3 4" xfId="54546"/>
    <cellStyle name="40 % – Zvýraznění1 6 5 2 4" xfId="17116"/>
    <cellStyle name="40 % – Zvýraznění1 6 5 2 4 2" xfId="32297"/>
    <cellStyle name="40 % – Zvýraznění1 6 5 2 5" xfId="36099"/>
    <cellStyle name="40 % – Zvýraznění1 6 5 2 6" xfId="20919"/>
    <cellStyle name="40 % – Zvýraznění1 6 5 2 7" xfId="41554"/>
    <cellStyle name="40 % – Zvýraznění1 6 5 2 8" xfId="41555"/>
    <cellStyle name="40 % – Zvýraznění1 6 5 3" xfId="3634"/>
    <cellStyle name="40 % – Zvýraznění1 6 5 3 2" xfId="9656"/>
    <cellStyle name="40 % – Zvýraznění1 6 5 3 2 2" xfId="24872"/>
    <cellStyle name="40 % – Zvýraznění1 6 5 3 2 3" xfId="54547"/>
    <cellStyle name="40 % – Zvýraznění1 6 5 3 2 4" xfId="54548"/>
    <cellStyle name="40 % – Zvýraznění1 6 5 3 2 5" xfId="54549"/>
    <cellStyle name="40 % – Zvýraznění1 6 5 3 3" xfId="13320"/>
    <cellStyle name="40 % – Zvýraznění1 6 5 3 3 2" xfId="28510"/>
    <cellStyle name="40 % – Zvýraznění1 6 5 3 3 3" xfId="54550"/>
    <cellStyle name="40 % – Zvýraznění1 6 5 3 3 4" xfId="54551"/>
    <cellStyle name="40 % – Zvýraznění1 6 5 3 4" xfId="17117"/>
    <cellStyle name="40 % – Zvýraznění1 6 5 3 4 2" xfId="32298"/>
    <cellStyle name="40 % – Zvýraznění1 6 5 3 5" xfId="36100"/>
    <cellStyle name="40 % – Zvýraznění1 6 5 3 6" xfId="20920"/>
    <cellStyle name="40 % – Zvýraznění1 6 5 3 7" xfId="41556"/>
    <cellStyle name="40 % – Zvýraznění1 6 5 3 8" xfId="41557"/>
    <cellStyle name="40 % – Zvýraznění1 6 5 4" xfId="3635"/>
    <cellStyle name="40 % – Zvýraznění1 6 5 4 2" xfId="9657"/>
    <cellStyle name="40 % – Zvýraznění1 6 5 4 2 2" xfId="24873"/>
    <cellStyle name="40 % – Zvýraznění1 6 5 4 2 3" xfId="54552"/>
    <cellStyle name="40 % – Zvýraznění1 6 5 4 2 4" xfId="54553"/>
    <cellStyle name="40 % – Zvýraznění1 6 5 4 2 5" xfId="54554"/>
    <cellStyle name="40 % – Zvýraznění1 6 5 4 3" xfId="13321"/>
    <cellStyle name="40 % – Zvýraznění1 6 5 4 3 2" xfId="28511"/>
    <cellStyle name="40 % – Zvýraznění1 6 5 4 3 3" xfId="54555"/>
    <cellStyle name="40 % – Zvýraznění1 6 5 4 3 4" xfId="54556"/>
    <cellStyle name="40 % – Zvýraznění1 6 5 4 4" xfId="17118"/>
    <cellStyle name="40 % – Zvýraznění1 6 5 4 4 2" xfId="32299"/>
    <cellStyle name="40 % – Zvýraznění1 6 5 4 5" xfId="36101"/>
    <cellStyle name="40 % – Zvýraznění1 6 5 4 6" xfId="20921"/>
    <cellStyle name="40 % – Zvýraznění1 6 5 4 7" xfId="41558"/>
    <cellStyle name="40 % – Zvýraznění1 6 5 4 8" xfId="41559"/>
    <cellStyle name="40 % – Zvýraznění1 6 5 5" xfId="8202"/>
    <cellStyle name="40 % – Zvýraznění1 6 5 5 2" xfId="23418"/>
    <cellStyle name="40 % – Zvýraznění1 6 5 5 3" xfId="54557"/>
    <cellStyle name="40 % – Zvýraznění1 6 5 5 4" xfId="54558"/>
    <cellStyle name="40 % – Zvýraznění1 6 5 5 5" xfId="54559"/>
    <cellStyle name="40 % – Zvýraznění1 6 5 6" xfId="13318"/>
    <cellStyle name="40 % – Zvýraznění1 6 5 6 2" xfId="28508"/>
    <cellStyle name="40 % – Zvýraznění1 6 5 6 3" xfId="54560"/>
    <cellStyle name="40 % – Zvýraznění1 6 5 6 4" xfId="54561"/>
    <cellStyle name="40 % – Zvýraznění1 6 5 7" xfId="17115"/>
    <cellStyle name="40 % – Zvýraznění1 6 5 7 2" xfId="32296"/>
    <cellStyle name="40 % – Zvýraznění1 6 5 8" xfId="36098"/>
    <cellStyle name="40 % – Zvýraznění1 6 5 9" xfId="20918"/>
    <cellStyle name="40 % – Zvýraznění1 6 6" xfId="3636"/>
    <cellStyle name="40 % – Zvýraznění1 6 6 10" xfId="41560"/>
    <cellStyle name="40 % – Zvýraznění1 6 6 11" xfId="41561"/>
    <cellStyle name="40 % – Zvýraznění1 6 6 2" xfId="3637"/>
    <cellStyle name="40 % – Zvýraznění1 6 6 2 2" xfId="9658"/>
    <cellStyle name="40 % – Zvýraznění1 6 6 2 2 2" xfId="24874"/>
    <cellStyle name="40 % – Zvýraznění1 6 6 2 2 3" xfId="54562"/>
    <cellStyle name="40 % – Zvýraznění1 6 6 2 2 4" xfId="54563"/>
    <cellStyle name="40 % – Zvýraznění1 6 6 2 2 5" xfId="54564"/>
    <cellStyle name="40 % – Zvýraznění1 6 6 2 3" xfId="13323"/>
    <cellStyle name="40 % – Zvýraznění1 6 6 2 3 2" xfId="28513"/>
    <cellStyle name="40 % – Zvýraznění1 6 6 2 3 3" xfId="54565"/>
    <cellStyle name="40 % – Zvýraznění1 6 6 2 3 4" xfId="54566"/>
    <cellStyle name="40 % – Zvýraznění1 6 6 2 4" xfId="17120"/>
    <cellStyle name="40 % – Zvýraznění1 6 6 2 4 2" xfId="32301"/>
    <cellStyle name="40 % – Zvýraznění1 6 6 2 5" xfId="36103"/>
    <cellStyle name="40 % – Zvýraznění1 6 6 2 6" xfId="20923"/>
    <cellStyle name="40 % – Zvýraznění1 6 6 2 7" xfId="41562"/>
    <cellStyle name="40 % – Zvýraznění1 6 6 2 8" xfId="41563"/>
    <cellStyle name="40 % – Zvýraznění1 6 6 3" xfId="3638"/>
    <cellStyle name="40 % – Zvýraznění1 6 6 3 2" xfId="9659"/>
    <cellStyle name="40 % – Zvýraznění1 6 6 3 2 2" xfId="24875"/>
    <cellStyle name="40 % – Zvýraznění1 6 6 3 2 3" xfId="54567"/>
    <cellStyle name="40 % – Zvýraznění1 6 6 3 2 4" xfId="54568"/>
    <cellStyle name="40 % – Zvýraznění1 6 6 3 2 5" xfId="54569"/>
    <cellStyle name="40 % – Zvýraznění1 6 6 3 3" xfId="13324"/>
    <cellStyle name="40 % – Zvýraznění1 6 6 3 3 2" xfId="28514"/>
    <cellStyle name="40 % – Zvýraznění1 6 6 3 3 3" xfId="54570"/>
    <cellStyle name="40 % – Zvýraznění1 6 6 3 3 4" xfId="54571"/>
    <cellStyle name="40 % – Zvýraznění1 6 6 3 4" xfId="17121"/>
    <cellStyle name="40 % – Zvýraznění1 6 6 3 4 2" xfId="32302"/>
    <cellStyle name="40 % – Zvýraznění1 6 6 3 5" xfId="36104"/>
    <cellStyle name="40 % – Zvýraznění1 6 6 3 6" xfId="20924"/>
    <cellStyle name="40 % – Zvýraznění1 6 6 3 7" xfId="41564"/>
    <cellStyle name="40 % – Zvýraznění1 6 6 3 8" xfId="41565"/>
    <cellStyle name="40 % – Zvýraznění1 6 6 4" xfId="3639"/>
    <cellStyle name="40 % – Zvýraznění1 6 6 4 2" xfId="9660"/>
    <cellStyle name="40 % – Zvýraznění1 6 6 4 2 2" xfId="24876"/>
    <cellStyle name="40 % – Zvýraznění1 6 6 4 2 3" xfId="54572"/>
    <cellStyle name="40 % – Zvýraznění1 6 6 4 2 4" xfId="54573"/>
    <cellStyle name="40 % – Zvýraznění1 6 6 4 2 5" xfId="54574"/>
    <cellStyle name="40 % – Zvýraznění1 6 6 4 3" xfId="13325"/>
    <cellStyle name="40 % – Zvýraznění1 6 6 4 3 2" xfId="28515"/>
    <cellStyle name="40 % – Zvýraznění1 6 6 4 3 3" xfId="54575"/>
    <cellStyle name="40 % – Zvýraznění1 6 6 4 3 4" xfId="54576"/>
    <cellStyle name="40 % – Zvýraznění1 6 6 4 4" xfId="17122"/>
    <cellStyle name="40 % – Zvýraznění1 6 6 4 4 2" xfId="32303"/>
    <cellStyle name="40 % – Zvýraznění1 6 6 4 5" xfId="36105"/>
    <cellStyle name="40 % – Zvýraznění1 6 6 4 6" xfId="20925"/>
    <cellStyle name="40 % – Zvýraznění1 6 6 4 7" xfId="41566"/>
    <cellStyle name="40 % – Zvýraznění1 6 6 4 8" xfId="41567"/>
    <cellStyle name="40 % – Zvýraznění1 6 6 5" xfId="8295"/>
    <cellStyle name="40 % – Zvýraznění1 6 6 5 2" xfId="23511"/>
    <cellStyle name="40 % – Zvýraznění1 6 6 5 3" xfId="54577"/>
    <cellStyle name="40 % – Zvýraznění1 6 6 5 4" xfId="54578"/>
    <cellStyle name="40 % – Zvýraznění1 6 6 5 5" xfId="54579"/>
    <cellStyle name="40 % – Zvýraznění1 6 6 6" xfId="13322"/>
    <cellStyle name="40 % – Zvýraznění1 6 6 6 2" xfId="28512"/>
    <cellStyle name="40 % – Zvýraznění1 6 6 6 3" xfId="54580"/>
    <cellStyle name="40 % – Zvýraznění1 6 6 6 4" xfId="54581"/>
    <cellStyle name="40 % – Zvýraznění1 6 6 7" xfId="17119"/>
    <cellStyle name="40 % – Zvýraznění1 6 6 7 2" xfId="32300"/>
    <cellStyle name="40 % – Zvýraznění1 6 6 8" xfId="36102"/>
    <cellStyle name="40 % – Zvýraznění1 6 6 9" xfId="20922"/>
    <cellStyle name="40 % – Zvýraznění1 6 7" xfId="3640"/>
    <cellStyle name="40 % – Zvýraznění1 6 7 10" xfId="41568"/>
    <cellStyle name="40 % – Zvýraznění1 6 7 11" xfId="41569"/>
    <cellStyle name="40 % – Zvýraznění1 6 7 2" xfId="3641"/>
    <cellStyle name="40 % – Zvýraznění1 6 7 2 2" xfId="9661"/>
    <cellStyle name="40 % – Zvýraznění1 6 7 2 2 2" xfId="24877"/>
    <cellStyle name="40 % – Zvýraznění1 6 7 2 2 3" xfId="54582"/>
    <cellStyle name="40 % – Zvýraznění1 6 7 2 2 4" xfId="54583"/>
    <cellStyle name="40 % – Zvýraznění1 6 7 2 2 5" xfId="54584"/>
    <cellStyle name="40 % – Zvýraznění1 6 7 2 3" xfId="13327"/>
    <cellStyle name="40 % – Zvýraznění1 6 7 2 3 2" xfId="28517"/>
    <cellStyle name="40 % – Zvýraznění1 6 7 2 3 3" xfId="54585"/>
    <cellStyle name="40 % – Zvýraznění1 6 7 2 3 4" xfId="54586"/>
    <cellStyle name="40 % – Zvýraznění1 6 7 2 4" xfId="17124"/>
    <cellStyle name="40 % – Zvýraznění1 6 7 2 4 2" xfId="32305"/>
    <cellStyle name="40 % – Zvýraznění1 6 7 2 5" xfId="36107"/>
    <cellStyle name="40 % – Zvýraznění1 6 7 2 6" xfId="20927"/>
    <cellStyle name="40 % – Zvýraznění1 6 7 2 7" xfId="41570"/>
    <cellStyle name="40 % – Zvýraznění1 6 7 2 8" xfId="41571"/>
    <cellStyle name="40 % – Zvýraznění1 6 7 3" xfId="3642"/>
    <cellStyle name="40 % – Zvýraznění1 6 7 3 2" xfId="9662"/>
    <cellStyle name="40 % – Zvýraznění1 6 7 3 2 2" xfId="24878"/>
    <cellStyle name="40 % – Zvýraznění1 6 7 3 2 3" xfId="54587"/>
    <cellStyle name="40 % – Zvýraznění1 6 7 3 2 4" xfId="54588"/>
    <cellStyle name="40 % – Zvýraznění1 6 7 3 2 5" xfId="54589"/>
    <cellStyle name="40 % – Zvýraznění1 6 7 3 3" xfId="13328"/>
    <cellStyle name="40 % – Zvýraznění1 6 7 3 3 2" xfId="28518"/>
    <cellStyle name="40 % – Zvýraznění1 6 7 3 3 3" xfId="54590"/>
    <cellStyle name="40 % – Zvýraznění1 6 7 3 3 4" xfId="54591"/>
    <cellStyle name="40 % – Zvýraznění1 6 7 3 4" xfId="17125"/>
    <cellStyle name="40 % – Zvýraznění1 6 7 3 4 2" xfId="32306"/>
    <cellStyle name="40 % – Zvýraznění1 6 7 3 5" xfId="36108"/>
    <cellStyle name="40 % – Zvýraznění1 6 7 3 6" xfId="20928"/>
    <cellStyle name="40 % – Zvýraznění1 6 7 3 7" xfId="41572"/>
    <cellStyle name="40 % – Zvýraznění1 6 7 3 8" xfId="41573"/>
    <cellStyle name="40 % – Zvýraznění1 6 7 4" xfId="3643"/>
    <cellStyle name="40 % – Zvýraznění1 6 7 4 2" xfId="9663"/>
    <cellStyle name="40 % – Zvýraznění1 6 7 4 2 2" xfId="24879"/>
    <cellStyle name="40 % – Zvýraznění1 6 7 4 2 3" xfId="54592"/>
    <cellStyle name="40 % – Zvýraznění1 6 7 4 2 4" xfId="54593"/>
    <cellStyle name="40 % – Zvýraznění1 6 7 4 2 5" xfId="54594"/>
    <cellStyle name="40 % – Zvýraznění1 6 7 4 3" xfId="13329"/>
    <cellStyle name="40 % – Zvýraznění1 6 7 4 3 2" xfId="28519"/>
    <cellStyle name="40 % – Zvýraznění1 6 7 4 3 3" xfId="54595"/>
    <cellStyle name="40 % – Zvýraznění1 6 7 4 3 4" xfId="54596"/>
    <cellStyle name="40 % – Zvýraznění1 6 7 4 4" xfId="17126"/>
    <cellStyle name="40 % – Zvýraznění1 6 7 4 4 2" xfId="32307"/>
    <cellStyle name="40 % – Zvýraznění1 6 7 4 5" xfId="36109"/>
    <cellStyle name="40 % – Zvýraznění1 6 7 4 6" xfId="20929"/>
    <cellStyle name="40 % – Zvýraznění1 6 7 4 7" xfId="41574"/>
    <cellStyle name="40 % – Zvýraznění1 6 7 4 8" xfId="41575"/>
    <cellStyle name="40 % – Zvýraznění1 6 7 5" xfId="8378"/>
    <cellStyle name="40 % – Zvýraznění1 6 7 5 2" xfId="23594"/>
    <cellStyle name="40 % – Zvýraznění1 6 7 5 3" xfId="54597"/>
    <cellStyle name="40 % – Zvýraznění1 6 7 5 4" xfId="54598"/>
    <cellStyle name="40 % – Zvýraznění1 6 7 5 5" xfId="54599"/>
    <cellStyle name="40 % – Zvýraznění1 6 7 6" xfId="13326"/>
    <cellStyle name="40 % – Zvýraznění1 6 7 6 2" xfId="28516"/>
    <cellStyle name="40 % – Zvýraznění1 6 7 6 3" xfId="54600"/>
    <cellStyle name="40 % – Zvýraznění1 6 7 6 4" xfId="54601"/>
    <cellStyle name="40 % – Zvýraznění1 6 7 7" xfId="17123"/>
    <cellStyle name="40 % – Zvýraznění1 6 7 7 2" xfId="32304"/>
    <cellStyle name="40 % – Zvýraznění1 6 7 8" xfId="36106"/>
    <cellStyle name="40 % – Zvýraznění1 6 7 9" xfId="20926"/>
    <cellStyle name="40 % – Zvýraznění1 6 8" xfId="3644"/>
    <cellStyle name="40 % – Zvýraznění1 6 8 2" xfId="9664"/>
    <cellStyle name="40 % – Zvýraznění1 6 8 2 2" xfId="24880"/>
    <cellStyle name="40 % – Zvýraznění1 6 8 2 3" xfId="54602"/>
    <cellStyle name="40 % – Zvýraznění1 6 8 2 4" xfId="54603"/>
    <cellStyle name="40 % – Zvýraznění1 6 8 2 5" xfId="54604"/>
    <cellStyle name="40 % – Zvýraznění1 6 8 3" xfId="13330"/>
    <cellStyle name="40 % – Zvýraznění1 6 8 3 2" xfId="28520"/>
    <cellStyle name="40 % – Zvýraznění1 6 8 3 3" xfId="54605"/>
    <cellStyle name="40 % – Zvýraznění1 6 8 3 4" xfId="54606"/>
    <cellStyle name="40 % – Zvýraznění1 6 8 4" xfId="17127"/>
    <cellStyle name="40 % – Zvýraznění1 6 8 4 2" xfId="32308"/>
    <cellStyle name="40 % – Zvýraznění1 6 8 5" xfId="36110"/>
    <cellStyle name="40 % – Zvýraznění1 6 8 6" xfId="20930"/>
    <cellStyle name="40 % – Zvýraznění1 6 8 7" xfId="41576"/>
    <cellStyle name="40 % – Zvýraznění1 6 8 8" xfId="41577"/>
    <cellStyle name="40 % – Zvýraznění1 6 9" xfId="3645"/>
    <cellStyle name="40 % – Zvýraznění1 6 9 2" xfId="9665"/>
    <cellStyle name="40 % – Zvýraznění1 6 9 2 2" xfId="24881"/>
    <cellStyle name="40 % – Zvýraznění1 6 9 2 3" xfId="54607"/>
    <cellStyle name="40 % – Zvýraznění1 6 9 2 4" xfId="54608"/>
    <cellStyle name="40 % – Zvýraznění1 6 9 2 5" xfId="54609"/>
    <cellStyle name="40 % – Zvýraznění1 6 9 3" xfId="13331"/>
    <cellStyle name="40 % – Zvýraznění1 6 9 3 2" xfId="28521"/>
    <cellStyle name="40 % – Zvýraznění1 6 9 3 3" xfId="54610"/>
    <cellStyle name="40 % – Zvýraznění1 6 9 3 4" xfId="54611"/>
    <cellStyle name="40 % – Zvýraznění1 6 9 4" xfId="17128"/>
    <cellStyle name="40 % – Zvýraznění1 6 9 4 2" xfId="32309"/>
    <cellStyle name="40 % – Zvýraznění1 6 9 5" xfId="36111"/>
    <cellStyle name="40 % – Zvýraznění1 6 9 6" xfId="20931"/>
    <cellStyle name="40 % – Zvýraznění1 6 9 7" xfId="41578"/>
    <cellStyle name="40 % – Zvýraznění1 6 9 8" xfId="41579"/>
    <cellStyle name="40 % – Zvýraznění1 7" xfId="494"/>
    <cellStyle name="40 % – Zvýraznění1 7 10" xfId="19180"/>
    <cellStyle name="40 % – Zvýraznění1 7 11" xfId="41580"/>
    <cellStyle name="40 % – Zvýraznění1 7 12" xfId="41581"/>
    <cellStyle name="40 % – Zvýraznění1 7 2" xfId="3646"/>
    <cellStyle name="40 % – Zvýraznění1 7 2 2" xfId="9666"/>
    <cellStyle name="40 % – Zvýraznění1 7 2 2 2" xfId="24882"/>
    <cellStyle name="40 % – Zvýraznění1 7 2 2 3" xfId="54612"/>
    <cellStyle name="40 % – Zvýraznění1 7 2 2 4" xfId="54613"/>
    <cellStyle name="40 % – Zvýraznění1 7 2 2 5" xfId="54614"/>
    <cellStyle name="40 % – Zvýraznění1 7 2 3" xfId="13332"/>
    <cellStyle name="40 % – Zvýraznění1 7 2 3 2" xfId="28522"/>
    <cellStyle name="40 % – Zvýraznění1 7 2 3 3" xfId="54615"/>
    <cellStyle name="40 % – Zvýraznění1 7 2 3 4" xfId="54616"/>
    <cellStyle name="40 % – Zvýraznění1 7 2 4" xfId="17129"/>
    <cellStyle name="40 % – Zvýraznění1 7 2 4 2" xfId="32310"/>
    <cellStyle name="40 % – Zvýraznění1 7 2 5" xfId="36112"/>
    <cellStyle name="40 % – Zvýraznění1 7 2 6" xfId="20932"/>
    <cellStyle name="40 % – Zvýraznění1 7 2 7" xfId="41582"/>
    <cellStyle name="40 % – Zvýraznění1 7 2 8" xfId="41583"/>
    <cellStyle name="40 % – Zvýraznění1 7 3" xfId="3647"/>
    <cellStyle name="40 % – Zvýraznění1 7 3 2" xfId="9667"/>
    <cellStyle name="40 % – Zvýraznění1 7 3 2 2" xfId="24883"/>
    <cellStyle name="40 % – Zvýraznění1 7 3 2 3" xfId="54617"/>
    <cellStyle name="40 % – Zvýraznění1 7 3 2 4" xfId="54618"/>
    <cellStyle name="40 % – Zvýraznění1 7 3 2 5" xfId="54619"/>
    <cellStyle name="40 % – Zvýraznění1 7 3 3" xfId="13333"/>
    <cellStyle name="40 % – Zvýraznění1 7 3 3 2" xfId="28523"/>
    <cellStyle name="40 % – Zvýraznění1 7 3 3 3" xfId="54620"/>
    <cellStyle name="40 % – Zvýraznění1 7 3 3 4" xfId="54621"/>
    <cellStyle name="40 % – Zvýraznění1 7 3 4" xfId="17130"/>
    <cellStyle name="40 % – Zvýraznění1 7 3 4 2" xfId="32311"/>
    <cellStyle name="40 % – Zvýraznění1 7 3 5" xfId="36113"/>
    <cellStyle name="40 % – Zvýraznění1 7 3 6" xfId="20933"/>
    <cellStyle name="40 % – Zvýraznění1 7 3 7" xfId="41584"/>
    <cellStyle name="40 % – Zvýraznění1 7 3 8" xfId="41585"/>
    <cellStyle name="40 % – Zvýraznění1 7 4" xfId="3648"/>
    <cellStyle name="40 % – Zvýraznění1 7 4 2" xfId="9668"/>
    <cellStyle name="40 % – Zvýraznění1 7 4 2 2" xfId="24884"/>
    <cellStyle name="40 % – Zvýraznění1 7 4 2 3" xfId="54622"/>
    <cellStyle name="40 % – Zvýraznění1 7 4 2 4" xfId="54623"/>
    <cellStyle name="40 % – Zvýraznění1 7 4 2 5" xfId="54624"/>
    <cellStyle name="40 % – Zvýraznění1 7 4 3" xfId="13334"/>
    <cellStyle name="40 % – Zvýraznění1 7 4 3 2" xfId="28524"/>
    <cellStyle name="40 % – Zvýraznění1 7 4 3 3" xfId="54625"/>
    <cellStyle name="40 % – Zvýraznění1 7 4 3 4" xfId="54626"/>
    <cellStyle name="40 % – Zvýraznění1 7 4 4" xfId="17131"/>
    <cellStyle name="40 % – Zvýraznění1 7 4 4 2" xfId="32312"/>
    <cellStyle name="40 % – Zvýraznění1 7 4 5" xfId="36114"/>
    <cellStyle name="40 % – Zvýraznění1 7 4 6" xfId="20934"/>
    <cellStyle name="40 % – Zvýraznění1 7 4 7" xfId="41586"/>
    <cellStyle name="40 % – Zvýraznění1 7 4 8" xfId="41587"/>
    <cellStyle name="40 % – Zvýraznění1 7 5" xfId="3649"/>
    <cellStyle name="40 % – Zvýraznění1 7 5 2" xfId="11047"/>
    <cellStyle name="40 % – Zvýraznění1 7 5 2 2" xfId="26247"/>
    <cellStyle name="40 % – Zvýraznění1 7 5 2 3" xfId="54627"/>
    <cellStyle name="40 % – Zvýraznění1 7 5 2 4" xfId="54628"/>
    <cellStyle name="40 % – Zvýraznění1 7 5 2 5" xfId="54629"/>
    <cellStyle name="40 % – Zvýraznění1 7 5 3" xfId="13335"/>
    <cellStyle name="40 % – Zvýraznění1 7 5 3 2" xfId="28525"/>
    <cellStyle name="40 % – Zvýraznění1 7 5 3 3" xfId="54630"/>
    <cellStyle name="40 % – Zvýraznění1 7 5 3 4" xfId="54631"/>
    <cellStyle name="40 % – Zvýraznění1 7 5 4" xfId="17132"/>
    <cellStyle name="40 % – Zvýraznění1 7 5 4 2" xfId="32313"/>
    <cellStyle name="40 % – Zvýraznění1 7 5 5" xfId="36115"/>
    <cellStyle name="40 % – Zvýraznění1 7 5 6" xfId="20935"/>
    <cellStyle name="40 % – Zvýraznění1 7 5 7" xfId="41588"/>
    <cellStyle name="40 % – Zvýraznění1 7 5 8" xfId="41589"/>
    <cellStyle name="40 % – Zvýraznění1 7 6" xfId="7763"/>
    <cellStyle name="40 % – Zvýraznění1 7 6 2" xfId="22982"/>
    <cellStyle name="40 % – Zvýraznění1 7 6 3" xfId="54632"/>
    <cellStyle name="40 % – Zvýraznění1 7 6 4" xfId="54633"/>
    <cellStyle name="40 % – Zvýraznění1 7 6 5" xfId="54634"/>
    <cellStyle name="40 % – Zvýraznění1 7 7" xfId="11574"/>
    <cellStyle name="40 % – Zvýraznění1 7 7 2" xfId="26770"/>
    <cellStyle name="40 % – Zvýraznění1 7 7 3" xfId="54635"/>
    <cellStyle name="40 % – Zvýraznění1 7 7 4" xfId="54636"/>
    <cellStyle name="40 % – Zvýraznění1 7 8" xfId="15374"/>
    <cellStyle name="40 % – Zvýraznění1 7 8 2" xfId="30555"/>
    <cellStyle name="40 % – Zvýraznění1 7 9" xfId="34360"/>
    <cellStyle name="40 % – Zvýraznění1 8" xfId="3650"/>
    <cellStyle name="40 % – Zvýraznění1 8 2" xfId="3651"/>
    <cellStyle name="40 % – Zvýraznění1 8 2 2" xfId="7930"/>
    <cellStyle name="40 % – Zvýraznění1 8 2 2 2" xfId="23147"/>
    <cellStyle name="40 % – Zvýraznění1 8 2 2 3" xfId="54637"/>
    <cellStyle name="40 % – Zvýraznění1 8 2 2 4" xfId="54638"/>
    <cellStyle name="40 % – Zvýraznění1 8 2 2 5" xfId="54639"/>
    <cellStyle name="40 % – Zvýraznění1 8 2 3" xfId="13336"/>
    <cellStyle name="40 % – Zvýraznění1 8 2 3 2" xfId="28526"/>
    <cellStyle name="40 % – Zvýraznění1 8 2 3 3" xfId="54640"/>
    <cellStyle name="40 % – Zvýraznění1 8 2 3 4" xfId="54641"/>
    <cellStyle name="40 % – Zvýraznění1 8 2 4" xfId="17133"/>
    <cellStyle name="40 % – Zvýraznění1 8 2 4 2" xfId="32314"/>
    <cellStyle name="40 % – Zvýraznění1 8 2 5" xfId="36116"/>
    <cellStyle name="40 % – Zvýraznění1 8 2 6" xfId="20936"/>
    <cellStyle name="40 % – Zvýraznění1 8 2 7" xfId="41590"/>
    <cellStyle name="40 % – Zvýraznění1 8 2 8" xfId="41591"/>
    <cellStyle name="40 % – Zvýraznění1 8 3" xfId="3652"/>
    <cellStyle name="40 % – Zvýraznění1 8 3 2" xfId="9669"/>
    <cellStyle name="40 % – Zvýraznění1 8 3 2 2" xfId="24885"/>
    <cellStyle name="40 % – Zvýraznění1 8 3 2 3" xfId="54642"/>
    <cellStyle name="40 % – Zvýraznění1 8 3 2 4" xfId="54643"/>
    <cellStyle name="40 % – Zvýraznění1 8 3 2 5" xfId="54644"/>
    <cellStyle name="40 % – Zvýraznění1 8 3 3" xfId="13337"/>
    <cellStyle name="40 % – Zvýraznění1 8 3 3 2" xfId="28527"/>
    <cellStyle name="40 % – Zvýraznění1 8 3 3 3" xfId="54645"/>
    <cellStyle name="40 % – Zvýraznění1 8 3 3 4" xfId="54646"/>
    <cellStyle name="40 % – Zvýraznění1 8 3 4" xfId="17134"/>
    <cellStyle name="40 % – Zvýraznění1 8 3 4 2" xfId="32315"/>
    <cellStyle name="40 % – Zvýraznění1 8 3 5" xfId="36117"/>
    <cellStyle name="40 % – Zvýraznění1 8 3 6" xfId="20937"/>
    <cellStyle name="40 % – Zvýraznění1 8 3 7" xfId="41592"/>
    <cellStyle name="40 % – Zvýraznění1 8 3 8" xfId="41593"/>
    <cellStyle name="40 % – Zvýraznění1 8 4" xfId="3653"/>
    <cellStyle name="40 % – Zvýraznění1 8 4 2" xfId="9670"/>
    <cellStyle name="40 % – Zvýraznění1 8 4 2 2" xfId="24886"/>
    <cellStyle name="40 % – Zvýraznění1 8 4 2 3" xfId="54647"/>
    <cellStyle name="40 % – Zvýraznění1 8 4 2 4" xfId="54648"/>
    <cellStyle name="40 % – Zvýraznění1 8 4 2 5" xfId="54649"/>
    <cellStyle name="40 % – Zvýraznění1 8 4 3" xfId="13338"/>
    <cellStyle name="40 % – Zvýraznění1 8 4 3 2" xfId="28528"/>
    <cellStyle name="40 % – Zvýraznění1 8 4 3 3" xfId="54650"/>
    <cellStyle name="40 % – Zvýraznění1 8 4 3 4" xfId="54651"/>
    <cellStyle name="40 % – Zvýraznění1 8 4 4" xfId="17135"/>
    <cellStyle name="40 % – Zvýraznění1 8 4 4 2" xfId="32316"/>
    <cellStyle name="40 % – Zvýraznění1 8 4 5" xfId="36118"/>
    <cellStyle name="40 % – Zvýraznění1 8 4 6" xfId="20938"/>
    <cellStyle name="40 % – Zvýraznění1 8 4 7" xfId="41594"/>
    <cellStyle name="40 % – Zvýraznění1 8 4 8" xfId="41595"/>
    <cellStyle name="40 % – Zvýraznění1 8 5" xfId="3654"/>
    <cellStyle name="40 % – Zvýraznění1 9" xfId="3655"/>
    <cellStyle name="40 % – Zvýraznění1 9 10" xfId="41596"/>
    <cellStyle name="40 % – Zvýraznění1 9 11" xfId="41597"/>
    <cellStyle name="40 % – Zvýraznění1 9 2" xfId="3656"/>
    <cellStyle name="40 % – Zvýraznění1 9 2 2" xfId="9671"/>
    <cellStyle name="40 % – Zvýraznění1 9 2 2 2" xfId="24887"/>
    <cellStyle name="40 % – Zvýraznění1 9 2 2 3" xfId="54652"/>
    <cellStyle name="40 % – Zvýraznění1 9 2 2 4" xfId="54653"/>
    <cellStyle name="40 % – Zvýraznění1 9 2 2 5" xfId="54654"/>
    <cellStyle name="40 % – Zvýraznění1 9 2 3" xfId="13340"/>
    <cellStyle name="40 % – Zvýraznění1 9 2 3 2" xfId="28530"/>
    <cellStyle name="40 % – Zvýraznění1 9 2 3 3" xfId="54655"/>
    <cellStyle name="40 % – Zvýraznění1 9 2 3 4" xfId="54656"/>
    <cellStyle name="40 % – Zvýraznění1 9 2 4" xfId="17137"/>
    <cellStyle name="40 % – Zvýraznění1 9 2 4 2" xfId="32318"/>
    <cellStyle name="40 % – Zvýraznění1 9 2 5" xfId="36120"/>
    <cellStyle name="40 % – Zvýraznění1 9 2 6" xfId="20940"/>
    <cellStyle name="40 % – Zvýraznění1 9 2 7" xfId="41598"/>
    <cellStyle name="40 % – Zvýraznění1 9 2 8" xfId="41599"/>
    <cellStyle name="40 % – Zvýraznění1 9 3" xfId="3657"/>
    <cellStyle name="40 % – Zvýraznění1 9 3 2" xfId="9672"/>
    <cellStyle name="40 % – Zvýraznění1 9 3 2 2" xfId="24888"/>
    <cellStyle name="40 % – Zvýraznění1 9 3 2 3" xfId="54657"/>
    <cellStyle name="40 % – Zvýraznění1 9 3 2 4" xfId="54658"/>
    <cellStyle name="40 % – Zvýraznění1 9 3 2 5" xfId="54659"/>
    <cellStyle name="40 % – Zvýraznění1 9 3 3" xfId="13341"/>
    <cellStyle name="40 % – Zvýraznění1 9 3 3 2" xfId="28531"/>
    <cellStyle name="40 % – Zvýraznění1 9 3 3 3" xfId="54660"/>
    <cellStyle name="40 % – Zvýraznění1 9 3 3 4" xfId="54661"/>
    <cellStyle name="40 % – Zvýraznění1 9 3 4" xfId="17138"/>
    <cellStyle name="40 % – Zvýraznění1 9 3 4 2" xfId="32319"/>
    <cellStyle name="40 % – Zvýraznění1 9 3 5" xfId="36121"/>
    <cellStyle name="40 % – Zvýraznění1 9 3 6" xfId="20941"/>
    <cellStyle name="40 % – Zvýraznění1 9 3 7" xfId="41600"/>
    <cellStyle name="40 % – Zvýraznění1 9 3 8" xfId="41601"/>
    <cellStyle name="40 % – Zvýraznění1 9 4" xfId="3658"/>
    <cellStyle name="40 % – Zvýraznění1 9 4 2" xfId="9673"/>
    <cellStyle name="40 % – Zvýraznění1 9 4 2 2" xfId="24889"/>
    <cellStyle name="40 % – Zvýraznění1 9 4 2 3" xfId="54662"/>
    <cellStyle name="40 % – Zvýraznění1 9 4 2 4" xfId="54663"/>
    <cellStyle name="40 % – Zvýraznění1 9 4 2 5" xfId="54664"/>
    <cellStyle name="40 % – Zvýraznění1 9 4 3" xfId="13342"/>
    <cellStyle name="40 % – Zvýraznění1 9 4 3 2" xfId="28532"/>
    <cellStyle name="40 % – Zvýraznění1 9 4 3 3" xfId="54665"/>
    <cellStyle name="40 % – Zvýraznění1 9 4 3 4" xfId="54666"/>
    <cellStyle name="40 % – Zvýraznění1 9 4 4" xfId="17139"/>
    <cellStyle name="40 % – Zvýraznění1 9 4 4 2" xfId="32320"/>
    <cellStyle name="40 % – Zvýraznění1 9 4 5" xfId="36122"/>
    <cellStyle name="40 % – Zvýraznění1 9 4 6" xfId="20942"/>
    <cellStyle name="40 % – Zvýraznění1 9 4 7" xfId="41602"/>
    <cellStyle name="40 % – Zvýraznění1 9 4 8" xfId="41603"/>
    <cellStyle name="40 % – Zvýraznění1 9 5" xfId="8010"/>
    <cellStyle name="40 % – Zvýraznění1 9 5 2" xfId="23227"/>
    <cellStyle name="40 % – Zvýraznění1 9 5 3" xfId="54667"/>
    <cellStyle name="40 % – Zvýraznění1 9 5 4" xfId="54668"/>
    <cellStyle name="40 % – Zvýraznění1 9 5 5" xfId="54669"/>
    <cellStyle name="40 % – Zvýraznění1 9 6" xfId="13339"/>
    <cellStyle name="40 % – Zvýraznění1 9 6 2" xfId="28529"/>
    <cellStyle name="40 % – Zvýraznění1 9 6 3" xfId="54670"/>
    <cellStyle name="40 % – Zvýraznění1 9 6 4" xfId="54671"/>
    <cellStyle name="40 % – Zvýraznění1 9 7" xfId="17136"/>
    <cellStyle name="40 % – Zvýraznění1 9 7 2" xfId="32317"/>
    <cellStyle name="40 % – Zvýraznění1 9 8" xfId="36119"/>
    <cellStyle name="40 % – Zvýraznění1 9 9" xfId="20939"/>
    <cellStyle name="40 % – Zvýraznění2" xfId="15" builtinId="35" customBuiltin="1"/>
    <cellStyle name="40 % – Zvýraznění2 10" xfId="3659"/>
    <cellStyle name="40 % – Zvýraznění2 10 10" xfId="41604"/>
    <cellStyle name="40 % – Zvýraznění2 10 11" xfId="41605"/>
    <cellStyle name="40 % – Zvýraznění2 10 2" xfId="3660"/>
    <cellStyle name="40 % – Zvýraznění2 10 2 2" xfId="9674"/>
    <cellStyle name="40 % – Zvýraznění2 10 2 2 2" xfId="24890"/>
    <cellStyle name="40 % – Zvýraznění2 10 2 2 3" xfId="54672"/>
    <cellStyle name="40 % – Zvýraznění2 10 2 2 4" xfId="54673"/>
    <cellStyle name="40 % – Zvýraznění2 10 2 2 5" xfId="54674"/>
    <cellStyle name="40 % – Zvýraznění2 10 2 3" xfId="13344"/>
    <cellStyle name="40 % – Zvýraznění2 10 2 3 2" xfId="28534"/>
    <cellStyle name="40 % – Zvýraznění2 10 2 3 3" xfId="54675"/>
    <cellStyle name="40 % – Zvýraznění2 10 2 3 4" xfId="54676"/>
    <cellStyle name="40 % – Zvýraznění2 10 2 4" xfId="17141"/>
    <cellStyle name="40 % – Zvýraznění2 10 2 4 2" xfId="32322"/>
    <cellStyle name="40 % – Zvýraznění2 10 2 5" xfId="36124"/>
    <cellStyle name="40 % – Zvýraznění2 10 2 6" xfId="20944"/>
    <cellStyle name="40 % – Zvýraznění2 10 2 7" xfId="41606"/>
    <cellStyle name="40 % – Zvýraznění2 10 2 8" xfId="41607"/>
    <cellStyle name="40 % – Zvýraznění2 10 3" xfId="3661"/>
    <cellStyle name="40 % – Zvýraznění2 10 3 2" xfId="9675"/>
    <cellStyle name="40 % – Zvýraznění2 10 3 2 2" xfId="24891"/>
    <cellStyle name="40 % – Zvýraznění2 10 3 2 3" xfId="54677"/>
    <cellStyle name="40 % – Zvýraznění2 10 3 2 4" xfId="54678"/>
    <cellStyle name="40 % – Zvýraznění2 10 3 2 5" xfId="54679"/>
    <cellStyle name="40 % – Zvýraznění2 10 3 3" xfId="13345"/>
    <cellStyle name="40 % – Zvýraznění2 10 3 3 2" xfId="28535"/>
    <cellStyle name="40 % – Zvýraznění2 10 3 3 3" xfId="54680"/>
    <cellStyle name="40 % – Zvýraznění2 10 3 3 4" xfId="54681"/>
    <cellStyle name="40 % – Zvýraznění2 10 3 4" xfId="17142"/>
    <cellStyle name="40 % – Zvýraznění2 10 3 4 2" xfId="32323"/>
    <cellStyle name="40 % – Zvýraznění2 10 3 5" xfId="36125"/>
    <cellStyle name="40 % – Zvýraznění2 10 3 6" xfId="20945"/>
    <cellStyle name="40 % – Zvýraznění2 10 3 7" xfId="41608"/>
    <cellStyle name="40 % – Zvýraznění2 10 3 8" xfId="41609"/>
    <cellStyle name="40 % – Zvýraznění2 10 4" xfId="3662"/>
    <cellStyle name="40 % – Zvýraznění2 10 4 2" xfId="9676"/>
    <cellStyle name="40 % – Zvýraznění2 10 4 2 2" xfId="24892"/>
    <cellStyle name="40 % – Zvýraznění2 10 4 2 3" xfId="54682"/>
    <cellStyle name="40 % – Zvýraznění2 10 4 2 4" xfId="54683"/>
    <cellStyle name="40 % – Zvýraznění2 10 4 2 5" xfId="54684"/>
    <cellStyle name="40 % – Zvýraznění2 10 4 3" xfId="13346"/>
    <cellStyle name="40 % – Zvýraznění2 10 4 3 2" xfId="28536"/>
    <cellStyle name="40 % – Zvýraznění2 10 4 3 3" xfId="54685"/>
    <cellStyle name="40 % – Zvýraznění2 10 4 3 4" xfId="54686"/>
    <cellStyle name="40 % – Zvýraznění2 10 4 4" xfId="17143"/>
    <cellStyle name="40 % – Zvýraznění2 10 4 4 2" xfId="32324"/>
    <cellStyle name="40 % – Zvýraznění2 10 4 5" xfId="36126"/>
    <cellStyle name="40 % – Zvýraznění2 10 4 6" xfId="20946"/>
    <cellStyle name="40 % – Zvýraznění2 10 4 7" xfId="41610"/>
    <cellStyle name="40 % – Zvýraznění2 10 4 8" xfId="41611"/>
    <cellStyle name="40 % – Zvýraznění2 10 5" xfId="7955"/>
    <cellStyle name="40 % – Zvýraznění2 10 5 2" xfId="23172"/>
    <cellStyle name="40 % – Zvýraznění2 10 5 3" xfId="54687"/>
    <cellStyle name="40 % – Zvýraznění2 10 5 4" xfId="54688"/>
    <cellStyle name="40 % – Zvýraznění2 10 5 5" xfId="54689"/>
    <cellStyle name="40 % – Zvýraznění2 10 6" xfId="13343"/>
    <cellStyle name="40 % – Zvýraznění2 10 6 2" xfId="28533"/>
    <cellStyle name="40 % – Zvýraznění2 10 6 3" xfId="54690"/>
    <cellStyle name="40 % – Zvýraznění2 10 6 4" xfId="54691"/>
    <cellStyle name="40 % – Zvýraznění2 10 7" xfId="17140"/>
    <cellStyle name="40 % – Zvýraznění2 10 7 2" xfId="32321"/>
    <cellStyle name="40 % – Zvýraznění2 10 8" xfId="36123"/>
    <cellStyle name="40 % – Zvýraznění2 10 9" xfId="20943"/>
    <cellStyle name="40 % – Zvýraznění2 11" xfId="3663"/>
    <cellStyle name="40 % – Zvýraznění2 11 10" xfId="41612"/>
    <cellStyle name="40 % – Zvýraznění2 11 11" xfId="41613"/>
    <cellStyle name="40 % – Zvýraznění2 11 2" xfId="3664"/>
    <cellStyle name="40 % – Zvýraznění2 11 2 2" xfId="9677"/>
    <cellStyle name="40 % – Zvýraznění2 11 2 2 2" xfId="24893"/>
    <cellStyle name="40 % – Zvýraznění2 11 2 2 3" xfId="54692"/>
    <cellStyle name="40 % – Zvýraznění2 11 2 2 4" xfId="54693"/>
    <cellStyle name="40 % – Zvýraznění2 11 2 2 5" xfId="54694"/>
    <cellStyle name="40 % – Zvýraznění2 11 2 3" xfId="13348"/>
    <cellStyle name="40 % – Zvýraznění2 11 2 3 2" xfId="28538"/>
    <cellStyle name="40 % – Zvýraznění2 11 2 3 3" xfId="54695"/>
    <cellStyle name="40 % – Zvýraznění2 11 2 3 4" xfId="54696"/>
    <cellStyle name="40 % – Zvýraznění2 11 2 4" xfId="17145"/>
    <cellStyle name="40 % – Zvýraznění2 11 2 4 2" xfId="32326"/>
    <cellStyle name="40 % – Zvýraznění2 11 2 5" xfId="36128"/>
    <cellStyle name="40 % – Zvýraznění2 11 2 6" xfId="20948"/>
    <cellStyle name="40 % – Zvýraznění2 11 2 7" xfId="41614"/>
    <cellStyle name="40 % – Zvýraznění2 11 2 8" xfId="41615"/>
    <cellStyle name="40 % – Zvýraznění2 11 3" xfId="3665"/>
    <cellStyle name="40 % – Zvýraznění2 11 3 2" xfId="9678"/>
    <cellStyle name="40 % – Zvýraznění2 11 3 2 2" xfId="24894"/>
    <cellStyle name="40 % – Zvýraznění2 11 3 2 3" xfId="54697"/>
    <cellStyle name="40 % – Zvýraznění2 11 3 2 4" xfId="54698"/>
    <cellStyle name="40 % – Zvýraznění2 11 3 2 5" xfId="54699"/>
    <cellStyle name="40 % – Zvýraznění2 11 3 3" xfId="13349"/>
    <cellStyle name="40 % – Zvýraznění2 11 3 3 2" xfId="28539"/>
    <cellStyle name="40 % – Zvýraznění2 11 3 3 3" xfId="54700"/>
    <cellStyle name="40 % – Zvýraznění2 11 3 3 4" xfId="54701"/>
    <cellStyle name="40 % – Zvýraznění2 11 3 4" xfId="17146"/>
    <cellStyle name="40 % – Zvýraznění2 11 3 4 2" xfId="32327"/>
    <cellStyle name="40 % – Zvýraznění2 11 3 5" xfId="36129"/>
    <cellStyle name="40 % – Zvýraznění2 11 3 6" xfId="20949"/>
    <cellStyle name="40 % – Zvýraznění2 11 3 7" xfId="41616"/>
    <cellStyle name="40 % – Zvýraznění2 11 3 8" xfId="41617"/>
    <cellStyle name="40 % – Zvýraznění2 11 4" xfId="3666"/>
    <cellStyle name="40 % – Zvýraznění2 11 4 2" xfId="9679"/>
    <cellStyle name="40 % – Zvýraznění2 11 4 2 2" xfId="24895"/>
    <cellStyle name="40 % – Zvýraznění2 11 4 2 3" xfId="54702"/>
    <cellStyle name="40 % – Zvýraznění2 11 4 2 4" xfId="54703"/>
    <cellStyle name="40 % – Zvýraznění2 11 4 2 5" xfId="54704"/>
    <cellStyle name="40 % – Zvýraznění2 11 4 3" xfId="13350"/>
    <cellStyle name="40 % – Zvýraznění2 11 4 3 2" xfId="28540"/>
    <cellStyle name="40 % – Zvýraznění2 11 4 3 3" xfId="54705"/>
    <cellStyle name="40 % – Zvýraznění2 11 4 3 4" xfId="54706"/>
    <cellStyle name="40 % – Zvýraznění2 11 4 4" xfId="17147"/>
    <cellStyle name="40 % – Zvýraznění2 11 4 4 2" xfId="32328"/>
    <cellStyle name="40 % – Zvýraznění2 11 4 5" xfId="36130"/>
    <cellStyle name="40 % – Zvýraznění2 11 4 6" xfId="20950"/>
    <cellStyle name="40 % – Zvýraznění2 11 4 7" xfId="41618"/>
    <cellStyle name="40 % – Zvýraznění2 11 4 8" xfId="41619"/>
    <cellStyle name="40 % – Zvýraznění2 11 5" xfId="8002"/>
    <cellStyle name="40 % – Zvýraznění2 11 5 2" xfId="23219"/>
    <cellStyle name="40 % – Zvýraznění2 11 5 3" xfId="54707"/>
    <cellStyle name="40 % – Zvýraznění2 11 5 4" xfId="54708"/>
    <cellStyle name="40 % – Zvýraznění2 11 5 5" xfId="54709"/>
    <cellStyle name="40 % – Zvýraznění2 11 6" xfId="13347"/>
    <cellStyle name="40 % – Zvýraznění2 11 6 2" xfId="28537"/>
    <cellStyle name="40 % – Zvýraznění2 11 6 3" xfId="54710"/>
    <cellStyle name="40 % – Zvýraznění2 11 6 4" xfId="54711"/>
    <cellStyle name="40 % – Zvýraznění2 11 7" xfId="17144"/>
    <cellStyle name="40 % – Zvýraznění2 11 7 2" xfId="32325"/>
    <cellStyle name="40 % – Zvýraznění2 11 8" xfId="36127"/>
    <cellStyle name="40 % – Zvýraznění2 11 9" xfId="20947"/>
    <cellStyle name="40 % – Zvýraznění2 12" xfId="3667"/>
    <cellStyle name="40 % – Zvýraznění2 12 10" xfId="41620"/>
    <cellStyle name="40 % – Zvýraznění2 12 11" xfId="41621"/>
    <cellStyle name="40 % – Zvýraznění2 12 2" xfId="3668"/>
    <cellStyle name="40 % – Zvýraznění2 12 2 2" xfId="9680"/>
    <cellStyle name="40 % – Zvýraznění2 12 2 2 2" xfId="24896"/>
    <cellStyle name="40 % – Zvýraznění2 12 2 2 3" xfId="54712"/>
    <cellStyle name="40 % – Zvýraznění2 12 2 2 4" xfId="54713"/>
    <cellStyle name="40 % – Zvýraznění2 12 2 2 5" xfId="54714"/>
    <cellStyle name="40 % – Zvýraznění2 12 2 3" xfId="13352"/>
    <cellStyle name="40 % – Zvýraznění2 12 2 3 2" xfId="28542"/>
    <cellStyle name="40 % – Zvýraznění2 12 2 3 3" xfId="54715"/>
    <cellStyle name="40 % – Zvýraznění2 12 2 3 4" xfId="54716"/>
    <cellStyle name="40 % – Zvýraznění2 12 2 4" xfId="17149"/>
    <cellStyle name="40 % – Zvýraznění2 12 2 4 2" xfId="32330"/>
    <cellStyle name="40 % – Zvýraznění2 12 2 5" xfId="36132"/>
    <cellStyle name="40 % – Zvýraznění2 12 2 6" xfId="20952"/>
    <cellStyle name="40 % – Zvýraznění2 12 2 7" xfId="41622"/>
    <cellStyle name="40 % – Zvýraznění2 12 2 8" xfId="41623"/>
    <cellStyle name="40 % – Zvýraznění2 12 3" xfId="3669"/>
    <cellStyle name="40 % – Zvýraznění2 12 3 2" xfId="9681"/>
    <cellStyle name="40 % – Zvýraznění2 12 3 2 2" xfId="24897"/>
    <cellStyle name="40 % – Zvýraznění2 12 3 2 3" xfId="54717"/>
    <cellStyle name="40 % – Zvýraznění2 12 3 2 4" xfId="54718"/>
    <cellStyle name="40 % – Zvýraznění2 12 3 2 5" xfId="54719"/>
    <cellStyle name="40 % – Zvýraznění2 12 3 3" xfId="13353"/>
    <cellStyle name="40 % – Zvýraznění2 12 3 3 2" xfId="28543"/>
    <cellStyle name="40 % – Zvýraznění2 12 3 3 3" xfId="54720"/>
    <cellStyle name="40 % – Zvýraznění2 12 3 3 4" xfId="54721"/>
    <cellStyle name="40 % – Zvýraznění2 12 3 4" xfId="17150"/>
    <cellStyle name="40 % – Zvýraznění2 12 3 4 2" xfId="32331"/>
    <cellStyle name="40 % – Zvýraznění2 12 3 5" xfId="36133"/>
    <cellStyle name="40 % – Zvýraznění2 12 3 6" xfId="20953"/>
    <cellStyle name="40 % – Zvýraznění2 12 3 7" xfId="41624"/>
    <cellStyle name="40 % – Zvýraznění2 12 3 8" xfId="41625"/>
    <cellStyle name="40 % – Zvýraznění2 12 4" xfId="3670"/>
    <cellStyle name="40 % – Zvýraznění2 12 4 2" xfId="9682"/>
    <cellStyle name="40 % – Zvýraznění2 12 4 2 2" xfId="24898"/>
    <cellStyle name="40 % – Zvýraznění2 12 4 2 3" xfId="54722"/>
    <cellStyle name="40 % – Zvýraznění2 12 4 2 4" xfId="54723"/>
    <cellStyle name="40 % – Zvýraznění2 12 4 2 5" xfId="54724"/>
    <cellStyle name="40 % – Zvýraznění2 12 4 3" xfId="13354"/>
    <cellStyle name="40 % – Zvýraznění2 12 4 3 2" xfId="28544"/>
    <cellStyle name="40 % – Zvýraznění2 12 4 3 3" xfId="54725"/>
    <cellStyle name="40 % – Zvýraznění2 12 4 3 4" xfId="54726"/>
    <cellStyle name="40 % – Zvýraznění2 12 4 4" xfId="17151"/>
    <cellStyle name="40 % – Zvýraznění2 12 4 4 2" xfId="32332"/>
    <cellStyle name="40 % – Zvýraznění2 12 4 5" xfId="36134"/>
    <cellStyle name="40 % – Zvýraznění2 12 4 6" xfId="20954"/>
    <cellStyle name="40 % – Zvýraznění2 12 4 7" xfId="41626"/>
    <cellStyle name="40 % – Zvýraznění2 12 4 8" xfId="41627"/>
    <cellStyle name="40 % – Zvýraznění2 12 5" xfId="7968"/>
    <cellStyle name="40 % – Zvýraznění2 12 5 2" xfId="23185"/>
    <cellStyle name="40 % – Zvýraznění2 12 5 3" xfId="54727"/>
    <cellStyle name="40 % – Zvýraznění2 12 5 4" xfId="54728"/>
    <cellStyle name="40 % – Zvýraznění2 12 5 5" xfId="54729"/>
    <cellStyle name="40 % – Zvýraznění2 12 6" xfId="13351"/>
    <cellStyle name="40 % – Zvýraznění2 12 6 2" xfId="28541"/>
    <cellStyle name="40 % – Zvýraznění2 12 6 3" xfId="54730"/>
    <cellStyle name="40 % – Zvýraznění2 12 6 4" xfId="54731"/>
    <cellStyle name="40 % – Zvýraznění2 12 7" xfId="17148"/>
    <cellStyle name="40 % – Zvýraznění2 12 7 2" xfId="32329"/>
    <cellStyle name="40 % – Zvýraznění2 12 8" xfId="36131"/>
    <cellStyle name="40 % – Zvýraznění2 12 9" xfId="20951"/>
    <cellStyle name="40 % – Zvýraznění2 13" xfId="3671"/>
    <cellStyle name="40 % – Zvýraznění2 13 2" xfId="3672"/>
    <cellStyle name="40 % – Zvýraznění2 14" xfId="3673"/>
    <cellStyle name="40 % – Zvýraznění2 14 2" xfId="3674"/>
    <cellStyle name="40 % – Zvýraznění2 15" xfId="3675"/>
    <cellStyle name="40 % – Zvýraznění2 15 2" xfId="3676"/>
    <cellStyle name="40 % – Zvýraznění2 16" xfId="3677"/>
    <cellStyle name="40 % – Zvýraznění2 16 2" xfId="3678"/>
    <cellStyle name="40 % – Zvýraznění2 17" xfId="3679"/>
    <cellStyle name="40 % – Zvýraznění2 17 2" xfId="3680"/>
    <cellStyle name="40 % – Zvýraznění2 18" xfId="3681"/>
    <cellStyle name="40 % – Zvýraznění2 18 2" xfId="3682"/>
    <cellStyle name="40 % – Zvýraznění2 19" xfId="3683"/>
    <cellStyle name="40 % – Zvýraznění2 19 2" xfId="3684"/>
    <cellStyle name="40 % – Zvýraznění2 2" xfId="16"/>
    <cellStyle name="40 % – Zvýraznění2 2 10" xfId="3685"/>
    <cellStyle name="40 % – Zvýraznění2 2 10 2" xfId="3686"/>
    <cellStyle name="40 % – Zvýraznění2 2 11" xfId="3687"/>
    <cellStyle name="40 % – Zvýraznění2 2 11 2" xfId="3688"/>
    <cellStyle name="40 % – Zvýraznění2 2 12" xfId="3689"/>
    <cellStyle name="40 % – Zvýraznění2 2 12 2" xfId="3690"/>
    <cellStyle name="40 % – Zvýraznění2 2 13" xfId="3691"/>
    <cellStyle name="40 % – Zvýraznění2 2 13 2" xfId="3692"/>
    <cellStyle name="40 % – Zvýraznění2 2 14" xfId="3693"/>
    <cellStyle name="40 % – Zvýraznění2 2 2" xfId="108"/>
    <cellStyle name="40 % – Zvýraznění2 2 2 10" xfId="3694"/>
    <cellStyle name="40 % – Zvýraznění2 2 2 10 2" xfId="3695"/>
    <cellStyle name="40 % – Zvýraznění2 2 2 11" xfId="3696"/>
    <cellStyle name="40 % – Zvýraznění2 2 2 11 2" xfId="3697"/>
    <cellStyle name="40 % – Zvýraznění2 2 2 12" xfId="3698"/>
    <cellStyle name="40 % – Zvýraznění2 2 2 12 2" xfId="3699"/>
    <cellStyle name="40 % – Zvýraznění2 2 2 13" xfId="3700"/>
    <cellStyle name="40 % – Zvýraznění2 2 2 2" xfId="227"/>
    <cellStyle name="40 % – Zvýraznění2 2 2 2 10" xfId="3701"/>
    <cellStyle name="40 % – Zvýraznění2 2 2 2 2" xfId="3702"/>
    <cellStyle name="40 % – Zvýraznění2 2 2 2 2 2" xfId="3703"/>
    <cellStyle name="40 % – Zvýraznění2 2 2 2 3" xfId="3704"/>
    <cellStyle name="40 % – Zvýraznění2 2 2 2 3 2" xfId="3705"/>
    <cellStyle name="40 % – Zvýraznění2 2 2 2 4" xfId="3706"/>
    <cellStyle name="40 % – Zvýraznění2 2 2 2 4 2" xfId="3707"/>
    <cellStyle name="40 % – Zvýraznění2 2 2 2 5" xfId="3708"/>
    <cellStyle name="40 % – Zvýraznění2 2 2 2 5 2" xfId="3709"/>
    <cellStyle name="40 % – Zvýraznění2 2 2 2 6" xfId="3710"/>
    <cellStyle name="40 % – Zvýraznění2 2 2 2 6 2" xfId="3711"/>
    <cellStyle name="40 % – Zvýraznění2 2 2 2 7" xfId="3712"/>
    <cellStyle name="40 % – Zvýraznění2 2 2 2 7 2" xfId="3713"/>
    <cellStyle name="40 % – Zvýraznění2 2 2 2 8" xfId="3714"/>
    <cellStyle name="40 % – Zvýraznění2 2 2 2 8 2" xfId="3715"/>
    <cellStyle name="40 % – Zvýraznění2 2 2 2 9" xfId="3716"/>
    <cellStyle name="40 % – Zvýraznění2 2 2 2 9 2" xfId="3717"/>
    <cellStyle name="40 % – Zvýraznění2 2 2 3" xfId="257"/>
    <cellStyle name="40 % – Zvýraznění2 2 2 3 10" xfId="3718"/>
    <cellStyle name="40 % – Zvýraznění2 2 2 3 2" xfId="3719"/>
    <cellStyle name="40 % – Zvýraznění2 2 2 3 2 2" xfId="3720"/>
    <cellStyle name="40 % – Zvýraznění2 2 2 3 3" xfId="3721"/>
    <cellStyle name="40 % – Zvýraznění2 2 2 3 3 2" xfId="3722"/>
    <cellStyle name="40 % – Zvýraznění2 2 2 3 4" xfId="3723"/>
    <cellStyle name="40 % – Zvýraznění2 2 2 3 4 2" xfId="3724"/>
    <cellStyle name="40 % – Zvýraznění2 2 2 3 5" xfId="3725"/>
    <cellStyle name="40 % – Zvýraznění2 2 2 3 5 2" xfId="3726"/>
    <cellStyle name="40 % – Zvýraznění2 2 2 3 6" xfId="3727"/>
    <cellStyle name="40 % – Zvýraznění2 2 2 3 6 2" xfId="3728"/>
    <cellStyle name="40 % – Zvýraznění2 2 2 3 7" xfId="3729"/>
    <cellStyle name="40 % – Zvýraznění2 2 2 3 7 2" xfId="3730"/>
    <cellStyle name="40 % – Zvýraznění2 2 2 3 8" xfId="3731"/>
    <cellStyle name="40 % – Zvýraznění2 2 2 3 8 2" xfId="3732"/>
    <cellStyle name="40 % – Zvýraznění2 2 2 3 9" xfId="3733"/>
    <cellStyle name="40 % – Zvýraznění2 2 2 3 9 2" xfId="3734"/>
    <cellStyle name="40 % – Zvýraznění2 2 2 4" xfId="495"/>
    <cellStyle name="40 % – Zvýraznění2 2 2 4 10" xfId="3735"/>
    <cellStyle name="40 % – Zvýraznění2 2 2 4 2" xfId="3736"/>
    <cellStyle name="40 % – Zvýraznění2 2 2 4 2 2" xfId="3737"/>
    <cellStyle name="40 % – Zvýraznění2 2 2 4 3" xfId="3738"/>
    <cellStyle name="40 % – Zvýraznění2 2 2 4 3 2" xfId="3739"/>
    <cellStyle name="40 % – Zvýraznění2 2 2 4 4" xfId="3740"/>
    <cellStyle name="40 % – Zvýraznění2 2 2 4 4 2" xfId="3741"/>
    <cellStyle name="40 % – Zvýraznění2 2 2 4 5" xfId="3742"/>
    <cellStyle name="40 % – Zvýraznění2 2 2 4 5 2" xfId="3743"/>
    <cellStyle name="40 % – Zvýraznění2 2 2 4 6" xfId="3744"/>
    <cellStyle name="40 % – Zvýraznění2 2 2 4 6 2" xfId="3745"/>
    <cellStyle name="40 % – Zvýraznění2 2 2 4 7" xfId="3746"/>
    <cellStyle name="40 % – Zvýraznění2 2 2 4 7 2" xfId="3747"/>
    <cellStyle name="40 % – Zvýraznění2 2 2 4 8" xfId="3748"/>
    <cellStyle name="40 % – Zvýraznění2 2 2 4 8 2" xfId="3749"/>
    <cellStyle name="40 % – Zvýraznění2 2 2 4 9" xfId="3750"/>
    <cellStyle name="40 % – Zvýraznění2 2 2 4 9 2" xfId="3751"/>
    <cellStyle name="40 % – Zvýraznění2 2 2 5" xfId="3752"/>
    <cellStyle name="40 % – Zvýraznění2 2 2 5 2" xfId="3753"/>
    <cellStyle name="40 % – Zvýraznění2 2 2 6" xfId="3754"/>
    <cellStyle name="40 % – Zvýraznění2 2 2 6 2" xfId="3755"/>
    <cellStyle name="40 % – Zvýraznění2 2 2 7" xfId="3756"/>
    <cellStyle name="40 % – Zvýraznění2 2 2 7 2" xfId="3757"/>
    <cellStyle name="40 % – Zvýraznění2 2 2 8" xfId="3758"/>
    <cellStyle name="40 % – Zvýraznění2 2 2 8 2" xfId="3759"/>
    <cellStyle name="40 % – Zvýraznění2 2 2 9" xfId="3760"/>
    <cellStyle name="40 % – Zvýraznění2 2 2 9 2" xfId="3761"/>
    <cellStyle name="40 % – Zvýraznění2 2 3" xfId="226"/>
    <cellStyle name="40 % – Zvýraznění2 2 3 10" xfId="3762"/>
    <cellStyle name="40 % – Zvýraznění2 2 3 2" xfId="3763"/>
    <cellStyle name="40 % – Zvýraznění2 2 3 2 2" xfId="3764"/>
    <cellStyle name="40 % – Zvýraznění2 2 3 3" xfId="3765"/>
    <cellStyle name="40 % – Zvýraznění2 2 3 3 2" xfId="3766"/>
    <cellStyle name="40 % – Zvýraznění2 2 3 4" xfId="3767"/>
    <cellStyle name="40 % – Zvýraznění2 2 3 4 2" xfId="3768"/>
    <cellStyle name="40 % – Zvýraznění2 2 3 5" xfId="3769"/>
    <cellStyle name="40 % – Zvýraznění2 2 3 5 2" xfId="3770"/>
    <cellStyle name="40 % – Zvýraznění2 2 3 6" xfId="3771"/>
    <cellStyle name="40 % – Zvýraznění2 2 3 6 2" xfId="3772"/>
    <cellStyle name="40 % – Zvýraznění2 2 3 7" xfId="3773"/>
    <cellStyle name="40 % – Zvýraznění2 2 3 7 2" xfId="3774"/>
    <cellStyle name="40 % – Zvýraznění2 2 3 8" xfId="3775"/>
    <cellStyle name="40 % – Zvýraznění2 2 3 8 2" xfId="3776"/>
    <cellStyle name="40 % – Zvýraznění2 2 3 9" xfId="3777"/>
    <cellStyle name="40 % – Zvýraznění2 2 3 9 2" xfId="3778"/>
    <cellStyle name="40 % – Zvýraznění2 2 4" xfId="256"/>
    <cellStyle name="40 % – Zvýraznění2 2 4 10" xfId="3779"/>
    <cellStyle name="40 % – Zvýraznění2 2 4 2" xfId="3780"/>
    <cellStyle name="40 % – Zvýraznění2 2 4 2 2" xfId="3781"/>
    <cellStyle name="40 % – Zvýraznění2 2 4 3" xfId="3782"/>
    <cellStyle name="40 % – Zvýraznění2 2 4 3 2" xfId="3783"/>
    <cellStyle name="40 % – Zvýraznění2 2 4 4" xfId="3784"/>
    <cellStyle name="40 % – Zvýraznění2 2 4 4 2" xfId="3785"/>
    <cellStyle name="40 % – Zvýraznění2 2 4 5" xfId="3786"/>
    <cellStyle name="40 % – Zvýraznění2 2 4 5 2" xfId="3787"/>
    <cellStyle name="40 % – Zvýraznění2 2 4 6" xfId="3788"/>
    <cellStyle name="40 % – Zvýraznění2 2 4 6 2" xfId="3789"/>
    <cellStyle name="40 % – Zvýraznění2 2 4 7" xfId="3790"/>
    <cellStyle name="40 % – Zvýraznění2 2 4 7 2" xfId="3791"/>
    <cellStyle name="40 % – Zvýraznění2 2 4 8" xfId="3792"/>
    <cellStyle name="40 % – Zvýraznění2 2 4 8 2" xfId="3793"/>
    <cellStyle name="40 % – Zvýraznění2 2 4 9" xfId="3794"/>
    <cellStyle name="40 % – Zvýraznění2 2 4 9 2" xfId="3795"/>
    <cellStyle name="40 % – Zvýraznění2 2 5" xfId="496"/>
    <cellStyle name="40 % – Zvýraznění2 2 5 10" xfId="3796"/>
    <cellStyle name="40 % – Zvýraznění2 2 5 2" xfId="3797"/>
    <cellStyle name="40 % – Zvýraznění2 2 5 2 2" xfId="3798"/>
    <cellStyle name="40 % – Zvýraznění2 2 5 3" xfId="3799"/>
    <cellStyle name="40 % – Zvýraznění2 2 5 3 2" xfId="3800"/>
    <cellStyle name="40 % – Zvýraznění2 2 5 4" xfId="3801"/>
    <cellStyle name="40 % – Zvýraznění2 2 5 4 2" xfId="3802"/>
    <cellStyle name="40 % – Zvýraznění2 2 5 5" xfId="3803"/>
    <cellStyle name="40 % – Zvýraznění2 2 5 5 2" xfId="3804"/>
    <cellStyle name="40 % – Zvýraznění2 2 5 6" xfId="3805"/>
    <cellStyle name="40 % – Zvýraznění2 2 5 6 2" xfId="3806"/>
    <cellStyle name="40 % – Zvýraznění2 2 5 7" xfId="3807"/>
    <cellStyle name="40 % – Zvýraznění2 2 5 7 2" xfId="3808"/>
    <cellStyle name="40 % – Zvýraznění2 2 5 8" xfId="3809"/>
    <cellStyle name="40 % – Zvýraznění2 2 5 8 2" xfId="3810"/>
    <cellStyle name="40 % – Zvýraznění2 2 5 9" xfId="3811"/>
    <cellStyle name="40 % – Zvýraznění2 2 5 9 2" xfId="3812"/>
    <cellStyle name="40 % – Zvýraznění2 2 6" xfId="3813"/>
    <cellStyle name="40 % – Zvýraznění2 2 6 2" xfId="3814"/>
    <cellStyle name="40 % – Zvýraznění2 2 7" xfId="3815"/>
    <cellStyle name="40 % – Zvýraznění2 2 7 2" xfId="3816"/>
    <cellStyle name="40 % – Zvýraznění2 2 8" xfId="3817"/>
    <cellStyle name="40 % – Zvýraznění2 2 8 2" xfId="3818"/>
    <cellStyle name="40 % – Zvýraznění2 2 9" xfId="3819"/>
    <cellStyle name="40 % – Zvýraznění2 2 9 2" xfId="3820"/>
    <cellStyle name="40 % – Zvýraznění2 20" xfId="3821"/>
    <cellStyle name="40 % – Zvýraznění2 20 2" xfId="11141"/>
    <cellStyle name="40 % – Zvýraznění2 20 2 2" xfId="26341"/>
    <cellStyle name="40 % – Zvýraznění2 20 2 3" xfId="54732"/>
    <cellStyle name="40 % – Zvýraznění2 20 2 4" xfId="54733"/>
    <cellStyle name="40 % – Zvýraznění2 20 2 5" xfId="54734"/>
    <cellStyle name="40 % – Zvýraznění2 20 3" xfId="13356"/>
    <cellStyle name="40 % – Zvýraznění2 20 3 2" xfId="28545"/>
    <cellStyle name="40 % – Zvýraznění2 20 3 3" xfId="54735"/>
    <cellStyle name="40 % – Zvýraznění2 20 3 4" xfId="54736"/>
    <cellStyle name="40 % – Zvýraznění2 20 4" xfId="17152"/>
    <cellStyle name="40 % – Zvýraznění2 20 4 2" xfId="32333"/>
    <cellStyle name="40 % – Zvýraznění2 20 5" xfId="36135"/>
    <cellStyle name="40 % – Zvýraznění2 20 6" xfId="20955"/>
    <cellStyle name="40 % – Zvýraznění2 20 7" xfId="41628"/>
    <cellStyle name="40 % – Zvýraznění2 20 8" xfId="41629"/>
    <cellStyle name="40 % – Zvýraznění2 21" xfId="7580"/>
    <cellStyle name="40 % – Zvýraznění2 21 2" xfId="22801"/>
    <cellStyle name="40 % – Zvýraznění2 21 3" xfId="54737"/>
    <cellStyle name="40 % – Zvýraznění2 21 4" xfId="54738"/>
    <cellStyle name="40 % – Zvýraznění2 22" xfId="54739"/>
    <cellStyle name="40 % – Zvýraznění2 3" xfId="132"/>
    <cellStyle name="40 % – Zvýraznění2 3 10" xfId="3822"/>
    <cellStyle name="40 % – Zvýraznění2 3 10 10" xfId="41630"/>
    <cellStyle name="40 % – Zvýraznění2 3 10 11" xfId="41631"/>
    <cellStyle name="40 % – Zvýraznění2 3 10 2" xfId="3823"/>
    <cellStyle name="40 % – Zvýraznění2 3 10 2 2" xfId="9683"/>
    <cellStyle name="40 % – Zvýraznění2 3 10 2 2 2" xfId="24899"/>
    <cellStyle name="40 % – Zvýraznění2 3 10 2 2 3" xfId="54740"/>
    <cellStyle name="40 % – Zvýraznění2 3 10 2 2 4" xfId="54741"/>
    <cellStyle name="40 % – Zvýraznění2 3 10 2 2 5" xfId="54742"/>
    <cellStyle name="40 % – Zvýraznění2 3 10 2 3" xfId="13358"/>
    <cellStyle name="40 % – Zvýraznění2 3 10 2 3 2" xfId="28547"/>
    <cellStyle name="40 % – Zvýraznění2 3 10 2 3 3" xfId="54743"/>
    <cellStyle name="40 % – Zvýraznění2 3 10 2 3 4" xfId="54744"/>
    <cellStyle name="40 % – Zvýraznění2 3 10 2 4" xfId="17154"/>
    <cellStyle name="40 % – Zvýraznění2 3 10 2 4 2" xfId="32335"/>
    <cellStyle name="40 % – Zvýraznění2 3 10 2 5" xfId="36137"/>
    <cellStyle name="40 % – Zvýraznění2 3 10 2 6" xfId="20957"/>
    <cellStyle name="40 % – Zvýraznění2 3 10 2 7" xfId="41632"/>
    <cellStyle name="40 % – Zvýraznění2 3 10 2 8" xfId="41633"/>
    <cellStyle name="40 % – Zvýraznění2 3 10 3" xfId="3824"/>
    <cellStyle name="40 % – Zvýraznění2 3 10 3 2" xfId="9684"/>
    <cellStyle name="40 % – Zvýraznění2 3 10 3 2 2" xfId="24900"/>
    <cellStyle name="40 % – Zvýraznění2 3 10 3 2 3" xfId="54745"/>
    <cellStyle name="40 % – Zvýraznění2 3 10 3 2 4" xfId="54746"/>
    <cellStyle name="40 % – Zvýraznění2 3 10 3 2 5" xfId="54747"/>
    <cellStyle name="40 % – Zvýraznění2 3 10 3 3" xfId="13359"/>
    <cellStyle name="40 % – Zvýraznění2 3 10 3 3 2" xfId="28548"/>
    <cellStyle name="40 % – Zvýraznění2 3 10 3 3 3" xfId="54748"/>
    <cellStyle name="40 % – Zvýraznění2 3 10 3 3 4" xfId="54749"/>
    <cellStyle name="40 % – Zvýraznění2 3 10 3 4" xfId="17155"/>
    <cellStyle name="40 % – Zvýraznění2 3 10 3 4 2" xfId="32336"/>
    <cellStyle name="40 % – Zvýraznění2 3 10 3 5" xfId="36138"/>
    <cellStyle name="40 % – Zvýraznění2 3 10 3 6" xfId="20958"/>
    <cellStyle name="40 % – Zvýraznění2 3 10 3 7" xfId="41634"/>
    <cellStyle name="40 % – Zvýraznění2 3 10 3 8" xfId="41635"/>
    <cellStyle name="40 % – Zvýraznění2 3 10 4" xfId="3825"/>
    <cellStyle name="40 % – Zvýraznění2 3 10 4 2" xfId="9685"/>
    <cellStyle name="40 % – Zvýraznění2 3 10 4 2 2" xfId="24901"/>
    <cellStyle name="40 % – Zvýraznění2 3 10 4 2 3" xfId="54750"/>
    <cellStyle name="40 % – Zvýraznění2 3 10 4 2 4" xfId="54751"/>
    <cellStyle name="40 % – Zvýraznění2 3 10 4 2 5" xfId="54752"/>
    <cellStyle name="40 % – Zvýraznění2 3 10 4 3" xfId="13360"/>
    <cellStyle name="40 % – Zvýraznění2 3 10 4 3 2" xfId="28549"/>
    <cellStyle name="40 % – Zvýraznění2 3 10 4 3 3" xfId="54753"/>
    <cellStyle name="40 % – Zvýraznění2 3 10 4 3 4" xfId="54754"/>
    <cellStyle name="40 % – Zvýraznění2 3 10 4 4" xfId="17156"/>
    <cellStyle name="40 % – Zvýraznění2 3 10 4 4 2" xfId="32337"/>
    <cellStyle name="40 % – Zvýraznění2 3 10 4 5" xfId="36139"/>
    <cellStyle name="40 % – Zvýraznění2 3 10 4 6" xfId="20959"/>
    <cellStyle name="40 % – Zvýraznění2 3 10 4 7" xfId="41636"/>
    <cellStyle name="40 % – Zvýraznění2 3 10 4 8" xfId="41637"/>
    <cellStyle name="40 % – Zvýraznění2 3 10 5" xfId="8083"/>
    <cellStyle name="40 % – Zvýraznění2 3 10 5 2" xfId="23299"/>
    <cellStyle name="40 % – Zvýraznění2 3 10 5 3" xfId="54755"/>
    <cellStyle name="40 % – Zvýraznění2 3 10 5 4" xfId="54756"/>
    <cellStyle name="40 % – Zvýraznění2 3 10 5 5" xfId="54757"/>
    <cellStyle name="40 % – Zvýraznění2 3 10 6" xfId="13357"/>
    <cellStyle name="40 % – Zvýraznění2 3 10 6 2" xfId="28546"/>
    <cellStyle name="40 % – Zvýraznění2 3 10 6 3" xfId="54758"/>
    <cellStyle name="40 % – Zvýraznění2 3 10 6 4" xfId="54759"/>
    <cellStyle name="40 % – Zvýraznění2 3 10 7" xfId="17153"/>
    <cellStyle name="40 % – Zvýraznění2 3 10 7 2" xfId="32334"/>
    <cellStyle name="40 % – Zvýraznění2 3 10 8" xfId="36136"/>
    <cellStyle name="40 % – Zvýraznění2 3 10 9" xfId="20956"/>
    <cellStyle name="40 % – Zvýraznění2 3 11" xfId="3826"/>
    <cellStyle name="40 % – Zvýraznění2 3 11 2" xfId="9686"/>
    <cellStyle name="40 % – Zvýraznění2 3 11 2 2" xfId="24902"/>
    <cellStyle name="40 % – Zvýraznění2 3 11 2 3" xfId="54760"/>
    <cellStyle name="40 % – Zvýraznění2 3 11 2 4" xfId="54761"/>
    <cellStyle name="40 % – Zvýraznění2 3 11 2 5" xfId="54762"/>
    <cellStyle name="40 % – Zvýraznění2 3 11 3" xfId="13361"/>
    <cellStyle name="40 % – Zvýraznění2 3 11 3 2" xfId="28550"/>
    <cellStyle name="40 % – Zvýraznění2 3 11 3 3" xfId="54763"/>
    <cellStyle name="40 % – Zvýraznění2 3 11 3 4" xfId="54764"/>
    <cellStyle name="40 % – Zvýraznění2 3 11 4" xfId="17157"/>
    <cellStyle name="40 % – Zvýraznění2 3 11 4 2" xfId="32338"/>
    <cellStyle name="40 % – Zvýraznění2 3 11 5" xfId="36140"/>
    <cellStyle name="40 % – Zvýraznění2 3 11 6" xfId="20960"/>
    <cellStyle name="40 % – Zvýraznění2 3 11 7" xfId="41638"/>
    <cellStyle name="40 % – Zvýraznění2 3 11 8" xfId="41639"/>
    <cellStyle name="40 % – Zvýraznění2 3 12" xfId="3827"/>
    <cellStyle name="40 % – Zvýraznění2 3 12 2" xfId="9687"/>
    <cellStyle name="40 % – Zvýraznění2 3 12 2 2" xfId="24903"/>
    <cellStyle name="40 % – Zvýraznění2 3 12 2 3" xfId="54765"/>
    <cellStyle name="40 % – Zvýraznění2 3 12 2 4" xfId="54766"/>
    <cellStyle name="40 % – Zvýraznění2 3 12 2 5" xfId="54767"/>
    <cellStyle name="40 % – Zvýraznění2 3 12 3" xfId="13362"/>
    <cellStyle name="40 % – Zvýraznění2 3 12 3 2" xfId="28551"/>
    <cellStyle name="40 % – Zvýraznění2 3 12 3 3" xfId="54768"/>
    <cellStyle name="40 % – Zvýraznění2 3 12 3 4" xfId="54769"/>
    <cellStyle name="40 % – Zvýraznění2 3 12 4" xfId="17158"/>
    <cellStyle name="40 % – Zvýraznění2 3 12 4 2" xfId="32339"/>
    <cellStyle name="40 % – Zvýraznění2 3 12 5" xfId="36141"/>
    <cellStyle name="40 % – Zvýraznění2 3 12 6" xfId="20961"/>
    <cellStyle name="40 % – Zvýraznění2 3 12 7" xfId="41640"/>
    <cellStyle name="40 % – Zvýraznění2 3 12 8" xfId="41641"/>
    <cellStyle name="40 % – Zvýraznění2 3 13" xfId="3828"/>
    <cellStyle name="40 % – Zvýraznění2 3 13 2" xfId="9688"/>
    <cellStyle name="40 % – Zvýraznění2 3 13 2 2" xfId="24904"/>
    <cellStyle name="40 % – Zvýraznění2 3 13 2 3" xfId="54770"/>
    <cellStyle name="40 % – Zvýraznění2 3 13 2 4" xfId="54771"/>
    <cellStyle name="40 % – Zvýraznění2 3 13 2 5" xfId="54772"/>
    <cellStyle name="40 % – Zvýraznění2 3 13 3" xfId="13363"/>
    <cellStyle name="40 % – Zvýraznění2 3 13 3 2" xfId="28552"/>
    <cellStyle name="40 % – Zvýraznění2 3 13 3 3" xfId="54773"/>
    <cellStyle name="40 % – Zvýraznění2 3 13 3 4" xfId="54774"/>
    <cellStyle name="40 % – Zvýraznění2 3 13 4" xfId="17159"/>
    <cellStyle name="40 % – Zvýraznění2 3 13 4 2" xfId="32340"/>
    <cellStyle name="40 % – Zvýraznění2 3 13 5" xfId="36142"/>
    <cellStyle name="40 % – Zvýraznění2 3 13 6" xfId="20962"/>
    <cellStyle name="40 % – Zvýraznění2 3 13 7" xfId="41642"/>
    <cellStyle name="40 % – Zvýraznění2 3 13 8" xfId="41643"/>
    <cellStyle name="40 % – Zvýraznění2 3 14" xfId="3829"/>
    <cellStyle name="40 % – Zvýraznění2 3 14 2" xfId="3830"/>
    <cellStyle name="40 % – Zvýraznění2 3 15" xfId="3831"/>
    <cellStyle name="40 % – Zvýraznění2 3 15 2" xfId="3832"/>
    <cellStyle name="40 % – Zvýraznění2 3 16" xfId="3833"/>
    <cellStyle name="40 % – Zvýraznění2 3 16 2" xfId="3834"/>
    <cellStyle name="40 % – Zvýraznění2 3 17" xfId="3835"/>
    <cellStyle name="40 % – Zvýraznění2 3 17 2" xfId="3836"/>
    <cellStyle name="40 % – Zvýraznění2 3 18" xfId="3837"/>
    <cellStyle name="40 % – Zvýraznění2 3 18 2" xfId="3838"/>
    <cellStyle name="40 % – Zvýraznění2 3 19" xfId="3839"/>
    <cellStyle name="40 % – Zvýraznění2 3 19 2" xfId="3840"/>
    <cellStyle name="40 % – Zvýraznění2 3 2" xfId="497"/>
    <cellStyle name="40 % – Zvýraznění2 3 2 10" xfId="3841"/>
    <cellStyle name="40 % – Zvýraznění2 3 2 10 2" xfId="9689"/>
    <cellStyle name="40 % – Zvýraznění2 3 2 10 2 2" xfId="24905"/>
    <cellStyle name="40 % – Zvýraznění2 3 2 10 2 3" xfId="54775"/>
    <cellStyle name="40 % – Zvýraznění2 3 2 10 2 4" xfId="54776"/>
    <cellStyle name="40 % – Zvýraznění2 3 2 10 2 5" xfId="54777"/>
    <cellStyle name="40 % – Zvýraznění2 3 2 10 3" xfId="13364"/>
    <cellStyle name="40 % – Zvýraznění2 3 2 10 3 2" xfId="28553"/>
    <cellStyle name="40 % – Zvýraznění2 3 2 10 3 3" xfId="54778"/>
    <cellStyle name="40 % – Zvýraznění2 3 2 10 3 4" xfId="54779"/>
    <cellStyle name="40 % – Zvýraznění2 3 2 10 4" xfId="17161"/>
    <cellStyle name="40 % – Zvýraznění2 3 2 10 4 2" xfId="32342"/>
    <cellStyle name="40 % – Zvýraznění2 3 2 10 5" xfId="36143"/>
    <cellStyle name="40 % – Zvýraznění2 3 2 10 6" xfId="20963"/>
    <cellStyle name="40 % – Zvýraznění2 3 2 10 7" xfId="41644"/>
    <cellStyle name="40 % – Zvýraznění2 3 2 10 8" xfId="41645"/>
    <cellStyle name="40 % – Zvýraznění2 3 2 11" xfId="3842"/>
    <cellStyle name="40 % – Zvýraznění2 3 2 11 2" xfId="9690"/>
    <cellStyle name="40 % – Zvýraznění2 3 2 11 2 2" xfId="24906"/>
    <cellStyle name="40 % – Zvýraznění2 3 2 11 2 3" xfId="54780"/>
    <cellStyle name="40 % – Zvýraznění2 3 2 11 2 4" xfId="54781"/>
    <cellStyle name="40 % – Zvýraznění2 3 2 11 2 5" xfId="54782"/>
    <cellStyle name="40 % – Zvýraznění2 3 2 11 3" xfId="13365"/>
    <cellStyle name="40 % – Zvýraznění2 3 2 11 3 2" xfId="28554"/>
    <cellStyle name="40 % – Zvýraznění2 3 2 11 3 3" xfId="54783"/>
    <cellStyle name="40 % – Zvýraznění2 3 2 11 3 4" xfId="54784"/>
    <cellStyle name="40 % – Zvýraznění2 3 2 11 4" xfId="17162"/>
    <cellStyle name="40 % – Zvýraznění2 3 2 11 4 2" xfId="32343"/>
    <cellStyle name="40 % – Zvýraznění2 3 2 11 5" xfId="36144"/>
    <cellStyle name="40 % – Zvýraznění2 3 2 11 6" xfId="20964"/>
    <cellStyle name="40 % – Zvýraznění2 3 2 11 7" xfId="41646"/>
    <cellStyle name="40 % – Zvýraznění2 3 2 11 8" xfId="41647"/>
    <cellStyle name="40 % – Zvýraznění2 3 2 12" xfId="3843"/>
    <cellStyle name="40 % – Zvýraznění2 3 2 12 2" xfId="3844"/>
    <cellStyle name="40 % – Zvýraznění2 3 2 13" xfId="3845"/>
    <cellStyle name="40 % – Zvýraznění2 3 2 13 2" xfId="3846"/>
    <cellStyle name="40 % – Zvýraznění2 3 2 14" xfId="3847"/>
    <cellStyle name="40 % – Zvýraznění2 3 2 14 2" xfId="3848"/>
    <cellStyle name="40 % – Zvýraznění2 3 2 15" xfId="3849"/>
    <cellStyle name="40 % – Zvýraznění2 3 2 15 2" xfId="3850"/>
    <cellStyle name="40 % – Zvýraznění2 3 2 16" xfId="3851"/>
    <cellStyle name="40 % – Zvýraznění2 3 2 16 2" xfId="3852"/>
    <cellStyle name="40 % – Zvýraznění2 3 2 17" xfId="3853"/>
    <cellStyle name="40 % – Zvýraznění2 3 2 17 2" xfId="3854"/>
    <cellStyle name="40 % – Zvýraznění2 3 2 18" xfId="3855"/>
    <cellStyle name="40 % – Zvýraznění2 3 2 18 2" xfId="3856"/>
    <cellStyle name="40 % – Zvýraznění2 3 2 19" xfId="3857"/>
    <cellStyle name="40 % – Zvýraznění2 3 2 2" xfId="498"/>
    <cellStyle name="40 % – Zvýraznění2 3 2 2 10" xfId="3858"/>
    <cellStyle name="40 % – Zvýraznění2 3 2 2 10 2" xfId="11142"/>
    <cellStyle name="40 % – Zvýraznění2 3 2 2 10 2 2" xfId="26342"/>
    <cellStyle name="40 % – Zvýraznění2 3 2 2 10 2 3" xfId="54785"/>
    <cellStyle name="40 % – Zvýraznění2 3 2 2 10 2 4" xfId="54786"/>
    <cellStyle name="40 % – Zvýraznění2 3 2 2 10 2 5" xfId="54787"/>
    <cellStyle name="40 % – Zvýraznění2 3 2 2 10 3" xfId="13366"/>
    <cellStyle name="40 % – Zvýraznění2 3 2 2 10 3 2" xfId="28555"/>
    <cellStyle name="40 % – Zvýraznění2 3 2 2 10 3 3" xfId="54788"/>
    <cellStyle name="40 % – Zvýraznění2 3 2 2 10 3 4" xfId="54789"/>
    <cellStyle name="40 % – Zvýraznění2 3 2 2 10 4" xfId="17163"/>
    <cellStyle name="40 % – Zvýraznění2 3 2 2 10 4 2" xfId="32344"/>
    <cellStyle name="40 % – Zvýraznění2 3 2 2 10 5" xfId="36145"/>
    <cellStyle name="40 % – Zvýraznění2 3 2 2 10 6" xfId="20965"/>
    <cellStyle name="40 % – Zvýraznění2 3 2 2 10 7" xfId="41648"/>
    <cellStyle name="40 % – Zvýraznění2 3 2 2 10 8" xfId="41649"/>
    <cellStyle name="40 % – Zvýraznění2 3 2 2 11" xfId="7872"/>
    <cellStyle name="40 % – Zvýraznění2 3 2 2 11 2" xfId="23091"/>
    <cellStyle name="40 % – Zvýraznění2 3 2 2 11 3" xfId="54790"/>
    <cellStyle name="40 % – Zvýraznění2 3 2 2 11 4" xfId="54791"/>
    <cellStyle name="40 % – Zvýraznění2 3 2 2 11 5" xfId="54792"/>
    <cellStyle name="40 % – Zvýraznění2 3 2 2 12" xfId="11575"/>
    <cellStyle name="40 % – Zvýraznění2 3 2 2 12 2" xfId="26771"/>
    <cellStyle name="40 % – Zvýraznění2 3 2 2 12 3" xfId="54793"/>
    <cellStyle name="40 % – Zvýraznění2 3 2 2 12 4" xfId="54794"/>
    <cellStyle name="40 % – Zvýraznění2 3 2 2 13" xfId="15375"/>
    <cellStyle name="40 % – Zvýraznění2 3 2 2 13 2" xfId="30556"/>
    <cellStyle name="40 % – Zvýraznění2 3 2 2 14" xfId="34361"/>
    <cellStyle name="40 % – Zvýraznění2 3 2 2 15" xfId="19181"/>
    <cellStyle name="40 % – Zvýraznění2 3 2 2 16" xfId="41650"/>
    <cellStyle name="40 % – Zvýraznění2 3 2 2 17" xfId="41651"/>
    <cellStyle name="40 % – Zvýraznění2 3 2 2 2" xfId="3859"/>
    <cellStyle name="40 % – Zvýraznění2 3 2 2 2 2" xfId="3860"/>
    <cellStyle name="40 % – Zvýraznění2 3 2 2 3" xfId="3861"/>
    <cellStyle name="40 % – Zvýraznění2 3 2 2 3 2" xfId="3862"/>
    <cellStyle name="40 % – Zvýraznění2 3 2 2 4" xfId="3863"/>
    <cellStyle name="40 % – Zvýraznění2 3 2 2 4 2" xfId="3864"/>
    <cellStyle name="40 % – Zvýraznění2 3 2 2 5" xfId="3865"/>
    <cellStyle name="40 % – Zvýraznění2 3 2 2 5 2" xfId="3866"/>
    <cellStyle name="40 % – Zvýraznění2 3 2 2 6" xfId="3867"/>
    <cellStyle name="40 % – Zvýraznění2 3 2 2 6 2" xfId="3868"/>
    <cellStyle name="40 % – Zvýraznění2 3 2 2 7" xfId="3869"/>
    <cellStyle name="40 % – Zvýraznění2 3 2 2 7 2" xfId="9691"/>
    <cellStyle name="40 % – Zvýraznění2 3 2 2 7 2 2" xfId="24907"/>
    <cellStyle name="40 % – Zvýraznění2 3 2 2 7 2 3" xfId="54795"/>
    <cellStyle name="40 % – Zvýraznění2 3 2 2 7 2 4" xfId="54796"/>
    <cellStyle name="40 % – Zvýraznění2 3 2 2 7 2 5" xfId="54797"/>
    <cellStyle name="40 % – Zvýraznění2 3 2 2 7 3" xfId="13367"/>
    <cellStyle name="40 % – Zvýraznění2 3 2 2 7 3 2" xfId="28556"/>
    <cellStyle name="40 % – Zvýraznění2 3 2 2 7 3 3" xfId="54798"/>
    <cellStyle name="40 % – Zvýraznění2 3 2 2 7 3 4" xfId="54799"/>
    <cellStyle name="40 % – Zvýraznění2 3 2 2 7 4" xfId="17164"/>
    <cellStyle name="40 % – Zvýraznění2 3 2 2 7 4 2" xfId="32345"/>
    <cellStyle name="40 % – Zvýraznění2 3 2 2 7 5" xfId="36146"/>
    <cellStyle name="40 % – Zvýraznění2 3 2 2 7 6" xfId="20966"/>
    <cellStyle name="40 % – Zvýraznění2 3 2 2 7 7" xfId="41652"/>
    <cellStyle name="40 % – Zvýraznění2 3 2 2 7 8" xfId="41653"/>
    <cellStyle name="40 % – Zvýraznění2 3 2 2 8" xfId="3870"/>
    <cellStyle name="40 % – Zvýraznění2 3 2 2 8 2" xfId="9692"/>
    <cellStyle name="40 % – Zvýraznění2 3 2 2 8 2 2" xfId="24908"/>
    <cellStyle name="40 % – Zvýraznění2 3 2 2 8 2 3" xfId="54800"/>
    <cellStyle name="40 % – Zvýraznění2 3 2 2 8 2 4" xfId="54801"/>
    <cellStyle name="40 % – Zvýraznění2 3 2 2 8 2 5" xfId="54802"/>
    <cellStyle name="40 % – Zvýraznění2 3 2 2 8 3" xfId="13368"/>
    <cellStyle name="40 % – Zvýraznění2 3 2 2 8 3 2" xfId="28557"/>
    <cellStyle name="40 % – Zvýraznění2 3 2 2 8 3 3" xfId="54803"/>
    <cellStyle name="40 % – Zvýraznění2 3 2 2 8 3 4" xfId="54804"/>
    <cellStyle name="40 % – Zvýraznění2 3 2 2 8 4" xfId="17165"/>
    <cellStyle name="40 % – Zvýraznění2 3 2 2 8 4 2" xfId="32346"/>
    <cellStyle name="40 % – Zvýraznění2 3 2 2 8 5" xfId="36147"/>
    <cellStyle name="40 % – Zvýraznění2 3 2 2 8 6" xfId="20967"/>
    <cellStyle name="40 % – Zvýraznění2 3 2 2 8 7" xfId="41654"/>
    <cellStyle name="40 % – Zvýraznění2 3 2 2 8 8" xfId="41655"/>
    <cellStyle name="40 % – Zvýraznění2 3 2 2 9" xfId="3871"/>
    <cellStyle name="40 % – Zvýraznění2 3 2 2 9 2" xfId="9693"/>
    <cellStyle name="40 % – Zvýraznění2 3 2 2 9 2 2" xfId="24909"/>
    <cellStyle name="40 % – Zvýraznění2 3 2 2 9 2 3" xfId="54805"/>
    <cellStyle name="40 % – Zvýraznění2 3 2 2 9 2 4" xfId="54806"/>
    <cellStyle name="40 % – Zvýraznění2 3 2 2 9 2 5" xfId="54807"/>
    <cellStyle name="40 % – Zvýraznění2 3 2 2 9 3" xfId="13369"/>
    <cellStyle name="40 % – Zvýraznění2 3 2 2 9 3 2" xfId="28558"/>
    <cellStyle name="40 % – Zvýraznění2 3 2 2 9 3 3" xfId="54808"/>
    <cellStyle name="40 % – Zvýraznění2 3 2 2 9 3 4" xfId="54809"/>
    <cellStyle name="40 % – Zvýraznění2 3 2 2 9 4" xfId="17166"/>
    <cellStyle name="40 % – Zvýraznění2 3 2 2 9 4 2" xfId="32347"/>
    <cellStyle name="40 % – Zvýraznění2 3 2 2 9 5" xfId="36148"/>
    <cellStyle name="40 % – Zvýraznění2 3 2 2 9 6" xfId="20968"/>
    <cellStyle name="40 % – Zvýraznění2 3 2 2 9 7" xfId="41656"/>
    <cellStyle name="40 % – Zvýraznění2 3 2 2 9 8" xfId="41657"/>
    <cellStyle name="40 % – Zvýraznění2 3 2 3" xfId="499"/>
    <cellStyle name="40 % – Zvýraznění2 3 2 3 10" xfId="19182"/>
    <cellStyle name="40 % – Zvýraznění2 3 2 3 11" xfId="41658"/>
    <cellStyle name="40 % – Zvýraznění2 3 2 3 12" xfId="41659"/>
    <cellStyle name="40 % – Zvýraznění2 3 2 3 2" xfId="3872"/>
    <cellStyle name="40 % – Zvýraznění2 3 2 3 2 2" xfId="9694"/>
    <cellStyle name="40 % – Zvýraznění2 3 2 3 2 2 2" xfId="24910"/>
    <cellStyle name="40 % – Zvýraznění2 3 2 3 2 2 3" xfId="54810"/>
    <cellStyle name="40 % – Zvýraznění2 3 2 3 2 2 4" xfId="54811"/>
    <cellStyle name="40 % – Zvýraznění2 3 2 3 2 2 5" xfId="54812"/>
    <cellStyle name="40 % – Zvýraznění2 3 2 3 2 3" xfId="13370"/>
    <cellStyle name="40 % – Zvýraznění2 3 2 3 2 3 2" xfId="28559"/>
    <cellStyle name="40 % – Zvýraznění2 3 2 3 2 3 3" xfId="54813"/>
    <cellStyle name="40 % – Zvýraznění2 3 2 3 2 3 4" xfId="54814"/>
    <cellStyle name="40 % – Zvýraznění2 3 2 3 2 4" xfId="17167"/>
    <cellStyle name="40 % – Zvýraznění2 3 2 3 2 4 2" xfId="32348"/>
    <cellStyle name="40 % – Zvýraznění2 3 2 3 2 5" xfId="36149"/>
    <cellStyle name="40 % – Zvýraznění2 3 2 3 2 6" xfId="20969"/>
    <cellStyle name="40 % – Zvýraznění2 3 2 3 2 7" xfId="41660"/>
    <cellStyle name="40 % – Zvýraznění2 3 2 3 2 8" xfId="41661"/>
    <cellStyle name="40 % – Zvýraznění2 3 2 3 3" xfId="3873"/>
    <cellStyle name="40 % – Zvýraznění2 3 2 3 3 2" xfId="9695"/>
    <cellStyle name="40 % – Zvýraznění2 3 2 3 3 2 2" xfId="24911"/>
    <cellStyle name="40 % – Zvýraznění2 3 2 3 3 2 3" xfId="54815"/>
    <cellStyle name="40 % – Zvýraznění2 3 2 3 3 2 4" xfId="54816"/>
    <cellStyle name="40 % – Zvýraznění2 3 2 3 3 2 5" xfId="54817"/>
    <cellStyle name="40 % – Zvýraznění2 3 2 3 3 3" xfId="13371"/>
    <cellStyle name="40 % – Zvýraznění2 3 2 3 3 3 2" xfId="28560"/>
    <cellStyle name="40 % – Zvýraznění2 3 2 3 3 3 3" xfId="54818"/>
    <cellStyle name="40 % – Zvýraznění2 3 2 3 3 3 4" xfId="54819"/>
    <cellStyle name="40 % – Zvýraznění2 3 2 3 3 4" xfId="17168"/>
    <cellStyle name="40 % – Zvýraznění2 3 2 3 3 4 2" xfId="32349"/>
    <cellStyle name="40 % – Zvýraznění2 3 2 3 3 5" xfId="36150"/>
    <cellStyle name="40 % – Zvýraznění2 3 2 3 3 6" xfId="20970"/>
    <cellStyle name="40 % – Zvýraznění2 3 2 3 3 7" xfId="41662"/>
    <cellStyle name="40 % – Zvýraznění2 3 2 3 3 8" xfId="41663"/>
    <cellStyle name="40 % – Zvýraznění2 3 2 3 4" xfId="3874"/>
    <cellStyle name="40 % – Zvýraznění2 3 2 3 4 2" xfId="9696"/>
    <cellStyle name="40 % – Zvýraznění2 3 2 3 4 2 2" xfId="24912"/>
    <cellStyle name="40 % – Zvýraznění2 3 2 3 4 2 3" xfId="54820"/>
    <cellStyle name="40 % – Zvýraznění2 3 2 3 4 2 4" xfId="54821"/>
    <cellStyle name="40 % – Zvýraznění2 3 2 3 4 2 5" xfId="54822"/>
    <cellStyle name="40 % – Zvýraznění2 3 2 3 4 3" xfId="13372"/>
    <cellStyle name="40 % – Zvýraznění2 3 2 3 4 3 2" xfId="28561"/>
    <cellStyle name="40 % – Zvýraznění2 3 2 3 4 3 3" xfId="54823"/>
    <cellStyle name="40 % – Zvýraznění2 3 2 3 4 3 4" xfId="54824"/>
    <cellStyle name="40 % – Zvýraznění2 3 2 3 4 4" xfId="17169"/>
    <cellStyle name="40 % – Zvýraznění2 3 2 3 4 4 2" xfId="32350"/>
    <cellStyle name="40 % – Zvýraznění2 3 2 3 4 5" xfId="36151"/>
    <cellStyle name="40 % – Zvýraznění2 3 2 3 4 6" xfId="20971"/>
    <cellStyle name="40 % – Zvýraznění2 3 2 3 4 7" xfId="41664"/>
    <cellStyle name="40 % – Zvýraznění2 3 2 3 4 8" xfId="41665"/>
    <cellStyle name="40 % – Zvýraznění2 3 2 3 5" xfId="3875"/>
    <cellStyle name="40 % – Zvýraznění2 3 2 3 5 2" xfId="11287"/>
    <cellStyle name="40 % – Zvýraznění2 3 2 3 5 2 2" xfId="26487"/>
    <cellStyle name="40 % – Zvýraznění2 3 2 3 5 2 3" xfId="54825"/>
    <cellStyle name="40 % – Zvýraznění2 3 2 3 5 2 4" xfId="54826"/>
    <cellStyle name="40 % – Zvýraznění2 3 2 3 5 2 5" xfId="54827"/>
    <cellStyle name="40 % – Zvýraznění2 3 2 3 5 3" xfId="13373"/>
    <cellStyle name="40 % – Zvýraznění2 3 2 3 5 3 2" xfId="28562"/>
    <cellStyle name="40 % – Zvýraznění2 3 2 3 5 3 3" xfId="54828"/>
    <cellStyle name="40 % – Zvýraznění2 3 2 3 5 3 4" xfId="54829"/>
    <cellStyle name="40 % – Zvýraznění2 3 2 3 5 4" xfId="17170"/>
    <cellStyle name="40 % – Zvýraznění2 3 2 3 5 4 2" xfId="32351"/>
    <cellStyle name="40 % – Zvýraznění2 3 2 3 5 5" xfId="36152"/>
    <cellStyle name="40 % – Zvýraznění2 3 2 3 5 6" xfId="20972"/>
    <cellStyle name="40 % – Zvýraznění2 3 2 3 5 7" xfId="41666"/>
    <cellStyle name="40 % – Zvýraznění2 3 2 3 5 8" xfId="41667"/>
    <cellStyle name="40 % – Zvýraznění2 3 2 3 6" xfId="7798"/>
    <cellStyle name="40 % – Zvýraznění2 3 2 3 6 2" xfId="23017"/>
    <cellStyle name="40 % – Zvýraznění2 3 2 3 6 3" xfId="54830"/>
    <cellStyle name="40 % – Zvýraznění2 3 2 3 6 4" xfId="54831"/>
    <cellStyle name="40 % – Zvýraznění2 3 2 3 6 5" xfId="54832"/>
    <cellStyle name="40 % – Zvýraznění2 3 2 3 7" xfId="11576"/>
    <cellStyle name="40 % – Zvýraznění2 3 2 3 7 2" xfId="26772"/>
    <cellStyle name="40 % – Zvýraznění2 3 2 3 7 3" xfId="54833"/>
    <cellStyle name="40 % – Zvýraznění2 3 2 3 7 4" xfId="54834"/>
    <cellStyle name="40 % – Zvýraznění2 3 2 3 8" xfId="15376"/>
    <cellStyle name="40 % – Zvýraznění2 3 2 3 8 2" xfId="30557"/>
    <cellStyle name="40 % – Zvýraznění2 3 2 3 9" xfId="34362"/>
    <cellStyle name="40 % – Zvýraznění2 3 2 4" xfId="500"/>
    <cellStyle name="40 % – Zvýraznění2 3 2 4 10" xfId="19183"/>
    <cellStyle name="40 % – Zvýraznění2 3 2 4 11" xfId="41668"/>
    <cellStyle name="40 % – Zvýraznění2 3 2 4 12" xfId="41669"/>
    <cellStyle name="40 % – Zvýraznění2 3 2 4 2" xfId="3876"/>
    <cellStyle name="40 % – Zvýraznění2 3 2 4 2 2" xfId="9697"/>
    <cellStyle name="40 % – Zvýraznění2 3 2 4 2 2 2" xfId="24913"/>
    <cellStyle name="40 % – Zvýraznění2 3 2 4 2 2 3" xfId="54835"/>
    <cellStyle name="40 % – Zvýraznění2 3 2 4 2 2 4" xfId="54836"/>
    <cellStyle name="40 % – Zvýraznění2 3 2 4 2 2 5" xfId="54837"/>
    <cellStyle name="40 % – Zvýraznění2 3 2 4 2 3" xfId="13374"/>
    <cellStyle name="40 % – Zvýraznění2 3 2 4 2 3 2" xfId="28563"/>
    <cellStyle name="40 % – Zvýraznění2 3 2 4 2 3 3" xfId="54838"/>
    <cellStyle name="40 % – Zvýraznění2 3 2 4 2 3 4" xfId="54839"/>
    <cellStyle name="40 % – Zvýraznění2 3 2 4 2 4" xfId="17171"/>
    <cellStyle name="40 % – Zvýraznění2 3 2 4 2 4 2" xfId="32352"/>
    <cellStyle name="40 % – Zvýraznění2 3 2 4 2 5" xfId="36153"/>
    <cellStyle name="40 % – Zvýraznění2 3 2 4 2 6" xfId="20973"/>
    <cellStyle name="40 % – Zvýraznění2 3 2 4 2 7" xfId="41670"/>
    <cellStyle name="40 % – Zvýraznění2 3 2 4 2 8" xfId="41671"/>
    <cellStyle name="40 % – Zvýraznění2 3 2 4 3" xfId="3877"/>
    <cellStyle name="40 % – Zvýraznění2 3 2 4 3 2" xfId="9698"/>
    <cellStyle name="40 % – Zvýraznění2 3 2 4 3 2 2" xfId="24914"/>
    <cellStyle name="40 % – Zvýraznění2 3 2 4 3 2 3" xfId="54840"/>
    <cellStyle name="40 % – Zvýraznění2 3 2 4 3 2 4" xfId="54841"/>
    <cellStyle name="40 % – Zvýraznění2 3 2 4 3 2 5" xfId="54842"/>
    <cellStyle name="40 % – Zvýraznění2 3 2 4 3 3" xfId="13375"/>
    <cellStyle name="40 % – Zvýraznění2 3 2 4 3 3 2" xfId="28564"/>
    <cellStyle name="40 % – Zvýraznění2 3 2 4 3 3 3" xfId="54843"/>
    <cellStyle name="40 % – Zvýraznění2 3 2 4 3 3 4" xfId="54844"/>
    <cellStyle name="40 % – Zvýraznění2 3 2 4 3 4" xfId="17172"/>
    <cellStyle name="40 % – Zvýraznění2 3 2 4 3 4 2" xfId="32353"/>
    <cellStyle name="40 % – Zvýraznění2 3 2 4 3 5" xfId="36154"/>
    <cellStyle name="40 % – Zvýraznění2 3 2 4 3 6" xfId="20974"/>
    <cellStyle name="40 % – Zvýraznění2 3 2 4 3 7" xfId="41672"/>
    <cellStyle name="40 % – Zvýraznění2 3 2 4 3 8" xfId="41673"/>
    <cellStyle name="40 % – Zvýraznění2 3 2 4 4" xfId="3878"/>
    <cellStyle name="40 % – Zvýraznění2 3 2 4 4 2" xfId="9699"/>
    <cellStyle name="40 % – Zvýraznění2 3 2 4 4 2 2" xfId="24915"/>
    <cellStyle name="40 % – Zvýraznění2 3 2 4 4 2 3" xfId="54845"/>
    <cellStyle name="40 % – Zvýraznění2 3 2 4 4 2 4" xfId="54846"/>
    <cellStyle name="40 % – Zvýraznění2 3 2 4 4 2 5" xfId="54847"/>
    <cellStyle name="40 % – Zvýraznění2 3 2 4 4 3" xfId="13376"/>
    <cellStyle name="40 % – Zvýraznění2 3 2 4 4 3 2" xfId="28565"/>
    <cellStyle name="40 % – Zvýraznění2 3 2 4 4 3 3" xfId="54848"/>
    <cellStyle name="40 % – Zvýraznění2 3 2 4 4 3 4" xfId="54849"/>
    <cellStyle name="40 % – Zvýraznění2 3 2 4 4 4" xfId="17173"/>
    <cellStyle name="40 % – Zvýraznění2 3 2 4 4 4 2" xfId="32354"/>
    <cellStyle name="40 % – Zvýraznění2 3 2 4 4 5" xfId="36155"/>
    <cellStyle name="40 % – Zvýraznění2 3 2 4 4 6" xfId="20975"/>
    <cellStyle name="40 % – Zvýraznění2 3 2 4 4 7" xfId="41674"/>
    <cellStyle name="40 % – Zvýraznění2 3 2 4 4 8" xfId="41675"/>
    <cellStyle name="40 % – Zvýraznění2 3 2 4 5" xfId="3879"/>
    <cellStyle name="40 % – Zvýraznění2 3 2 4 5 2" xfId="11067"/>
    <cellStyle name="40 % – Zvýraznění2 3 2 4 5 2 2" xfId="26267"/>
    <cellStyle name="40 % – Zvýraznění2 3 2 4 5 2 3" xfId="54850"/>
    <cellStyle name="40 % – Zvýraznění2 3 2 4 5 2 4" xfId="54851"/>
    <cellStyle name="40 % – Zvýraznění2 3 2 4 5 2 5" xfId="54852"/>
    <cellStyle name="40 % – Zvýraznění2 3 2 4 5 3" xfId="13377"/>
    <cellStyle name="40 % – Zvýraznění2 3 2 4 5 3 2" xfId="28566"/>
    <cellStyle name="40 % – Zvýraznění2 3 2 4 5 3 3" xfId="54853"/>
    <cellStyle name="40 % – Zvýraznění2 3 2 4 5 3 4" xfId="54854"/>
    <cellStyle name="40 % – Zvýraznění2 3 2 4 5 4" xfId="17174"/>
    <cellStyle name="40 % – Zvýraznění2 3 2 4 5 4 2" xfId="32355"/>
    <cellStyle name="40 % – Zvýraznění2 3 2 4 5 5" xfId="36156"/>
    <cellStyle name="40 % – Zvýraznění2 3 2 4 5 6" xfId="20976"/>
    <cellStyle name="40 % – Zvýraznění2 3 2 4 5 7" xfId="41676"/>
    <cellStyle name="40 % – Zvýraznění2 3 2 4 5 8" xfId="41677"/>
    <cellStyle name="40 % – Zvýraznění2 3 2 4 6" xfId="7712"/>
    <cellStyle name="40 % – Zvýraznění2 3 2 4 6 2" xfId="22931"/>
    <cellStyle name="40 % – Zvýraznění2 3 2 4 6 3" xfId="54855"/>
    <cellStyle name="40 % – Zvýraznění2 3 2 4 6 4" xfId="54856"/>
    <cellStyle name="40 % – Zvýraznění2 3 2 4 6 5" xfId="54857"/>
    <cellStyle name="40 % – Zvýraznění2 3 2 4 7" xfId="11577"/>
    <cellStyle name="40 % – Zvýraznění2 3 2 4 7 2" xfId="26773"/>
    <cellStyle name="40 % – Zvýraznění2 3 2 4 7 3" xfId="54858"/>
    <cellStyle name="40 % – Zvýraznění2 3 2 4 7 4" xfId="54859"/>
    <cellStyle name="40 % – Zvýraznění2 3 2 4 8" xfId="15377"/>
    <cellStyle name="40 % – Zvýraznění2 3 2 4 8 2" xfId="30558"/>
    <cellStyle name="40 % – Zvýraznění2 3 2 4 9" xfId="34363"/>
    <cellStyle name="40 % – Zvýraznění2 3 2 5" xfId="3880"/>
    <cellStyle name="40 % – Zvýraznění2 3 2 5 10" xfId="41678"/>
    <cellStyle name="40 % – Zvýraznění2 3 2 5 11" xfId="41679"/>
    <cellStyle name="40 % – Zvýraznění2 3 2 5 2" xfId="3881"/>
    <cellStyle name="40 % – Zvýraznění2 3 2 5 2 2" xfId="9700"/>
    <cellStyle name="40 % – Zvýraznění2 3 2 5 2 2 2" xfId="24916"/>
    <cellStyle name="40 % – Zvýraznění2 3 2 5 2 2 3" xfId="54860"/>
    <cellStyle name="40 % – Zvýraznění2 3 2 5 2 2 4" xfId="54861"/>
    <cellStyle name="40 % – Zvýraznění2 3 2 5 2 2 5" xfId="54862"/>
    <cellStyle name="40 % – Zvýraznění2 3 2 5 2 3" xfId="13379"/>
    <cellStyle name="40 % – Zvýraznění2 3 2 5 2 3 2" xfId="28568"/>
    <cellStyle name="40 % – Zvýraznění2 3 2 5 2 3 3" xfId="54863"/>
    <cellStyle name="40 % – Zvýraznění2 3 2 5 2 3 4" xfId="54864"/>
    <cellStyle name="40 % – Zvýraznění2 3 2 5 2 4" xfId="17176"/>
    <cellStyle name="40 % – Zvýraznění2 3 2 5 2 4 2" xfId="32357"/>
    <cellStyle name="40 % – Zvýraznění2 3 2 5 2 5" xfId="36158"/>
    <cellStyle name="40 % – Zvýraznění2 3 2 5 2 6" xfId="20978"/>
    <cellStyle name="40 % – Zvýraznění2 3 2 5 2 7" xfId="41680"/>
    <cellStyle name="40 % – Zvýraznění2 3 2 5 2 8" xfId="41681"/>
    <cellStyle name="40 % – Zvýraznění2 3 2 5 3" xfId="3882"/>
    <cellStyle name="40 % – Zvýraznění2 3 2 5 3 2" xfId="9701"/>
    <cellStyle name="40 % – Zvýraznění2 3 2 5 3 2 2" xfId="24917"/>
    <cellStyle name="40 % – Zvýraznění2 3 2 5 3 2 3" xfId="54865"/>
    <cellStyle name="40 % – Zvýraznění2 3 2 5 3 2 4" xfId="54866"/>
    <cellStyle name="40 % – Zvýraznění2 3 2 5 3 2 5" xfId="54867"/>
    <cellStyle name="40 % – Zvýraznění2 3 2 5 3 3" xfId="13380"/>
    <cellStyle name="40 % – Zvýraznění2 3 2 5 3 3 2" xfId="28569"/>
    <cellStyle name="40 % – Zvýraznění2 3 2 5 3 3 3" xfId="54868"/>
    <cellStyle name="40 % – Zvýraznění2 3 2 5 3 3 4" xfId="54869"/>
    <cellStyle name="40 % – Zvýraznění2 3 2 5 3 4" xfId="17177"/>
    <cellStyle name="40 % – Zvýraznění2 3 2 5 3 4 2" xfId="32358"/>
    <cellStyle name="40 % – Zvýraznění2 3 2 5 3 5" xfId="36159"/>
    <cellStyle name="40 % – Zvýraznění2 3 2 5 3 6" xfId="20979"/>
    <cellStyle name="40 % – Zvýraznění2 3 2 5 3 7" xfId="41682"/>
    <cellStyle name="40 % – Zvýraznění2 3 2 5 3 8" xfId="41683"/>
    <cellStyle name="40 % – Zvýraznění2 3 2 5 4" xfId="3883"/>
    <cellStyle name="40 % – Zvýraznění2 3 2 5 4 2" xfId="9702"/>
    <cellStyle name="40 % – Zvýraznění2 3 2 5 4 2 2" xfId="24918"/>
    <cellStyle name="40 % – Zvýraznění2 3 2 5 4 2 3" xfId="54870"/>
    <cellStyle name="40 % – Zvýraznění2 3 2 5 4 2 4" xfId="54871"/>
    <cellStyle name="40 % – Zvýraznění2 3 2 5 4 2 5" xfId="54872"/>
    <cellStyle name="40 % – Zvýraznění2 3 2 5 4 3" xfId="13381"/>
    <cellStyle name="40 % – Zvýraznění2 3 2 5 4 3 2" xfId="28570"/>
    <cellStyle name="40 % – Zvýraznění2 3 2 5 4 3 3" xfId="54873"/>
    <cellStyle name="40 % – Zvýraznění2 3 2 5 4 3 4" xfId="54874"/>
    <cellStyle name="40 % – Zvýraznění2 3 2 5 4 4" xfId="17178"/>
    <cellStyle name="40 % – Zvýraznění2 3 2 5 4 4 2" xfId="32359"/>
    <cellStyle name="40 % – Zvýraznění2 3 2 5 4 5" xfId="36160"/>
    <cellStyle name="40 % – Zvýraznění2 3 2 5 4 6" xfId="20980"/>
    <cellStyle name="40 % – Zvýraznění2 3 2 5 4 7" xfId="41684"/>
    <cellStyle name="40 % – Zvýraznění2 3 2 5 4 8" xfId="41685"/>
    <cellStyle name="40 % – Zvýraznění2 3 2 5 5" xfId="7891"/>
    <cellStyle name="40 % – Zvýraznění2 3 2 5 5 2" xfId="23108"/>
    <cellStyle name="40 % – Zvýraznění2 3 2 5 5 3" xfId="54875"/>
    <cellStyle name="40 % – Zvýraznění2 3 2 5 5 4" xfId="54876"/>
    <cellStyle name="40 % – Zvýraznění2 3 2 5 5 5" xfId="54877"/>
    <cellStyle name="40 % – Zvýraznění2 3 2 5 6" xfId="13378"/>
    <cellStyle name="40 % – Zvýraznění2 3 2 5 6 2" xfId="28567"/>
    <cellStyle name="40 % – Zvýraznění2 3 2 5 6 3" xfId="54878"/>
    <cellStyle name="40 % – Zvýraznění2 3 2 5 6 4" xfId="54879"/>
    <cellStyle name="40 % – Zvýraznění2 3 2 5 7" xfId="17175"/>
    <cellStyle name="40 % – Zvýraznění2 3 2 5 7 2" xfId="32356"/>
    <cellStyle name="40 % – Zvýraznění2 3 2 5 8" xfId="36157"/>
    <cellStyle name="40 % – Zvýraznění2 3 2 5 9" xfId="20977"/>
    <cellStyle name="40 % – Zvýraznění2 3 2 6" xfId="3884"/>
    <cellStyle name="40 % – Zvýraznění2 3 2 6 10" xfId="41686"/>
    <cellStyle name="40 % – Zvýraznění2 3 2 6 11" xfId="41687"/>
    <cellStyle name="40 % – Zvýraznění2 3 2 6 2" xfId="3885"/>
    <cellStyle name="40 % – Zvýraznění2 3 2 6 2 2" xfId="9703"/>
    <cellStyle name="40 % – Zvýraznění2 3 2 6 2 2 2" xfId="24919"/>
    <cellStyle name="40 % – Zvýraznění2 3 2 6 2 2 3" xfId="54880"/>
    <cellStyle name="40 % – Zvýraznění2 3 2 6 2 2 4" xfId="54881"/>
    <cellStyle name="40 % – Zvýraznění2 3 2 6 2 2 5" xfId="54882"/>
    <cellStyle name="40 % – Zvýraznění2 3 2 6 2 3" xfId="13383"/>
    <cellStyle name="40 % – Zvýraznění2 3 2 6 2 3 2" xfId="28572"/>
    <cellStyle name="40 % – Zvýraznění2 3 2 6 2 3 3" xfId="54883"/>
    <cellStyle name="40 % – Zvýraznění2 3 2 6 2 3 4" xfId="54884"/>
    <cellStyle name="40 % – Zvýraznění2 3 2 6 2 4" xfId="17180"/>
    <cellStyle name="40 % – Zvýraznění2 3 2 6 2 4 2" xfId="32361"/>
    <cellStyle name="40 % – Zvýraznění2 3 2 6 2 5" xfId="36162"/>
    <cellStyle name="40 % – Zvýraznění2 3 2 6 2 6" xfId="20982"/>
    <cellStyle name="40 % – Zvýraznění2 3 2 6 2 7" xfId="41688"/>
    <cellStyle name="40 % – Zvýraznění2 3 2 6 2 8" xfId="41689"/>
    <cellStyle name="40 % – Zvýraznění2 3 2 6 3" xfId="3886"/>
    <cellStyle name="40 % – Zvýraznění2 3 2 6 3 2" xfId="9704"/>
    <cellStyle name="40 % – Zvýraznění2 3 2 6 3 2 2" xfId="24920"/>
    <cellStyle name="40 % – Zvýraznění2 3 2 6 3 2 3" xfId="54885"/>
    <cellStyle name="40 % – Zvýraznění2 3 2 6 3 2 4" xfId="54886"/>
    <cellStyle name="40 % – Zvýraznění2 3 2 6 3 2 5" xfId="54887"/>
    <cellStyle name="40 % – Zvýraznění2 3 2 6 3 3" xfId="13384"/>
    <cellStyle name="40 % – Zvýraznění2 3 2 6 3 3 2" xfId="28573"/>
    <cellStyle name="40 % – Zvýraznění2 3 2 6 3 3 3" xfId="54888"/>
    <cellStyle name="40 % – Zvýraznění2 3 2 6 3 3 4" xfId="54889"/>
    <cellStyle name="40 % – Zvýraznění2 3 2 6 3 4" xfId="17181"/>
    <cellStyle name="40 % – Zvýraznění2 3 2 6 3 4 2" xfId="32362"/>
    <cellStyle name="40 % – Zvýraznění2 3 2 6 3 5" xfId="36163"/>
    <cellStyle name="40 % – Zvýraznění2 3 2 6 3 6" xfId="20983"/>
    <cellStyle name="40 % – Zvýraznění2 3 2 6 3 7" xfId="41690"/>
    <cellStyle name="40 % – Zvýraznění2 3 2 6 3 8" xfId="41691"/>
    <cellStyle name="40 % – Zvýraznění2 3 2 6 4" xfId="3887"/>
    <cellStyle name="40 % – Zvýraznění2 3 2 6 4 2" xfId="9705"/>
    <cellStyle name="40 % – Zvýraznění2 3 2 6 4 2 2" xfId="24921"/>
    <cellStyle name="40 % – Zvýraznění2 3 2 6 4 2 3" xfId="54890"/>
    <cellStyle name="40 % – Zvýraznění2 3 2 6 4 2 4" xfId="54891"/>
    <cellStyle name="40 % – Zvýraznění2 3 2 6 4 2 5" xfId="54892"/>
    <cellStyle name="40 % – Zvýraznění2 3 2 6 4 3" xfId="13385"/>
    <cellStyle name="40 % – Zvýraznění2 3 2 6 4 3 2" xfId="28574"/>
    <cellStyle name="40 % – Zvýraznění2 3 2 6 4 3 3" xfId="54893"/>
    <cellStyle name="40 % – Zvýraznění2 3 2 6 4 3 4" xfId="54894"/>
    <cellStyle name="40 % – Zvýraznění2 3 2 6 4 4" xfId="17182"/>
    <cellStyle name="40 % – Zvýraznění2 3 2 6 4 4 2" xfId="32363"/>
    <cellStyle name="40 % – Zvýraznění2 3 2 6 4 5" xfId="36164"/>
    <cellStyle name="40 % – Zvýraznění2 3 2 6 4 6" xfId="20984"/>
    <cellStyle name="40 % – Zvýraznění2 3 2 6 4 7" xfId="41692"/>
    <cellStyle name="40 % – Zvýraznění2 3 2 6 4 8" xfId="41693"/>
    <cellStyle name="40 % – Zvýraznění2 3 2 6 5" xfId="8265"/>
    <cellStyle name="40 % – Zvýraznění2 3 2 6 5 2" xfId="23481"/>
    <cellStyle name="40 % – Zvýraznění2 3 2 6 5 3" xfId="54895"/>
    <cellStyle name="40 % – Zvýraznění2 3 2 6 5 4" xfId="54896"/>
    <cellStyle name="40 % – Zvýraznění2 3 2 6 5 5" xfId="54897"/>
    <cellStyle name="40 % – Zvýraznění2 3 2 6 6" xfId="13382"/>
    <cellStyle name="40 % – Zvýraznění2 3 2 6 6 2" xfId="28571"/>
    <cellStyle name="40 % – Zvýraznění2 3 2 6 6 3" xfId="54898"/>
    <cellStyle name="40 % – Zvýraznění2 3 2 6 6 4" xfId="54899"/>
    <cellStyle name="40 % – Zvýraznění2 3 2 6 7" xfId="17179"/>
    <cellStyle name="40 % – Zvýraznění2 3 2 6 7 2" xfId="32360"/>
    <cellStyle name="40 % – Zvýraznění2 3 2 6 8" xfId="36161"/>
    <cellStyle name="40 % – Zvýraznění2 3 2 6 9" xfId="20981"/>
    <cellStyle name="40 % – Zvýraznění2 3 2 7" xfId="3888"/>
    <cellStyle name="40 % – Zvýraznění2 3 2 7 10" xfId="41694"/>
    <cellStyle name="40 % – Zvýraznění2 3 2 7 11" xfId="41695"/>
    <cellStyle name="40 % – Zvýraznění2 3 2 7 2" xfId="3889"/>
    <cellStyle name="40 % – Zvýraznění2 3 2 7 2 2" xfId="9706"/>
    <cellStyle name="40 % – Zvýraznění2 3 2 7 2 2 2" xfId="24922"/>
    <cellStyle name="40 % – Zvýraznění2 3 2 7 2 2 3" xfId="54900"/>
    <cellStyle name="40 % – Zvýraznění2 3 2 7 2 2 4" xfId="54901"/>
    <cellStyle name="40 % – Zvýraznění2 3 2 7 2 2 5" xfId="54902"/>
    <cellStyle name="40 % – Zvýraznění2 3 2 7 2 3" xfId="13387"/>
    <cellStyle name="40 % – Zvýraznění2 3 2 7 2 3 2" xfId="28576"/>
    <cellStyle name="40 % – Zvýraznění2 3 2 7 2 3 3" xfId="54903"/>
    <cellStyle name="40 % – Zvýraznění2 3 2 7 2 3 4" xfId="54904"/>
    <cellStyle name="40 % – Zvýraznění2 3 2 7 2 4" xfId="17184"/>
    <cellStyle name="40 % – Zvýraznění2 3 2 7 2 4 2" xfId="32365"/>
    <cellStyle name="40 % – Zvýraznění2 3 2 7 2 5" xfId="36166"/>
    <cellStyle name="40 % – Zvýraznění2 3 2 7 2 6" xfId="20986"/>
    <cellStyle name="40 % – Zvýraznění2 3 2 7 2 7" xfId="41696"/>
    <cellStyle name="40 % – Zvýraznění2 3 2 7 2 8" xfId="41697"/>
    <cellStyle name="40 % – Zvýraznění2 3 2 7 3" xfId="3890"/>
    <cellStyle name="40 % – Zvýraznění2 3 2 7 3 2" xfId="9707"/>
    <cellStyle name="40 % – Zvýraznění2 3 2 7 3 2 2" xfId="24923"/>
    <cellStyle name="40 % – Zvýraznění2 3 2 7 3 2 3" xfId="54905"/>
    <cellStyle name="40 % – Zvýraznění2 3 2 7 3 2 4" xfId="54906"/>
    <cellStyle name="40 % – Zvýraznění2 3 2 7 3 2 5" xfId="54907"/>
    <cellStyle name="40 % – Zvýraznění2 3 2 7 3 3" xfId="13388"/>
    <cellStyle name="40 % – Zvýraznění2 3 2 7 3 3 2" xfId="28577"/>
    <cellStyle name="40 % – Zvýraznění2 3 2 7 3 3 3" xfId="54908"/>
    <cellStyle name="40 % – Zvýraznění2 3 2 7 3 3 4" xfId="54909"/>
    <cellStyle name="40 % – Zvýraznění2 3 2 7 3 4" xfId="17185"/>
    <cellStyle name="40 % – Zvýraznění2 3 2 7 3 4 2" xfId="32366"/>
    <cellStyle name="40 % – Zvýraznění2 3 2 7 3 5" xfId="36167"/>
    <cellStyle name="40 % – Zvýraznění2 3 2 7 3 6" xfId="20987"/>
    <cellStyle name="40 % – Zvýraznění2 3 2 7 3 7" xfId="41698"/>
    <cellStyle name="40 % – Zvýraznění2 3 2 7 3 8" xfId="41699"/>
    <cellStyle name="40 % – Zvýraznění2 3 2 7 4" xfId="3891"/>
    <cellStyle name="40 % – Zvýraznění2 3 2 7 4 2" xfId="9708"/>
    <cellStyle name="40 % – Zvýraznění2 3 2 7 4 2 2" xfId="24924"/>
    <cellStyle name="40 % – Zvýraznění2 3 2 7 4 2 3" xfId="54910"/>
    <cellStyle name="40 % – Zvýraznění2 3 2 7 4 2 4" xfId="54911"/>
    <cellStyle name="40 % – Zvýraznění2 3 2 7 4 2 5" xfId="54912"/>
    <cellStyle name="40 % – Zvýraznění2 3 2 7 4 3" xfId="13389"/>
    <cellStyle name="40 % – Zvýraznění2 3 2 7 4 3 2" xfId="28578"/>
    <cellStyle name="40 % – Zvýraznění2 3 2 7 4 3 3" xfId="54913"/>
    <cellStyle name="40 % – Zvýraznění2 3 2 7 4 3 4" xfId="54914"/>
    <cellStyle name="40 % – Zvýraznění2 3 2 7 4 4" xfId="17186"/>
    <cellStyle name="40 % – Zvýraznění2 3 2 7 4 4 2" xfId="32367"/>
    <cellStyle name="40 % – Zvýraznění2 3 2 7 4 5" xfId="36168"/>
    <cellStyle name="40 % – Zvýraznění2 3 2 7 4 6" xfId="20988"/>
    <cellStyle name="40 % – Zvýraznění2 3 2 7 4 7" xfId="41700"/>
    <cellStyle name="40 % – Zvýraznění2 3 2 7 4 8" xfId="41701"/>
    <cellStyle name="40 % – Zvýraznění2 3 2 7 5" xfId="8353"/>
    <cellStyle name="40 % – Zvýraznění2 3 2 7 5 2" xfId="23569"/>
    <cellStyle name="40 % – Zvýraznění2 3 2 7 5 3" xfId="54915"/>
    <cellStyle name="40 % – Zvýraznění2 3 2 7 5 4" xfId="54916"/>
    <cellStyle name="40 % – Zvýraznění2 3 2 7 5 5" xfId="54917"/>
    <cellStyle name="40 % – Zvýraznění2 3 2 7 6" xfId="13386"/>
    <cellStyle name="40 % – Zvýraznění2 3 2 7 6 2" xfId="28575"/>
    <cellStyle name="40 % – Zvýraznění2 3 2 7 6 3" xfId="54918"/>
    <cellStyle name="40 % – Zvýraznění2 3 2 7 6 4" xfId="54919"/>
    <cellStyle name="40 % – Zvýraznění2 3 2 7 7" xfId="17183"/>
    <cellStyle name="40 % – Zvýraznění2 3 2 7 7 2" xfId="32364"/>
    <cellStyle name="40 % – Zvýraznění2 3 2 7 8" xfId="36165"/>
    <cellStyle name="40 % – Zvýraznění2 3 2 7 9" xfId="20985"/>
    <cellStyle name="40 % – Zvýraznění2 3 2 8" xfId="3892"/>
    <cellStyle name="40 % – Zvýraznění2 3 2 8 10" xfId="41702"/>
    <cellStyle name="40 % – Zvýraznění2 3 2 8 11" xfId="41703"/>
    <cellStyle name="40 % – Zvýraznění2 3 2 8 2" xfId="3893"/>
    <cellStyle name="40 % – Zvýraznění2 3 2 8 2 2" xfId="9709"/>
    <cellStyle name="40 % – Zvýraznění2 3 2 8 2 2 2" xfId="24925"/>
    <cellStyle name="40 % – Zvýraznění2 3 2 8 2 2 3" xfId="54920"/>
    <cellStyle name="40 % – Zvýraznění2 3 2 8 2 2 4" xfId="54921"/>
    <cellStyle name="40 % – Zvýraznění2 3 2 8 2 2 5" xfId="54922"/>
    <cellStyle name="40 % – Zvýraznění2 3 2 8 2 3" xfId="13391"/>
    <cellStyle name="40 % – Zvýraznění2 3 2 8 2 3 2" xfId="28580"/>
    <cellStyle name="40 % – Zvýraznění2 3 2 8 2 3 3" xfId="54923"/>
    <cellStyle name="40 % – Zvýraznění2 3 2 8 2 3 4" xfId="54924"/>
    <cellStyle name="40 % – Zvýraznění2 3 2 8 2 4" xfId="17188"/>
    <cellStyle name="40 % – Zvýraznění2 3 2 8 2 4 2" xfId="32369"/>
    <cellStyle name="40 % – Zvýraznění2 3 2 8 2 5" xfId="36170"/>
    <cellStyle name="40 % – Zvýraznění2 3 2 8 2 6" xfId="20990"/>
    <cellStyle name="40 % – Zvýraznění2 3 2 8 2 7" xfId="41704"/>
    <cellStyle name="40 % – Zvýraznění2 3 2 8 2 8" xfId="41705"/>
    <cellStyle name="40 % – Zvýraznění2 3 2 8 3" xfId="3894"/>
    <cellStyle name="40 % – Zvýraznění2 3 2 8 3 2" xfId="9710"/>
    <cellStyle name="40 % – Zvýraznění2 3 2 8 3 2 2" xfId="24926"/>
    <cellStyle name="40 % – Zvýraznění2 3 2 8 3 2 3" xfId="54925"/>
    <cellStyle name="40 % – Zvýraznění2 3 2 8 3 2 4" xfId="54926"/>
    <cellStyle name="40 % – Zvýraznění2 3 2 8 3 2 5" xfId="54927"/>
    <cellStyle name="40 % – Zvýraznění2 3 2 8 3 3" xfId="13392"/>
    <cellStyle name="40 % – Zvýraznění2 3 2 8 3 3 2" xfId="28581"/>
    <cellStyle name="40 % – Zvýraznění2 3 2 8 3 3 3" xfId="54928"/>
    <cellStyle name="40 % – Zvýraznění2 3 2 8 3 3 4" xfId="54929"/>
    <cellStyle name="40 % – Zvýraznění2 3 2 8 3 4" xfId="17189"/>
    <cellStyle name="40 % – Zvýraznění2 3 2 8 3 4 2" xfId="32370"/>
    <cellStyle name="40 % – Zvýraznění2 3 2 8 3 5" xfId="36171"/>
    <cellStyle name="40 % – Zvýraznění2 3 2 8 3 6" xfId="20991"/>
    <cellStyle name="40 % – Zvýraznění2 3 2 8 3 7" xfId="41706"/>
    <cellStyle name="40 % – Zvýraznění2 3 2 8 3 8" xfId="41707"/>
    <cellStyle name="40 % – Zvýraznění2 3 2 8 4" xfId="3895"/>
    <cellStyle name="40 % – Zvýraznění2 3 2 8 4 2" xfId="9711"/>
    <cellStyle name="40 % – Zvýraznění2 3 2 8 4 2 2" xfId="24927"/>
    <cellStyle name="40 % – Zvýraznění2 3 2 8 4 2 3" xfId="54930"/>
    <cellStyle name="40 % – Zvýraznění2 3 2 8 4 2 4" xfId="54931"/>
    <cellStyle name="40 % – Zvýraznění2 3 2 8 4 2 5" xfId="54932"/>
    <cellStyle name="40 % – Zvýraznění2 3 2 8 4 3" xfId="13393"/>
    <cellStyle name="40 % – Zvýraznění2 3 2 8 4 3 2" xfId="28582"/>
    <cellStyle name="40 % – Zvýraznění2 3 2 8 4 3 3" xfId="54933"/>
    <cellStyle name="40 % – Zvýraznění2 3 2 8 4 3 4" xfId="54934"/>
    <cellStyle name="40 % – Zvýraznění2 3 2 8 4 4" xfId="17190"/>
    <cellStyle name="40 % – Zvýraznění2 3 2 8 4 4 2" xfId="32371"/>
    <cellStyle name="40 % – Zvýraznění2 3 2 8 4 5" xfId="36172"/>
    <cellStyle name="40 % – Zvýraznění2 3 2 8 4 6" xfId="20992"/>
    <cellStyle name="40 % – Zvýraznění2 3 2 8 4 7" xfId="41708"/>
    <cellStyle name="40 % – Zvýraznění2 3 2 8 4 8" xfId="41709"/>
    <cellStyle name="40 % – Zvýraznění2 3 2 8 5" xfId="8436"/>
    <cellStyle name="40 % – Zvýraznění2 3 2 8 5 2" xfId="23652"/>
    <cellStyle name="40 % – Zvýraznění2 3 2 8 5 3" xfId="54935"/>
    <cellStyle name="40 % – Zvýraznění2 3 2 8 5 4" xfId="54936"/>
    <cellStyle name="40 % – Zvýraznění2 3 2 8 5 5" xfId="54937"/>
    <cellStyle name="40 % – Zvýraznění2 3 2 8 6" xfId="13390"/>
    <cellStyle name="40 % – Zvýraznění2 3 2 8 6 2" xfId="28579"/>
    <cellStyle name="40 % – Zvýraznění2 3 2 8 6 3" xfId="54938"/>
    <cellStyle name="40 % – Zvýraznění2 3 2 8 6 4" xfId="54939"/>
    <cellStyle name="40 % – Zvýraznění2 3 2 8 7" xfId="17187"/>
    <cellStyle name="40 % – Zvýraznění2 3 2 8 7 2" xfId="32368"/>
    <cellStyle name="40 % – Zvýraznění2 3 2 8 8" xfId="36169"/>
    <cellStyle name="40 % – Zvýraznění2 3 2 8 9" xfId="20989"/>
    <cellStyle name="40 % – Zvýraznění2 3 2 9" xfId="3896"/>
    <cellStyle name="40 % – Zvýraznění2 3 2 9 2" xfId="9712"/>
    <cellStyle name="40 % – Zvýraznění2 3 2 9 2 2" xfId="24928"/>
    <cellStyle name="40 % – Zvýraznění2 3 2 9 2 3" xfId="54940"/>
    <cellStyle name="40 % – Zvýraznění2 3 2 9 2 4" xfId="54941"/>
    <cellStyle name="40 % – Zvýraznění2 3 2 9 2 5" xfId="54942"/>
    <cellStyle name="40 % – Zvýraznění2 3 2 9 3" xfId="13394"/>
    <cellStyle name="40 % – Zvýraznění2 3 2 9 3 2" xfId="28583"/>
    <cellStyle name="40 % – Zvýraznění2 3 2 9 3 3" xfId="54943"/>
    <cellStyle name="40 % – Zvýraznění2 3 2 9 3 4" xfId="54944"/>
    <cellStyle name="40 % – Zvýraznění2 3 2 9 4" xfId="17191"/>
    <cellStyle name="40 % – Zvýraznění2 3 2 9 4 2" xfId="32372"/>
    <cellStyle name="40 % – Zvýraznění2 3 2 9 5" xfId="36173"/>
    <cellStyle name="40 % – Zvýraznění2 3 2 9 6" xfId="20993"/>
    <cellStyle name="40 % – Zvýraznění2 3 2 9 7" xfId="41710"/>
    <cellStyle name="40 % – Zvýraznění2 3 2 9 8" xfId="41711"/>
    <cellStyle name="40 % – Zvýraznění2 3 20" xfId="3897"/>
    <cellStyle name="40 % – Zvýraznění2 3 20 2" xfId="3898"/>
    <cellStyle name="40 % – Zvýraznění2 3 21" xfId="3899"/>
    <cellStyle name="40 % – Zvýraznění2 3 21 2" xfId="11045"/>
    <cellStyle name="40 % – Zvýraznění2 3 21 2 2" xfId="26245"/>
    <cellStyle name="40 % – Zvýraznění2 3 21 2 3" xfId="54945"/>
    <cellStyle name="40 % – Zvýraznění2 3 21 2 4" xfId="54946"/>
    <cellStyle name="40 % – Zvýraznění2 3 21 2 5" xfId="54947"/>
    <cellStyle name="40 % – Zvýraznění2 3 21 3" xfId="13395"/>
    <cellStyle name="40 % – Zvýraznění2 3 21 3 2" xfId="28584"/>
    <cellStyle name="40 % – Zvýraznění2 3 21 3 3" xfId="54948"/>
    <cellStyle name="40 % – Zvýraznění2 3 21 3 4" xfId="54949"/>
    <cellStyle name="40 % – Zvýraznění2 3 21 4" xfId="17192"/>
    <cellStyle name="40 % – Zvýraznění2 3 21 4 2" xfId="32373"/>
    <cellStyle name="40 % – Zvýraznění2 3 21 5" xfId="36174"/>
    <cellStyle name="40 % – Zvýraznění2 3 21 6" xfId="20994"/>
    <cellStyle name="40 % – Zvýraznění2 3 21 7" xfId="41712"/>
    <cellStyle name="40 % – Zvýraznění2 3 21 8" xfId="41713"/>
    <cellStyle name="40 % – Zvýraznění2 3 22" xfId="7601"/>
    <cellStyle name="40 % – Zvýraznění2 3 22 2" xfId="22820"/>
    <cellStyle name="40 % – Zvýraznění2 3 22 3" xfId="54950"/>
    <cellStyle name="40 % – Zvýraznění2 3 22 4" xfId="54951"/>
    <cellStyle name="40 % – Zvýraznění2 3 23" xfId="54952"/>
    <cellStyle name="40 % – Zvýraznění2 3 3" xfId="501"/>
    <cellStyle name="40 % – Zvýraznění2 3 3 10" xfId="3900"/>
    <cellStyle name="40 % – Zvýraznění2 3 3 10 2" xfId="9713"/>
    <cellStyle name="40 % – Zvýraznění2 3 3 10 2 2" xfId="24929"/>
    <cellStyle name="40 % – Zvýraznění2 3 3 10 2 3" xfId="54953"/>
    <cellStyle name="40 % – Zvýraznění2 3 3 10 2 4" xfId="54954"/>
    <cellStyle name="40 % – Zvýraznění2 3 3 10 2 5" xfId="54955"/>
    <cellStyle name="40 % – Zvýraznění2 3 3 10 3" xfId="13396"/>
    <cellStyle name="40 % – Zvýraznění2 3 3 10 3 2" xfId="28585"/>
    <cellStyle name="40 % – Zvýraznění2 3 3 10 3 3" xfId="54956"/>
    <cellStyle name="40 % – Zvýraznění2 3 3 10 3 4" xfId="54957"/>
    <cellStyle name="40 % – Zvýraznění2 3 3 10 4" xfId="17193"/>
    <cellStyle name="40 % – Zvýraznění2 3 3 10 4 2" xfId="32374"/>
    <cellStyle name="40 % – Zvýraznění2 3 3 10 5" xfId="36175"/>
    <cellStyle name="40 % – Zvýraznění2 3 3 10 6" xfId="20995"/>
    <cellStyle name="40 % – Zvýraznění2 3 3 10 7" xfId="41714"/>
    <cellStyle name="40 % – Zvýraznění2 3 3 10 8" xfId="41715"/>
    <cellStyle name="40 % – Zvýraznění2 3 3 11" xfId="3901"/>
    <cellStyle name="40 % – Zvýraznění2 3 3 11 2" xfId="11279"/>
    <cellStyle name="40 % – Zvýraznění2 3 3 11 2 2" xfId="26479"/>
    <cellStyle name="40 % – Zvýraznění2 3 3 11 2 3" xfId="54958"/>
    <cellStyle name="40 % – Zvýraznění2 3 3 11 2 4" xfId="54959"/>
    <cellStyle name="40 % – Zvýraznění2 3 3 11 2 5" xfId="54960"/>
    <cellStyle name="40 % – Zvýraznění2 3 3 11 3" xfId="13397"/>
    <cellStyle name="40 % – Zvýraznění2 3 3 11 3 2" xfId="28586"/>
    <cellStyle name="40 % – Zvýraznění2 3 3 11 3 3" xfId="54961"/>
    <cellStyle name="40 % – Zvýraznění2 3 3 11 3 4" xfId="54962"/>
    <cellStyle name="40 % – Zvýraznění2 3 3 11 4" xfId="17194"/>
    <cellStyle name="40 % – Zvýraznění2 3 3 11 4 2" xfId="32375"/>
    <cellStyle name="40 % – Zvýraznění2 3 3 11 5" xfId="36176"/>
    <cellStyle name="40 % – Zvýraznění2 3 3 11 6" xfId="20996"/>
    <cellStyle name="40 % – Zvýraznění2 3 3 11 7" xfId="41716"/>
    <cellStyle name="40 % – Zvýraznění2 3 3 11 8" xfId="41717"/>
    <cellStyle name="40 % – Zvýraznění2 3 3 12" xfId="7856"/>
    <cellStyle name="40 % – Zvýraznění2 3 3 12 2" xfId="23075"/>
    <cellStyle name="40 % – Zvýraznění2 3 3 12 3" xfId="54963"/>
    <cellStyle name="40 % – Zvýraznění2 3 3 12 4" xfId="54964"/>
    <cellStyle name="40 % – Zvýraznění2 3 3 12 5" xfId="54965"/>
    <cellStyle name="40 % – Zvýraznění2 3 3 13" xfId="11578"/>
    <cellStyle name="40 % – Zvýraznění2 3 3 13 2" xfId="26774"/>
    <cellStyle name="40 % – Zvýraznění2 3 3 13 3" xfId="54966"/>
    <cellStyle name="40 % – Zvýraznění2 3 3 13 4" xfId="54967"/>
    <cellStyle name="40 % – Zvýraznění2 3 3 14" xfId="15378"/>
    <cellStyle name="40 % – Zvýraznění2 3 3 14 2" xfId="30559"/>
    <cellStyle name="40 % – Zvýraznění2 3 3 15" xfId="34364"/>
    <cellStyle name="40 % – Zvýraznění2 3 3 16" xfId="19184"/>
    <cellStyle name="40 % – Zvýraznění2 3 3 17" xfId="41718"/>
    <cellStyle name="40 % – Zvýraznění2 3 3 18" xfId="41719"/>
    <cellStyle name="40 % – Zvýraznění2 3 3 2" xfId="3902"/>
    <cellStyle name="40 % – Zvýraznění2 3 3 2 10" xfId="41720"/>
    <cellStyle name="40 % – Zvýraznění2 3 3 2 11" xfId="41721"/>
    <cellStyle name="40 % – Zvýraznění2 3 3 2 2" xfId="3903"/>
    <cellStyle name="40 % – Zvýraznění2 3 3 2 2 2" xfId="9714"/>
    <cellStyle name="40 % – Zvýraznění2 3 3 2 2 2 2" xfId="24930"/>
    <cellStyle name="40 % – Zvýraznění2 3 3 2 2 2 3" xfId="54968"/>
    <cellStyle name="40 % – Zvýraznění2 3 3 2 2 2 4" xfId="54969"/>
    <cellStyle name="40 % – Zvýraznění2 3 3 2 2 2 5" xfId="54970"/>
    <cellStyle name="40 % – Zvýraznění2 3 3 2 2 3" xfId="13399"/>
    <cellStyle name="40 % – Zvýraznění2 3 3 2 2 3 2" xfId="28588"/>
    <cellStyle name="40 % – Zvýraznění2 3 3 2 2 3 3" xfId="54971"/>
    <cellStyle name="40 % – Zvýraznění2 3 3 2 2 3 4" xfId="54972"/>
    <cellStyle name="40 % – Zvýraznění2 3 3 2 2 4" xfId="17196"/>
    <cellStyle name="40 % – Zvýraznění2 3 3 2 2 4 2" xfId="32377"/>
    <cellStyle name="40 % – Zvýraznění2 3 3 2 2 5" xfId="36178"/>
    <cellStyle name="40 % – Zvýraznění2 3 3 2 2 6" xfId="20998"/>
    <cellStyle name="40 % – Zvýraznění2 3 3 2 2 7" xfId="41722"/>
    <cellStyle name="40 % – Zvýraznění2 3 3 2 2 8" xfId="41723"/>
    <cellStyle name="40 % – Zvýraznění2 3 3 2 3" xfId="3904"/>
    <cellStyle name="40 % – Zvýraznění2 3 3 2 3 2" xfId="9715"/>
    <cellStyle name="40 % – Zvýraznění2 3 3 2 3 2 2" xfId="24931"/>
    <cellStyle name="40 % – Zvýraznění2 3 3 2 3 2 3" xfId="54973"/>
    <cellStyle name="40 % – Zvýraznění2 3 3 2 3 2 4" xfId="54974"/>
    <cellStyle name="40 % – Zvýraznění2 3 3 2 3 2 5" xfId="54975"/>
    <cellStyle name="40 % – Zvýraznění2 3 3 2 3 3" xfId="13400"/>
    <cellStyle name="40 % – Zvýraznění2 3 3 2 3 3 2" xfId="28589"/>
    <cellStyle name="40 % – Zvýraznění2 3 3 2 3 3 3" xfId="54976"/>
    <cellStyle name="40 % – Zvýraznění2 3 3 2 3 3 4" xfId="54977"/>
    <cellStyle name="40 % – Zvýraznění2 3 3 2 3 4" xfId="17197"/>
    <cellStyle name="40 % – Zvýraznění2 3 3 2 3 4 2" xfId="32378"/>
    <cellStyle name="40 % – Zvýraznění2 3 3 2 3 5" xfId="36179"/>
    <cellStyle name="40 % – Zvýraznění2 3 3 2 3 6" xfId="20999"/>
    <cellStyle name="40 % – Zvýraznění2 3 3 2 3 7" xfId="41724"/>
    <cellStyle name="40 % – Zvýraznění2 3 3 2 3 8" xfId="41725"/>
    <cellStyle name="40 % – Zvýraznění2 3 3 2 4" xfId="3905"/>
    <cellStyle name="40 % – Zvýraznění2 3 3 2 4 2" xfId="9716"/>
    <cellStyle name="40 % – Zvýraznění2 3 3 2 4 2 2" xfId="24932"/>
    <cellStyle name="40 % – Zvýraznění2 3 3 2 4 2 3" xfId="54978"/>
    <cellStyle name="40 % – Zvýraznění2 3 3 2 4 2 4" xfId="54979"/>
    <cellStyle name="40 % – Zvýraznění2 3 3 2 4 2 5" xfId="54980"/>
    <cellStyle name="40 % – Zvýraznění2 3 3 2 4 3" xfId="13401"/>
    <cellStyle name="40 % – Zvýraznění2 3 3 2 4 3 2" xfId="28590"/>
    <cellStyle name="40 % – Zvýraznění2 3 3 2 4 3 3" xfId="54981"/>
    <cellStyle name="40 % – Zvýraznění2 3 3 2 4 3 4" xfId="54982"/>
    <cellStyle name="40 % – Zvýraznění2 3 3 2 4 4" xfId="17198"/>
    <cellStyle name="40 % – Zvýraznění2 3 3 2 4 4 2" xfId="32379"/>
    <cellStyle name="40 % – Zvýraznění2 3 3 2 4 5" xfId="36180"/>
    <cellStyle name="40 % – Zvýraznění2 3 3 2 4 6" xfId="21000"/>
    <cellStyle name="40 % – Zvýraznění2 3 3 2 4 7" xfId="41726"/>
    <cellStyle name="40 % – Zvýraznění2 3 3 2 4 8" xfId="41727"/>
    <cellStyle name="40 % – Zvýraznění2 3 3 2 5" xfId="7917"/>
    <cellStyle name="40 % – Zvýraznění2 3 3 2 5 2" xfId="23134"/>
    <cellStyle name="40 % – Zvýraznění2 3 3 2 5 3" xfId="54983"/>
    <cellStyle name="40 % – Zvýraznění2 3 3 2 5 4" xfId="54984"/>
    <cellStyle name="40 % – Zvýraznění2 3 3 2 5 5" xfId="54985"/>
    <cellStyle name="40 % – Zvýraznění2 3 3 2 6" xfId="13398"/>
    <cellStyle name="40 % – Zvýraznění2 3 3 2 6 2" xfId="28587"/>
    <cellStyle name="40 % – Zvýraznění2 3 3 2 6 3" xfId="54986"/>
    <cellStyle name="40 % – Zvýraznění2 3 3 2 6 4" xfId="54987"/>
    <cellStyle name="40 % – Zvýraznění2 3 3 2 7" xfId="17195"/>
    <cellStyle name="40 % – Zvýraznění2 3 3 2 7 2" xfId="32376"/>
    <cellStyle name="40 % – Zvýraznění2 3 3 2 8" xfId="36177"/>
    <cellStyle name="40 % – Zvýraznění2 3 3 2 9" xfId="20997"/>
    <cellStyle name="40 % – Zvýraznění2 3 3 3" xfId="3906"/>
    <cellStyle name="40 % – Zvýraznění2 3 3 3 10" xfId="41728"/>
    <cellStyle name="40 % – Zvýraznění2 3 3 3 11" xfId="41729"/>
    <cellStyle name="40 % – Zvýraznění2 3 3 3 2" xfId="3907"/>
    <cellStyle name="40 % – Zvýraznění2 3 3 3 2 2" xfId="9717"/>
    <cellStyle name="40 % – Zvýraznění2 3 3 3 2 2 2" xfId="24933"/>
    <cellStyle name="40 % – Zvýraznění2 3 3 3 2 2 3" xfId="54988"/>
    <cellStyle name="40 % – Zvýraznění2 3 3 3 2 2 4" xfId="54989"/>
    <cellStyle name="40 % – Zvýraznění2 3 3 3 2 2 5" xfId="54990"/>
    <cellStyle name="40 % – Zvýraznění2 3 3 3 2 3" xfId="13403"/>
    <cellStyle name="40 % – Zvýraznění2 3 3 3 2 3 2" xfId="28592"/>
    <cellStyle name="40 % – Zvýraznění2 3 3 3 2 3 3" xfId="54991"/>
    <cellStyle name="40 % – Zvýraznění2 3 3 3 2 3 4" xfId="54992"/>
    <cellStyle name="40 % – Zvýraznění2 3 3 3 2 4" xfId="17200"/>
    <cellStyle name="40 % – Zvýraznění2 3 3 3 2 4 2" xfId="32381"/>
    <cellStyle name="40 % – Zvýraznění2 3 3 3 2 5" xfId="36182"/>
    <cellStyle name="40 % – Zvýraznění2 3 3 3 2 6" xfId="21002"/>
    <cellStyle name="40 % – Zvýraznění2 3 3 3 2 7" xfId="41730"/>
    <cellStyle name="40 % – Zvýraznění2 3 3 3 2 8" xfId="41731"/>
    <cellStyle name="40 % – Zvýraznění2 3 3 3 3" xfId="3908"/>
    <cellStyle name="40 % – Zvýraznění2 3 3 3 3 2" xfId="9718"/>
    <cellStyle name="40 % – Zvýraznění2 3 3 3 3 2 2" xfId="24934"/>
    <cellStyle name="40 % – Zvýraznění2 3 3 3 3 2 3" xfId="54993"/>
    <cellStyle name="40 % – Zvýraznění2 3 3 3 3 2 4" xfId="54994"/>
    <cellStyle name="40 % – Zvýraznění2 3 3 3 3 2 5" xfId="54995"/>
    <cellStyle name="40 % – Zvýraznění2 3 3 3 3 3" xfId="13404"/>
    <cellStyle name="40 % – Zvýraznění2 3 3 3 3 3 2" xfId="28593"/>
    <cellStyle name="40 % – Zvýraznění2 3 3 3 3 3 3" xfId="54996"/>
    <cellStyle name="40 % – Zvýraznění2 3 3 3 3 3 4" xfId="54997"/>
    <cellStyle name="40 % – Zvýraznění2 3 3 3 3 4" xfId="17201"/>
    <cellStyle name="40 % – Zvýraznění2 3 3 3 3 4 2" xfId="32382"/>
    <cellStyle name="40 % – Zvýraznění2 3 3 3 3 5" xfId="36183"/>
    <cellStyle name="40 % – Zvýraznění2 3 3 3 3 6" xfId="21003"/>
    <cellStyle name="40 % – Zvýraznění2 3 3 3 3 7" xfId="41732"/>
    <cellStyle name="40 % – Zvýraznění2 3 3 3 3 8" xfId="41733"/>
    <cellStyle name="40 % – Zvýraznění2 3 3 3 4" xfId="3909"/>
    <cellStyle name="40 % – Zvýraznění2 3 3 3 4 2" xfId="9719"/>
    <cellStyle name="40 % – Zvýraznění2 3 3 3 4 2 2" xfId="24935"/>
    <cellStyle name="40 % – Zvýraznění2 3 3 3 4 2 3" xfId="54998"/>
    <cellStyle name="40 % – Zvýraznění2 3 3 3 4 2 4" xfId="54999"/>
    <cellStyle name="40 % – Zvýraznění2 3 3 3 4 2 5" xfId="55000"/>
    <cellStyle name="40 % – Zvýraznění2 3 3 3 4 3" xfId="13405"/>
    <cellStyle name="40 % – Zvýraznění2 3 3 3 4 3 2" xfId="28594"/>
    <cellStyle name="40 % – Zvýraznění2 3 3 3 4 3 3" xfId="55001"/>
    <cellStyle name="40 % – Zvýraznění2 3 3 3 4 3 4" xfId="55002"/>
    <cellStyle name="40 % – Zvýraznění2 3 3 3 4 4" xfId="17202"/>
    <cellStyle name="40 % – Zvýraznění2 3 3 3 4 4 2" xfId="32383"/>
    <cellStyle name="40 % – Zvýraznění2 3 3 3 4 5" xfId="36184"/>
    <cellStyle name="40 % – Zvýraznění2 3 3 3 4 6" xfId="21004"/>
    <cellStyle name="40 % – Zvýraznění2 3 3 3 4 7" xfId="41734"/>
    <cellStyle name="40 % – Zvýraznění2 3 3 3 4 8" xfId="41735"/>
    <cellStyle name="40 % – Zvýraznění2 3 3 3 5" xfId="8070"/>
    <cellStyle name="40 % – Zvýraznění2 3 3 3 5 2" xfId="23286"/>
    <cellStyle name="40 % – Zvýraznění2 3 3 3 5 3" xfId="55003"/>
    <cellStyle name="40 % – Zvýraznění2 3 3 3 5 4" xfId="55004"/>
    <cellStyle name="40 % – Zvýraznění2 3 3 3 5 5" xfId="55005"/>
    <cellStyle name="40 % – Zvýraznění2 3 3 3 6" xfId="13402"/>
    <cellStyle name="40 % – Zvýraznění2 3 3 3 6 2" xfId="28591"/>
    <cellStyle name="40 % – Zvýraznění2 3 3 3 6 3" xfId="55006"/>
    <cellStyle name="40 % – Zvýraznění2 3 3 3 6 4" xfId="55007"/>
    <cellStyle name="40 % – Zvýraznění2 3 3 3 7" xfId="17199"/>
    <cellStyle name="40 % – Zvýraznění2 3 3 3 7 2" xfId="32380"/>
    <cellStyle name="40 % – Zvýraznění2 3 3 3 8" xfId="36181"/>
    <cellStyle name="40 % – Zvýraznění2 3 3 3 9" xfId="21001"/>
    <cellStyle name="40 % – Zvýraznění2 3 3 4" xfId="3910"/>
    <cellStyle name="40 % – Zvýraznění2 3 3 4 10" xfId="41736"/>
    <cellStyle name="40 % – Zvýraznění2 3 3 4 11" xfId="41737"/>
    <cellStyle name="40 % – Zvýraznění2 3 3 4 2" xfId="3911"/>
    <cellStyle name="40 % – Zvýraznění2 3 3 4 2 2" xfId="9720"/>
    <cellStyle name="40 % – Zvýraznění2 3 3 4 2 2 2" xfId="24936"/>
    <cellStyle name="40 % – Zvýraznění2 3 3 4 2 2 3" xfId="55008"/>
    <cellStyle name="40 % – Zvýraznění2 3 3 4 2 2 4" xfId="55009"/>
    <cellStyle name="40 % – Zvýraznění2 3 3 4 2 2 5" xfId="55010"/>
    <cellStyle name="40 % – Zvýraznění2 3 3 4 2 3" xfId="13407"/>
    <cellStyle name="40 % – Zvýraznění2 3 3 4 2 3 2" xfId="28596"/>
    <cellStyle name="40 % – Zvýraznění2 3 3 4 2 3 3" xfId="55011"/>
    <cellStyle name="40 % – Zvýraznění2 3 3 4 2 3 4" xfId="55012"/>
    <cellStyle name="40 % – Zvýraznění2 3 3 4 2 4" xfId="17204"/>
    <cellStyle name="40 % – Zvýraznění2 3 3 4 2 4 2" xfId="32385"/>
    <cellStyle name="40 % – Zvýraznění2 3 3 4 2 5" xfId="36186"/>
    <cellStyle name="40 % – Zvýraznění2 3 3 4 2 6" xfId="21006"/>
    <cellStyle name="40 % – Zvýraznění2 3 3 4 2 7" xfId="41738"/>
    <cellStyle name="40 % – Zvýraznění2 3 3 4 2 8" xfId="41739"/>
    <cellStyle name="40 % – Zvýraznění2 3 3 4 3" xfId="3912"/>
    <cellStyle name="40 % – Zvýraznění2 3 3 4 3 2" xfId="9721"/>
    <cellStyle name="40 % – Zvýraznění2 3 3 4 3 2 2" xfId="24937"/>
    <cellStyle name="40 % – Zvýraznění2 3 3 4 3 2 3" xfId="55013"/>
    <cellStyle name="40 % – Zvýraznění2 3 3 4 3 2 4" xfId="55014"/>
    <cellStyle name="40 % – Zvýraznění2 3 3 4 3 2 5" xfId="55015"/>
    <cellStyle name="40 % – Zvýraznění2 3 3 4 3 3" xfId="13408"/>
    <cellStyle name="40 % – Zvýraznění2 3 3 4 3 3 2" xfId="28597"/>
    <cellStyle name="40 % – Zvýraznění2 3 3 4 3 3 3" xfId="55016"/>
    <cellStyle name="40 % – Zvýraznění2 3 3 4 3 3 4" xfId="55017"/>
    <cellStyle name="40 % – Zvýraznění2 3 3 4 3 4" xfId="17205"/>
    <cellStyle name="40 % – Zvýraznění2 3 3 4 3 4 2" xfId="32386"/>
    <cellStyle name="40 % – Zvýraznění2 3 3 4 3 5" xfId="36187"/>
    <cellStyle name="40 % – Zvýraznění2 3 3 4 3 6" xfId="21007"/>
    <cellStyle name="40 % – Zvýraznění2 3 3 4 3 7" xfId="41740"/>
    <cellStyle name="40 % – Zvýraznění2 3 3 4 3 8" xfId="41741"/>
    <cellStyle name="40 % – Zvýraznění2 3 3 4 4" xfId="3913"/>
    <cellStyle name="40 % – Zvýraznění2 3 3 4 4 2" xfId="9722"/>
    <cellStyle name="40 % – Zvýraznění2 3 3 4 4 2 2" xfId="24938"/>
    <cellStyle name="40 % – Zvýraznění2 3 3 4 4 2 3" xfId="55018"/>
    <cellStyle name="40 % – Zvýraznění2 3 3 4 4 2 4" xfId="55019"/>
    <cellStyle name="40 % – Zvýraznění2 3 3 4 4 2 5" xfId="55020"/>
    <cellStyle name="40 % – Zvýraznění2 3 3 4 4 3" xfId="13409"/>
    <cellStyle name="40 % – Zvýraznění2 3 3 4 4 3 2" xfId="28598"/>
    <cellStyle name="40 % – Zvýraznění2 3 3 4 4 3 3" xfId="55021"/>
    <cellStyle name="40 % – Zvýraznění2 3 3 4 4 3 4" xfId="55022"/>
    <cellStyle name="40 % – Zvýraznění2 3 3 4 4 4" xfId="17206"/>
    <cellStyle name="40 % – Zvýraznění2 3 3 4 4 4 2" xfId="32387"/>
    <cellStyle name="40 % – Zvýraznění2 3 3 4 4 5" xfId="36188"/>
    <cellStyle name="40 % – Zvýraznění2 3 3 4 4 6" xfId="21008"/>
    <cellStyle name="40 % – Zvýraznění2 3 3 4 4 7" xfId="41742"/>
    <cellStyle name="40 % – Zvýraznění2 3 3 4 4 8" xfId="41743"/>
    <cellStyle name="40 % – Zvýraznění2 3 3 4 5" xfId="8150"/>
    <cellStyle name="40 % – Zvýraznění2 3 3 4 5 2" xfId="23366"/>
    <cellStyle name="40 % – Zvýraznění2 3 3 4 5 3" xfId="55023"/>
    <cellStyle name="40 % – Zvýraznění2 3 3 4 5 4" xfId="55024"/>
    <cellStyle name="40 % – Zvýraznění2 3 3 4 5 5" xfId="55025"/>
    <cellStyle name="40 % – Zvýraznění2 3 3 4 6" xfId="13406"/>
    <cellStyle name="40 % – Zvýraznění2 3 3 4 6 2" xfId="28595"/>
    <cellStyle name="40 % – Zvýraznění2 3 3 4 6 3" xfId="55026"/>
    <cellStyle name="40 % – Zvýraznění2 3 3 4 6 4" xfId="55027"/>
    <cellStyle name="40 % – Zvýraznění2 3 3 4 7" xfId="17203"/>
    <cellStyle name="40 % – Zvýraznění2 3 3 4 7 2" xfId="32384"/>
    <cellStyle name="40 % – Zvýraznění2 3 3 4 8" xfId="36185"/>
    <cellStyle name="40 % – Zvýraznění2 3 3 4 9" xfId="21005"/>
    <cellStyle name="40 % – Zvýraznění2 3 3 5" xfId="3914"/>
    <cellStyle name="40 % – Zvýraznění2 3 3 5 10" xfId="41744"/>
    <cellStyle name="40 % – Zvýraznění2 3 3 5 11" xfId="41745"/>
    <cellStyle name="40 % – Zvýraznění2 3 3 5 2" xfId="3915"/>
    <cellStyle name="40 % – Zvýraznění2 3 3 5 2 2" xfId="9723"/>
    <cellStyle name="40 % – Zvýraznění2 3 3 5 2 2 2" xfId="24939"/>
    <cellStyle name="40 % – Zvýraznění2 3 3 5 2 2 3" xfId="55028"/>
    <cellStyle name="40 % – Zvýraznění2 3 3 5 2 2 4" xfId="55029"/>
    <cellStyle name="40 % – Zvýraznění2 3 3 5 2 2 5" xfId="55030"/>
    <cellStyle name="40 % – Zvýraznění2 3 3 5 2 3" xfId="13411"/>
    <cellStyle name="40 % – Zvýraznění2 3 3 5 2 3 2" xfId="28600"/>
    <cellStyle name="40 % – Zvýraznění2 3 3 5 2 3 3" xfId="55031"/>
    <cellStyle name="40 % – Zvýraznění2 3 3 5 2 3 4" xfId="55032"/>
    <cellStyle name="40 % – Zvýraznění2 3 3 5 2 4" xfId="17208"/>
    <cellStyle name="40 % – Zvýraznění2 3 3 5 2 4 2" xfId="32389"/>
    <cellStyle name="40 % – Zvýraznění2 3 3 5 2 5" xfId="36190"/>
    <cellStyle name="40 % – Zvýraznění2 3 3 5 2 6" xfId="21010"/>
    <cellStyle name="40 % – Zvýraznění2 3 3 5 2 7" xfId="41746"/>
    <cellStyle name="40 % – Zvýraznění2 3 3 5 2 8" xfId="41747"/>
    <cellStyle name="40 % – Zvýraznění2 3 3 5 3" xfId="3916"/>
    <cellStyle name="40 % – Zvýraznění2 3 3 5 3 2" xfId="9724"/>
    <cellStyle name="40 % – Zvýraznění2 3 3 5 3 2 2" xfId="24940"/>
    <cellStyle name="40 % – Zvýraznění2 3 3 5 3 2 3" xfId="55033"/>
    <cellStyle name="40 % – Zvýraznění2 3 3 5 3 2 4" xfId="55034"/>
    <cellStyle name="40 % – Zvýraznění2 3 3 5 3 2 5" xfId="55035"/>
    <cellStyle name="40 % – Zvýraznění2 3 3 5 3 3" xfId="13412"/>
    <cellStyle name="40 % – Zvýraznění2 3 3 5 3 3 2" xfId="28601"/>
    <cellStyle name="40 % – Zvýraznění2 3 3 5 3 3 3" xfId="55036"/>
    <cellStyle name="40 % – Zvýraznění2 3 3 5 3 3 4" xfId="55037"/>
    <cellStyle name="40 % – Zvýraznění2 3 3 5 3 4" xfId="17209"/>
    <cellStyle name="40 % – Zvýraznění2 3 3 5 3 4 2" xfId="32390"/>
    <cellStyle name="40 % – Zvýraznění2 3 3 5 3 5" xfId="36191"/>
    <cellStyle name="40 % – Zvýraznění2 3 3 5 3 6" xfId="21011"/>
    <cellStyle name="40 % – Zvýraznění2 3 3 5 3 7" xfId="41748"/>
    <cellStyle name="40 % – Zvýraznění2 3 3 5 3 8" xfId="41749"/>
    <cellStyle name="40 % – Zvýraznění2 3 3 5 4" xfId="3917"/>
    <cellStyle name="40 % – Zvýraznění2 3 3 5 4 2" xfId="9725"/>
    <cellStyle name="40 % – Zvýraznění2 3 3 5 4 2 2" xfId="24941"/>
    <cellStyle name="40 % – Zvýraznění2 3 3 5 4 2 3" xfId="55038"/>
    <cellStyle name="40 % – Zvýraznění2 3 3 5 4 2 4" xfId="55039"/>
    <cellStyle name="40 % – Zvýraznění2 3 3 5 4 2 5" xfId="55040"/>
    <cellStyle name="40 % – Zvýraznění2 3 3 5 4 3" xfId="13413"/>
    <cellStyle name="40 % – Zvýraznění2 3 3 5 4 3 2" xfId="28602"/>
    <cellStyle name="40 % – Zvýraznění2 3 3 5 4 3 3" xfId="55041"/>
    <cellStyle name="40 % – Zvýraznění2 3 3 5 4 3 4" xfId="55042"/>
    <cellStyle name="40 % – Zvýraznění2 3 3 5 4 4" xfId="17210"/>
    <cellStyle name="40 % – Zvýraznění2 3 3 5 4 4 2" xfId="32391"/>
    <cellStyle name="40 % – Zvýraznění2 3 3 5 4 5" xfId="36192"/>
    <cellStyle name="40 % – Zvýraznění2 3 3 5 4 6" xfId="21012"/>
    <cellStyle name="40 % – Zvýraznění2 3 3 5 4 7" xfId="41750"/>
    <cellStyle name="40 % – Zvýraznění2 3 3 5 4 8" xfId="41751"/>
    <cellStyle name="40 % – Zvýraznění2 3 3 5 5" xfId="8232"/>
    <cellStyle name="40 % – Zvýraznění2 3 3 5 5 2" xfId="23448"/>
    <cellStyle name="40 % – Zvýraznění2 3 3 5 5 3" xfId="55043"/>
    <cellStyle name="40 % – Zvýraznění2 3 3 5 5 4" xfId="55044"/>
    <cellStyle name="40 % – Zvýraznění2 3 3 5 5 5" xfId="55045"/>
    <cellStyle name="40 % – Zvýraznění2 3 3 5 6" xfId="13410"/>
    <cellStyle name="40 % – Zvýraznění2 3 3 5 6 2" xfId="28599"/>
    <cellStyle name="40 % – Zvýraznění2 3 3 5 6 3" xfId="55046"/>
    <cellStyle name="40 % – Zvýraznění2 3 3 5 6 4" xfId="55047"/>
    <cellStyle name="40 % – Zvýraznění2 3 3 5 7" xfId="17207"/>
    <cellStyle name="40 % – Zvýraznění2 3 3 5 7 2" xfId="32388"/>
    <cellStyle name="40 % – Zvýraznění2 3 3 5 8" xfId="36189"/>
    <cellStyle name="40 % – Zvýraznění2 3 3 5 9" xfId="21009"/>
    <cellStyle name="40 % – Zvýraznění2 3 3 6" xfId="3918"/>
    <cellStyle name="40 % – Zvýraznění2 3 3 6 10" xfId="41752"/>
    <cellStyle name="40 % – Zvýraznění2 3 3 6 11" xfId="41753"/>
    <cellStyle name="40 % – Zvýraznění2 3 3 6 2" xfId="3919"/>
    <cellStyle name="40 % – Zvýraznění2 3 3 6 2 2" xfId="9726"/>
    <cellStyle name="40 % – Zvýraznění2 3 3 6 2 2 2" xfId="24942"/>
    <cellStyle name="40 % – Zvýraznění2 3 3 6 2 2 3" xfId="55048"/>
    <cellStyle name="40 % – Zvýraznění2 3 3 6 2 2 4" xfId="55049"/>
    <cellStyle name="40 % – Zvýraznění2 3 3 6 2 2 5" xfId="55050"/>
    <cellStyle name="40 % – Zvýraznění2 3 3 6 2 3" xfId="13415"/>
    <cellStyle name="40 % – Zvýraznění2 3 3 6 2 3 2" xfId="28604"/>
    <cellStyle name="40 % – Zvýraznění2 3 3 6 2 3 3" xfId="55051"/>
    <cellStyle name="40 % – Zvýraznění2 3 3 6 2 3 4" xfId="55052"/>
    <cellStyle name="40 % – Zvýraznění2 3 3 6 2 4" xfId="17212"/>
    <cellStyle name="40 % – Zvýraznění2 3 3 6 2 4 2" xfId="32393"/>
    <cellStyle name="40 % – Zvýraznění2 3 3 6 2 5" xfId="36194"/>
    <cellStyle name="40 % – Zvýraznění2 3 3 6 2 6" xfId="21014"/>
    <cellStyle name="40 % – Zvýraznění2 3 3 6 2 7" xfId="41754"/>
    <cellStyle name="40 % – Zvýraznění2 3 3 6 2 8" xfId="41755"/>
    <cellStyle name="40 % – Zvýraznění2 3 3 6 3" xfId="3920"/>
    <cellStyle name="40 % – Zvýraznění2 3 3 6 3 2" xfId="9727"/>
    <cellStyle name="40 % – Zvýraznění2 3 3 6 3 2 2" xfId="24943"/>
    <cellStyle name="40 % – Zvýraznění2 3 3 6 3 2 3" xfId="55053"/>
    <cellStyle name="40 % – Zvýraznění2 3 3 6 3 2 4" xfId="55054"/>
    <cellStyle name="40 % – Zvýraznění2 3 3 6 3 2 5" xfId="55055"/>
    <cellStyle name="40 % – Zvýraznění2 3 3 6 3 3" xfId="13416"/>
    <cellStyle name="40 % – Zvýraznění2 3 3 6 3 3 2" xfId="28605"/>
    <cellStyle name="40 % – Zvýraznění2 3 3 6 3 3 3" xfId="55056"/>
    <cellStyle name="40 % – Zvýraznění2 3 3 6 3 3 4" xfId="55057"/>
    <cellStyle name="40 % – Zvýraznění2 3 3 6 3 4" xfId="17213"/>
    <cellStyle name="40 % – Zvýraznění2 3 3 6 3 4 2" xfId="32394"/>
    <cellStyle name="40 % – Zvýraznění2 3 3 6 3 5" xfId="36195"/>
    <cellStyle name="40 % – Zvýraznění2 3 3 6 3 6" xfId="21015"/>
    <cellStyle name="40 % – Zvýraznění2 3 3 6 3 7" xfId="41756"/>
    <cellStyle name="40 % – Zvýraznění2 3 3 6 3 8" xfId="41757"/>
    <cellStyle name="40 % – Zvýraznění2 3 3 6 4" xfId="3921"/>
    <cellStyle name="40 % – Zvýraznění2 3 3 6 4 2" xfId="9728"/>
    <cellStyle name="40 % – Zvýraznění2 3 3 6 4 2 2" xfId="24944"/>
    <cellStyle name="40 % – Zvýraznění2 3 3 6 4 2 3" xfId="55058"/>
    <cellStyle name="40 % – Zvýraznění2 3 3 6 4 2 4" xfId="55059"/>
    <cellStyle name="40 % – Zvýraznění2 3 3 6 4 2 5" xfId="55060"/>
    <cellStyle name="40 % – Zvýraznění2 3 3 6 4 3" xfId="13417"/>
    <cellStyle name="40 % – Zvýraznění2 3 3 6 4 3 2" xfId="28606"/>
    <cellStyle name="40 % – Zvýraznění2 3 3 6 4 3 3" xfId="55061"/>
    <cellStyle name="40 % – Zvýraznění2 3 3 6 4 3 4" xfId="55062"/>
    <cellStyle name="40 % – Zvýraznění2 3 3 6 4 4" xfId="17214"/>
    <cellStyle name="40 % – Zvýraznění2 3 3 6 4 4 2" xfId="32395"/>
    <cellStyle name="40 % – Zvýraznění2 3 3 6 4 5" xfId="36196"/>
    <cellStyle name="40 % – Zvýraznění2 3 3 6 4 6" xfId="21016"/>
    <cellStyle name="40 % – Zvýraznění2 3 3 6 4 7" xfId="41758"/>
    <cellStyle name="40 % – Zvýraznění2 3 3 6 4 8" xfId="41759"/>
    <cellStyle name="40 % – Zvýraznění2 3 3 6 5" xfId="8325"/>
    <cellStyle name="40 % – Zvýraznění2 3 3 6 5 2" xfId="23541"/>
    <cellStyle name="40 % – Zvýraznění2 3 3 6 5 3" xfId="55063"/>
    <cellStyle name="40 % – Zvýraznění2 3 3 6 5 4" xfId="55064"/>
    <cellStyle name="40 % – Zvýraznění2 3 3 6 5 5" xfId="55065"/>
    <cellStyle name="40 % – Zvýraznění2 3 3 6 6" xfId="13414"/>
    <cellStyle name="40 % – Zvýraznění2 3 3 6 6 2" xfId="28603"/>
    <cellStyle name="40 % – Zvýraznění2 3 3 6 6 3" xfId="55066"/>
    <cellStyle name="40 % – Zvýraznění2 3 3 6 6 4" xfId="55067"/>
    <cellStyle name="40 % – Zvýraznění2 3 3 6 7" xfId="17211"/>
    <cellStyle name="40 % – Zvýraznění2 3 3 6 7 2" xfId="32392"/>
    <cellStyle name="40 % – Zvýraznění2 3 3 6 8" xfId="36193"/>
    <cellStyle name="40 % – Zvýraznění2 3 3 6 9" xfId="21013"/>
    <cellStyle name="40 % – Zvýraznění2 3 3 7" xfId="3922"/>
    <cellStyle name="40 % – Zvýraznění2 3 3 7 10" xfId="41760"/>
    <cellStyle name="40 % – Zvýraznění2 3 3 7 11" xfId="41761"/>
    <cellStyle name="40 % – Zvýraznění2 3 3 7 2" xfId="3923"/>
    <cellStyle name="40 % – Zvýraznění2 3 3 7 2 2" xfId="9729"/>
    <cellStyle name="40 % – Zvýraznění2 3 3 7 2 2 2" xfId="24945"/>
    <cellStyle name="40 % – Zvýraznění2 3 3 7 2 2 3" xfId="55068"/>
    <cellStyle name="40 % – Zvýraznění2 3 3 7 2 2 4" xfId="55069"/>
    <cellStyle name="40 % – Zvýraznění2 3 3 7 2 2 5" xfId="55070"/>
    <cellStyle name="40 % – Zvýraznění2 3 3 7 2 3" xfId="13419"/>
    <cellStyle name="40 % – Zvýraznění2 3 3 7 2 3 2" xfId="28608"/>
    <cellStyle name="40 % – Zvýraznění2 3 3 7 2 3 3" xfId="55071"/>
    <cellStyle name="40 % – Zvýraznění2 3 3 7 2 3 4" xfId="55072"/>
    <cellStyle name="40 % – Zvýraznění2 3 3 7 2 4" xfId="17216"/>
    <cellStyle name="40 % – Zvýraznění2 3 3 7 2 4 2" xfId="32397"/>
    <cellStyle name="40 % – Zvýraznění2 3 3 7 2 5" xfId="36198"/>
    <cellStyle name="40 % – Zvýraznění2 3 3 7 2 6" xfId="21018"/>
    <cellStyle name="40 % – Zvýraznění2 3 3 7 2 7" xfId="41762"/>
    <cellStyle name="40 % – Zvýraznění2 3 3 7 2 8" xfId="41763"/>
    <cellStyle name="40 % – Zvýraznění2 3 3 7 3" xfId="3924"/>
    <cellStyle name="40 % – Zvýraznění2 3 3 7 3 2" xfId="9730"/>
    <cellStyle name="40 % – Zvýraznění2 3 3 7 3 2 2" xfId="24946"/>
    <cellStyle name="40 % – Zvýraznění2 3 3 7 3 2 3" xfId="55073"/>
    <cellStyle name="40 % – Zvýraznění2 3 3 7 3 2 4" xfId="55074"/>
    <cellStyle name="40 % – Zvýraznění2 3 3 7 3 2 5" xfId="55075"/>
    <cellStyle name="40 % – Zvýraznění2 3 3 7 3 3" xfId="13420"/>
    <cellStyle name="40 % – Zvýraznění2 3 3 7 3 3 2" xfId="28609"/>
    <cellStyle name="40 % – Zvýraznění2 3 3 7 3 3 3" xfId="55076"/>
    <cellStyle name="40 % – Zvýraznění2 3 3 7 3 3 4" xfId="55077"/>
    <cellStyle name="40 % – Zvýraznění2 3 3 7 3 4" xfId="17217"/>
    <cellStyle name="40 % – Zvýraznění2 3 3 7 3 4 2" xfId="32398"/>
    <cellStyle name="40 % – Zvýraznění2 3 3 7 3 5" xfId="36199"/>
    <cellStyle name="40 % – Zvýraznění2 3 3 7 3 6" xfId="21019"/>
    <cellStyle name="40 % – Zvýraznění2 3 3 7 3 7" xfId="41764"/>
    <cellStyle name="40 % – Zvýraznění2 3 3 7 3 8" xfId="41765"/>
    <cellStyle name="40 % – Zvýraznění2 3 3 7 4" xfId="3925"/>
    <cellStyle name="40 % – Zvýraznění2 3 3 7 4 2" xfId="9731"/>
    <cellStyle name="40 % – Zvýraznění2 3 3 7 4 2 2" xfId="24947"/>
    <cellStyle name="40 % – Zvýraznění2 3 3 7 4 2 3" xfId="55078"/>
    <cellStyle name="40 % – Zvýraznění2 3 3 7 4 2 4" xfId="55079"/>
    <cellStyle name="40 % – Zvýraznění2 3 3 7 4 2 5" xfId="55080"/>
    <cellStyle name="40 % – Zvýraznění2 3 3 7 4 3" xfId="13421"/>
    <cellStyle name="40 % – Zvýraznění2 3 3 7 4 3 2" xfId="28610"/>
    <cellStyle name="40 % – Zvýraznění2 3 3 7 4 3 3" xfId="55081"/>
    <cellStyle name="40 % – Zvýraznění2 3 3 7 4 3 4" xfId="55082"/>
    <cellStyle name="40 % – Zvýraznění2 3 3 7 4 4" xfId="17218"/>
    <cellStyle name="40 % – Zvýraznění2 3 3 7 4 4 2" xfId="32399"/>
    <cellStyle name="40 % – Zvýraznění2 3 3 7 4 5" xfId="36200"/>
    <cellStyle name="40 % – Zvýraznění2 3 3 7 4 6" xfId="21020"/>
    <cellStyle name="40 % – Zvýraznění2 3 3 7 4 7" xfId="41766"/>
    <cellStyle name="40 % – Zvýraznění2 3 3 7 4 8" xfId="41767"/>
    <cellStyle name="40 % – Zvýraznění2 3 3 7 5" xfId="8408"/>
    <cellStyle name="40 % – Zvýraznění2 3 3 7 5 2" xfId="23624"/>
    <cellStyle name="40 % – Zvýraznění2 3 3 7 5 3" xfId="55083"/>
    <cellStyle name="40 % – Zvýraznění2 3 3 7 5 4" xfId="55084"/>
    <cellStyle name="40 % – Zvýraznění2 3 3 7 5 5" xfId="55085"/>
    <cellStyle name="40 % – Zvýraznění2 3 3 7 6" xfId="13418"/>
    <cellStyle name="40 % – Zvýraznění2 3 3 7 6 2" xfId="28607"/>
    <cellStyle name="40 % – Zvýraznění2 3 3 7 6 3" xfId="55086"/>
    <cellStyle name="40 % – Zvýraznění2 3 3 7 6 4" xfId="55087"/>
    <cellStyle name="40 % – Zvýraznění2 3 3 7 7" xfId="17215"/>
    <cellStyle name="40 % – Zvýraznění2 3 3 7 7 2" xfId="32396"/>
    <cellStyle name="40 % – Zvýraznění2 3 3 7 8" xfId="36197"/>
    <cellStyle name="40 % – Zvýraznění2 3 3 7 9" xfId="21017"/>
    <cellStyle name="40 % – Zvýraznění2 3 3 8" xfId="3926"/>
    <cellStyle name="40 % – Zvýraznění2 3 3 8 2" xfId="9732"/>
    <cellStyle name="40 % – Zvýraznění2 3 3 8 2 2" xfId="24948"/>
    <cellStyle name="40 % – Zvýraznění2 3 3 8 2 3" xfId="55088"/>
    <cellStyle name="40 % – Zvýraznění2 3 3 8 2 4" xfId="55089"/>
    <cellStyle name="40 % – Zvýraznění2 3 3 8 2 5" xfId="55090"/>
    <cellStyle name="40 % – Zvýraznění2 3 3 8 3" xfId="13422"/>
    <cellStyle name="40 % – Zvýraznění2 3 3 8 3 2" xfId="28611"/>
    <cellStyle name="40 % – Zvýraznění2 3 3 8 3 3" xfId="55091"/>
    <cellStyle name="40 % – Zvýraznění2 3 3 8 3 4" xfId="55092"/>
    <cellStyle name="40 % – Zvýraznění2 3 3 8 4" xfId="17219"/>
    <cellStyle name="40 % – Zvýraznění2 3 3 8 4 2" xfId="32400"/>
    <cellStyle name="40 % – Zvýraznění2 3 3 8 5" xfId="36201"/>
    <cellStyle name="40 % – Zvýraznění2 3 3 8 6" xfId="21021"/>
    <cellStyle name="40 % – Zvýraznění2 3 3 8 7" xfId="41768"/>
    <cellStyle name="40 % – Zvýraznění2 3 3 8 8" xfId="41769"/>
    <cellStyle name="40 % – Zvýraznění2 3 3 9" xfId="3927"/>
    <cellStyle name="40 % – Zvýraznění2 3 3 9 2" xfId="9733"/>
    <cellStyle name="40 % – Zvýraznění2 3 3 9 2 2" xfId="24949"/>
    <cellStyle name="40 % – Zvýraznění2 3 3 9 2 3" xfId="55093"/>
    <cellStyle name="40 % – Zvýraznění2 3 3 9 2 4" xfId="55094"/>
    <cellStyle name="40 % – Zvýraznění2 3 3 9 2 5" xfId="55095"/>
    <cellStyle name="40 % – Zvýraznění2 3 3 9 3" xfId="13423"/>
    <cellStyle name="40 % – Zvýraznění2 3 3 9 3 2" xfId="28612"/>
    <cellStyle name="40 % – Zvýraznění2 3 3 9 3 3" xfId="55096"/>
    <cellStyle name="40 % – Zvýraznění2 3 3 9 3 4" xfId="55097"/>
    <cellStyle name="40 % – Zvýraznění2 3 3 9 4" xfId="17220"/>
    <cellStyle name="40 % – Zvýraznění2 3 3 9 4 2" xfId="32401"/>
    <cellStyle name="40 % – Zvýraznění2 3 3 9 5" xfId="36202"/>
    <cellStyle name="40 % – Zvýraznění2 3 3 9 6" xfId="21022"/>
    <cellStyle name="40 % – Zvýraznění2 3 3 9 7" xfId="41770"/>
    <cellStyle name="40 % – Zvýraznění2 3 3 9 8" xfId="41771"/>
    <cellStyle name="40 % – Zvýraznění2 3 4" xfId="502"/>
    <cellStyle name="40 % – Zvýraznění2 3 4 10" xfId="19185"/>
    <cellStyle name="40 % – Zvýraznění2 3 4 11" xfId="41772"/>
    <cellStyle name="40 % – Zvýraznění2 3 4 12" xfId="41773"/>
    <cellStyle name="40 % – Zvýraznění2 3 4 2" xfId="3928"/>
    <cellStyle name="40 % – Zvýraznění2 3 4 2 2" xfId="9734"/>
    <cellStyle name="40 % – Zvýraznění2 3 4 2 2 2" xfId="24950"/>
    <cellStyle name="40 % – Zvýraznění2 3 4 2 2 3" xfId="55098"/>
    <cellStyle name="40 % – Zvýraznění2 3 4 2 2 4" xfId="55099"/>
    <cellStyle name="40 % – Zvýraznění2 3 4 2 2 5" xfId="55100"/>
    <cellStyle name="40 % – Zvýraznění2 3 4 2 3" xfId="13424"/>
    <cellStyle name="40 % – Zvýraznění2 3 4 2 3 2" xfId="28613"/>
    <cellStyle name="40 % – Zvýraznění2 3 4 2 3 3" xfId="55101"/>
    <cellStyle name="40 % – Zvýraznění2 3 4 2 3 4" xfId="55102"/>
    <cellStyle name="40 % – Zvýraznění2 3 4 2 4" xfId="17221"/>
    <cellStyle name="40 % – Zvýraznění2 3 4 2 4 2" xfId="32402"/>
    <cellStyle name="40 % – Zvýraznění2 3 4 2 5" xfId="36203"/>
    <cellStyle name="40 % – Zvýraznění2 3 4 2 6" xfId="21023"/>
    <cellStyle name="40 % – Zvýraznění2 3 4 2 7" xfId="41774"/>
    <cellStyle name="40 % – Zvýraznění2 3 4 2 8" xfId="41775"/>
    <cellStyle name="40 % – Zvýraznění2 3 4 3" xfId="3929"/>
    <cellStyle name="40 % – Zvýraznění2 3 4 3 2" xfId="9735"/>
    <cellStyle name="40 % – Zvýraznění2 3 4 3 2 2" xfId="24951"/>
    <cellStyle name="40 % – Zvýraznění2 3 4 3 2 3" xfId="55103"/>
    <cellStyle name="40 % – Zvýraznění2 3 4 3 2 4" xfId="55104"/>
    <cellStyle name="40 % – Zvýraznění2 3 4 3 2 5" xfId="55105"/>
    <cellStyle name="40 % – Zvýraznění2 3 4 3 3" xfId="13425"/>
    <cellStyle name="40 % – Zvýraznění2 3 4 3 3 2" xfId="28614"/>
    <cellStyle name="40 % – Zvýraznění2 3 4 3 3 3" xfId="55106"/>
    <cellStyle name="40 % – Zvýraznění2 3 4 3 3 4" xfId="55107"/>
    <cellStyle name="40 % – Zvýraznění2 3 4 3 4" xfId="17222"/>
    <cellStyle name="40 % – Zvýraznění2 3 4 3 4 2" xfId="32403"/>
    <cellStyle name="40 % – Zvýraznění2 3 4 3 5" xfId="36204"/>
    <cellStyle name="40 % – Zvýraznění2 3 4 3 6" xfId="21024"/>
    <cellStyle name="40 % – Zvýraznění2 3 4 3 7" xfId="41776"/>
    <cellStyle name="40 % – Zvýraznění2 3 4 3 8" xfId="41777"/>
    <cellStyle name="40 % – Zvýraznění2 3 4 4" xfId="3930"/>
    <cellStyle name="40 % – Zvýraznění2 3 4 4 2" xfId="9736"/>
    <cellStyle name="40 % – Zvýraznění2 3 4 4 2 2" xfId="24952"/>
    <cellStyle name="40 % – Zvýraznění2 3 4 4 2 3" xfId="55108"/>
    <cellStyle name="40 % – Zvýraznění2 3 4 4 2 4" xfId="55109"/>
    <cellStyle name="40 % – Zvýraznění2 3 4 4 2 5" xfId="55110"/>
    <cellStyle name="40 % – Zvýraznění2 3 4 4 3" xfId="13426"/>
    <cellStyle name="40 % – Zvýraznění2 3 4 4 3 2" xfId="28615"/>
    <cellStyle name="40 % – Zvýraznění2 3 4 4 3 3" xfId="55111"/>
    <cellStyle name="40 % – Zvýraznění2 3 4 4 3 4" xfId="55112"/>
    <cellStyle name="40 % – Zvýraznění2 3 4 4 4" xfId="17223"/>
    <cellStyle name="40 % – Zvýraznění2 3 4 4 4 2" xfId="32404"/>
    <cellStyle name="40 % – Zvýraznění2 3 4 4 5" xfId="36205"/>
    <cellStyle name="40 % – Zvýraznění2 3 4 4 6" xfId="21025"/>
    <cellStyle name="40 % – Zvýraznění2 3 4 4 7" xfId="41778"/>
    <cellStyle name="40 % – Zvýraznění2 3 4 4 8" xfId="41779"/>
    <cellStyle name="40 % – Zvýraznění2 3 4 5" xfId="3931"/>
    <cellStyle name="40 % – Zvýraznění2 3 4 5 2" xfId="11286"/>
    <cellStyle name="40 % – Zvýraznění2 3 4 5 2 2" xfId="26486"/>
    <cellStyle name="40 % – Zvýraznění2 3 4 5 2 3" xfId="55113"/>
    <cellStyle name="40 % – Zvýraznění2 3 4 5 2 4" xfId="55114"/>
    <cellStyle name="40 % – Zvýraznění2 3 4 5 2 5" xfId="55115"/>
    <cellStyle name="40 % – Zvýraznění2 3 4 5 3" xfId="13427"/>
    <cellStyle name="40 % – Zvýraznění2 3 4 5 3 2" xfId="28616"/>
    <cellStyle name="40 % – Zvýraznění2 3 4 5 3 3" xfId="55116"/>
    <cellStyle name="40 % – Zvýraznění2 3 4 5 3 4" xfId="55117"/>
    <cellStyle name="40 % – Zvýraznění2 3 4 5 4" xfId="17224"/>
    <cellStyle name="40 % – Zvýraznění2 3 4 5 4 2" xfId="32405"/>
    <cellStyle name="40 % – Zvýraznění2 3 4 5 5" xfId="36206"/>
    <cellStyle name="40 % – Zvýraznění2 3 4 5 6" xfId="21026"/>
    <cellStyle name="40 % – Zvýraznění2 3 4 5 7" xfId="41780"/>
    <cellStyle name="40 % – Zvýraznění2 3 4 5 8" xfId="41781"/>
    <cellStyle name="40 % – Zvýraznění2 3 4 6" xfId="7812"/>
    <cellStyle name="40 % – Zvýraznění2 3 4 6 2" xfId="23031"/>
    <cellStyle name="40 % – Zvýraznění2 3 4 6 3" xfId="55118"/>
    <cellStyle name="40 % – Zvýraznění2 3 4 6 4" xfId="55119"/>
    <cellStyle name="40 % – Zvýraznění2 3 4 6 5" xfId="55120"/>
    <cellStyle name="40 % – Zvýraznění2 3 4 7" xfId="11579"/>
    <cellStyle name="40 % – Zvýraznění2 3 4 7 2" xfId="26775"/>
    <cellStyle name="40 % – Zvýraznění2 3 4 7 3" xfId="55121"/>
    <cellStyle name="40 % – Zvýraznění2 3 4 7 4" xfId="55122"/>
    <cellStyle name="40 % – Zvýraznění2 3 4 8" xfId="15379"/>
    <cellStyle name="40 % – Zvýraznění2 3 4 8 2" xfId="30560"/>
    <cellStyle name="40 % – Zvýraznění2 3 4 9" xfId="34365"/>
    <cellStyle name="40 % – Zvýraznění2 3 5" xfId="503"/>
    <cellStyle name="40 % – Zvýraznění2 3 5 10" xfId="19186"/>
    <cellStyle name="40 % – Zvýraznění2 3 5 11" xfId="41782"/>
    <cellStyle name="40 % – Zvýraznění2 3 5 12" xfId="41783"/>
    <cellStyle name="40 % – Zvýraznění2 3 5 2" xfId="3932"/>
    <cellStyle name="40 % – Zvýraznění2 3 5 2 2" xfId="9737"/>
    <cellStyle name="40 % – Zvýraznění2 3 5 2 2 2" xfId="24953"/>
    <cellStyle name="40 % – Zvýraznění2 3 5 2 2 3" xfId="55123"/>
    <cellStyle name="40 % – Zvýraznění2 3 5 2 2 4" xfId="55124"/>
    <cellStyle name="40 % – Zvýraznění2 3 5 2 2 5" xfId="55125"/>
    <cellStyle name="40 % – Zvýraznění2 3 5 2 3" xfId="13428"/>
    <cellStyle name="40 % – Zvýraznění2 3 5 2 3 2" xfId="28617"/>
    <cellStyle name="40 % – Zvýraznění2 3 5 2 3 3" xfId="55126"/>
    <cellStyle name="40 % – Zvýraznění2 3 5 2 3 4" xfId="55127"/>
    <cellStyle name="40 % – Zvýraznění2 3 5 2 4" xfId="17225"/>
    <cellStyle name="40 % – Zvýraznění2 3 5 2 4 2" xfId="32406"/>
    <cellStyle name="40 % – Zvýraznění2 3 5 2 5" xfId="36207"/>
    <cellStyle name="40 % – Zvýraznění2 3 5 2 6" xfId="21027"/>
    <cellStyle name="40 % – Zvýraznění2 3 5 2 7" xfId="41784"/>
    <cellStyle name="40 % – Zvýraznění2 3 5 2 8" xfId="41785"/>
    <cellStyle name="40 % – Zvýraznění2 3 5 3" xfId="3933"/>
    <cellStyle name="40 % – Zvýraznění2 3 5 3 2" xfId="9738"/>
    <cellStyle name="40 % – Zvýraznění2 3 5 3 2 2" xfId="24954"/>
    <cellStyle name="40 % – Zvýraznění2 3 5 3 2 3" xfId="55128"/>
    <cellStyle name="40 % – Zvýraznění2 3 5 3 2 4" xfId="55129"/>
    <cellStyle name="40 % – Zvýraznění2 3 5 3 2 5" xfId="55130"/>
    <cellStyle name="40 % – Zvýraznění2 3 5 3 3" xfId="13429"/>
    <cellStyle name="40 % – Zvýraznění2 3 5 3 3 2" xfId="28618"/>
    <cellStyle name="40 % – Zvýraznění2 3 5 3 3 3" xfId="55131"/>
    <cellStyle name="40 % – Zvýraznění2 3 5 3 3 4" xfId="55132"/>
    <cellStyle name="40 % – Zvýraznění2 3 5 3 4" xfId="17226"/>
    <cellStyle name="40 % – Zvýraznění2 3 5 3 4 2" xfId="32407"/>
    <cellStyle name="40 % – Zvýraznění2 3 5 3 5" xfId="36208"/>
    <cellStyle name="40 % – Zvýraznění2 3 5 3 6" xfId="21028"/>
    <cellStyle name="40 % – Zvýraznění2 3 5 3 7" xfId="41786"/>
    <cellStyle name="40 % – Zvýraznění2 3 5 3 8" xfId="41787"/>
    <cellStyle name="40 % – Zvýraznění2 3 5 4" xfId="3934"/>
    <cellStyle name="40 % – Zvýraznění2 3 5 4 2" xfId="9739"/>
    <cellStyle name="40 % – Zvýraznění2 3 5 4 2 2" xfId="24955"/>
    <cellStyle name="40 % – Zvýraznění2 3 5 4 2 3" xfId="55133"/>
    <cellStyle name="40 % – Zvýraznění2 3 5 4 2 4" xfId="55134"/>
    <cellStyle name="40 % – Zvýraznění2 3 5 4 2 5" xfId="55135"/>
    <cellStyle name="40 % – Zvýraznění2 3 5 4 3" xfId="13430"/>
    <cellStyle name="40 % – Zvýraznění2 3 5 4 3 2" xfId="28619"/>
    <cellStyle name="40 % – Zvýraznění2 3 5 4 3 3" xfId="55136"/>
    <cellStyle name="40 % – Zvýraznění2 3 5 4 3 4" xfId="55137"/>
    <cellStyle name="40 % – Zvýraznění2 3 5 4 4" xfId="17227"/>
    <cellStyle name="40 % – Zvýraznění2 3 5 4 4 2" xfId="32408"/>
    <cellStyle name="40 % – Zvýraznění2 3 5 4 5" xfId="36209"/>
    <cellStyle name="40 % – Zvýraznění2 3 5 4 6" xfId="21029"/>
    <cellStyle name="40 % – Zvýraznění2 3 5 4 7" xfId="41788"/>
    <cellStyle name="40 % – Zvýraznění2 3 5 4 8" xfId="41789"/>
    <cellStyle name="40 % – Zvýraznění2 3 5 5" xfId="3935"/>
    <cellStyle name="40 % – Zvýraznění2 3 5 5 2" xfId="11095"/>
    <cellStyle name="40 % – Zvýraznění2 3 5 5 2 2" xfId="26295"/>
    <cellStyle name="40 % – Zvýraznění2 3 5 5 2 3" xfId="55138"/>
    <cellStyle name="40 % – Zvýraznění2 3 5 5 2 4" xfId="55139"/>
    <cellStyle name="40 % – Zvýraznění2 3 5 5 2 5" xfId="55140"/>
    <cellStyle name="40 % – Zvýraznění2 3 5 5 3" xfId="13431"/>
    <cellStyle name="40 % – Zvýraznění2 3 5 5 3 2" xfId="28620"/>
    <cellStyle name="40 % – Zvýraznění2 3 5 5 3 3" xfId="55141"/>
    <cellStyle name="40 % – Zvýraznění2 3 5 5 3 4" xfId="55142"/>
    <cellStyle name="40 % – Zvýraznění2 3 5 5 4" xfId="17228"/>
    <cellStyle name="40 % – Zvýraznění2 3 5 5 4 2" xfId="32409"/>
    <cellStyle name="40 % – Zvýraznění2 3 5 5 5" xfId="36210"/>
    <cellStyle name="40 % – Zvýraznění2 3 5 5 6" xfId="21030"/>
    <cellStyle name="40 % – Zvýraznění2 3 5 5 7" xfId="41790"/>
    <cellStyle name="40 % – Zvýraznění2 3 5 5 8" xfId="41791"/>
    <cellStyle name="40 % – Zvýraznění2 3 5 6" xfId="7707"/>
    <cellStyle name="40 % – Zvýraznění2 3 5 6 2" xfId="22926"/>
    <cellStyle name="40 % – Zvýraznění2 3 5 6 3" xfId="55143"/>
    <cellStyle name="40 % – Zvýraznění2 3 5 6 4" xfId="55144"/>
    <cellStyle name="40 % – Zvýraznění2 3 5 6 5" xfId="55145"/>
    <cellStyle name="40 % – Zvýraznění2 3 5 7" xfId="11580"/>
    <cellStyle name="40 % – Zvýraznění2 3 5 7 2" xfId="26776"/>
    <cellStyle name="40 % – Zvýraznění2 3 5 7 3" xfId="55146"/>
    <cellStyle name="40 % – Zvýraznění2 3 5 7 4" xfId="55147"/>
    <cellStyle name="40 % – Zvýraznění2 3 5 8" xfId="15380"/>
    <cellStyle name="40 % – Zvýraznění2 3 5 8 2" xfId="30561"/>
    <cellStyle name="40 % – Zvýraznění2 3 5 9" xfId="34366"/>
    <cellStyle name="40 % – Zvýraznění2 3 6" xfId="3936"/>
    <cellStyle name="40 % – Zvýraznění2 3 6 10" xfId="41792"/>
    <cellStyle name="40 % – Zvýraznění2 3 6 11" xfId="41793"/>
    <cellStyle name="40 % – Zvýraznění2 3 6 2" xfId="3937"/>
    <cellStyle name="40 % – Zvýraznění2 3 6 2 2" xfId="9740"/>
    <cellStyle name="40 % – Zvýraznění2 3 6 2 2 2" xfId="24956"/>
    <cellStyle name="40 % – Zvýraznění2 3 6 2 2 3" xfId="55148"/>
    <cellStyle name="40 % – Zvýraznění2 3 6 2 2 4" xfId="55149"/>
    <cellStyle name="40 % – Zvýraznění2 3 6 2 2 5" xfId="55150"/>
    <cellStyle name="40 % – Zvýraznění2 3 6 2 3" xfId="13433"/>
    <cellStyle name="40 % – Zvýraznění2 3 6 2 3 2" xfId="28622"/>
    <cellStyle name="40 % – Zvýraznění2 3 6 2 3 3" xfId="55151"/>
    <cellStyle name="40 % – Zvýraznění2 3 6 2 3 4" xfId="55152"/>
    <cellStyle name="40 % – Zvýraznění2 3 6 2 4" xfId="17230"/>
    <cellStyle name="40 % – Zvýraznění2 3 6 2 4 2" xfId="32411"/>
    <cellStyle name="40 % – Zvýraznění2 3 6 2 5" xfId="36212"/>
    <cellStyle name="40 % – Zvýraznění2 3 6 2 6" xfId="21032"/>
    <cellStyle name="40 % – Zvýraznění2 3 6 2 7" xfId="41794"/>
    <cellStyle name="40 % – Zvýraznění2 3 6 2 8" xfId="41795"/>
    <cellStyle name="40 % – Zvýraznění2 3 6 3" xfId="3938"/>
    <cellStyle name="40 % – Zvýraznění2 3 6 3 2" xfId="9741"/>
    <cellStyle name="40 % – Zvýraznění2 3 6 3 2 2" xfId="24957"/>
    <cellStyle name="40 % – Zvýraznění2 3 6 3 2 3" xfId="55153"/>
    <cellStyle name="40 % – Zvýraznění2 3 6 3 2 4" xfId="55154"/>
    <cellStyle name="40 % – Zvýraznění2 3 6 3 2 5" xfId="55155"/>
    <cellStyle name="40 % – Zvýraznění2 3 6 3 3" xfId="13434"/>
    <cellStyle name="40 % – Zvýraznění2 3 6 3 3 2" xfId="28623"/>
    <cellStyle name="40 % – Zvýraznění2 3 6 3 3 3" xfId="55156"/>
    <cellStyle name="40 % – Zvýraznění2 3 6 3 3 4" xfId="55157"/>
    <cellStyle name="40 % – Zvýraznění2 3 6 3 4" xfId="17231"/>
    <cellStyle name="40 % – Zvýraznění2 3 6 3 4 2" xfId="32412"/>
    <cellStyle name="40 % – Zvýraznění2 3 6 3 5" xfId="36213"/>
    <cellStyle name="40 % – Zvýraznění2 3 6 3 6" xfId="21033"/>
    <cellStyle name="40 % – Zvýraznění2 3 6 3 7" xfId="41796"/>
    <cellStyle name="40 % – Zvýraznění2 3 6 3 8" xfId="41797"/>
    <cellStyle name="40 % – Zvýraznění2 3 6 4" xfId="3939"/>
    <cellStyle name="40 % – Zvýraznění2 3 6 4 2" xfId="9742"/>
    <cellStyle name="40 % – Zvýraznění2 3 6 4 2 2" xfId="24958"/>
    <cellStyle name="40 % – Zvýraznění2 3 6 4 2 3" xfId="55158"/>
    <cellStyle name="40 % – Zvýraznění2 3 6 4 2 4" xfId="55159"/>
    <cellStyle name="40 % – Zvýraznění2 3 6 4 2 5" xfId="55160"/>
    <cellStyle name="40 % – Zvýraznění2 3 6 4 3" xfId="13435"/>
    <cellStyle name="40 % – Zvýraznění2 3 6 4 3 2" xfId="28624"/>
    <cellStyle name="40 % – Zvýraznění2 3 6 4 3 3" xfId="55161"/>
    <cellStyle name="40 % – Zvýraznění2 3 6 4 3 4" xfId="55162"/>
    <cellStyle name="40 % – Zvýraznění2 3 6 4 4" xfId="17232"/>
    <cellStyle name="40 % – Zvýraznění2 3 6 4 4 2" xfId="32413"/>
    <cellStyle name="40 % – Zvýraznění2 3 6 4 5" xfId="36214"/>
    <cellStyle name="40 % – Zvýraznění2 3 6 4 6" xfId="21034"/>
    <cellStyle name="40 % – Zvýraznění2 3 6 4 7" xfId="41798"/>
    <cellStyle name="40 % – Zvýraznění2 3 6 4 8" xfId="41799"/>
    <cellStyle name="40 % – Zvýraznění2 3 6 5" xfId="8014"/>
    <cellStyle name="40 % – Zvýraznění2 3 6 5 2" xfId="23231"/>
    <cellStyle name="40 % – Zvýraznění2 3 6 5 3" xfId="55163"/>
    <cellStyle name="40 % – Zvýraznění2 3 6 5 4" xfId="55164"/>
    <cellStyle name="40 % – Zvýraznění2 3 6 5 5" xfId="55165"/>
    <cellStyle name="40 % – Zvýraznění2 3 6 6" xfId="13432"/>
    <cellStyle name="40 % – Zvýraznění2 3 6 6 2" xfId="28621"/>
    <cellStyle name="40 % – Zvýraznění2 3 6 6 3" xfId="55166"/>
    <cellStyle name="40 % – Zvýraznění2 3 6 6 4" xfId="55167"/>
    <cellStyle name="40 % – Zvýraznění2 3 6 7" xfId="17229"/>
    <cellStyle name="40 % – Zvýraznění2 3 6 7 2" xfId="32410"/>
    <cellStyle name="40 % – Zvýraznění2 3 6 8" xfId="36211"/>
    <cellStyle name="40 % – Zvýraznění2 3 6 9" xfId="21031"/>
    <cellStyle name="40 % – Zvýraznění2 3 7" xfId="3940"/>
    <cellStyle name="40 % – Zvýraznění2 3 7 10" xfId="41800"/>
    <cellStyle name="40 % – Zvýraznění2 3 7 11" xfId="41801"/>
    <cellStyle name="40 % – Zvýraznění2 3 7 2" xfId="3941"/>
    <cellStyle name="40 % – Zvýraznění2 3 7 2 2" xfId="9743"/>
    <cellStyle name="40 % – Zvýraznění2 3 7 2 2 2" xfId="24959"/>
    <cellStyle name="40 % – Zvýraznění2 3 7 2 2 3" xfId="55168"/>
    <cellStyle name="40 % – Zvýraznění2 3 7 2 2 4" xfId="55169"/>
    <cellStyle name="40 % – Zvýraznění2 3 7 2 2 5" xfId="55170"/>
    <cellStyle name="40 % – Zvýraznění2 3 7 2 3" xfId="13437"/>
    <cellStyle name="40 % – Zvýraznění2 3 7 2 3 2" xfId="28626"/>
    <cellStyle name="40 % – Zvýraznění2 3 7 2 3 3" xfId="55171"/>
    <cellStyle name="40 % – Zvýraznění2 3 7 2 3 4" xfId="55172"/>
    <cellStyle name="40 % – Zvýraznění2 3 7 2 4" xfId="17234"/>
    <cellStyle name="40 % – Zvýraznění2 3 7 2 4 2" xfId="32415"/>
    <cellStyle name="40 % – Zvýraznění2 3 7 2 5" xfId="36216"/>
    <cellStyle name="40 % – Zvýraznění2 3 7 2 6" xfId="21036"/>
    <cellStyle name="40 % – Zvýraznění2 3 7 2 7" xfId="41802"/>
    <cellStyle name="40 % – Zvýraznění2 3 7 2 8" xfId="41803"/>
    <cellStyle name="40 % – Zvýraznění2 3 7 3" xfId="3942"/>
    <cellStyle name="40 % – Zvýraznění2 3 7 3 2" xfId="9744"/>
    <cellStyle name="40 % – Zvýraznění2 3 7 3 2 2" xfId="24960"/>
    <cellStyle name="40 % – Zvýraznění2 3 7 3 2 3" xfId="55173"/>
    <cellStyle name="40 % – Zvýraznění2 3 7 3 2 4" xfId="55174"/>
    <cellStyle name="40 % – Zvýraznění2 3 7 3 2 5" xfId="55175"/>
    <cellStyle name="40 % – Zvýraznění2 3 7 3 3" xfId="13438"/>
    <cellStyle name="40 % – Zvýraznění2 3 7 3 3 2" xfId="28627"/>
    <cellStyle name="40 % – Zvýraznění2 3 7 3 3 3" xfId="55176"/>
    <cellStyle name="40 % – Zvýraznění2 3 7 3 3 4" xfId="55177"/>
    <cellStyle name="40 % – Zvýraznění2 3 7 3 4" xfId="17235"/>
    <cellStyle name="40 % – Zvýraznění2 3 7 3 4 2" xfId="32416"/>
    <cellStyle name="40 % – Zvýraznění2 3 7 3 5" xfId="36217"/>
    <cellStyle name="40 % – Zvýraznění2 3 7 3 6" xfId="21037"/>
    <cellStyle name="40 % – Zvýraznění2 3 7 3 7" xfId="41804"/>
    <cellStyle name="40 % – Zvýraznění2 3 7 3 8" xfId="41805"/>
    <cellStyle name="40 % – Zvýraznění2 3 7 4" xfId="3943"/>
    <cellStyle name="40 % – Zvýraznění2 3 7 4 2" xfId="9745"/>
    <cellStyle name="40 % – Zvýraznění2 3 7 4 2 2" xfId="24961"/>
    <cellStyle name="40 % – Zvýraznění2 3 7 4 2 3" xfId="55178"/>
    <cellStyle name="40 % – Zvýraznění2 3 7 4 2 4" xfId="55179"/>
    <cellStyle name="40 % – Zvýraznění2 3 7 4 2 5" xfId="55180"/>
    <cellStyle name="40 % – Zvýraznění2 3 7 4 3" xfId="13439"/>
    <cellStyle name="40 % – Zvýraznění2 3 7 4 3 2" xfId="28628"/>
    <cellStyle name="40 % – Zvýraznění2 3 7 4 3 3" xfId="55181"/>
    <cellStyle name="40 % – Zvýraznění2 3 7 4 3 4" xfId="55182"/>
    <cellStyle name="40 % – Zvýraznění2 3 7 4 4" xfId="17236"/>
    <cellStyle name="40 % – Zvýraznění2 3 7 4 4 2" xfId="32417"/>
    <cellStyle name="40 % – Zvýraznění2 3 7 4 5" xfId="36218"/>
    <cellStyle name="40 % – Zvýraznění2 3 7 4 6" xfId="21038"/>
    <cellStyle name="40 % – Zvýraznění2 3 7 4 7" xfId="41806"/>
    <cellStyle name="40 % – Zvýraznění2 3 7 4 8" xfId="41807"/>
    <cellStyle name="40 % – Zvýraznění2 3 7 5" xfId="8033"/>
    <cellStyle name="40 % – Zvýraznění2 3 7 5 2" xfId="23249"/>
    <cellStyle name="40 % – Zvýraznění2 3 7 5 3" xfId="55183"/>
    <cellStyle name="40 % – Zvýraznění2 3 7 5 4" xfId="55184"/>
    <cellStyle name="40 % – Zvýraznění2 3 7 5 5" xfId="55185"/>
    <cellStyle name="40 % – Zvýraznění2 3 7 6" xfId="13436"/>
    <cellStyle name="40 % – Zvýraznění2 3 7 6 2" xfId="28625"/>
    <cellStyle name="40 % – Zvýraznění2 3 7 6 3" xfId="55186"/>
    <cellStyle name="40 % – Zvýraznění2 3 7 6 4" xfId="55187"/>
    <cellStyle name="40 % – Zvýraznění2 3 7 7" xfId="17233"/>
    <cellStyle name="40 % – Zvýraznění2 3 7 7 2" xfId="32414"/>
    <cellStyle name="40 % – Zvýraznění2 3 7 8" xfId="36215"/>
    <cellStyle name="40 % – Zvýraznění2 3 7 9" xfId="21035"/>
    <cellStyle name="40 % – Zvýraznění2 3 8" xfId="3944"/>
    <cellStyle name="40 % – Zvýraznění2 3 8 10" xfId="41808"/>
    <cellStyle name="40 % – Zvýraznění2 3 8 11" xfId="41809"/>
    <cellStyle name="40 % – Zvýraznění2 3 8 2" xfId="3945"/>
    <cellStyle name="40 % – Zvýraznění2 3 8 2 2" xfId="9746"/>
    <cellStyle name="40 % – Zvýraznění2 3 8 2 2 2" xfId="24962"/>
    <cellStyle name="40 % – Zvýraznění2 3 8 2 2 3" xfId="55188"/>
    <cellStyle name="40 % – Zvýraznění2 3 8 2 2 4" xfId="55189"/>
    <cellStyle name="40 % – Zvýraznění2 3 8 2 2 5" xfId="55190"/>
    <cellStyle name="40 % – Zvýraznění2 3 8 2 3" xfId="13441"/>
    <cellStyle name="40 % – Zvýraznění2 3 8 2 3 2" xfId="28630"/>
    <cellStyle name="40 % – Zvýraznění2 3 8 2 3 3" xfId="55191"/>
    <cellStyle name="40 % – Zvýraznění2 3 8 2 3 4" xfId="55192"/>
    <cellStyle name="40 % – Zvýraznění2 3 8 2 4" xfId="17238"/>
    <cellStyle name="40 % – Zvýraznění2 3 8 2 4 2" xfId="32419"/>
    <cellStyle name="40 % – Zvýraznění2 3 8 2 5" xfId="36220"/>
    <cellStyle name="40 % – Zvýraznění2 3 8 2 6" xfId="21040"/>
    <cellStyle name="40 % – Zvýraznění2 3 8 2 7" xfId="41810"/>
    <cellStyle name="40 % – Zvýraznění2 3 8 2 8" xfId="41811"/>
    <cellStyle name="40 % – Zvýraznění2 3 8 3" xfId="3946"/>
    <cellStyle name="40 % – Zvýraznění2 3 8 3 2" xfId="9747"/>
    <cellStyle name="40 % – Zvýraznění2 3 8 3 2 2" xfId="24963"/>
    <cellStyle name="40 % – Zvýraznění2 3 8 3 2 3" xfId="55193"/>
    <cellStyle name="40 % – Zvýraznění2 3 8 3 2 4" xfId="55194"/>
    <cellStyle name="40 % – Zvýraznění2 3 8 3 2 5" xfId="55195"/>
    <cellStyle name="40 % – Zvýraznění2 3 8 3 3" xfId="13442"/>
    <cellStyle name="40 % – Zvýraznění2 3 8 3 3 2" xfId="28631"/>
    <cellStyle name="40 % – Zvýraznění2 3 8 3 3 3" xfId="55196"/>
    <cellStyle name="40 % – Zvýraznění2 3 8 3 3 4" xfId="55197"/>
    <cellStyle name="40 % – Zvýraznění2 3 8 3 4" xfId="17239"/>
    <cellStyle name="40 % – Zvýraznění2 3 8 3 4 2" xfId="32420"/>
    <cellStyle name="40 % – Zvýraznění2 3 8 3 5" xfId="36221"/>
    <cellStyle name="40 % – Zvýraznění2 3 8 3 6" xfId="21041"/>
    <cellStyle name="40 % – Zvýraznění2 3 8 3 7" xfId="41812"/>
    <cellStyle name="40 % – Zvýraznění2 3 8 3 8" xfId="41813"/>
    <cellStyle name="40 % – Zvýraznění2 3 8 4" xfId="3947"/>
    <cellStyle name="40 % – Zvýraznění2 3 8 4 2" xfId="9748"/>
    <cellStyle name="40 % – Zvýraznění2 3 8 4 2 2" xfId="24964"/>
    <cellStyle name="40 % – Zvýraznění2 3 8 4 2 3" xfId="55198"/>
    <cellStyle name="40 % – Zvýraznění2 3 8 4 2 4" xfId="55199"/>
    <cellStyle name="40 % – Zvýraznění2 3 8 4 2 5" xfId="55200"/>
    <cellStyle name="40 % – Zvýraznění2 3 8 4 3" xfId="13443"/>
    <cellStyle name="40 % – Zvýraznění2 3 8 4 3 2" xfId="28632"/>
    <cellStyle name="40 % – Zvýraznění2 3 8 4 3 3" xfId="55201"/>
    <cellStyle name="40 % – Zvýraznění2 3 8 4 3 4" xfId="55202"/>
    <cellStyle name="40 % – Zvýraznění2 3 8 4 4" xfId="17240"/>
    <cellStyle name="40 % – Zvýraznění2 3 8 4 4 2" xfId="32421"/>
    <cellStyle name="40 % – Zvýraznění2 3 8 4 5" xfId="36222"/>
    <cellStyle name="40 % – Zvýraznění2 3 8 4 6" xfId="21042"/>
    <cellStyle name="40 % – Zvýraznění2 3 8 4 7" xfId="41814"/>
    <cellStyle name="40 % – Zvýraznění2 3 8 4 8" xfId="41815"/>
    <cellStyle name="40 % – Zvýraznění2 3 8 5" xfId="8082"/>
    <cellStyle name="40 % – Zvýraznění2 3 8 5 2" xfId="23298"/>
    <cellStyle name="40 % – Zvýraznění2 3 8 5 3" xfId="55203"/>
    <cellStyle name="40 % – Zvýraznění2 3 8 5 4" xfId="55204"/>
    <cellStyle name="40 % – Zvýraznění2 3 8 5 5" xfId="55205"/>
    <cellStyle name="40 % – Zvýraznění2 3 8 6" xfId="13440"/>
    <cellStyle name="40 % – Zvýraznění2 3 8 6 2" xfId="28629"/>
    <cellStyle name="40 % – Zvýraznění2 3 8 6 3" xfId="55206"/>
    <cellStyle name="40 % – Zvýraznění2 3 8 6 4" xfId="55207"/>
    <cellStyle name="40 % – Zvýraznění2 3 8 7" xfId="17237"/>
    <cellStyle name="40 % – Zvýraznění2 3 8 7 2" xfId="32418"/>
    <cellStyle name="40 % – Zvýraznění2 3 8 8" xfId="36219"/>
    <cellStyle name="40 % – Zvýraznění2 3 8 9" xfId="21039"/>
    <cellStyle name="40 % – Zvýraznění2 3 9" xfId="3948"/>
    <cellStyle name="40 % – Zvýraznění2 3 9 10" xfId="41816"/>
    <cellStyle name="40 % – Zvýraznění2 3 9 11" xfId="41817"/>
    <cellStyle name="40 % – Zvýraznění2 3 9 2" xfId="3949"/>
    <cellStyle name="40 % – Zvýraznění2 3 9 2 2" xfId="9749"/>
    <cellStyle name="40 % – Zvýraznění2 3 9 2 2 2" xfId="24965"/>
    <cellStyle name="40 % – Zvýraznění2 3 9 2 2 3" xfId="55208"/>
    <cellStyle name="40 % – Zvýraznění2 3 9 2 2 4" xfId="55209"/>
    <cellStyle name="40 % – Zvýraznění2 3 9 2 2 5" xfId="55210"/>
    <cellStyle name="40 % – Zvýraznění2 3 9 2 3" xfId="13445"/>
    <cellStyle name="40 % – Zvýraznění2 3 9 2 3 2" xfId="28634"/>
    <cellStyle name="40 % – Zvýraznění2 3 9 2 3 3" xfId="55211"/>
    <cellStyle name="40 % – Zvýraznění2 3 9 2 3 4" xfId="55212"/>
    <cellStyle name="40 % – Zvýraznění2 3 9 2 4" xfId="17242"/>
    <cellStyle name="40 % – Zvýraznění2 3 9 2 4 2" xfId="32423"/>
    <cellStyle name="40 % – Zvýraznění2 3 9 2 5" xfId="36224"/>
    <cellStyle name="40 % – Zvýraznění2 3 9 2 6" xfId="21044"/>
    <cellStyle name="40 % – Zvýraznění2 3 9 2 7" xfId="41818"/>
    <cellStyle name="40 % – Zvýraznění2 3 9 2 8" xfId="41819"/>
    <cellStyle name="40 % – Zvýraznění2 3 9 3" xfId="3950"/>
    <cellStyle name="40 % – Zvýraznění2 3 9 3 2" xfId="9750"/>
    <cellStyle name="40 % – Zvýraznění2 3 9 3 2 2" xfId="24966"/>
    <cellStyle name="40 % – Zvýraznění2 3 9 3 2 3" xfId="55213"/>
    <cellStyle name="40 % – Zvýraznění2 3 9 3 2 4" xfId="55214"/>
    <cellStyle name="40 % – Zvýraznění2 3 9 3 2 5" xfId="55215"/>
    <cellStyle name="40 % – Zvýraznění2 3 9 3 3" xfId="13446"/>
    <cellStyle name="40 % – Zvýraznění2 3 9 3 3 2" xfId="28635"/>
    <cellStyle name="40 % – Zvýraznění2 3 9 3 3 3" xfId="55216"/>
    <cellStyle name="40 % – Zvýraznění2 3 9 3 3 4" xfId="55217"/>
    <cellStyle name="40 % – Zvýraznění2 3 9 3 4" xfId="17243"/>
    <cellStyle name="40 % – Zvýraznění2 3 9 3 4 2" xfId="32424"/>
    <cellStyle name="40 % – Zvýraznění2 3 9 3 5" xfId="36225"/>
    <cellStyle name="40 % – Zvýraznění2 3 9 3 6" xfId="21045"/>
    <cellStyle name="40 % – Zvýraznění2 3 9 3 7" xfId="41820"/>
    <cellStyle name="40 % – Zvýraznění2 3 9 3 8" xfId="41821"/>
    <cellStyle name="40 % – Zvýraznění2 3 9 4" xfId="3951"/>
    <cellStyle name="40 % – Zvýraznění2 3 9 4 2" xfId="9751"/>
    <cellStyle name="40 % – Zvýraznění2 3 9 4 2 2" xfId="24967"/>
    <cellStyle name="40 % – Zvýraznění2 3 9 4 2 3" xfId="55218"/>
    <cellStyle name="40 % – Zvýraznění2 3 9 4 2 4" xfId="55219"/>
    <cellStyle name="40 % – Zvýraznění2 3 9 4 2 5" xfId="55220"/>
    <cellStyle name="40 % – Zvýraznění2 3 9 4 3" xfId="13447"/>
    <cellStyle name="40 % – Zvýraznění2 3 9 4 3 2" xfId="28636"/>
    <cellStyle name="40 % – Zvýraznění2 3 9 4 3 3" xfId="55221"/>
    <cellStyle name="40 % – Zvýraznění2 3 9 4 3 4" xfId="55222"/>
    <cellStyle name="40 % – Zvýraznění2 3 9 4 4" xfId="17244"/>
    <cellStyle name="40 % – Zvýraznění2 3 9 4 4 2" xfId="32425"/>
    <cellStyle name="40 % – Zvýraznění2 3 9 4 5" xfId="36226"/>
    <cellStyle name="40 % – Zvýraznění2 3 9 4 6" xfId="21046"/>
    <cellStyle name="40 % – Zvýraznění2 3 9 4 7" xfId="41822"/>
    <cellStyle name="40 % – Zvýraznění2 3 9 4 8" xfId="41823"/>
    <cellStyle name="40 % – Zvýraznění2 3 9 5" xfId="8035"/>
    <cellStyle name="40 % – Zvýraznění2 3 9 5 2" xfId="23251"/>
    <cellStyle name="40 % – Zvýraznění2 3 9 5 3" xfId="55223"/>
    <cellStyle name="40 % – Zvýraznění2 3 9 5 4" xfId="55224"/>
    <cellStyle name="40 % – Zvýraznění2 3 9 5 5" xfId="55225"/>
    <cellStyle name="40 % – Zvýraznění2 3 9 6" xfId="13444"/>
    <cellStyle name="40 % – Zvýraznění2 3 9 6 2" xfId="28633"/>
    <cellStyle name="40 % – Zvýraznění2 3 9 6 3" xfId="55226"/>
    <cellStyle name="40 % – Zvýraznění2 3 9 6 4" xfId="55227"/>
    <cellStyle name="40 % – Zvýraznění2 3 9 7" xfId="17241"/>
    <cellStyle name="40 % – Zvýraznění2 3 9 7 2" xfId="32422"/>
    <cellStyle name="40 % – Zvýraznění2 3 9 8" xfId="36223"/>
    <cellStyle name="40 % – Zvýraznění2 3 9 9" xfId="21043"/>
    <cellStyle name="40 % – Zvýraznění2 4" xfId="296"/>
    <cellStyle name="40 % – Zvýraznění2 4 10" xfId="3952"/>
    <cellStyle name="40 % – Zvýraznění2 4 10 2" xfId="9752"/>
    <cellStyle name="40 % – Zvýraznění2 4 10 2 2" xfId="24968"/>
    <cellStyle name="40 % – Zvýraznění2 4 10 2 3" xfId="55228"/>
    <cellStyle name="40 % – Zvýraznění2 4 10 2 4" xfId="55229"/>
    <cellStyle name="40 % – Zvýraznění2 4 10 2 5" xfId="55230"/>
    <cellStyle name="40 % – Zvýraznění2 4 10 3" xfId="13448"/>
    <cellStyle name="40 % – Zvýraznění2 4 10 3 2" xfId="28637"/>
    <cellStyle name="40 % – Zvýraznění2 4 10 3 3" xfId="55231"/>
    <cellStyle name="40 % – Zvýraznění2 4 10 3 4" xfId="55232"/>
    <cellStyle name="40 % – Zvýraznění2 4 10 4" xfId="17245"/>
    <cellStyle name="40 % – Zvýraznění2 4 10 4 2" xfId="32426"/>
    <cellStyle name="40 % – Zvýraznění2 4 10 5" xfId="36227"/>
    <cellStyle name="40 % – Zvýraznění2 4 10 6" xfId="21047"/>
    <cellStyle name="40 % – Zvýraznění2 4 10 7" xfId="41824"/>
    <cellStyle name="40 % – Zvýraznění2 4 10 8" xfId="41825"/>
    <cellStyle name="40 % – Zvýraznění2 4 11" xfId="3953"/>
    <cellStyle name="40 % – Zvýraznění2 4 11 2" xfId="9753"/>
    <cellStyle name="40 % – Zvýraznění2 4 11 2 2" xfId="24969"/>
    <cellStyle name="40 % – Zvýraznění2 4 11 2 3" xfId="55233"/>
    <cellStyle name="40 % – Zvýraznění2 4 11 2 4" xfId="55234"/>
    <cellStyle name="40 % – Zvýraznění2 4 11 2 5" xfId="55235"/>
    <cellStyle name="40 % – Zvýraznění2 4 11 3" xfId="13449"/>
    <cellStyle name="40 % – Zvýraznění2 4 11 3 2" xfId="28638"/>
    <cellStyle name="40 % – Zvýraznění2 4 11 3 3" xfId="55236"/>
    <cellStyle name="40 % – Zvýraznění2 4 11 3 4" xfId="55237"/>
    <cellStyle name="40 % – Zvýraznění2 4 11 4" xfId="17246"/>
    <cellStyle name="40 % – Zvýraznění2 4 11 4 2" xfId="32427"/>
    <cellStyle name="40 % – Zvýraznění2 4 11 5" xfId="36228"/>
    <cellStyle name="40 % – Zvýraznění2 4 11 6" xfId="21048"/>
    <cellStyle name="40 % – Zvýraznění2 4 11 7" xfId="41826"/>
    <cellStyle name="40 % – Zvýraznění2 4 11 8" xfId="41827"/>
    <cellStyle name="40 % – Zvýraznění2 4 12" xfId="3954"/>
    <cellStyle name="40 % – Zvýraznění2 4 12 2" xfId="9754"/>
    <cellStyle name="40 % – Zvýraznění2 4 12 2 2" xfId="24970"/>
    <cellStyle name="40 % – Zvýraznění2 4 12 2 3" xfId="55238"/>
    <cellStyle name="40 % – Zvýraznění2 4 12 2 4" xfId="55239"/>
    <cellStyle name="40 % – Zvýraznění2 4 12 2 5" xfId="55240"/>
    <cellStyle name="40 % – Zvýraznění2 4 12 3" xfId="13450"/>
    <cellStyle name="40 % – Zvýraznění2 4 12 3 2" xfId="28639"/>
    <cellStyle name="40 % – Zvýraznění2 4 12 3 3" xfId="55241"/>
    <cellStyle name="40 % – Zvýraznění2 4 12 3 4" xfId="55242"/>
    <cellStyle name="40 % – Zvýraznění2 4 12 4" xfId="17247"/>
    <cellStyle name="40 % – Zvýraznění2 4 12 4 2" xfId="32428"/>
    <cellStyle name="40 % – Zvýraznění2 4 12 5" xfId="36229"/>
    <cellStyle name="40 % – Zvýraznění2 4 12 6" xfId="21049"/>
    <cellStyle name="40 % – Zvýraznění2 4 12 7" xfId="41828"/>
    <cellStyle name="40 % – Zvýraznění2 4 12 8" xfId="41829"/>
    <cellStyle name="40 % – Zvýraznění2 4 13" xfId="3955"/>
    <cellStyle name="40 % – Zvýraznění2 4 13 2" xfId="11235"/>
    <cellStyle name="40 % – Zvýraznění2 4 13 2 2" xfId="26435"/>
    <cellStyle name="40 % – Zvýraznění2 4 13 2 3" xfId="55243"/>
    <cellStyle name="40 % – Zvýraznění2 4 13 2 4" xfId="55244"/>
    <cellStyle name="40 % – Zvýraznění2 4 13 2 5" xfId="55245"/>
    <cellStyle name="40 % – Zvýraznění2 4 13 3" xfId="13451"/>
    <cellStyle name="40 % – Zvýraznění2 4 13 3 2" xfId="28640"/>
    <cellStyle name="40 % – Zvýraznění2 4 13 3 3" xfId="55246"/>
    <cellStyle name="40 % – Zvýraznění2 4 13 3 4" xfId="55247"/>
    <cellStyle name="40 % – Zvýraznění2 4 13 4" xfId="17248"/>
    <cellStyle name="40 % – Zvýraznění2 4 13 4 2" xfId="32429"/>
    <cellStyle name="40 % – Zvýraznění2 4 13 5" xfId="36230"/>
    <cellStyle name="40 % – Zvýraznění2 4 13 6" xfId="21050"/>
    <cellStyle name="40 % – Zvýraznění2 4 13 7" xfId="41830"/>
    <cellStyle name="40 % – Zvýraznění2 4 13 8" xfId="41831"/>
    <cellStyle name="40 % – Zvýraznění2 4 14" xfId="7533"/>
    <cellStyle name="40 % – Zvýraznění2 4 14 2" xfId="11364"/>
    <cellStyle name="40 % – Zvýraznění2 4 14 2 2" xfId="26564"/>
    <cellStyle name="40 % – Zvýraznění2 4 14 2 3" xfId="55248"/>
    <cellStyle name="40 % – Zvýraznění2 4 14 2 4" xfId="55249"/>
    <cellStyle name="40 % – Zvýraznění2 4 14 2 5" xfId="55250"/>
    <cellStyle name="40 % – Zvýraznění2 4 14 3" xfId="15159"/>
    <cellStyle name="40 % – Zvýraznění2 4 14 3 2" xfId="30346"/>
    <cellStyle name="40 % – Zvýraznění2 4 14 3 3" xfId="55251"/>
    <cellStyle name="40 % – Zvýraznění2 4 14 3 4" xfId="55252"/>
    <cellStyle name="40 % – Zvýraznění2 4 14 4" xfId="18962"/>
    <cellStyle name="40 % – Zvýraznění2 4 14 4 2" xfId="34143"/>
    <cellStyle name="40 % – Zvýraznění2 4 14 5" xfId="37934"/>
    <cellStyle name="40 % – Zvýraznění2 4 14 6" xfId="22754"/>
    <cellStyle name="40 % – Zvýraznění2 4 14 7" xfId="41832"/>
    <cellStyle name="40 % – Zvýraznění2 4 14 8" xfId="41833"/>
    <cellStyle name="40 % – Zvýraznění2 4 15" xfId="7617"/>
    <cellStyle name="40 % – Zvýraznění2 4 15 2" xfId="22836"/>
    <cellStyle name="40 % – Zvýraznění2 4 15 3" xfId="55253"/>
    <cellStyle name="40 % – Zvýraznění2 4 15 4" xfId="55254"/>
    <cellStyle name="40 % – Zvýraznění2 4 15 5" xfId="55255"/>
    <cellStyle name="40 % – Zvýraznění2 4 16" xfId="11409"/>
    <cellStyle name="40 % – Zvýraznění2 4 16 2" xfId="26606"/>
    <cellStyle name="40 % – Zvýraznění2 4 16 3" xfId="55256"/>
    <cellStyle name="40 % – Zvýraznění2 4 16 4" xfId="55257"/>
    <cellStyle name="40 % – Zvýraznění2 4 17" xfId="15210"/>
    <cellStyle name="40 % – Zvýraznění2 4 17 2" xfId="30391"/>
    <cellStyle name="40 % – Zvýraznění2 4 18" xfId="34196"/>
    <cellStyle name="40 % – Zvýraznění2 4 19" xfId="19016"/>
    <cellStyle name="40 % – Zvýraznění2 4 2" xfId="333"/>
    <cellStyle name="40 % – Zvýraznění2 4 2 10" xfId="3956"/>
    <cellStyle name="40 % – Zvýraznění2 4 2 10 2" xfId="9755"/>
    <cellStyle name="40 % – Zvýraznění2 4 2 10 2 2" xfId="24971"/>
    <cellStyle name="40 % – Zvýraznění2 4 2 10 2 3" xfId="55258"/>
    <cellStyle name="40 % – Zvýraznění2 4 2 10 2 4" xfId="55259"/>
    <cellStyle name="40 % – Zvýraznění2 4 2 10 2 5" xfId="55260"/>
    <cellStyle name="40 % – Zvýraznění2 4 2 10 3" xfId="13452"/>
    <cellStyle name="40 % – Zvýraznění2 4 2 10 3 2" xfId="28641"/>
    <cellStyle name="40 % – Zvýraznění2 4 2 10 3 3" xfId="55261"/>
    <cellStyle name="40 % – Zvýraznění2 4 2 10 3 4" xfId="55262"/>
    <cellStyle name="40 % – Zvýraznění2 4 2 10 4" xfId="17249"/>
    <cellStyle name="40 % – Zvýraznění2 4 2 10 4 2" xfId="32430"/>
    <cellStyle name="40 % – Zvýraznění2 4 2 10 5" xfId="36231"/>
    <cellStyle name="40 % – Zvýraznění2 4 2 10 6" xfId="21051"/>
    <cellStyle name="40 % – Zvýraznění2 4 2 10 7" xfId="41834"/>
    <cellStyle name="40 % – Zvýraznění2 4 2 10 8" xfId="41835"/>
    <cellStyle name="40 % – Zvýraznění2 4 2 11" xfId="3957"/>
    <cellStyle name="40 % – Zvýraznění2 4 2 11 2" xfId="11213"/>
    <cellStyle name="40 % – Zvýraznění2 4 2 11 2 2" xfId="26413"/>
    <cellStyle name="40 % – Zvýraznění2 4 2 11 2 3" xfId="55263"/>
    <cellStyle name="40 % – Zvýraznění2 4 2 11 2 4" xfId="55264"/>
    <cellStyle name="40 % – Zvýraznění2 4 2 11 2 5" xfId="55265"/>
    <cellStyle name="40 % – Zvýraznění2 4 2 11 3" xfId="13453"/>
    <cellStyle name="40 % – Zvýraznění2 4 2 11 3 2" xfId="28642"/>
    <cellStyle name="40 % – Zvýraznění2 4 2 11 3 3" xfId="55266"/>
    <cellStyle name="40 % – Zvýraznění2 4 2 11 3 4" xfId="55267"/>
    <cellStyle name="40 % – Zvýraznění2 4 2 11 4" xfId="17250"/>
    <cellStyle name="40 % – Zvýraznění2 4 2 11 4 2" xfId="32431"/>
    <cellStyle name="40 % – Zvýraznění2 4 2 11 5" xfId="36232"/>
    <cellStyle name="40 % – Zvýraznění2 4 2 11 6" xfId="21052"/>
    <cellStyle name="40 % – Zvýraznění2 4 2 11 7" xfId="41836"/>
    <cellStyle name="40 % – Zvýraznění2 4 2 11 8" xfId="41837"/>
    <cellStyle name="40 % – Zvýraznění2 4 2 12" xfId="7534"/>
    <cellStyle name="40 % – Zvýraznění2 4 2 12 2" xfId="11365"/>
    <cellStyle name="40 % – Zvýraznění2 4 2 12 2 2" xfId="26565"/>
    <cellStyle name="40 % – Zvýraznění2 4 2 12 2 3" xfId="55268"/>
    <cellStyle name="40 % – Zvýraznění2 4 2 12 2 4" xfId="55269"/>
    <cellStyle name="40 % – Zvýraznění2 4 2 12 2 5" xfId="55270"/>
    <cellStyle name="40 % – Zvýraznění2 4 2 12 3" xfId="15160"/>
    <cellStyle name="40 % – Zvýraznění2 4 2 12 3 2" xfId="30347"/>
    <cellStyle name="40 % – Zvýraznění2 4 2 12 3 3" xfId="55271"/>
    <cellStyle name="40 % – Zvýraznění2 4 2 12 3 4" xfId="55272"/>
    <cellStyle name="40 % – Zvýraznění2 4 2 12 4" xfId="18963"/>
    <cellStyle name="40 % – Zvýraznění2 4 2 12 4 2" xfId="34144"/>
    <cellStyle name="40 % – Zvýraznění2 4 2 12 5" xfId="37935"/>
    <cellStyle name="40 % – Zvýraznění2 4 2 12 6" xfId="22755"/>
    <cellStyle name="40 % – Zvýraznění2 4 2 12 7" xfId="41838"/>
    <cellStyle name="40 % – Zvýraznění2 4 2 12 8" xfId="41839"/>
    <cellStyle name="40 % – Zvýraznění2 4 2 13" xfId="7645"/>
    <cellStyle name="40 % – Zvýraznění2 4 2 13 2" xfId="22864"/>
    <cellStyle name="40 % – Zvýraznění2 4 2 13 3" xfId="55273"/>
    <cellStyle name="40 % – Zvýraznění2 4 2 13 4" xfId="55274"/>
    <cellStyle name="40 % – Zvýraznění2 4 2 13 5" xfId="55275"/>
    <cellStyle name="40 % – Zvýraznění2 4 2 14" xfId="11437"/>
    <cellStyle name="40 % – Zvýraznění2 4 2 14 2" xfId="26634"/>
    <cellStyle name="40 % – Zvýraznění2 4 2 14 3" xfId="55276"/>
    <cellStyle name="40 % – Zvýraznění2 4 2 14 4" xfId="55277"/>
    <cellStyle name="40 % – Zvýraznění2 4 2 15" xfId="15238"/>
    <cellStyle name="40 % – Zvýraznění2 4 2 15 2" xfId="30419"/>
    <cellStyle name="40 % – Zvýraznění2 4 2 16" xfId="34224"/>
    <cellStyle name="40 % – Zvýraznění2 4 2 17" xfId="19044"/>
    <cellStyle name="40 % – Zvýraznění2 4 2 18" xfId="41840"/>
    <cellStyle name="40 % – Zvýraznění2 4 2 19" xfId="41841"/>
    <cellStyle name="40 % – Zvýraznění2 4 2 2" xfId="362"/>
    <cellStyle name="40 % – Zvýraznění2 4 2 2 10" xfId="34252"/>
    <cellStyle name="40 % – Zvýraznění2 4 2 2 11" xfId="19072"/>
    <cellStyle name="40 % – Zvýraznění2 4 2 2 12" xfId="41842"/>
    <cellStyle name="40 % – Zvýraznění2 4 2 2 13" xfId="41843"/>
    <cellStyle name="40 % – Zvýraznění2 4 2 2 2" xfId="3958"/>
    <cellStyle name="40 % – Zvýraznění2 4 2 2 2 2" xfId="9756"/>
    <cellStyle name="40 % – Zvýraznění2 4 2 2 2 2 2" xfId="24972"/>
    <cellStyle name="40 % – Zvýraznění2 4 2 2 2 2 3" xfId="55278"/>
    <cellStyle name="40 % – Zvýraznění2 4 2 2 2 2 4" xfId="55279"/>
    <cellStyle name="40 % – Zvýraznění2 4 2 2 2 2 5" xfId="55280"/>
    <cellStyle name="40 % – Zvýraznění2 4 2 2 2 3" xfId="13454"/>
    <cellStyle name="40 % – Zvýraznění2 4 2 2 2 3 2" xfId="28643"/>
    <cellStyle name="40 % – Zvýraznění2 4 2 2 2 3 3" xfId="55281"/>
    <cellStyle name="40 % – Zvýraznění2 4 2 2 2 3 4" xfId="55282"/>
    <cellStyle name="40 % – Zvýraznění2 4 2 2 2 4" xfId="17251"/>
    <cellStyle name="40 % – Zvýraznění2 4 2 2 2 4 2" xfId="32432"/>
    <cellStyle name="40 % – Zvýraznění2 4 2 2 2 5" xfId="36233"/>
    <cellStyle name="40 % – Zvýraznění2 4 2 2 2 6" xfId="21053"/>
    <cellStyle name="40 % – Zvýraznění2 4 2 2 2 7" xfId="41844"/>
    <cellStyle name="40 % – Zvýraznění2 4 2 2 2 8" xfId="41845"/>
    <cellStyle name="40 % – Zvýraznění2 4 2 2 3" xfId="3959"/>
    <cellStyle name="40 % – Zvýraznění2 4 2 2 3 2" xfId="9757"/>
    <cellStyle name="40 % – Zvýraznění2 4 2 2 3 2 2" xfId="24973"/>
    <cellStyle name="40 % – Zvýraznění2 4 2 2 3 2 3" xfId="55283"/>
    <cellStyle name="40 % – Zvýraznění2 4 2 2 3 2 4" xfId="55284"/>
    <cellStyle name="40 % – Zvýraznění2 4 2 2 3 2 5" xfId="55285"/>
    <cellStyle name="40 % – Zvýraznění2 4 2 2 3 3" xfId="13455"/>
    <cellStyle name="40 % – Zvýraznění2 4 2 2 3 3 2" xfId="28644"/>
    <cellStyle name="40 % – Zvýraznění2 4 2 2 3 3 3" xfId="55286"/>
    <cellStyle name="40 % – Zvýraznění2 4 2 2 3 3 4" xfId="55287"/>
    <cellStyle name="40 % – Zvýraznění2 4 2 2 3 4" xfId="17252"/>
    <cellStyle name="40 % – Zvýraznění2 4 2 2 3 4 2" xfId="32433"/>
    <cellStyle name="40 % – Zvýraznění2 4 2 2 3 5" xfId="36234"/>
    <cellStyle name="40 % – Zvýraznění2 4 2 2 3 6" xfId="21054"/>
    <cellStyle name="40 % – Zvýraznění2 4 2 2 3 7" xfId="41846"/>
    <cellStyle name="40 % – Zvýraznění2 4 2 2 3 8" xfId="41847"/>
    <cellStyle name="40 % – Zvýraznění2 4 2 2 4" xfId="3960"/>
    <cellStyle name="40 % – Zvýraznění2 4 2 2 4 2" xfId="9758"/>
    <cellStyle name="40 % – Zvýraznění2 4 2 2 4 2 2" xfId="24974"/>
    <cellStyle name="40 % – Zvýraznění2 4 2 2 4 2 3" xfId="55288"/>
    <cellStyle name="40 % – Zvýraznění2 4 2 2 4 2 4" xfId="55289"/>
    <cellStyle name="40 % – Zvýraznění2 4 2 2 4 2 5" xfId="55290"/>
    <cellStyle name="40 % – Zvýraznění2 4 2 2 4 3" xfId="13456"/>
    <cellStyle name="40 % – Zvýraznění2 4 2 2 4 3 2" xfId="28645"/>
    <cellStyle name="40 % – Zvýraznění2 4 2 2 4 3 3" xfId="55291"/>
    <cellStyle name="40 % – Zvýraznění2 4 2 2 4 3 4" xfId="55292"/>
    <cellStyle name="40 % – Zvýraznění2 4 2 2 4 4" xfId="17253"/>
    <cellStyle name="40 % – Zvýraznění2 4 2 2 4 4 2" xfId="32434"/>
    <cellStyle name="40 % – Zvýraznění2 4 2 2 4 5" xfId="36235"/>
    <cellStyle name="40 % – Zvýraznění2 4 2 2 4 6" xfId="21055"/>
    <cellStyle name="40 % – Zvýraznění2 4 2 2 4 7" xfId="41848"/>
    <cellStyle name="40 % – Zvýraznění2 4 2 2 4 8" xfId="41849"/>
    <cellStyle name="40 % – Zvýraznění2 4 2 2 5" xfId="3961"/>
    <cellStyle name="40 % – Zvýraznění2 4 2 2 5 2" xfId="11160"/>
    <cellStyle name="40 % – Zvýraznění2 4 2 2 5 2 2" xfId="26360"/>
    <cellStyle name="40 % – Zvýraznění2 4 2 2 5 2 3" xfId="55293"/>
    <cellStyle name="40 % – Zvýraznění2 4 2 2 5 2 4" xfId="55294"/>
    <cellStyle name="40 % – Zvýraznění2 4 2 2 5 2 5" xfId="55295"/>
    <cellStyle name="40 % – Zvýraznění2 4 2 2 5 3" xfId="13457"/>
    <cellStyle name="40 % – Zvýraznění2 4 2 2 5 3 2" xfId="28646"/>
    <cellStyle name="40 % – Zvýraznění2 4 2 2 5 3 3" xfId="55296"/>
    <cellStyle name="40 % – Zvýraznění2 4 2 2 5 3 4" xfId="55297"/>
    <cellStyle name="40 % – Zvýraznění2 4 2 2 5 4" xfId="17254"/>
    <cellStyle name="40 % – Zvýraznění2 4 2 2 5 4 2" xfId="32435"/>
    <cellStyle name="40 % – Zvýraznění2 4 2 2 5 5" xfId="36236"/>
    <cellStyle name="40 % – Zvýraznění2 4 2 2 5 6" xfId="21056"/>
    <cellStyle name="40 % – Zvýraznění2 4 2 2 5 7" xfId="41850"/>
    <cellStyle name="40 % – Zvýraznění2 4 2 2 5 8" xfId="41851"/>
    <cellStyle name="40 % – Zvýraznění2 4 2 2 6" xfId="7535"/>
    <cellStyle name="40 % – Zvýraznění2 4 2 2 6 2" xfId="11366"/>
    <cellStyle name="40 % – Zvýraznění2 4 2 2 6 2 2" xfId="26566"/>
    <cellStyle name="40 % – Zvýraznění2 4 2 2 6 2 3" xfId="55298"/>
    <cellStyle name="40 % – Zvýraznění2 4 2 2 6 2 4" xfId="55299"/>
    <cellStyle name="40 % – Zvýraznění2 4 2 2 6 2 5" xfId="55300"/>
    <cellStyle name="40 % – Zvýraznění2 4 2 2 6 3" xfId="15161"/>
    <cellStyle name="40 % – Zvýraznění2 4 2 2 6 3 2" xfId="30348"/>
    <cellStyle name="40 % – Zvýraznění2 4 2 2 6 3 3" xfId="55301"/>
    <cellStyle name="40 % – Zvýraznění2 4 2 2 6 3 4" xfId="55302"/>
    <cellStyle name="40 % – Zvýraznění2 4 2 2 6 4" xfId="18964"/>
    <cellStyle name="40 % – Zvýraznění2 4 2 2 6 4 2" xfId="34145"/>
    <cellStyle name="40 % – Zvýraznění2 4 2 2 6 5" xfId="37936"/>
    <cellStyle name="40 % – Zvýraznění2 4 2 2 6 6" xfId="22756"/>
    <cellStyle name="40 % – Zvýraznění2 4 2 2 6 7" xfId="41852"/>
    <cellStyle name="40 % – Zvýraznění2 4 2 2 6 8" xfId="41853"/>
    <cellStyle name="40 % – Zvýraznění2 4 2 2 7" xfId="7673"/>
    <cellStyle name="40 % – Zvýraznění2 4 2 2 7 2" xfId="22892"/>
    <cellStyle name="40 % – Zvýraznění2 4 2 2 7 3" xfId="55303"/>
    <cellStyle name="40 % – Zvýraznění2 4 2 2 7 4" xfId="55304"/>
    <cellStyle name="40 % – Zvýraznění2 4 2 2 7 5" xfId="55305"/>
    <cellStyle name="40 % – Zvýraznění2 4 2 2 8" xfId="11465"/>
    <cellStyle name="40 % – Zvýraznění2 4 2 2 8 2" xfId="26662"/>
    <cellStyle name="40 % – Zvýraznění2 4 2 2 8 3" xfId="55306"/>
    <cellStyle name="40 % – Zvýraznění2 4 2 2 8 4" xfId="55307"/>
    <cellStyle name="40 % – Zvýraznění2 4 2 2 9" xfId="15266"/>
    <cellStyle name="40 % – Zvýraznění2 4 2 2 9 2" xfId="30447"/>
    <cellStyle name="40 % – Zvýraznění2 4 2 3" xfId="504"/>
    <cellStyle name="40 % – Zvýraznění2 4 2 3 10" xfId="19187"/>
    <cellStyle name="40 % – Zvýraznění2 4 2 3 11" xfId="41854"/>
    <cellStyle name="40 % – Zvýraznění2 4 2 3 12" xfId="41855"/>
    <cellStyle name="40 % – Zvýraznění2 4 2 3 2" xfId="3962"/>
    <cellStyle name="40 % – Zvýraznění2 4 2 3 2 2" xfId="9759"/>
    <cellStyle name="40 % – Zvýraznění2 4 2 3 2 2 2" xfId="24975"/>
    <cellStyle name="40 % – Zvýraznění2 4 2 3 2 2 3" xfId="55308"/>
    <cellStyle name="40 % – Zvýraznění2 4 2 3 2 2 4" xfId="55309"/>
    <cellStyle name="40 % – Zvýraznění2 4 2 3 2 2 5" xfId="55310"/>
    <cellStyle name="40 % – Zvýraznění2 4 2 3 2 3" xfId="13458"/>
    <cellStyle name="40 % – Zvýraznění2 4 2 3 2 3 2" xfId="28647"/>
    <cellStyle name="40 % – Zvýraznění2 4 2 3 2 3 3" xfId="55311"/>
    <cellStyle name="40 % – Zvýraznění2 4 2 3 2 3 4" xfId="55312"/>
    <cellStyle name="40 % – Zvýraznění2 4 2 3 2 4" xfId="17255"/>
    <cellStyle name="40 % – Zvýraznění2 4 2 3 2 4 2" xfId="32436"/>
    <cellStyle name="40 % – Zvýraznění2 4 2 3 2 5" xfId="36237"/>
    <cellStyle name="40 % – Zvýraznění2 4 2 3 2 6" xfId="21057"/>
    <cellStyle name="40 % – Zvýraznění2 4 2 3 2 7" xfId="41856"/>
    <cellStyle name="40 % – Zvýraznění2 4 2 3 2 8" xfId="41857"/>
    <cellStyle name="40 % – Zvýraznění2 4 2 3 3" xfId="3963"/>
    <cellStyle name="40 % – Zvýraznění2 4 2 3 3 2" xfId="9760"/>
    <cellStyle name="40 % – Zvýraznění2 4 2 3 3 2 2" xfId="24976"/>
    <cellStyle name="40 % – Zvýraznění2 4 2 3 3 2 3" xfId="55313"/>
    <cellStyle name="40 % – Zvýraznění2 4 2 3 3 2 4" xfId="55314"/>
    <cellStyle name="40 % – Zvýraznění2 4 2 3 3 2 5" xfId="55315"/>
    <cellStyle name="40 % – Zvýraznění2 4 2 3 3 3" xfId="13459"/>
    <cellStyle name="40 % – Zvýraznění2 4 2 3 3 3 2" xfId="28648"/>
    <cellStyle name="40 % – Zvýraznění2 4 2 3 3 3 3" xfId="55316"/>
    <cellStyle name="40 % – Zvýraznění2 4 2 3 3 3 4" xfId="55317"/>
    <cellStyle name="40 % – Zvýraznění2 4 2 3 3 4" xfId="17256"/>
    <cellStyle name="40 % – Zvýraznění2 4 2 3 3 4 2" xfId="32437"/>
    <cellStyle name="40 % – Zvýraznění2 4 2 3 3 5" xfId="36238"/>
    <cellStyle name="40 % – Zvýraznění2 4 2 3 3 6" xfId="21058"/>
    <cellStyle name="40 % – Zvýraznění2 4 2 3 3 7" xfId="41858"/>
    <cellStyle name="40 % – Zvýraznění2 4 2 3 3 8" xfId="41859"/>
    <cellStyle name="40 % – Zvýraznění2 4 2 3 4" xfId="3964"/>
    <cellStyle name="40 % – Zvýraznění2 4 2 3 4 2" xfId="9761"/>
    <cellStyle name="40 % – Zvýraznění2 4 2 3 4 2 2" xfId="24977"/>
    <cellStyle name="40 % – Zvýraznění2 4 2 3 4 2 3" xfId="55318"/>
    <cellStyle name="40 % – Zvýraznění2 4 2 3 4 2 4" xfId="55319"/>
    <cellStyle name="40 % – Zvýraznění2 4 2 3 4 2 5" xfId="55320"/>
    <cellStyle name="40 % – Zvýraznění2 4 2 3 4 3" xfId="13460"/>
    <cellStyle name="40 % – Zvýraznění2 4 2 3 4 3 2" xfId="28649"/>
    <cellStyle name="40 % – Zvýraznění2 4 2 3 4 3 3" xfId="55321"/>
    <cellStyle name="40 % – Zvýraznění2 4 2 3 4 3 4" xfId="55322"/>
    <cellStyle name="40 % – Zvýraznění2 4 2 3 4 4" xfId="17257"/>
    <cellStyle name="40 % – Zvýraznění2 4 2 3 4 4 2" xfId="32438"/>
    <cellStyle name="40 % – Zvýraznění2 4 2 3 4 5" xfId="36239"/>
    <cellStyle name="40 % – Zvýraznění2 4 2 3 4 6" xfId="21059"/>
    <cellStyle name="40 % – Zvýraznění2 4 2 3 4 7" xfId="41860"/>
    <cellStyle name="40 % – Zvýraznění2 4 2 3 4 8" xfId="41861"/>
    <cellStyle name="40 % – Zvýraznění2 4 2 3 5" xfId="3965"/>
    <cellStyle name="40 % – Zvýraznění2 4 2 3 5 2" xfId="11118"/>
    <cellStyle name="40 % – Zvýraznění2 4 2 3 5 2 2" xfId="26318"/>
    <cellStyle name="40 % – Zvýraznění2 4 2 3 5 2 3" xfId="55323"/>
    <cellStyle name="40 % – Zvýraznění2 4 2 3 5 2 4" xfId="55324"/>
    <cellStyle name="40 % – Zvýraznění2 4 2 3 5 2 5" xfId="55325"/>
    <cellStyle name="40 % – Zvýraznění2 4 2 3 5 3" xfId="13461"/>
    <cellStyle name="40 % – Zvýraznění2 4 2 3 5 3 2" xfId="28650"/>
    <cellStyle name="40 % – Zvýraznění2 4 2 3 5 3 3" xfId="55326"/>
    <cellStyle name="40 % – Zvýraznění2 4 2 3 5 3 4" xfId="55327"/>
    <cellStyle name="40 % – Zvýraznění2 4 2 3 5 4" xfId="17258"/>
    <cellStyle name="40 % – Zvýraznění2 4 2 3 5 4 2" xfId="32439"/>
    <cellStyle name="40 % – Zvýraznění2 4 2 3 5 5" xfId="36240"/>
    <cellStyle name="40 % – Zvýraznění2 4 2 3 5 6" xfId="21060"/>
    <cellStyle name="40 % – Zvýraznění2 4 2 3 5 7" xfId="41862"/>
    <cellStyle name="40 % – Zvýraznění2 4 2 3 5 8" xfId="41863"/>
    <cellStyle name="40 % – Zvýraznění2 4 2 3 6" xfId="7752"/>
    <cellStyle name="40 % – Zvýraznění2 4 2 3 6 2" xfId="22971"/>
    <cellStyle name="40 % – Zvýraznění2 4 2 3 6 3" xfId="55328"/>
    <cellStyle name="40 % – Zvýraznění2 4 2 3 6 4" xfId="55329"/>
    <cellStyle name="40 % – Zvýraznění2 4 2 3 6 5" xfId="55330"/>
    <cellStyle name="40 % – Zvýraznění2 4 2 3 7" xfId="11581"/>
    <cellStyle name="40 % – Zvýraznění2 4 2 3 7 2" xfId="26777"/>
    <cellStyle name="40 % – Zvýraznění2 4 2 3 7 3" xfId="55331"/>
    <cellStyle name="40 % – Zvýraznění2 4 2 3 7 4" xfId="55332"/>
    <cellStyle name="40 % – Zvýraznění2 4 2 3 8" xfId="15381"/>
    <cellStyle name="40 % – Zvýraznění2 4 2 3 8 2" xfId="30562"/>
    <cellStyle name="40 % – Zvýraznění2 4 2 3 9" xfId="34367"/>
    <cellStyle name="40 % – Zvýraznění2 4 2 4" xfId="3966"/>
    <cellStyle name="40 % – Zvýraznění2 4 2 4 10" xfId="41864"/>
    <cellStyle name="40 % – Zvýraznění2 4 2 4 11" xfId="41865"/>
    <cellStyle name="40 % – Zvýraznění2 4 2 4 2" xfId="3967"/>
    <cellStyle name="40 % – Zvýraznění2 4 2 4 2 2" xfId="9762"/>
    <cellStyle name="40 % – Zvýraznění2 4 2 4 2 2 2" xfId="24978"/>
    <cellStyle name="40 % – Zvýraznění2 4 2 4 2 2 3" xfId="55333"/>
    <cellStyle name="40 % – Zvýraznění2 4 2 4 2 2 4" xfId="55334"/>
    <cellStyle name="40 % – Zvýraznění2 4 2 4 2 2 5" xfId="55335"/>
    <cellStyle name="40 % – Zvýraznění2 4 2 4 2 3" xfId="13463"/>
    <cellStyle name="40 % – Zvýraznění2 4 2 4 2 3 2" xfId="28652"/>
    <cellStyle name="40 % – Zvýraznění2 4 2 4 2 3 3" xfId="55336"/>
    <cellStyle name="40 % – Zvýraznění2 4 2 4 2 3 4" xfId="55337"/>
    <cellStyle name="40 % – Zvýraznění2 4 2 4 2 4" xfId="17260"/>
    <cellStyle name="40 % – Zvýraznění2 4 2 4 2 4 2" xfId="32441"/>
    <cellStyle name="40 % – Zvýraznění2 4 2 4 2 5" xfId="36242"/>
    <cellStyle name="40 % – Zvýraznění2 4 2 4 2 6" xfId="21062"/>
    <cellStyle name="40 % – Zvýraznění2 4 2 4 2 7" xfId="41866"/>
    <cellStyle name="40 % – Zvýraznění2 4 2 4 2 8" xfId="41867"/>
    <cellStyle name="40 % – Zvýraznění2 4 2 4 3" xfId="3968"/>
    <cellStyle name="40 % – Zvýraznění2 4 2 4 3 2" xfId="9763"/>
    <cellStyle name="40 % – Zvýraznění2 4 2 4 3 2 2" xfId="24979"/>
    <cellStyle name="40 % – Zvýraznění2 4 2 4 3 2 3" xfId="55338"/>
    <cellStyle name="40 % – Zvýraznění2 4 2 4 3 2 4" xfId="55339"/>
    <cellStyle name="40 % – Zvýraznění2 4 2 4 3 2 5" xfId="55340"/>
    <cellStyle name="40 % – Zvýraznění2 4 2 4 3 3" xfId="13464"/>
    <cellStyle name="40 % – Zvýraznění2 4 2 4 3 3 2" xfId="28653"/>
    <cellStyle name="40 % – Zvýraznění2 4 2 4 3 3 3" xfId="55341"/>
    <cellStyle name="40 % – Zvýraznění2 4 2 4 3 3 4" xfId="55342"/>
    <cellStyle name="40 % – Zvýraznění2 4 2 4 3 4" xfId="17261"/>
    <cellStyle name="40 % – Zvýraznění2 4 2 4 3 4 2" xfId="32442"/>
    <cellStyle name="40 % – Zvýraznění2 4 2 4 3 5" xfId="36243"/>
    <cellStyle name="40 % – Zvýraznění2 4 2 4 3 6" xfId="21063"/>
    <cellStyle name="40 % – Zvýraznění2 4 2 4 3 7" xfId="41868"/>
    <cellStyle name="40 % – Zvýraznění2 4 2 4 3 8" xfId="41869"/>
    <cellStyle name="40 % – Zvýraznění2 4 2 4 4" xfId="3969"/>
    <cellStyle name="40 % – Zvýraznění2 4 2 4 4 2" xfId="9764"/>
    <cellStyle name="40 % – Zvýraznění2 4 2 4 4 2 2" xfId="24980"/>
    <cellStyle name="40 % – Zvýraznění2 4 2 4 4 2 3" xfId="55343"/>
    <cellStyle name="40 % – Zvýraznění2 4 2 4 4 2 4" xfId="55344"/>
    <cellStyle name="40 % – Zvýraznění2 4 2 4 4 2 5" xfId="55345"/>
    <cellStyle name="40 % – Zvýraznění2 4 2 4 4 3" xfId="13465"/>
    <cellStyle name="40 % – Zvýraznění2 4 2 4 4 3 2" xfId="28654"/>
    <cellStyle name="40 % – Zvýraznění2 4 2 4 4 3 3" xfId="55346"/>
    <cellStyle name="40 % – Zvýraznění2 4 2 4 4 3 4" xfId="55347"/>
    <cellStyle name="40 % – Zvýraznění2 4 2 4 4 4" xfId="17262"/>
    <cellStyle name="40 % – Zvýraznění2 4 2 4 4 4 2" xfId="32443"/>
    <cellStyle name="40 % – Zvýraznění2 4 2 4 4 5" xfId="36244"/>
    <cellStyle name="40 % – Zvýraznění2 4 2 4 4 6" xfId="21064"/>
    <cellStyle name="40 % – Zvýraznění2 4 2 4 4 7" xfId="41870"/>
    <cellStyle name="40 % – Zvýraznění2 4 2 4 4 8" xfId="41871"/>
    <cellStyle name="40 % – Zvýraznění2 4 2 4 5" xfId="8169"/>
    <cellStyle name="40 % – Zvýraznění2 4 2 4 5 2" xfId="23385"/>
    <cellStyle name="40 % – Zvýraznění2 4 2 4 5 3" xfId="55348"/>
    <cellStyle name="40 % – Zvýraznění2 4 2 4 5 4" xfId="55349"/>
    <cellStyle name="40 % – Zvýraznění2 4 2 4 5 5" xfId="55350"/>
    <cellStyle name="40 % – Zvýraznění2 4 2 4 6" xfId="13462"/>
    <cellStyle name="40 % – Zvýraznění2 4 2 4 6 2" xfId="28651"/>
    <cellStyle name="40 % – Zvýraznění2 4 2 4 6 3" xfId="55351"/>
    <cellStyle name="40 % – Zvýraznění2 4 2 4 6 4" xfId="55352"/>
    <cellStyle name="40 % – Zvýraznění2 4 2 4 7" xfId="17259"/>
    <cellStyle name="40 % – Zvýraznění2 4 2 4 7 2" xfId="32440"/>
    <cellStyle name="40 % – Zvýraznění2 4 2 4 8" xfId="36241"/>
    <cellStyle name="40 % – Zvýraznění2 4 2 4 9" xfId="21061"/>
    <cellStyle name="40 % – Zvýraznění2 4 2 5" xfId="3970"/>
    <cellStyle name="40 % – Zvýraznění2 4 2 5 10" xfId="41872"/>
    <cellStyle name="40 % – Zvýraznění2 4 2 5 11" xfId="41873"/>
    <cellStyle name="40 % – Zvýraznění2 4 2 5 2" xfId="3971"/>
    <cellStyle name="40 % – Zvýraznění2 4 2 5 2 2" xfId="9765"/>
    <cellStyle name="40 % – Zvýraznění2 4 2 5 2 2 2" xfId="24981"/>
    <cellStyle name="40 % – Zvýraznění2 4 2 5 2 2 3" xfId="55353"/>
    <cellStyle name="40 % – Zvýraznění2 4 2 5 2 2 4" xfId="55354"/>
    <cellStyle name="40 % – Zvýraznění2 4 2 5 2 2 5" xfId="55355"/>
    <cellStyle name="40 % – Zvýraznění2 4 2 5 2 3" xfId="13467"/>
    <cellStyle name="40 % – Zvýraznění2 4 2 5 2 3 2" xfId="28656"/>
    <cellStyle name="40 % – Zvýraznění2 4 2 5 2 3 3" xfId="55356"/>
    <cellStyle name="40 % – Zvýraznění2 4 2 5 2 3 4" xfId="55357"/>
    <cellStyle name="40 % – Zvýraznění2 4 2 5 2 4" xfId="17264"/>
    <cellStyle name="40 % – Zvýraznění2 4 2 5 2 4 2" xfId="32445"/>
    <cellStyle name="40 % – Zvýraznění2 4 2 5 2 5" xfId="36246"/>
    <cellStyle name="40 % – Zvýraznění2 4 2 5 2 6" xfId="21066"/>
    <cellStyle name="40 % – Zvýraznění2 4 2 5 2 7" xfId="41874"/>
    <cellStyle name="40 % – Zvýraznění2 4 2 5 2 8" xfId="41875"/>
    <cellStyle name="40 % – Zvýraznění2 4 2 5 3" xfId="3972"/>
    <cellStyle name="40 % – Zvýraznění2 4 2 5 3 2" xfId="9766"/>
    <cellStyle name="40 % – Zvýraznění2 4 2 5 3 2 2" xfId="24982"/>
    <cellStyle name="40 % – Zvýraznění2 4 2 5 3 2 3" xfId="55358"/>
    <cellStyle name="40 % – Zvýraznění2 4 2 5 3 2 4" xfId="55359"/>
    <cellStyle name="40 % – Zvýraznění2 4 2 5 3 2 5" xfId="55360"/>
    <cellStyle name="40 % – Zvýraznění2 4 2 5 3 3" xfId="13468"/>
    <cellStyle name="40 % – Zvýraznění2 4 2 5 3 3 2" xfId="28657"/>
    <cellStyle name="40 % – Zvýraznění2 4 2 5 3 3 3" xfId="55361"/>
    <cellStyle name="40 % – Zvýraznění2 4 2 5 3 3 4" xfId="55362"/>
    <cellStyle name="40 % – Zvýraznění2 4 2 5 3 4" xfId="17265"/>
    <cellStyle name="40 % – Zvýraznění2 4 2 5 3 4 2" xfId="32446"/>
    <cellStyle name="40 % – Zvýraznění2 4 2 5 3 5" xfId="36247"/>
    <cellStyle name="40 % – Zvýraznění2 4 2 5 3 6" xfId="21067"/>
    <cellStyle name="40 % – Zvýraznění2 4 2 5 3 7" xfId="41876"/>
    <cellStyle name="40 % – Zvýraznění2 4 2 5 3 8" xfId="41877"/>
    <cellStyle name="40 % – Zvýraznění2 4 2 5 4" xfId="3973"/>
    <cellStyle name="40 % – Zvýraznění2 4 2 5 4 2" xfId="9767"/>
    <cellStyle name="40 % – Zvýraznění2 4 2 5 4 2 2" xfId="24983"/>
    <cellStyle name="40 % – Zvýraznění2 4 2 5 4 2 3" xfId="55363"/>
    <cellStyle name="40 % – Zvýraznění2 4 2 5 4 2 4" xfId="55364"/>
    <cellStyle name="40 % – Zvýraznění2 4 2 5 4 2 5" xfId="55365"/>
    <cellStyle name="40 % – Zvýraznění2 4 2 5 4 3" xfId="13469"/>
    <cellStyle name="40 % – Zvýraznění2 4 2 5 4 3 2" xfId="28658"/>
    <cellStyle name="40 % – Zvýraznění2 4 2 5 4 3 3" xfId="55366"/>
    <cellStyle name="40 % – Zvýraznění2 4 2 5 4 3 4" xfId="55367"/>
    <cellStyle name="40 % – Zvýraznění2 4 2 5 4 4" xfId="17266"/>
    <cellStyle name="40 % – Zvýraznění2 4 2 5 4 4 2" xfId="32447"/>
    <cellStyle name="40 % – Zvýraznění2 4 2 5 4 5" xfId="36248"/>
    <cellStyle name="40 % – Zvýraznění2 4 2 5 4 6" xfId="21068"/>
    <cellStyle name="40 % – Zvýraznění2 4 2 5 4 7" xfId="41878"/>
    <cellStyle name="40 % – Zvýraznění2 4 2 5 4 8" xfId="41879"/>
    <cellStyle name="40 % – Zvýraznění2 4 2 5 5" xfId="8251"/>
    <cellStyle name="40 % – Zvýraznění2 4 2 5 5 2" xfId="23467"/>
    <cellStyle name="40 % – Zvýraznění2 4 2 5 5 3" xfId="55368"/>
    <cellStyle name="40 % – Zvýraznění2 4 2 5 5 4" xfId="55369"/>
    <cellStyle name="40 % – Zvýraznění2 4 2 5 5 5" xfId="55370"/>
    <cellStyle name="40 % – Zvýraznění2 4 2 5 6" xfId="13466"/>
    <cellStyle name="40 % – Zvýraznění2 4 2 5 6 2" xfId="28655"/>
    <cellStyle name="40 % – Zvýraznění2 4 2 5 6 3" xfId="55371"/>
    <cellStyle name="40 % – Zvýraznění2 4 2 5 6 4" xfId="55372"/>
    <cellStyle name="40 % – Zvýraznění2 4 2 5 7" xfId="17263"/>
    <cellStyle name="40 % – Zvýraznění2 4 2 5 7 2" xfId="32444"/>
    <cellStyle name="40 % – Zvýraznění2 4 2 5 8" xfId="36245"/>
    <cellStyle name="40 % – Zvýraznění2 4 2 5 9" xfId="21065"/>
    <cellStyle name="40 % – Zvýraznění2 4 2 6" xfId="3974"/>
    <cellStyle name="40 % – Zvýraznění2 4 2 6 10" xfId="41880"/>
    <cellStyle name="40 % – Zvýraznění2 4 2 6 11" xfId="41881"/>
    <cellStyle name="40 % – Zvýraznění2 4 2 6 2" xfId="3975"/>
    <cellStyle name="40 % – Zvýraznění2 4 2 6 2 2" xfId="9768"/>
    <cellStyle name="40 % – Zvýraznění2 4 2 6 2 2 2" xfId="24984"/>
    <cellStyle name="40 % – Zvýraznění2 4 2 6 2 2 3" xfId="55373"/>
    <cellStyle name="40 % – Zvýraznění2 4 2 6 2 2 4" xfId="55374"/>
    <cellStyle name="40 % – Zvýraznění2 4 2 6 2 2 5" xfId="55375"/>
    <cellStyle name="40 % – Zvýraznění2 4 2 6 2 3" xfId="13471"/>
    <cellStyle name="40 % – Zvýraznění2 4 2 6 2 3 2" xfId="28660"/>
    <cellStyle name="40 % – Zvýraznění2 4 2 6 2 3 3" xfId="55376"/>
    <cellStyle name="40 % – Zvýraznění2 4 2 6 2 3 4" xfId="55377"/>
    <cellStyle name="40 % – Zvýraznění2 4 2 6 2 4" xfId="17268"/>
    <cellStyle name="40 % – Zvýraznění2 4 2 6 2 4 2" xfId="32449"/>
    <cellStyle name="40 % – Zvýraznění2 4 2 6 2 5" xfId="36250"/>
    <cellStyle name="40 % – Zvýraznění2 4 2 6 2 6" xfId="21070"/>
    <cellStyle name="40 % – Zvýraznění2 4 2 6 2 7" xfId="41882"/>
    <cellStyle name="40 % – Zvýraznění2 4 2 6 2 8" xfId="41883"/>
    <cellStyle name="40 % – Zvýraznění2 4 2 6 3" xfId="3976"/>
    <cellStyle name="40 % – Zvýraznění2 4 2 6 3 2" xfId="9769"/>
    <cellStyle name="40 % – Zvýraznění2 4 2 6 3 2 2" xfId="24985"/>
    <cellStyle name="40 % – Zvýraznění2 4 2 6 3 2 3" xfId="55378"/>
    <cellStyle name="40 % – Zvýraznění2 4 2 6 3 2 4" xfId="55379"/>
    <cellStyle name="40 % – Zvýraznění2 4 2 6 3 2 5" xfId="55380"/>
    <cellStyle name="40 % – Zvýraznění2 4 2 6 3 3" xfId="13472"/>
    <cellStyle name="40 % – Zvýraznění2 4 2 6 3 3 2" xfId="28661"/>
    <cellStyle name="40 % – Zvýraznění2 4 2 6 3 3 3" xfId="55381"/>
    <cellStyle name="40 % – Zvýraznění2 4 2 6 3 3 4" xfId="55382"/>
    <cellStyle name="40 % – Zvýraznění2 4 2 6 3 4" xfId="17269"/>
    <cellStyle name="40 % – Zvýraznění2 4 2 6 3 4 2" xfId="32450"/>
    <cellStyle name="40 % – Zvýraznění2 4 2 6 3 5" xfId="36251"/>
    <cellStyle name="40 % – Zvýraznění2 4 2 6 3 6" xfId="21071"/>
    <cellStyle name="40 % – Zvýraznění2 4 2 6 3 7" xfId="41884"/>
    <cellStyle name="40 % – Zvýraznění2 4 2 6 3 8" xfId="41885"/>
    <cellStyle name="40 % – Zvýraznění2 4 2 6 4" xfId="3977"/>
    <cellStyle name="40 % – Zvýraznění2 4 2 6 4 2" xfId="9770"/>
    <cellStyle name="40 % – Zvýraznění2 4 2 6 4 2 2" xfId="24986"/>
    <cellStyle name="40 % – Zvýraznění2 4 2 6 4 2 3" xfId="55383"/>
    <cellStyle name="40 % – Zvýraznění2 4 2 6 4 2 4" xfId="55384"/>
    <cellStyle name="40 % – Zvýraznění2 4 2 6 4 2 5" xfId="55385"/>
    <cellStyle name="40 % – Zvýraznění2 4 2 6 4 3" xfId="13473"/>
    <cellStyle name="40 % – Zvýraznění2 4 2 6 4 3 2" xfId="28662"/>
    <cellStyle name="40 % – Zvýraznění2 4 2 6 4 3 3" xfId="55386"/>
    <cellStyle name="40 % – Zvýraznění2 4 2 6 4 3 4" xfId="55387"/>
    <cellStyle name="40 % – Zvýraznění2 4 2 6 4 4" xfId="17270"/>
    <cellStyle name="40 % – Zvýraznění2 4 2 6 4 4 2" xfId="32451"/>
    <cellStyle name="40 % – Zvýraznění2 4 2 6 4 5" xfId="36252"/>
    <cellStyle name="40 % – Zvýraznění2 4 2 6 4 6" xfId="21072"/>
    <cellStyle name="40 % – Zvýraznění2 4 2 6 4 7" xfId="41886"/>
    <cellStyle name="40 % – Zvýraznění2 4 2 6 4 8" xfId="41887"/>
    <cellStyle name="40 % – Zvýraznění2 4 2 6 5" xfId="8339"/>
    <cellStyle name="40 % – Zvýraznění2 4 2 6 5 2" xfId="23555"/>
    <cellStyle name="40 % – Zvýraznění2 4 2 6 5 3" xfId="55388"/>
    <cellStyle name="40 % – Zvýraznění2 4 2 6 5 4" xfId="55389"/>
    <cellStyle name="40 % – Zvýraznění2 4 2 6 5 5" xfId="55390"/>
    <cellStyle name="40 % – Zvýraznění2 4 2 6 6" xfId="13470"/>
    <cellStyle name="40 % – Zvýraznění2 4 2 6 6 2" xfId="28659"/>
    <cellStyle name="40 % – Zvýraznění2 4 2 6 6 3" xfId="55391"/>
    <cellStyle name="40 % – Zvýraznění2 4 2 6 6 4" xfId="55392"/>
    <cellStyle name="40 % – Zvýraznění2 4 2 6 7" xfId="17267"/>
    <cellStyle name="40 % – Zvýraznění2 4 2 6 7 2" xfId="32448"/>
    <cellStyle name="40 % – Zvýraznění2 4 2 6 8" xfId="36249"/>
    <cellStyle name="40 % – Zvýraznění2 4 2 6 9" xfId="21069"/>
    <cellStyle name="40 % – Zvýraznění2 4 2 7" xfId="3978"/>
    <cellStyle name="40 % – Zvýraznění2 4 2 7 10" xfId="41888"/>
    <cellStyle name="40 % – Zvýraznění2 4 2 7 11" xfId="41889"/>
    <cellStyle name="40 % – Zvýraznění2 4 2 7 2" xfId="3979"/>
    <cellStyle name="40 % – Zvýraznění2 4 2 7 2 2" xfId="9771"/>
    <cellStyle name="40 % – Zvýraznění2 4 2 7 2 2 2" xfId="24987"/>
    <cellStyle name="40 % – Zvýraznění2 4 2 7 2 2 3" xfId="55393"/>
    <cellStyle name="40 % – Zvýraznění2 4 2 7 2 2 4" xfId="55394"/>
    <cellStyle name="40 % – Zvýraznění2 4 2 7 2 2 5" xfId="55395"/>
    <cellStyle name="40 % – Zvýraznění2 4 2 7 2 3" xfId="13475"/>
    <cellStyle name="40 % – Zvýraznění2 4 2 7 2 3 2" xfId="28664"/>
    <cellStyle name="40 % – Zvýraznění2 4 2 7 2 3 3" xfId="55396"/>
    <cellStyle name="40 % – Zvýraznění2 4 2 7 2 3 4" xfId="55397"/>
    <cellStyle name="40 % – Zvýraznění2 4 2 7 2 4" xfId="17272"/>
    <cellStyle name="40 % – Zvýraznění2 4 2 7 2 4 2" xfId="32453"/>
    <cellStyle name="40 % – Zvýraznění2 4 2 7 2 5" xfId="36254"/>
    <cellStyle name="40 % – Zvýraznění2 4 2 7 2 6" xfId="21074"/>
    <cellStyle name="40 % – Zvýraznění2 4 2 7 2 7" xfId="41890"/>
    <cellStyle name="40 % – Zvýraznění2 4 2 7 2 8" xfId="41891"/>
    <cellStyle name="40 % – Zvýraznění2 4 2 7 3" xfId="3980"/>
    <cellStyle name="40 % – Zvýraznění2 4 2 7 3 2" xfId="9772"/>
    <cellStyle name="40 % – Zvýraznění2 4 2 7 3 2 2" xfId="24988"/>
    <cellStyle name="40 % – Zvýraznění2 4 2 7 3 2 3" xfId="55398"/>
    <cellStyle name="40 % – Zvýraznění2 4 2 7 3 2 4" xfId="55399"/>
    <cellStyle name="40 % – Zvýraznění2 4 2 7 3 2 5" xfId="55400"/>
    <cellStyle name="40 % – Zvýraznění2 4 2 7 3 3" xfId="13476"/>
    <cellStyle name="40 % – Zvýraznění2 4 2 7 3 3 2" xfId="28665"/>
    <cellStyle name="40 % – Zvýraznění2 4 2 7 3 3 3" xfId="55401"/>
    <cellStyle name="40 % – Zvýraznění2 4 2 7 3 3 4" xfId="55402"/>
    <cellStyle name="40 % – Zvýraznění2 4 2 7 3 4" xfId="17273"/>
    <cellStyle name="40 % – Zvýraznění2 4 2 7 3 4 2" xfId="32454"/>
    <cellStyle name="40 % – Zvýraznění2 4 2 7 3 5" xfId="36255"/>
    <cellStyle name="40 % – Zvýraznění2 4 2 7 3 6" xfId="21075"/>
    <cellStyle name="40 % – Zvýraznění2 4 2 7 3 7" xfId="41892"/>
    <cellStyle name="40 % – Zvýraznění2 4 2 7 3 8" xfId="41893"/>
    <cellStyle name="40 % – Zvýraznění2 4 2 7 4" xfId="3981"/>
    <cellStyle name="40 % – Zvýraznění2 4 2 7 4 2" xfId="9773"/>
    <cellStyle name="40 % – Zvýraznění2 4 2 7 4 2 2" xfId="24989"/>
    <cellStyle name="40 % – Zvýraznění2 4 2 7 4 2 3" xfId="55403"/>
    <cellStyle name="40 % – Zvýraznění2 4 2 7 4 2 4" xfId="55404"/>
    <cellStyle name="40 % – Zvýraznění2 4 2 7 4 2 5" xfId="55405"/>
    <cellStyle name="40 % – Zvýraznění2 4 2 7 4 3" xfId="13477"/>
    <cellStyle name="40 % – Zvýraznění2 4 2 7 4 3 2" xfId="28666"/>
    <cellStyle name="40 % – Zvýraznění2 4 2 7 4 3 3" xfId="55406"/>
    <cellStyle name="40 % – Zvýraznění2 4 2 7 4 3 4" xfId="55407"/>
    <cellStyle name="40 % – Zvýraznění2 4 2 7 4 4" xfId="17274"/>
    <cellStyle name="40 % – Zvýraznění2 4 2 7 4 4 2" xfId="32455"/>
    <cellStyle name="40 % – Zvýraznění2 4 2 7 4 5" xfId="36256"/>
    <cellStyle name="40 % – Zvýraznění2 4 2 7 4 6" xfId="21076"/>
    <cellStyle name="40 % – Zvýraznění2 4 2 7 4 7" xfId="41894"/>
    <cellStyle name="40 % – Zvýraznění2 4 2 7 4 8" xfId="41895"/>
    <cellStyle name="40 % – Zvýraznění2 4 2 7 5" xfId="8422"/>
    <cellStyle name="40 % – Zvýraznění2 4 2 7 5 2" xfId="23638"/>
    <cellStyle name="40 % – Zvýraznění2 4 2 7 5 3" xfId="55408"/>
    <cellStyle name="40 % – Zvýraznění2 4 2 7 5 4" xfId="55409"/>
    <cellStyle name="40 % – Zvýraznění2 4 2 7 5 5" xfId="55410"/>
    <cellStyle name="40 % – Zvýraznění2 4 2 7 6" xfId="13474"/>
    <cellStyle name="40 % – Zvýraznění2 4 2 7 6 2" xfId="28663"/>
    <cellStyle name="40 % – Zvýraznění2 4 2 7 6 3" xfId="55411"/>
    <cellStyle name="40 % – Zvýraznění2 4 2 7 6 4" xfId="55412"/>
    <cellStyle name="40 % – Zvýraznění2 4 2 7 7" xfId="17271"/>
    <cellStyle name="40 % – Zvýraznění2 4 2 7 7 2" xfId="32452"/>
    <cellStyle name="40 % – Zvýraznění2 4 2 7 8" xfId="36253"/>
    <cellStyle name="40 % – Zvýraznění2 4 2 7 9" xfId="21073"/>
    <cellStyle name="40 % – Zvýraznění2 4 2 8" xfId="3982"/>
    <cellStyle name="40 % – Zvýraznění2 4 2 8 2" xfId="9774"/>
    <cellStyle name="40 % – Zvýraznění2 4 2 8 2 2" xfId="24990"/>
    <cellStyle name="40 % – Zvýraznění2 4 2 8 2 3" xfId="55413"/>
    <cellStyle name="40 % – Zvýraznění2 4 2 8 2 4" xfId="55414"/>
    <cellStyle name="40 % – Zvýraznění2 4 2 8 2 5" xfId="55415"/>
    <cellStyle name="40 % – Zvýraznění2 4 2 8 3" xfId="13478"/>
    <cellStyle name="40 % – Zvýraznění2 4 2 8 3 2" xfId="28667"/>
    <cellStyle name="40 % – Zvýraznění2 4 2 8 3 3" xfId="55416"/>
    <cellStyle name="40 % – Zvýraznění2 4 2 8 3 4" xfId="55417"/>
    <cellStyle name="40 % – Zvýraznění2 4 2 8 4" xfId="17275"/>
    <cellStyle name="40 % – Zvýraznění2 4 2 8 4 2" xfId="32456"/>
    <cellStyle name="40 % – Zvýraznění2 4 2 8 5" xfId="36257"/>
    <cellStyle name="40 % – Zvýraznění2 4 2 8 6" xfId="21077"/>
    <cellStyle name="40 % – Zvýraznění2 4 2 8 7" xfId="41896"/>
    <cellStyle name="40 % – Zvýraznění2 4 2 8 8" xfId="41897"/>
    <cellStyle name="40 % – Zvýraznění2 4 2 9" xfId="3983"/>
    <cellStyle name="40 % – Zvýraznění2 4 2 9 2" xfId="9775"/>
    <cellStyle name="40 % – Zvýraznění2 4 2 9 2 2" xfId="24991"/>
    <cellStyle name="40 % – Zvýraznění2 4 2 9 2 3" xfId="55418"/>
    <cellStyle name="40 % – Zvýraznění2 4 2 9 2 4" xfId="55419"/>
    <cellStyle name="40 % – Zvýraznění2 4 2 9 2 5" xfId="55420"/>
    <cellStyle name="40 % – Zvýraznění2 4 2 9 3" xfId="13479"/>
    <cellStyle name="40 % – Zvýraznění2 4 2 9 3 2" xfId="28668"/>
    <cellStyle name="40 % – Zvýraznění2 4 2 9 3 3" xfId="55421"/>
    <cellStyle name="40 % – Zvýraznění2 4 2 9 3 4" xfId="55422"/>
    <cellStyle name="40 % – Zvýraznění2 4 2 9 4" xfId="17276"/>
    <cellStyle name="40 % – Zvýraznění2 4 2 9 4 2" xfId="32457"/>
    <cellStyle name="40 % – Zvýraznění2 4 2 9 5" xfId="36258"/>
    <cellStyle name="40 % – Zvýraznění2 4 2 9 6" xfId="21078"/>
    <cellStyle name="40 % – Zvýraznění2 4 2 9 7" xfId="41898"/>
    <cellStyle name="40 % – Zvýraznění2 4 2 9 8" xfId="41899"/>
    <cellStyle name="40 % – Zvýraznění2 4 20" xfId="41900"/>
    <cellStyle name="40 % – Zvýraznění2 4 21" xfId="41901"/>
    <cellStyle name="40 % – Zvýraznění2 4 3" xfId="319"/>
    <cellStyle name="40 % – Zvýraznění2 4 3 10" xfId="34210"/>
    <cellStyle name="40 % – Zvýraznění2 4 3 11" xfId="19030"/>
    <cellStyle name="40 % – Zvýraznění2 4 3 12" xfId="41902"/>
    <cellStyle name="40 % – Zvýraznění2 4 3 13" xfId="41903"/>
    <cellStyle name="40 % – Zvýraznění2 4 3 2" xfId="505"/>
    <cellStyle name="40 % – Zvýraznění2 4 3 2 2" xfId="3984"/>
    <cellStyle name="40 % – Zvýraznění2 4 3 2 2 2" xfId="11063"/>
    <cellStyle name="40 % – Zvýraznění2 4 3 2 2 2 2" xfId="26263"/>
    <cellStyle name="40 % – Zvýraznění2 4 3 2 2 2 3" xfId="55423"/>
    <cellStyle name="40 % – Zvýraznění2 4 3 2 2 2 4" xfId="55424"/>
    <cellStyle name="40 % – Zvýraznění2 4 3 2 2 2 5" xfId="55425"/>
    <cellStyle name="40 % – Zvýraznění2 4 3 2 2 3" xfId="13480"/>
    <cellStyle name="40 % – Zvýraznění2 4 3 2 2 3 2" xfId="28669"/>
    <cellStyle name="40 % – Zvýraznění2 4 3 2 2 3 3" xfId="55426"/>
    <cellStyle name="40 % – Zvýraznění2 4 3 2 2 3 4" xfId="55427"/>
    <cellStyle name="40 % – Zvýraznění2 4 3 2 2 4" xfId="17277"/>
    <cellStyle name="40 % – Zvýraznění2 4 3 2 2 4 2" xfId="32458"/>
    <cellStyle name="40 % – Zvýraznění2 4 3 2 2 5" xfId="36259"/>
    <cellStyle name="40 % – Zvýraznění2 4 3 2 2 6" xfId="21079"/>
    <cellStyle name="40 % – Zvýraznění2 4 3 2 2 7" xfId="41904"/>
    <cellStyle name="40 % – Zvýraznění2 4 3 2 2 8" xfId="41905"/>
    <cellStyle name="40 % – Zvýraznění2 4 3 2 3" xfId="7738"/>
    <cellStyle name="40 % – Zvýraznění2 4 3 2 3 2" xfId="22957"/>
    <cellStyle name="40 % – Zvýraznění2 4 3 2 3 3" xfId="55428"/>
    <cellStyle name="40 % – Zvýraznění2 4 3 2 3 4" xfId="55429"/>
    <cellStyle name="40 % – Zvýraznění2 4 3 2 3 5" xfId="55430"/>
    <cellStyle name="40 % – Zvýraznění2 4 3 2 4" xfId="11582"/>
    <cellStyle name="40 % – Zvýraznění2 4 3 2 4 2" xfId="26778"/>
    <cellStyle name="40 % – Zvýraznění2 4 3 2 4 3" xfId="55431"/>
    <cellStyle name="40 % – Zvýraznění2 4 3 2 4 4" xfId="55432"/>
    <cellStyle name="40 % – Zvýraznění2 4 3 2 5" xfId="15382"/>
    <cellStyle name="40 % – Zvýraznění2 4 3 2 5 2" xfId="30563"/>
    <cellStyle name="40 % – Zvýraznění2 4 3 2 6" xfId="34368"/>
    <cellStyle name="40 % – Zvýraznění2 4 3 2 7" xfId="19188"/>
    <cellStyle name="40 % – Zvýraznění2 4 3 2 8" xfId="41906"/>
    <cellStyle name="40 % – Zvýraznění2 4 3 2 9" xfId="41907"/>
    <cellStyle name="40 % – Zvýraznění2 4 3 3" xfId="3985"/>
    <cellStyle name="40 % – Zvýraznění2 4 3 3 2" xfId="9776"/>
    <cellStyle name="40 % – Zvýraznění2 4 3 3 2 2" xfId="24992"/>
    <cellStyle name="40 % – Zvýraznění2 4 3 3 2 3" xfId="55433"/>
    <cellStyle name="40 % – Zvýraznění2 4 3 3 2 4" xfId="55434"/>
    <cellStyle name="40 % – Zvýraznění2 4 3 3 2 5" xfId="55435"/>
    <cellStyle name="40 % – Zvýraznění2 4 3 3 3" xfId="13481"/>
    <cellStyle name="40 % – Zvýraznění2 4 3 3 3 2" xfId="28670"/>
    <cellStyle name="40 % – Zvýraznění2 4 3 3 3 3" xfId="55436"/>
    <cellStyle name="40 % – Zvýraznění2 4 3 3 3 4" xfId="55437"/>
    <cellStyle name="40 % – Zvýraznění2 4 3 3 4" xfId="17278"/>
    <cellStyle name="40 % – Zvýraznění2 4 3 3 4 2" xfId="32459"/>
    <cellStyle name="40 % – Zvýraznění2 4 3 3 5" xfId="36260"/>
    <cellStyle name="40 % – Zvýraznění2 4 3 3 6" xfId="21080"/>
    <cellStyle name="40 % – Zvýraznění2 4 3 3 7" xfId="41908"/>
    <cellStyle name="40 % – Zvýraznění2 4 3 3 8" xfId="41909"/>
    <cellStyle name="40 % – Zvýraznění2 4 3 4" xfId="3986"/>
    <cellStyle name="40 % – Zvýraznění2 4 3 4 2" xfId="9777"/>
    <cellStyle name="40 % – Zvýraznění2 4 3 4 2 2" xfId="24993"/>
    <cellStyle name="40 % – Zvýraznění2 4 3 4 2 3" xfId="55438"/>
    <cellStyle name="40 % – Zvýraznění2 4 3 4 2 4" xfId="55439"/>
    <cellStyle name="40 % – Zvýraznění2 4 3 4 2 5" xfId="55440"/>
    <cellStyle name="40 % – Zvýraznění2 4 3 4 3" xfId="13482"/>
    <cellStyle name="40 % – Zvýraznění2 4 3 4 3 2" xfId="28671"/>
    <cellStyle name="40 % – Zvýraznění2 4 3 4 3 3" xfId="55441"/>
    <cellStyle name="40 % – Zvýraznění2 4 3 4 3 4" xfId="55442"/>
    <cellStyle name="40 % – Zvýraznění2 4 3 4 4" xfId="17279"/>
    <cellStyle name="40 % – Zvýraznění2 4 3 4 4 2" xfId="32460"/>
    <cellStyle name="40 % – Zvýraznění2 4 3 4 5" xfId="36261"/>
    <cellStyle name="40 % – Zvýraznění2 4 3 4 6" xfId="21081"/>
    <cellStyle name="40 % – Zvýraznění2 4 3 4 7" xfId="41910"/>
    <cellStyle name="40 % – Zvýraznění2 4 3 4 8" xfId="41911"/>
    <cellStyle name="40 % – Zvýraznění2 4 3 5" xfId="3987"/>
    <cellStyle name="40 % – Zvýraznění2 4 3 5 2" xfId="11111"/>
    <cellStyle name="40 % – Zvýraznění2 4 3 5 2 2" xfId="26311"/>
    <cellStyle name="40 % – Zvýraznění2 4 3 5 2 3" xfId="55443"/>
    <cellStyle name="40 % – Zvýraznění2 4 3 5 2 4" xfId="55444"/>
    <cellStyle name="40 % – Zvýraznění2 4 3 5 2 5" xfId="55445"/>
    <cellStyle name="40 % – Zvýraznění2 4 3 5 3" xfId="13483"/>
    <cellStyle name="40 % – Zvýraznění2 4 3 5 3 2" xfId="28672"/>
    <cellStyle name="40 % – Zvýraznění2 4 3 5 3 3" xfId="55446"/>
    <cellStyle name="40 % – Zvýraznění2 4 3 5 3 4" xfId="55447"/>
    <cellStyle name="40 % – Zvýraznění2 4 3 5 4" xfId="17280"/>
    <cellStyle name="40 % – Zvýraznění2 4 3 5 4 2" xfId="32461"/>
    <cellStyle name="40 % – Zvýraznění2 4 3 5 5" xfId="36262"/>
    <cellStyle name="40 % – Zvýraznění2 4 3 5 6" xfId="21082"/>
    <cellStyle name="40 % – Zvýraznění2 4 3 5 7" xfId="41912"/>
    <cellStyle name="40 % – Zvýraznění2 4 3 5 8" xfId="41913"/>
    <cellStyle name="40 % – Zvýraznění2 4 3 6" xfId="7536"/>
    <cellStyle name="40 % – Zvýraznění2 4 3 6 2" xfId="11367"/>
    <cellStyle name="40 % – Zvýraznění2 4 3 6 2 2" xfId="26567"/>
    <cellStyle name="40 % – Zvýraznění2 4 3 6 2 3" xfId="55448"/>
    <cellStyle name="40 % – Zvýraznění2 4 3 6 2 4" xfId="55449"/>
    <cellStyle name="40 % – Zvýraznění2 4 3 6 2 5" xfId="55450"/>
    <cellStyle name="40 % – Zvýraznění2 4 3 6 3" xfId="15162"/>
    <cellStyle name="40 % – Zvýraznění2 4 3 6 3 2" xfId="30349"/>
    <cellStyle name="40 % – Zvýraznění2 4 3 6 3 3" xfId="55451"/>
    <cellStyle name="40 % – Zvýraznění2 4 3 6 3 4" xfId="55452"/>
    <cellStyle name="40 % – Zvýraznění2 4 3 6 4" xfId="18965"/>
    <cellStyle name="40 % – Zvýraznění2 4 3 6 4 2" xfId="34146"/>
    <cellStyle name="40 % – Zvýraznění2 4 3 6 5" xfId="37937"/>
    <cellStyle name="40 % – Zvýraznění2 4 3 6 6" xfId="22757"/>
    <cellStyle name="40 % – Zvýraznění2 4 3 6 7" xfId="41914"/>
    <cellStyle name="40 % – Zvýraznění2 4 3 6 8" xfId="41915"/>
    <cellStyle name="40 % – Zvýraznění2 4 3 7" xfId="7631"/>
    <cellStyle name="40 % – Zvýraznění2 4 3 7 2" xfId="22850"/>
    <cellStyle name="40 % – Zvýraznění2 4 3 7 3" xfId="55453"/>
    <cellStyle name="40 % – Zvýraznění2 4 3 7 4" xfId="55454"/>
    <cellStyle name="40 % – Zvýraznění2 4 3 7 5" xfId="55455"/>
    <cellStyle name="40 % – Zvýraznění2 4 3 8" xfId="11423"/>
    <cellStyle name="40 % – Zvýraznění2 4 3 8 2" xfId="26620"/>
    <cellStyle name="40 % – Zvýraznění2 4 3 8 3" xfId="55456"/>
    <cellStyle name="40 % – Zvýraznění2 4 3 8 4" xfId="55457"/>
    <cellStyle name="40 % – Zvýraznění2 4 3 9" xfId="15224"/>
    <cellStyle name="40 % – Zvýraznění2 4 3 9 2" xfId="30405"/>
    <cellStyle name="40 % – Zvýraznění2 4 4" xfId="348"/>
    <cellStyle name="40 % – Zvýraznění2 4 4 10" xfId="34238"/>
    <cellStyle name="40 % – Zvýraznění2 4 4 11" xfId="19058"/>
    <cellStyle name="40 % – Zvýraznění2 4 4 12" xfId="41916"/>
    <cellStyle name="40 % – Zvýraznění2 4 4 13" xfId="41917"/>
    <cellStyle name="40 % – Zvýraznění2 4 4 2" xfId="3988"/>
    <cellStyle name="40 % – Zvýraznění2 4 4 2 2" xfId="9778"/>
    <cellStyle name="40 % – Zvýraznění2 4 4 2 2 2" xfId="24994"/>
    <cellStyle name="40 % – Zvýraznění2 4 4 2 2 3" xfId="55458"/>
    <cellStyle name="40 % – Zvýraznění2 4 4 2 2 4" xfId="55459"/>
    <cellStyle name="40 % – Zvýraznění2 4 4 2 2 5" xfId="55460"/>
    <cellStyle name="40 % – Zvýraznění2 4 4 2 3" xfId="13484"/>
    <cellStyle name="40 % – Zvýraznění2 4 4 2 3 2" xfId="28673"/>
    <cellStyle name="40 % – Zvýraznění2 4 4 2 3 3" xfId="55461"/>
    <cellStyle name="40 % – Zvýraznění2 4 4 2 3 4" xfId="55462"/>
    <cellStyle name="40 % – Zvýraznění2 4 4 2 4" xfId="17281"/>
    <cellStyle name="40 % – Zvýraznění2 4 4 2 4 2" xfId="32462"/>
    <cellStyle name="40 % – Zvýraznění2 4 4 2 5" xfId="36263"/>
    <cellStyle name="40 % – Zvýraznění2 4 4 2 6" xfId="21083"/>
    <cellStyle name="40 % – Zvýraznění2 4 4 2 7" xfId="41918"/>
    <cellStyle name="40 % – Zvýraznění2 4 4 2 8" xfId="41919"/>
    <cellStyle name="40 % – Zvýraznění2 4 4 3" xfId="3989"/>
    <cellStyle name="40 % – Zvýraznění2 4 4 3 2" xfId="9779"/>
    <cellStyle name="40 % – Zvýraznění2 4 4 3 2 2" xfId="24995"/>
    <cellStyle name="40 % – Zvýraznění2 4 4 3 2 3" xfId="55463"/>
    <cellStyle name="40 % – Zvýraznění2 4 4 3 2 4" xfId="55464"/>
    <cellStyle name="40 % – Zvýraznění2 4 4 3 2 5" xfId="55465"/>
    <cellStyle name="40 % – Zvýraznění2 4 4 3 3" xfId="13485"/>
    <cellStyle name="40 % – Zvýraznění2 4 4 3 3 2" xfId="28674"/>
    <cellStyle name="40 % – Zvýraznění2 4 4 3 3 3" xfId="55466"/>
    <cellStyle name="40 % – Zvýraznění2 4 4 3 3 4" xfId="55467"/>
    <cellStyle name="40 % – Zvýraznění2 4 4 3 4" xfId="17282"/>
    <cellStyle name="40 % – Zvýraznění2 4 4 3 4 2" xfId="32463"/>
    <cellStyle name="40 % – Zvýraznění2 4 4 3 5" xfId="36264"/>
    <cellStyle name="40 % – Zvýraznění2 4 4 3 6" xfId="21084"/>
    <cellStyle name="40 % – Zvýraznění2 4 4 3 7" xfId="41920"/>
    <cellStyle name="40 % – Zvýraznění2 4 4 3 8" xfId="41921"/>
    <cellStyle name="40 % – Zvýraznění2 4 4 4" xfId="3990"/>
    <cellStyle name="40 % – Zvýraznění2 4 4 4 2" xfId="9780"/>
    <cellStyle name="40 % – Zvýraznění2 4 4 4 2 2" xfId="24996"/>
    <cellStyle name="40 % – Zvýraznění2 4 4 4 2 3" xfId="55468"/>
    <cellStyle name="40 % – Zvýraznění2 4 4 4 2 4" xfId="55469"/>
    <cellStyle name="40 % – Zvýraznění2 4 4 4 2 5" xfId="55470"/>
    <cellStyle name="40 % – Zvýraznění2 4 4 4 3" xfId="13486"/>
    <cellStyle name="40 % – Zvýraznění2 4 4 4 3 2" xfId="28675"/>
    <cellStyle name="40 % – Zvýraznění2 4 4 4 3 3" xfId="55471"/>
    <cellStyle name="40 % – Zvýraznění2 4 4 4 3 4" xfId="55472"/>
    <cellStyle name="40 % – Zvýraznění2 4 4 4 4" xfId="17283"/>
    <cellStyle name="40 % – Zvýraznění2 4 4 4 4 2" xfId="32464"/>
    <cellStyle name="40 % – Zvýraznění2 4 4 4 5" xfId="36265"/>
    <cellStyle name="40 % – Zvýraznění2 4 4 4 6" xfId="21085"/>
    <cellStyle name="40 % – Zvýraznění2 4 4 4 7" xfId="41922"/>
    <cellStyle name="40 % – Zvýraznění2 4 4 4 8" xfId="41923"/>
    <cellStyle name="40 % – Zvýraznění2 4 4 5" xfId="3991"/>
    <cellStyle name="40 % – Zvýraznění2 4 4 5 2" xfId="11137"/>
    <cellStyle name="40 % – Zvýraznění2 4 4 5 2 2" xfId="26337"/>
    <cellStyle name="40 % – Zvýraznění2 4 4 5 2 3" xfId="55473"/>
    <cellStyle name="40 % – Zvýraznění2 4 4 5 2 4" xfId="55474"/>
    <cellStyle name="40 % – Zvýraznění2 4 4 5 2 5" xfId="55475"/>
    <cellStyle name="40 % – Zvýraznění2 4 4 5 3" xfId="13487"/>
    <cellStyle name="40 % – Zvýraznění2 4 4 5 3 2" xfId="28676"/>
    <cellStyle name="40 % – Zvýraznění2 4 4 5 3 3" xfId="55476"/>
    <cellStyle name="40 % – Zvýraznění2 4 4 5 3 4" xfId="55477"/>
    <cellStyle name="40 % – Zvýraznění2 4 4 5 4" xfId="17284"/>
    <cellStyle name="40 % – Zvýraznění2 4 4 5 4 2" xfId="32465"/>
    <cellStyle name="40 % – Zvýraznění2 4 4 5 5" xfId="36266"/>
    <cellStyle name="40 % – Zvýraznění2 4 4 5 6" xfId="21086"/>
    <cellStyle name="40 % – Zvýraznění2 4 4 5 7" xfId="41924"/>
    <cellStyle name="40 % – Zvýraznění2 4 4 5 8" xfId="41925"/>
    <cellStyle name="40 % – Zvýraznění2 4 4 6" xfId="7537"/>
    <cellStyle name="40 % – Zvýraznění2 4 4 6 2" xfId="11368"/>
    <cellStyle name="40 % – Zvýraznění2 4 4 6 2 2" xfId="26568"/>
    <cellStyle name="40 % – Zvýraznění2 4 4 6 2 3" xfId="55478"/>
    <cellStyle name="40 % – Zvýraznění2 4 4 6 2 4" xfId="55479"/>
    <cellStyle name="40 % – Zvýraznění2 4 4 6 2 5" xfId="55480"/>
    <cellStyle name="40 % – Zvýraznění2 4 4 6 3" xfId="15163"/>
    <cellStyle name="40 % – Zvýraznění2 4 4 6 3 2" xfId="30350"/>
    <cellStyle name="40 % – Zvýraznění2 4 4 6 3 3" xfId="55481"/>
    <cellStyle name="40 % – Zvýraznění2 4 4 6 3 4" xfId="55482"/>
    <cellStyle name="40 % – Zvýraznění2 4 4 6 4" xfId="18966"/>
    <cellStyle name="40 % – Zvýraznění2 4 4 6 4 2" xfId="34147"/>
    <cellStyle name="40 % – Zvýraznění2 4 4 6 5" xfId="37938"/>
    <cellStyle name="40 % – Zvýraznění2 4 4 6 6" xfId="22758"/>
    <cellStyle name="40 % – Zvýraznění2 4 4 6 7" xfId="41926"/>
    <cellStyle name="40 % – Zvýraznění2 4 4 6 8" xfId="41927"/>
    <cellStyle name="40 % – Zvýraznění2 4 4 7" xfId="7659"/>
    <cellStyle name="40 % – Zvýraznění2 4 4 7 2" xfId="22878"/>
    <cellStyle name="40 % – Zvýraznění2 4 4 7 3" xfId="55483"/>
    <cellStyle name="40 % – Zvýraznění2 4 4 7 4" xfId="55484"/>
    <cellStyle name="40 % – Zvýraznění2 4 4 7 5" xfId="55485"/>
    <cellStyle name="40 % – Zvýraznění2 4 4 8" xfId="11451"/>
    <cellStyle name="40 % – Zvýraznění2 4 4 8 2" xfId="26648"/>
    <cellStyle name="40 % – Zvýraznění2 4 4 8 3" xfId="55486"/>
    <cellStyle name="40 % – Zvýraznění2 4 4 8 4" xfId="55487"/>
    <cellStyle name="40 % – Zvýraznění2 4 4 9" xfId="15252"/>
    <cellStyle name="40 % – Zvýraznění2 4 4 9 2" xfId="30433"/>
    <cellStyle name="40 % – Zvýraznění2 4 5" xfId="506"/>
    <cellStyle name="40 % – Zvýraznění2 4 5 10" xfId="19189"/>
    <cellStyle name="40 % – Zvýraznění2 4 5 11" xfId="41928"/>
    <cellStyle name="40 % – Zvýraznění2 4 5 12" xfId="41929"/>
    <cellStyle name="40 % – Zvýraznění2 4 5 2" xfId="3992"/>
    <cellStyle name="40 % – Zvýraznění2 4 5 2 2" xfId="9781"/>
    <cellStyle name="40 % – Zvýraznění2 4 5 2 2 2" xfId="24997"/>
    <cellStyle name="40 % – Zvýraznění2 4 5 2 2 3" xfId="55488"/>
    <cellStyle name="40 % – Zvýraznění2 4 5 2 2 4" xfId="55489"/>
    <cellStyle name="40 % – Zvýraznění2 4 5 2 2 5" xfId="55490"/>
    <cellStyle name="40 % – Zvýraznění2 4 5 2 3" xfId="13488"/>
    <cellStyle name="40 % – Zvýraznění2 4 5 2 3 2" xfId="28677"/>
    <cellStyle name="40 % – Zvýraznění2 4 5 2 3 3" xfId="55491"/>
    <cellStyle name="40 % – Zvýraznění2 4 5 2 3 4" xfId="55492"/>
    <cellStyle name="40 % – Zvýraznění2 4 5 2 4" xfId="17285"/>
    <cellStyle name="40 % – Zvýraznění2 4 5 2 4 2" xfId="32466"/>
    <cellStyle name="40 % – Zvýraznění2 4 5 2 5" xfId="36267"/>
    <cellStyle name="40 % – Zvýraznění2 4 5 2 6" xfId="21087"/>
    <cellStyle name="40 % – Zvýraznění2 4 5 2 7" xfId="41930"/>
    <cellStyle name="40 % – Zvýraznění2 4 5 2 8" xfId="41931"/>
    <cellStyle name="40 % – Zvýraznění2 4 5 3" xfId="3993"/>
    <cellStyle name="40 % – Zvýraznění2 4 5 3 2" xfId="9782"/>
    <cellStyle name="40 % – Zvýraznění2 4 5 3 2 2" xfId="24998"/>
    <cellStyle name="40 % – Zvýraznění2 4 5 3 2 3" xfId="55493"/>
    <cellStyle name="40 % – Zvýraznění2 4 5 3 2 4" xfId="55494"/>
    <cellStyle name="40 % – Zvýraznění2 4 5 3 2 5" xfId="55495"/>
    <cellStyle name="40 % – Zvýraznění2 4 5 3 3" xfId="13489"/>
    <cellStyle name="40 % – Zvýraznění2 4 5 3 3 2" xfId="28678"/>
    <cellStyle name="40 % – Zvýraznění2 4 5 3 3 3" xfId="55496"/>
    <cellStyle name="40 % – Zvýraznění2 4 5 3 3 4" xfId="55497"/>
    <cellStyle name="40 % – Zvýraznění2 4 5 3 4" xfId="17286"/>
    <cellStyle name="40 % – Zvýraznění2 4 5 3 4 2" xfId="32467"/>
    <cellStyle name="40 % – Zvýraznění2 4 5 3 5" xfId="36268"/>
    <cellStyle name="40 % – Zvýraznění2 4 5 3 6" xfId="21088"/>
    <cellStyle name="40 % – Zvýraznění2 4 5 3 7" xfId="41932"/>
    <cellStyle name="40 % – Zvýraznění2 4 5 3 8" xfId="41933"/>
    <cellStyle name="40 % – Zvýraznění2 4 5 4" xfId="3994"/>
    <cellStyle name="40 % – Zvýraznění2 4 5 4 2" xfId="9783"/>
    <cellStyle name="40 % – Zvýraznění2 4 5 4 2 2" xfId="24999"/>
    <cellStyle name="40 % – Zvýraznění2 4 5 4 2 3" xfId="55498"/>
    <cellStyle name="40 % – Zvýraznění2 4 5 4 2 4" xfId="55499"/>
    <cellStyle name="40 % – Zvýraznění2 4 5 4 2 5" xfId="55500"/>
    <cellStyle name="40 % – Zvýraznění2 4 5 4 3" xfId="13490"/>
    <cellStyle name="40 % – Zvýraznění2 4 5 4 3 2" xfId="28679"/>
    <cellStyle name="40 % – Zvýraznění2 4 5 4 3 3" xfId="55501"/>
    <cellStyle name="40 % – Zvýraznění2 4 5 4 3 4" xfId="55502"/>
    <cellStyle name="40 % – Zvýraznění2 4 5 4 4" xfId="17287"/>
    <cellStyle name="40 % – Zvýraznění2 4 5 4 4 2" xfId="32468"/>
    <cellStyle name="40 % – Zvýraznění2 4 5 4 5" xfId="36269"/>
    <cellStyle name="40 % – Zvýraznění2 4 5 4 6" xfId="21089"/>
    <cellStyle name="40 % – Zvýraznění2 4 5 4 7" xfId="41934"/>
    <cellStyle name="40 % – Zvýraznění2 4 5 4 8" xfId="41935"/>
    <cellStyle name="40 % – Zvýraznění2 4 5 5" xfId="3995"/>
    <cellStyle name="40 % – Zvýraznění2 4 5 5 2" xfId="11048"/>
    <cellStyle name="40 % – Zvýraznění2 4 5 5 2 2" xfId="26248"/>
    <cellStyle name="40 % – Zvýraznění2 4 5 5 2 3" xfId="55503"/>
    <cellStyle name="40 % – Zvýraznění2 4 5 5 2 4" xfId="55504"/>
    <cellStyle name="40 % – Zvýraznění2 4 5 5 2 5" xfId="55505"/>
    <cellStyle name="40 % – Zvýraznění2 4 5 5 3" xfId="13491"/>
    <cellStyle name="40 % – Zvýraznění2 4 5 5 3 2" xfId="28680"/>
    <cellStyle name="40 % – Zvýraznění2 4 5 5 3 3" xfId="55506"/>
    <cellStyle name="40 % – Zvýraznění2 4 5 5 3 4" xfId="55507"/>
    <cellStyle name="40 % – Zvýraznění2 4 5 5 4" xfId="17288"/>
    <cellStyle name="40 % – Zvýraznění2 4 5 5 4 2" xfId="32469"/>
    <cellStyle name="40 % – Zvýraznění2 4 5 5 5" xfId="36270"/>
    <cellStyle name="40 % – Zvýraznění2 4 5 5 6" xfId="21090"/>
    <cellStyle name="40 % – Zvýraznění2 4 5 5 7" xfId="41936"/>
    <cellStyle name="40 % – Zvýraznění2 4 5 5 8" xfId="41937"/>
    <cellStyle name="40 % – Zvýraznění2 4 5 6" xfId="7724"/>
    <cellStyle name="40 % – Zvýraznění2 4 5 6 2" xfId="22943"/>
    <cellStyle name="40 % – Zvýraznění2 4 5 6 3" xfId="55508"/>
    <cellStyle name="40 % – Zvýraznění2 4 5 6 4" xfId="55509"/>
    <cellStyle name="40 % – Zvýraznění2 4 5 6 5" xfId="55510"/>
    <cellStyle name="40 % – Zvýraznění2 4 5 7" xfId="11583"/>
    <cellStyle name="40 % – Zvýraznění2 4 5 7 2" xfId="26779"/>
    <cellStyle name="40 % – Zvýraznění2 4 5 7 3" xfId="55511"/>
    <cellStyle name="40 % – Zvýraznění2 4 5 7 4" xfId="55512"/>
    <cellStyle name="40 % – Zvýraznění2 4 5 8" xfId="15383"/>
    <cellStyle name="40 % – Zvýraznění2 4 5 8 2" xfId="30564"/>
    <cellStyle name="40 % – Zvýraznění2 4 5 9" xfId="34369"/>
    <cellStyle name="40 % – Zvýraznění2 4 6" xfId="3996"/>
    <cellStyle name="40 % – Zvýraznění2 4 6 10" xfId="41938"/>
    <cellStyle name="40 % – Zvýraznění2 4 6 11" xfId="41939"/>
    <cellStyle name="40 % – Zvýraznění2 4 6 2" xfId="3997"/>
    <cellStyle name="40 % – Zvýraznění2 4 6 2 2" xfId="9784"/>
    <cellStyle name="40 % – Zvýraznění2 4 6 2 2 2" xfId="25000"/>
    <cellStyle name="40 % – Zvýraznění2 4 6 2 2 3" xfId="55513"/>
    <cellStyle name="40 % – Zvýraznění2 4 6 2 2 4" xfId="55514"/>
    <cellStyle name="40 % – Zvýraznění2 4 6 2 2 5" xfId="55515"/>
    <cellStyle name="40 % – Zvýraznění2 4 6 2 3" xfId="13493"/>
    <cellStyle name="40 % – Zvýraznění2 4 6 2 3 2" xfId="28682"/>
    <cellStyle name="40 % – Zvýraznění2 4 6 2 3 3" xfId="55516"/>
    <cellStyle name="40 % – Zvýraznění2 4 6 2 3 4" xfId="55517"/>
    <cellStyle name="40 % – Zvýraznění2 4 6 2 4" xfId="17290"/>
    <cellStyle name="40 % – Zvýraznění2 4 6 2 4 2" xfId="32471"/>
    <cellStyle name="40 % – Zvýraznění2 4 6 2 5" xfId="36272"/>
    <cellStyle name="40 % – Zvýraznění2 4 6 2 6" xfId="21092"/>
    <cellStyle name="40 % – Zvýraznění2 4 6 2 7" xfId="41940"/>
    <cellStyle name="40 % – Zvýraznění2 4 6 2 8" xfId="41941"/>
    <cellStyle name="40 % – Zvýraznění2 4 6 3" xfId="3998"/>
    <cellStyle name="40 % – Zvýraznění2 4 6 3 2" xfId="9785"/>
    <cellStyle name="40 % – Zvýraznění2 4 6 3 2 2" xfId="25001"/>
    <cellStyle name="40 % – Zvýraznění2 4 6 3 2 3" xfId="55518"/>
    <cellStyle name="40 % – Zvýraznění2 4 6 3 2 4" xfId="55519"/>
    <cellStyle name="40 % – Zvýraznění2 4 6 3 2 5" xfId="55520"/>
    <cellStyle name="40 % – Zvýraznění2 4 6 3 3" xfId="13494"/>
    <cellStyle name="40 % – Zvýraznění2 4 6 3 3 2" xfId="28683"/>
    <cellStyle name="40 % – Zvýraznění2 4 6 3 3 3" xfId="55521"/>
    <cellStyle name="40 % – Zvýraznění2 4 6 3 3 4" xfId="55522"/>
    <cellStyle name="40 % – Zvýraznění2 4 6 3 4" xfId="17291"/>
    <cellStyle name="40 % – Zvýraznění2 4 6 3 4 2" xfId="32472"/>
    <cellStyle name="40 % – Zvýraznění2 4 6 3 5" xfId="36273"/>
    <cellStyle name="40 % – Zvýraznění2 4 6 3 6" xfId="21093"/>
    <cellStyle name="40 % – Zvýraznění2 4 6 3 7" xfId="41942"/>
    <cellStyle name="40 % – Zvýraznění2 4 6 3 8" xfId="41943"/>
    <cellStyle name="40 % – Zvýraznění2 4 6 4" xfId="3999"/>
    <cellStyle name="40 % – Zvýraznění2 4 6 4 2" xfId="9786"/>
    <cellStyle name="40 % – Zvýraznění2 4 6 4 2 2" xfId="25002"/>
    <cellStyle name="40 % – Zvýraznění2 4 6 4 2 3" xfId="55523"/>
    <cellStyle name="40 % – Zvýraznění2 4 6 4 2 4" xfId="55524"/>
    <cellStyle name="40 % – Zvýraznění2 4 6 4 2 5" xfId="55525"/>
    <cellStyle name="40 % – Zvýraznění2 4 6 4 3" xfId="13495"/>
    <cellStyle name="40 % – Zvýraznění2 4 6 4 3 2" xfId="28684"/>
    <cellStyle name="40 % – Zvýraznění2 4 6 4 3 3" xfId="55526"/>
    <cellStyle name="40 % – Zvýraznění2 4 6 4 3 4" xfId="55527"/>
    <cellStyle name="40 % – Zvýraznění2 4 6 4 4" xfId="17292"/>
    <cellStyle name="40 % – Zvýraznění2 4 6 4 4 2" xfId="32473"/>
    <cellStyle name="40 % – Zvýraznění2 4 6 4 5" xfId="36274"/>
    <cellStyle name="40 % – Zvýraznění2 4 6 4 6" xfId="21094"/>
    <cellStyle name="40 % – Zvýraznění2 4 6 4 7" xfId="41944"/>
    <cellStyle name="40 % – Zvýraznění2 4 6 4 8" xfId="41945"/>
    <cellStyle name="40 % – Zvýraznění2 4 6 5" xfId="7945"/>
    <cellStyle name="40 % – Zvýraznění2 4 6 5 2" xfId="23162"/>
    <cellStyle name="40 % – Zvýraznění2 4 6 5 3" xfId="55528"/>
    <cellStyle name="40 % – Zvýraznění2 4 6 5 4" xfId="55529"/>
    <cellStyle name="40 % – Zvýraznění2 4 6 5 5" xfId="55530"/>
    <cellStyle name="40 % – Zvýraznění2 4 6 6" xfId="13492"/>
    <cellStyle name="40 % – Zvýraznění2 4 6 6 2" xfId="28681"/>
    <cellStyle name="40 % – Zvýraznění2 4 6 6 3" xfId="55531"/>
    <cellStyle name="40 % – Zvýraznění2 4 6 6 4" xfId="55532"/>
    <cellStyle name="40 % – Zvýraznění2 4 6 7" xfId="17289"/>
    <cellStyle name="40 % – Zvýraznění2 4 6 7 2" xfId="32470"/>
    <cellStyle name="40 % – Zvýraznění2 4 6 8" xfId="36271"/>
    <cellStyle name="40 % – Zvýraznění2 4 6 9" xfId="21091"/>
    <cellStyle name="40 % – Zvýraznění2 4 7" xfId="4000"/>
    <cellStyle name="40 % – Zvýraznění2 4 7 10" xfId="41946"/>
    <cellStyle name="40 % – Zvýraznění2 4 7 11" xfId="41947"/>
    <cellStyle name="40 % – Zvýraznění2 4 7 2" xfId="4001"/>
    <cellStyle name="40 % – Zvýraznění2 4 7 2 2" xfId="9787"/>
    <cellStyle name="40 % – Zvýraznění2 4 7 2 2 2" xfId="25003"/>
    <cellStyle name="40 % – Zvýraznění2 4 7 2 2 3" xfId="55533"/>
    <cellStyle name="40 % – Zvýraznění2 4 7 2 2 4" xfId="55534"/>
    <cellStyle name="40 % – Zvýraznění2 4 7 2 2 5" xfId="55535"/>
    <cellStyle name="40 % – Zvýraznění2 4 7 2 3" xfId="13497"/>
    <cellStyle name="40 % – Zvýraznění2 4 7 2 3 2" xfId="28686"/>
    <cellStyle name="40 % – Zvýraznění2 4 7 2 3 3" xfId="55536"/>
    <cellStyle name="40 % – Zvýraznění2 4 7 2 3 4" xfId="55537"/>
    <cellStyle name="40 % – Zvýraznění2 4 7 2 4" xfId="17294"/>
    <cellStyle name="40 % – Zvýraznění2 4 7 2 4 2" xfId="32475"/>
    <cellStyle name="40 % – Zvýraznění2 4 7 2 5" xfId="36276"/>
    <cellStyle name="40 % – Zvýraznění2 4 7 2 6" xfId="21096"/>
    <cellStyle name="40 % – Zvýraznění2 4 7 2 7" xfId="41948"/>
    <cellStyle name="40 % – Zvýraznění2 4 7 2 8" xfId="41949"/>
    <cellStyle name="40 % – Zvýraznění2 4 7 3" xfId="4002"/>
    <cellStyle name="40 % – Zvýraznění2 4 7 3 2" xfId="9788"/>
    <cellStyle name="40 % – Zvýraznění2 4 7 3 2 2" xfId="25004"/>
    <cellStyle name="40 % – Zvýraznění2 4 7 3 2 3" xfId="55538"/>
    <cellStyle name="40 % – Zvýraznění2 4 7 3 2 4" xfId="55539"/>
    <cellStyle name="40 % – Zvýraznění2 4 7 3 2 5" xfId="55540"/>
    <cellStyle name="40 % – Zvýraznění2 4 7 3 3" xfId="13498"/>
    <cellStyle name="40 % – Zvýraznění2 4 7 3 3 2" xfId="28687"/>
    <cellStyle name="40 % – Zvýraznění2 4 7 3 3 3" xfId="55541"/>
    <cellStyle name="40 % – Zvýraznění2 4 7 3 3 4" xfId="55542"/>
    <cellStyle name="40 % – Zvýraznění2 4 7 3 4" xfId="17295"/>
    <cellStyle name="40 % – Zvýraznění2 4 7 3 4 2" xfId="32476"/>
    <cellStyle name="40 % – Zvýraznění2 4 7 3 5" xfId="36277"/>
    <cellStyle name="40 % – Zvýraznění2 4 7 3 6" xfId="21097"/>
    <cellStyle name="40 % – Zvýraznění2 4 7 3 7" xfId="41950"/>
    <cellStyle name="40 % – Zvýraznění2 4 7 3 8" xfId="41951"/>
    <cellStyle name="40 % – Zvýraznění2 4 7 4" xfId="4003"/>
    <cellStyle name="40 % – Zvýraznění2 4 7 4 2" xfId="9789"/>
    <cellStyle name="40 % – Zvýraznění2 4 7 4 2 2" xfId="25005"/>
    <cellStyle name="40 % – Zvýraznění2 4 7 4 2 3" xfId="55543"/>
    <cellStyle name="40 % – Zvýraznění2 4 7 4 2 4" xfId="55544"/>
    <cellStyle name="40 % – Zvýraznění2 4 7 4 2 5" xfId="55545"/>
    <cellStyle name="40 % – Zvýraznění2 4 7 4 3" xfId="13499"/>
    <cellStyle name="40 % – Zvýraznění2 4 7 4 3 2" xfId="28688"/>
    <cellStyle name="40 % – Zvýraznění2 4 7 4 3 3" xfId="55546"/>
    <cellStyle name="40 % – Zvýraznění2 4 7 4 3 4" xfId="55547"/>
    <cellStyle name="40 % – Zvýraznění2 4 7 4 4" xfId="17296"/>
    <cellStyle name="40 % – Zvýraznění2 4 7 4 4 2" xfId="32477"/>
    <cellStyle name="40 % – Zvýraznění2 4 7 4 5" xfId="36278"/>
    <cellStyle name="40 % – Zvýraznění2 4 7 4 6" xfId="21098"/>
    <cellStyle name="40 % – Zvýraznění2 4 7 4 7" xfId="41952"/>
    <cellStyle name="40 % – Zvýraznění2 4 7 4 8" xfId="41953"/>
    <cellStyle name="40 % – Zvýraznění2 4 7 5" xfId="8003"/>
    <cellStyle name="40 % – Zvýraznění2 4 7 5 2" xfId="23220"/>
    <cellStyle name="40 % – Zvýraznění2 4 7 5 3" xfId="55548"/>
    <cellStyle name="40 % – Zvýraznění2 4 7 5 4" xfId="55549"/>
    <cellStyle name="40 % – Zvýraznění2 4 7 5 5" xfId="55550"/>
    <cellStyle name="40 % – Zvýraznění2 4 7 6" xfId="13496"/>
    <cellStyle name="40 % – Zvýraznění2 4 7 6 2" xfId="28685"/>
    <cellStyle name="40 % – Zvýraznění2 4 7 6 3" xfId="55551"/>
    <cellStyle name="40 % – Zvýraznění2 4 7 6 4" xfId="55552"/>
    <cellStyle name="40 % – Zvýraznění2 4 7 7" xfId="17293"/>
    <cellStyle name="40 % – Zvýraznění2 4 7 7 2" xfId="32474"/>
    <cellStyle name="40 % – Zvýraznění2 4 7 8" xfId="36275"/>
    <cellStyle name="40 % – Zvýraznění2 4 7 9" xfId="21095"/>
    <cellStyle name="40 % – Zvýraznění2 4 8" xfId="4004"/>
    <cellStyle name="40 % – Zvýraznění2 4 8 10" xfId="41954"/>
    <cellStyle name="40 % – Zvýraznění2 4 8 11" xfId="41955"/>
    <cellStyle name="40 % – Zvýraznění2 4 8 2" xfId="4005"/>
    <cellStyle name="40 % – Zvýraznění2 4 8 2 2" xfId="9790"/>
    <cellStyle name="40 % – Zvýraznění2 4 8 2 2 2" xfId="25006"/>
    <cellStyle name="40 % – Zvýraznění2 4 8 2 2 3" xfId="55553"/>
    <cellStyle name="40 % – Zvýraznění2 4 8 2 2 4" xfId="55554"/>
    <cellStyle name="40 % – Zvýraznění2 4 8 2 2 5" xfId="55555"/>
    <cellStyle name="40 % – Zvýraznění2 4 8 2 3" xfId="13501"/>
    <cellStyle name="40 % – Zvýraznění2 4 8 2 3 2" xfId="28690"/>
    <cellStyle name="40 % – Zvýraznění2 4 8 2 3 3" xfId="55556"/>
    <cellStyle name="40 % – Zvýraznění2 4 8 2 3 4" xfId="55557"/>
    <cellStyle name="40 % – Zvýraznění2 4 8 2 4" xfId="17298"/>
    <cellStyle name="40 % – Zvýraznění2 4 8 2 4 2" xfId="32479"/>
    <cellStyle name="40 % – Zvýraznění2 4 8 2 5" xfId="36280"/>
    <cellStyle name="40 % – Zvýraznění2 4 8 2 6" xfId="21100"/>
    <cellStyle name="40 % – Zvýraznění2 4 8 2 7" xfId="41956"/>
    <cellStyle name="40 % – Zvýraznění2 4 8 2 8" xfId="41957"/>
    <cellStyle name="40 % – Zvýraznění2 4 8 3" xfId="4006"/>
    <cellStyle name="40 % – Zvýraznění2 4 8 3 2" xfId="9791"/>
    <cellStyle name="40 % – Zvýraznění2 4 8 3 2 2" xfId="25007"/>
    <cellStyle name="40 % – Zvýraznění2 4 8 3 2 3" xfId="55558"/>
    <cellStyle name="40 % – Zvýraznění2 4 8 3 2 4" xfId="55559"/>
    <cellStyle name="40 % – Zvýraznění2 4 8 3 2 5" xfId="55560"/>
    <cellStyle name="40 % – Zvýraznění2 4 8 3 3" xfId="13502"/>
    <cellStyle name="40 % – Zvýraznění2 4 8 3 3 2" xfId="28691"/>
    <cellStyle name="40 % – Zvýraznění2 4 8 3 3 3" xfId="55561"/>
    <cellStyle name="40 % – Zvýraznění2 4 8 3 3 4" xfId="55562"/>
    <cellStyle name="40 % – Zvýraznění2 4 8 3 4" xfId="17299"/>
    <cellStyle name="40 % – Zvýraznění2 4 8 3 4 2" xfId="32480"/>
    <cellStyle name="40 % – Zvýraznění2 4 8 3 5" xfId="36281"/>
    <cellStyle name="40 % – Zvýraznění2 4 8 3 6" xfId="21101"/>
    <cellStyle name="40 % – Zvýraznění2 4 8 3 7" xfId="41958"/>
    <cellStyle name="40 % – Zvýraznění2 4 8 3 8" xfId="41959"/>
    <cellStyle name="40 % – Zvýraznění2 4 8 4" xfId="4007"/>
    <cellStyle name="40 % – Zvýraznění2 4 8 4 2" xfId="9792"/>
    <cellStyle name="40 % – Zvýraznění2 4 8 4 2 2" xfId="25008"/>
    <cellStyle name="40 % – Zvýraznění2 4 8 4 2 3" xfId="55563"/>
    <cellStyle name="40 % – Zvýraznění2 4 8 4 2 4" xfId="55564"/>
    <cellStyle name="40 % – Zvýraznění2 4 8 4 2 5" xfId="55565"/>
    <cellStyle name="40 % – Zvýraznění2 4 8 4 3" xfId="13503"/>
    <cellStyle name="40 % – Zvýraznění2 4 8 4 3 2" xfId="28692"/>
    <cellStyle name="40 % – Zvýraznění2 4 8 4 3 3" xfId="55566"/>
    <cellStyle name="40 % – Zvýraznění2 4 8 4 3 4" xfId="55567"/>
    <cellStyle name="40 % – Zvýraznění2 4 8 4 4" xfId="17300"/>
    <cellStyle name="40 % – Zvýraznění2 4 8 4 4 2" xfId="32481"/>
    <cellStyle name="40 % – Zvýraznění2 4 8 4 5" xfId="36282"/>
    <cellStyle name="40 % – Zvýraznění2 4 8 4 6" xfId="21102"/>
    <cellStyle name="40 % – Zvýraznění2 4 8 4 7" xfId="41960"/>
    <cellStyle name="40 % – Zvýraznění2 4 8 4 8" xfId="41961"/>
    <cellStyle name="40 % – Zvýraznění2 4 8 5" xfId="8161"/>
    <cellStyle name="40 % – Zvýraznění2 4 8 5 2" xfId="23377"/>
    <cellStyle name="40 % – Zvýraznění2 4 8 5 3" xfId="55568"/>
    <cellStyle name="40 % – Zvýraznění2 4 8 5 4" xfId="55569"/>
    <cellStyle name="40 % – Zvýraznění2 4 8 5 5" xfId="55570"/>
    <cellStyle name="40 % – Zvýraznění2 4 8 6" xfId="13500"/>
    <cellStyle name="40 % – Zvýraznění2 4 8 6 2" xfId="28689"/>
    <cellStyle name="40 % – Zvýraznění2 4 8 6 3" xfId="55571"/>
    <cellStyle name="40 % – Zvýraznění2 4 8 6 4" xfId="55572"/>
    <cellStyle name="40 % – Zvýraznění2 4 8 7" xfId="17297"/>
    <cellStyle name="40 % – Zvýraznění2 4 8 7 2" xfId="32478"/>
    <cellStyle name="40 % – Zvýraznění2 4 8 8" xfId="36279"/>
    <cellStyle name="40 % – Zvýraznění2 4 8 9" xfId="21099"/>
    <cellStyle name="40 % – Zvýraznění2 4 9" xfId="4008"/>
    <cellStyle name="40 % – Zvýraznění2 4 9 10" xfId="41962"/>
    <cellStyle name="40 % – Zvýraznění2 4 9 11" xfId="41963"/>
    <cellStyle name="40 % – Zvýraznění2 4 9 2" xfId="4009"/>
    <cellStyle name="40 % – Zvýraznění2 4 9 2 2" xfId="9793"/>
    <cellStyle name="40 % – Zvýraznění2 4 9 2 2 2" xfId="25009"/>
    <cellStyle name="40 % – Zvýraznění2 4 9 2 2 3" xfId="55573"/>
    <cellStyle name="40 % – Zvýraznění2 4 9 2 2 4" xfId="55574"/>
    <cellStyle name="40 % – Zvýraznění2 4 9 2 2 5" xfId="55575"/>
    <cellStyle name="40 % – Zvýraznění2 4 9 2 3" xfId="13505"/>
    <cellStyle name="40 % – Zvýraznění2 4 9 2 3 2" xfId="28694"/>
    <cellStyle name="40 % – Zvýraznění2 4 9 2 3 3" xfId="55576"/>
    <cellStyle name="40 % – Zvýraznění2 4 9 2 3 4" xfId="55577"/>
    <cellStyle name="40 % – Zvýraznění2 4 9 2 4" xfId="17302"/>
    <cellStyle name="40 % – Zvýraznění2 4 9 2 4 2" xfId="32483"/>
    <cellStyle name="40 % – Zvýraznění2 4 9 2 5" xfId="36284"/>
    <cellStyle name="40 % – Zvýraznění2 4 9 2 6" xfId="21104"/>
    <cellStyle name="40 % – Zvýraznění2 4 9 2 7" xfId="41964"/>
    <cellStyle name="40 % – Zvýraznění2 4 9 2 8" xfId="41965"/>
    <cellStyle name="40 % – Zvýraznění2 4 9 3" xfId="4010"/>
    <cellStyle name="40 % – Zvýraznění2 4 9 3 2" xfId="9794"/>
    <cellStyle name="40 % – Zvýraznění2 4 9 3 2 2" xfId="25010"/>
    <cellStyle name="40 % – Zvýraznění2 4 9 3 2 3" xfId="55578"/>
    <cellStyle name="40 % – Zvýraznění2 4 9 3 2 4" xfId="55579"/>
    <cellStyle name="40 % – Zvýraznění2 4 9 3 2 5" xfId="55580"/>
    <cellStyle name="40 % – Zvýraznění2 4 9 3 3" xfId="13506"/>
    <cellStyle name="40 % – Zvýraznění2 4 9 3 3 2" xfId="28695"/>
    <cellStyle name="40 % – Zvýraznění2 4 9 3 3 3" xfId="55581"/>
    <cellStyle name="40 % – Zvýraznění2 4 9 3 3 4" xfId="55582"/>
    <cellStyle name="40 % – Zvýraznění2 4 9 3 4" xfId="17303"/>
    <cellStyle name="40 % – Zvýraznění2 4 9 3 4 2" xfId="32484"/>
    <cellStyle name="40 % – Zvýraznění2 4 9 3 5" xfId="36285"/>
    <cellStyle name="40 % – Zvýraznění2 4 9 3 6" xfId="21105"/>
    <cellStyle name="40 % – Zvýraznění2 4 9 3 7" xfId="41966"/>
    <cellStyle name="40 % – Zvýraznění2 4 9 3 8" xfId="41967"/>
    <cellStyle name="40 % – Zvýraznění2 4 9 4" xfId="4011"/>
    <cellStyle name="40 % – Zvýraznění2 4 9 4 2" xfId="9795"/>
    <cellStyle name="40 % – Zvýraznění2 4 9 4 2 2" xfId="25011"/>
    <cellStyle name="40 % – Zvýraznění2 4 9 4 2 3" xfId="55583"/>
    <cellStyle name="40 % – Zvýraznění2 4 9 4 2 4" xfId="55584"/>
    <cellStyle name="40 % – Zvýraznění2 4 9 4 2 5" xfId="55585"/>
    <cellStyle name="40 % – Zvýraznění2 4 9 4 3" xfId="13507"/>
    <cellStyle name="40 % – Zvýraznění2 4 9 4 3 2" xfId="28696"/>
    <cellStyle name="40 % – Zvýraznění2 4 9 4 3 3" xfId="55586"/>
    <cellStyle name="40 % – Zvýraznění2 4 9 4 3 4" xfId="55587"/>
    <cellStyle name="40 % – Zvýraznění2 4 9 4 4" xfId="17304"/>
    <cellStyle name="40 % – Zvýraznění2 4 9 4 4 2" xfId="32485"/>
    <cellStyle name="40 % – Zvýraznění2 4 9 4 5" xfId="36286"/>
    <cellStyle name="40 % – Zvýraznění2 4 9 4 6" xfId="21106"/>
    <cellStyle name="40 % – Zvýraznění2 4 9 4 7" xfId="41968"/>
    <cellStyle name="40 % – Zvýraznění2 4 9 4 8" xfId="41969"/>
    <cellStyle name="40 % – Zvýraznění2 4 9 5" xfId="8243"/>
    <cellStyle name="40 % – Zvýraznění2 4 9 5 2" xfId="23459"/>
    <cellStyle name="40 % – Zvýraznění2 4 9 5 3" xfId="55588"/>
    <cellStyle name="40 % – Zvýraznění2 4 9 5 4" xfId="55589"/>
    <cellStyle name="40 % – Zvýraznění2 4 9 5 5" xfId="55590"/>
    <cellStyle name="40 % – Zvýraznění2 4 9 6" xfId="13504"/>
    <cellStyle name="40 % – Zvýraznění2 4 9 6 2" xfId="28693"/>
    <cellStyle name="40 % – Zvýraznění2 4 9 6 3" xfId="55591"/>
    <cellStyle name="40 % – Zvýraznění2 4 9 6 4" xfId="55592"/>
    <cellStyle name="40 % – Zvýraznění2 4 9 7" xfId="17301"/>
    <cellStyle name="40 % – Zvýraznění2 4 9 7 2" xfId="32482"/>
    <cellStyle name="40 % – Zvýraznění2 4 9 8" xfId="36283"/>
    <cellStyle name="40 % – Zvýraznění2 4 9 9" xfId="21103"/>
    <cellStyle name="40 % – Zvýraznění2 5" xfId="507"/>
    <cellStyle name="40 % – Zvýraznění2 5 10" xfId="4012"/>
    <cellStyle name="40 % – Zvýraznění2 5 10 2" xfId="9796"/>
    <cellStyle name="40 % – Zvýraznění2 5 10 2 2" xfId="25012"/>
    <cellStyle name="40 % – Zvýraznění2 5 10 2 3" xfId="55593"/>
    <cellStyle name="40 % – Zvýraznění2 5 10 2 4" xfId="55594"/>
    <cellStyle name="40 % – Zvýraznění2 5 10 2 5" xfId="55595"/>
    <cellStyle name="40 % – Zvýraznění2 5 10 3" xfId="13508"/>
    <cellStyle name="40 % – Zvýraznění2 5 10 3 2" xfId="28697"/>
    <cellStyle name="40 % – Zvýraznění2 5 10 3 3" xfId="55596"/>
    <cellStyle name="40 % – Zvýraznění2 5 10 3 4" xfId="55597"/>
    <cellStyle name="40 % – Zvýraznění2 5 10 4" xfId="17305"/>
    <cellStyle name="40 % – Zvýraznění2 5 10 4 2" xfId="32486"/>
    <cellStyle name="40 % – Zvýraznění2 5 10 5" xfId="36287"/>
    <cellStyle name="40 % – Zvýraznění2 5 10 6" xfId="21107"/>
    <cellStyle name="40 % – Zvýraznění2 5 10 7" xfId="41970"/>
    <cellStyle name="40 % – Zvýraznění2 5 10 8" xfId="41971"/>
    <cellStyle name="40 % – Zvýraznění2 5 11" xfId="4013"/>
    <cellStyle name="40 % – Zvýraznění2 5 11 2" xfId="9797"/>
    <cellStyle name="40 % – Zvýraznění2 5 11 2 2" xfId="25013"/>
    <cellStyle name="40 % – Zvýraznění2 5 11 2 3" xfId="55598"/>
    <cellStyle name="40 % – Zvýraznění2 5 11 2 4" xfId="55599"/>
    <cellStyle name="40 % – Zvýraznění2 5 11 2 5" xfId="55600"/>
    <cellStyle name="40 % – Zvýraznění2 5 11 3" xfId="13509"/>
    <cellStyle name="40 % – Zvýraznění2 5 11 3 2" xfId="28698"/>
    <cellStyle name="40 % – Zvýraznění2 5 11 3 3" xfId="55601"/>
    <cellStyle name="40 % – Zvýraznění2 5 11 3 4" xfId="55602"/>
    <cellStyle name="40 % – Zvýraznění2 5 11 4" xfId="17306"/>
    <cellStyle name="40 % – Zvýraznění2 5 11 4 2" xfId="32487"/>
    <cellStyle name="40 % – Zvýraznění2 5 11 5" xfId="36288"/>
    <cellStyle name="40 % – Zvýraznění2 5 11 6" xfId="21108"/>
    <cellStyle name="40 % – Zvýraznění2 5 11 7" xfId="41972"/>
    <cellStyle name="40 % – Zvýraznění2 5 11 8" xfId="41973"/>
    <cellStyle name="40 % – Zvýraznění2 5 12" xfId="4014"/>
    <cellStyle name="40 % – Zvýraznění2 5 12 2" xfId="11225"/>
    <cellStyle name="40 % – Zvýraznění2 5 12 2 2" xfId="26425"/>
    <cellStyle name="40 % – Zvýraznění2 5 12 2 3" xfId="55603"/>
    <cellStyle name="40 % – Zvýraznění2 5 12 2 4" xfId="55604"/>
    <cellStyle name="40 % – Zvýraznění2 5 12 2 5" xfId="55605"/>
    <cellStyle name="40 % – Zvýraznění2 5 12 3" xfId="13510"/>
    <cellStyle name="40 % – Zvýraznění2 5 12 3 2" xfId="28699"/>
    <cellStyle name="40 % – Zvýraznění2 5 12 3 3" xfId="55606"/>
    <cellStyle name="40 % – Zvýraznění2 5 12 3 4" xfId="55607"/>
    <cellStyle name="40 % – Zvýraznění2 5 12 4" xfId="17307"/>
    <cellStyle name="40 % – Zvýraznění2 5 12 4 2" xfId="32488"/>
    <cellStyle name="40 % – Zvýraznění2 5 12 5" xfId="36289"/>
    <cellStyle name="40 % – Zvýraznění2 5 12 6" xfId="21109"/>
    <cellStyle name="40 % – Zvýraznění2 5 12 7" xfId="41974"/>
    <cellStyle name="40 % – Zvýraznění2 5 12 8" xfId="41975"/>
    <cellStyle name="40 % – Zvýraznění2 5 13" xfId="7701"/>
    <cellStyle name="40 % – Zvýraznění2 5 13 2" xfId="22920"/>
    <cellStyle name="40 % – Zvýraznění2 5 13 3" xfId="55608"/>
    <cellStyle name="40 % – Zvýraznění2 5 13 4" xfId="55609"/>
    <cellStyle name="40 % – Zvýraznění2 5 13 5" xfId="55610"/>
    <cellStyle name="40 % – Zvýraznění2 5 14" xfId="11584"/>
    <cellStyle name="40 % – Zvýraznění2 5 14 2" xfId="26780"/>
    <cellStyle name="40 % – Zvýraznění2 5 14 3" xfId="55611"/>
    <cellStyle name="40 % – Zvýraznění2 5 14 4" xfId="55612"/>
    <cellStyle name="40 % – Zvýraznění2 5 15" xfId="15384"/>
    <cellStyle name="40 % – Zvýraznění2 5 15 2" xfId="30565"/>
    <cellStyle name="40 % – Zvýraznění2 5 16" xfId="34370"/>
    <cellStyle name="40 % – Zvýraznění2 5 17" xfId="19190"/>
    <cellStyle name="40 % – Zvýraznění2 5 18" xfId="41976"/>
    <cellStyle name="40 % – Zvýraznění2 5 19" xfId="41977"/>
    <cellStyle name="40 % – Zvýraznění2 5 2" xfId="508"/>
    <cellStyle name="40 % – Zvýraznění2 5 2 10" xfId="19191"/>
    <cellStyle name="40 % – Zvýraznění2 5 2 11" xfId="41978"/>
    <cellStyle name="40 % – Zvýraznění2 5 2 12" xfId="41979"/>
    <cellStyle name="40 % – Zvýraznění2 5 2 2" xfId="4015"/>
    <cellStyle name="40 % – Zvýraznění2 5 2 2 2" xfId="9798"/>
    <cellStyle name="40 % – Zvýraznění2 5 2 2 2 2" xfId="25014"/>
    <cellStyle name="40 % – Zvýraznění2 5 2 2 2 3" xfId="55613"/>
    <cellStyle name="40 % – Zvýraznění2 5 2 2 2 4" xfId="55614"/>
    <cellStyle name="40 % – Zvýraznění2 5 2 2 2 5" xfId="55615"/>
    <cellStyle name="40 % – Zvýraznění2 5 2 2 3" xfId="13511"/>
    <cellStyle name="40 % – Zvýraznění2 5 2 2 3 2" xfId="28700"/>
    <cellStyle name="40 % – Zvýraznění2 5 2 2 3 3" xfId="55616"/>
    <cellStyle name="40 % – Zvýraznění2 5 2 2 3 4" xfId="55617"/>
    <cellStyle name="40 % – Zvýraznění2 5 2 2 4" xfId="17308"/>
    <cellStyle name="40 % – Zvýraznění2 5 2 2 4 2" xfId="32489"/>
    <cellStyle name="40 % – Zvýraznění2 5 2 2 5" xfId="36290"/>
    <cellStyle name="40 % – Zvýraznění2 5 2 2 6" xfId="21110"/>
    <cellStyle name="40 % – Zvýraznění2 5 2 2 7" xfId="41980"/>
    <cellStyle name="40 % – Zvýraznění2 5 2 2 8" xfId="41981"/>
    <cellStyle name="40 % – Zvýraznění2 5 2 3" xfId="4016"/>
    <cellStyle name="40 % – Zvýraznění2 5 2 3 2" xfId="9799"/>
    <cellStyle name="40 % – Zvýraznění2 5 2 3 2 2" xfId="25015"/>
    <cellStyle name="40 % – Zvýraznění2 5 2 3 2 3" xfId="55618"/>
    <cellStyle name="40 % – Zvýraznění2 5 2 3 2 4" xfId="55619"/>
    <cellStyle name="40 % – Zvýraznění2 5 2 3 2 5" xfId="55620"/>
    <cellStyle name="40 % – Zvýraznění2 5 2 3 3" xfId="13512"/>
    <cellStyle name="40 % – Zvýraznění2 5 2 3 3 2" xfId="28701"/>
    <cellStyle name="40 % – Zvýraznění2 5 2 3 3 3" xfId="55621"/>
    <cellStyle name="40 % – Zvýraznění2 5 2 3 3 4" xfId="55622"/>
    <cellStyle name="40 % – Zvýraznění2 5 2 3 4" xfId="17309"/>
    <cellStyle name="40 % – Zvýraznění2 5 2 3 4 2" xfId="32490"/>
    <cellStyle name="40 % – Zvýraznění2 5 2 3 5" xfId="36291"/>
    <cellStyle name="40 % – Zvýraznění2 5 2 3 6" xfId="21111"/>
    <cellStyle name="40 % – Zvýraznění2 5 2 3 7" xfId="41982"/>
    <cellStyle name="40 % – Zvýraznění2 5 2 3 8" xfId="41983"/>
    <cellStyle name="40 % – Zvýraznění2 5 2 4" xfId="4017"/>
    <cellStyle name="40 % – Zvýraznění2 5 2 4 2" xfId="9800"/>
    <cellStyle name="40 % – Zvýraznění2 5 2 4 2 2" xfId="25016"/>
    <cellStyle name="40 % – Zvýraznění2 5 2 4 2 3" xfId="55623"/>
    <cellStyle name="40 % – Zvýraznění2 5 2 4 2 4" xfId="55624"/>
    <cellStyle name="40 % – Zvýraznění2 5 2 4 2 5" xfId="55625"/>
    <cellStyle name="40 % – Zvýraznění2 5 2 4 3" xfId="13513"/>
    <cellStyle name="40 % – Zvýraznění2 5 2 4 3 2" xfId="28702"/>
    <cellStyle name="40 % – Zvýraznění2 5 2 4 3 3" xfId="55626"/>
    <cellStyle name="40 % – Zvýraznění2 5 2 4 3 4" xfId="55627"/>
    <cellStyle name="40 % – Zvýraznění2 5 2 4 4" xfId="17310"/>
    <cellStyle name="40 % – Zvýraznění2 5 2 4 4 2" xfId="32491"/>
    <cellStyle name="40 % – Zvýraznění2 5 2 4 5" xfId="36292"/>
    <cellStyle name="40 % – Zvýraznění2 5 2 4 6" xfId="21112"/>
    <cellStyle name="40 % – Zvýraznění2 5 2 4 7" xfId="41984"/>
    <cellStyle name="40 % – Zvýraznění2 5 2 4 8" xfId="41985"/>
    <cellStyle name="40 % – Zvýraznění2 5 2 5" xfId="4018"/>
    <cellStyle name="40 % – Zvýraznění2 5 2 5 2" xfId="11078"/>
    <cellStyle name="40 % – Zvýraznění2 5 2 5 2 2" xfId="26278"/>
    <cellStyle name="40 % – Zvýraznění2 5 2 5 2 3" xfId="55628"/>
    <cellStyle name="40 % – Zvýraznění2 5 2 5 2 4" xfId="55629"/>
    <cellStyle name="40 % – Zvýraznění2 5 2 5 2 5" xfId="55630"/>
    <cellStyle name="40 % – Zvýraznění2 5 2 5 3" xfId="13514"/>
    <cellStyle name="40 % – Zvýraznění2 5 2 5 3 2" xfId="28703"/>
    <cellStyle name="40 % – Zvýraznění2 5 2 5 3 3" xfId="55631"/>
    <cellStyle name="40 % – Zvýraznění2 5 2 5 3 4" xfId="55632"/>
    <cellStyle name="40 % – Zvýraznění2 5 2 5 4" xfId="17311"/>
    <cellStyle name="40 % – Zvýraznění2 5 2 5 4 2" xfId="32492"/>
    <cellStyle name="40 % – Zvýraznění2 5 2 5 5" xfId="36293"/>
    <cellStyle name="40 % – Zvýraznění2 5 2 5 6" xfId="21113"/>
    <cellStyle name="40 % – Zvýraznění2 5 2 5 7" xfId="41986"/>
    <cellStyle name="40 % – Zvýraznění2 5 2 5 8" xfId="41987"/>
    <cellStyle name="40 % – Zvýraznění2 5 2 6" xfId="7842"/>
    <cellStyle name="40 % – Zvýraznění2 5 2 6 2" xfId="23061"/>
    <cellStyle name="40 % – Zvýraznění2 5 2 6 3" xfId="55633"/>
    <cellStyle name="40 % – Zvýraznění2 5 2 6 4" xfId="55634"/>
    <cellStyle name="40 % – Zvýraznění2 5 2 6 5" xfId="55635"/>
    <cellStyle name="40 % – Zvýraznění2 5 2 7" xfId="11585"/>
    <cellStyle name="40 % – Zvýraznění2 5 2 7 2" xfId="26781"/>
    <cellStyle name="40 % – Zvýraznění2 5 2 7 3" xfId="55636"/>
    <cellStyle name="40 % – Zvýraznění2 5 2 7 4" xfId="55637"/>
    <cellStyle name="40 % – Zvýraznění2 5 2 8" xfId="15385"/>
    <cellStyle name="40 % – Zvýraznění2 5 2 8 2" xfId="30566"/>
    <cellStyle name="40 % – Zvýraznění2 5 2 9" xfId="34371"/>
    <cellStyle name="40 % – Zvýraznění2 5 3" xfId="509"/>
    <cellStyle name="40 % – Zvýraznění2 5 3 10" xfId="19192"/>
    <cellStyle name="40 % – Zvýraznění2 5 3 11" xfId="41988"/>
    <cellStyle name="40 % – Zvýraznění2 5 3 12" xfId="41989"/>
    <cellStyle name="40 % – Zvýraznění2 5 3 2" xfId="4019"/>
    <cellStyle name="40 % – Zvýraznění2 5 3 2 2" xfId="9801"/>
    <cellStyle name="40 % – Zvýraznění2 5 3 2 2 2" xfId="25017"/>
    <cellStyle name="40 % – Zvýraznění2 5 3 2 2 3" xfId="55638"/>
    <cellStyle name="40 % – Zvýraznění2 5 3 2 2 4" xfId="55639"/>
    <cellStyle name="40 % – Zvýraznění2 5 3 2 2 5" xfId="55640"/>
    <cellStyle name="40 % – Zvýraznění2 5 3 2 3" xfId="13515"/>
    <cellStyle name="40 % – Zvýraznění2 5 3 2 3 2" xfId="28704"/>
    <cellStyle name="40 % – Zvýraznění2 5 3 2 3 3" xfId="55641"/>
    <cellStyle name="40 % – Zvýraznění2 5 3 2 3 4" xfId="55642"/>
    <cellStyle name="40 % – Zvýraznění2 5 3 2 4" xfId="17312"/>
    <cellStyle name="40 % – Zvýraznění2 5 3 2 4 2" xfId="32493"/>
    <cellStyle name="40 % – Zvýraznění2 5 3 2 5" xfId="36294"/>
    <cellStyle name="40 % – Zvýraznění2 5 3 2 6" xfId="21114"/>
    <cellStyle name="40 % – Zvýraznění2 5 3 2 7" xfId="41990"/>
    <cellStyle name="40 % – Zvýraznění2 5 3 2 8" xfId="41991"/>
    <cellStyle name="40 % – Zvýraznění2 5 3 3" xfId="4020"/>
    <cellStyle name="40 % – Zvýraznění2 5 3 3 2" xfId="9802"/>
    <cellStyle name="40 % – Zvýraznění2 5 3 3 2 2" xfId="25018"/>
    <cellStyle name="40 % – Zvýraznění2 5 3 3 2 3" xfId="55643"/>
    <cellStyle name="40 % – Zvýraznění2 5 3 3 2 4" xfId="55644"/>
    <cellStyle name="40 % – Zvýraznění2 5 3 3 2 5" xfId="55645"/>
    <cellStyle name="40 % – Zvýraznění2 5 3 3 3" xfId="13516"/>
    <cellStyle name="40 % – Zvýraznění2 5 3 3 3 2" xfId="28705"/>
    <cellStyle name="40 % – Zvýraznění2 5 3 3 3 3" xfId="55646"/>
    <cellStyle name="40 % – Zvýraznění2 5 3 3 3 4" xfId="55647"/>
    <cellStyle name="40 % – Zvýraznění2 5 3 3 4" xfId="17313"/>
    <cellStyle name="40 % – Zvýraznění2 5 3 3 4 2" xfId="32494"/>
    <cellStyle name="40 % – Zvýraznění2 5 3 3 5" xfId="36295"/>
    <cellStyle name="40 % – Zvýraznění2 5 3 3 6" xfId="21115"/>
    <cellStyle name="40 % – Zvýraznění2 5 3 3 7" xfId="41992"/>
    <cellStyle name="40 % – Zvýraznění2 5 3 3 8" xfId="41993"/>
    <cellStyle name="40 % – Zvýraznění2 5 3 4" xfId="4021"/>
    <cellStyle name="40 % – Zvýraznění2 5 3 4 2" xfId="9803"/>
    <cellStyle name="40 % – Zvýraznění2 5 3 4 2 2" xfId="25019"/>
    <cellStyle name="40 % – Zvýraznění2 5 3 4 2 3" xfId="55648"/>
    <cellStyle name="40 % – Zvýraznění2 5 3 4 2 4" xfId="55649"/>
    <cellStyle name="40 % – Zvýraznění2 5 3 4 2 5" xfId="55650"/>
    <cellStyle name="40 % – Zvýraznění2 5 3 4 3" xfId="13517"/>
    <cellStyle name="40 % – Zvýraznění2 5 3 4 3 2" xfId="28706"/>
    <cellStyle name="40 % – Zvýraznění2 5 3 4 3 3" xfId="55651"/>
    <cellStyle name="40 % – Zvýraznění2 5 3 4 3 4" xfId="55652"/>
    <cellStyle name="40 % – Zvýraznění2 5 3 4 4" xfId="17314"/>
    <cellStyle name="40 % – Zvýraznění2 5 3 4 4 2" xfId="32495"/>
    <cellStyle name="40 % – Zvýraznění2 5 3 4 5" xfId="36296"/>
    <cellStyle name="40 % – Zvýraznění2 5 3 4 6" xfId="21116"/>
    <cellStyle name="40 % – Zvýraznění2 5 3 4 7" xfId="41994"/>
    <cellStyle name="40 % – Zvýraznění2 5 3 4 8" xfId="41995"/>
    <cellStyle name="40 % – Zvýraznění2 5 3 5" xfId="4022"/>
    <cellStyle name="40 % – Zvýraznění2 5 3 5 2" xfId="11123"/>
    <cellStyle name="40 % – Zvýraznění2 5 3 5 2 2" xfId="26323"/>
    <cellStyle name="40 % – Zvýraznění2 5 3 5 2 3" xfId="55653"/>
    <cellStyle name="40 % – Zvýraznění2 5 3 5 2 4" xfId="55654"/>
    <cellStyle name="40 % – Zvýraznění2 5 3 5 2 5" xfId="55655"/>
    <cellStyle name="40 % – Zvýraznění2 5 3 5 3" xfId="13518"/>
    <cellStyle name="40 % – Zvýraznění2 5 3 5 3 2" xfId="28707"/>
    <cellStyle name="40 % – Zvýraznění2 5 3 5 3 3" xfId="55656"/>
    <cellStyle name="40 % – Zvýraznění2 5 3 5 3 4" xfId="55657"/>
    <cellStyle name="40 % – Zvýraznění2 5 3 5 4" xfId="17315"/>
    <cellStyle name="40 % – Zvýraznění2 5 3 5 4 2" xfId="32496"/>
    <cellStyle name="40 % – Zvýraznění2 5 3 5 5" xfId="36297"/>
    <cellStyle name="40 % – Zvýraznění2 5 3 5 6" xfId="21117"/>
    <cellStyle name="40 % – Zvýraznění2 5 3 5 7" xfId="41996"/>
    <cellStyle name="40 % – Zvýraznění2 5 3 5 8" xfId="41997"/>
    <cellStyle name="40 % – Zvýraznění2 5 3 6" xfId="7699"/>
    <cellStyle name="40 % – Zvýraznění2 5 3 6 2" xfId="22918"/>
    <cellStyle name="40 % – Zvýraznění2 5 3 6 3" xfId="55658"/>
    <cellStyle name="40 % – Zvýraznění2 5 3 6 4" xfId="55659"/>
    <cellStyle name="40 % – Zvýraznění2 5 3 6 5" xfId="55660"/>
    <cellStyle name="40 % – Zvýraznění2 5 3 7" xfId="11586"/>
    <cellStyle name="40 % – Zvýraznění2 5 3 7 2" xfId="26782"/>
    <cellStyle name="40 % – Zvýraznění2 5 3 7 3" xfId="55661"/>
    <cellStyle name="40 % – Zvýraznění2 5 3 7 4" xfId="55662"/>
    <cellStyle name="40 % – Zvýraznění2 5 3 8" xfId="15386"/>
    <cellStyle name="40 % – Zvýraznění2 5 3 8 2" xfId="30567"/>
    <cellStyle name="40 % – Zvýraznění2 5 3 9" xfId="34372"/>
    <cellStyle name="40 % – Zvýraznění2 5 4" xfId="4023"/>
    <cellStyle name="40 % – Zvýraznění2 5 4 10" xfId="41998"/>
    <cellStyle name="40 % – Zvýraznění2 5 4 11" xfId="41999"/>
    <cellStyle name="40 % – Zvýraznění2 5 4 2" xfId="4024"/>
    <cellStyle name="40 % – Zvýraznění2 5 4 2 2" xfId="9804"/>
    <cellStyle name="40 % – Zvýraznění2 5 4 2 2 2" xfId="25020"/>
    <cellStyle name="40 % – Zvýraznění2 5 4 2 2 3" xfId="55663"/>
    <cellStyle name="40 % – Zvýraznění2 5 4 2 2 4" xfId="55664"/>
    <cellStyle name="40 % – Zvýraznění2 5 4 2 2 5" xfId="55665"/>
    <cellStyle name="40 % – Zvýraznění2 5 4 2 3" xfId="13520"/>
    <cellStyle name="40 % – Zvýraznění2 5 4 2 3 2" xfId="28709"/>
    <cellStyle name="40 % – Zvýraznění2 5 4 2 3 3" xfId="55666"/>
    <cellStyle name="40 % – Zvýraznění2 5 4 2 3 4" xfId="55667"/>
    <cellStyle name="40 % – Zvýraznění2 5 4 2 4" xfId="17317"/>
    <cellStyle name="40 % – Zvýraznění2 5 4 2 4 2" xfId="32498"/>
    <cellStyle name="40 % – Zvýraznění2 5 4 2 5" xfId="36299"/>
    <cellStyle name="40 % – Zvýraznění2 5 4 2 6" xfId="21119"/>
    <cellStyle name="40 % – Zvýraznění2 5 4 2 7" xfId="42000"/>
    <cellStyle name="40 % – Zvýraznění2 5 4 2 8" xfId="42001"/>
    <cellStyle name="40 % – Zvýraznění2 5 4 3" xfId="4025"/>
    <cellStyle name="40 % – Zvýraznění2 5 4 3 2" xfId="9805"/>
    <cellStyle name="40 % – Zvýraznění2 5 4 3 2 2" xfId="25021"/>
    <cellStyle name="40 % – Zvýraznění2 5 4 3 2 3" xfId="55668"/>
    <cellStyle name="40 % – Zvýraznění2 5 4 3 2 4" xfId="55669"/>
    <cellStyle name="40 % – Zvýraznění2 5 4 3 2 5" xfId="55670"/>
    <cellStyle name="40 % – Zvýraznění2 5 4 3 3" xfId="13521"/>
    <cellStyle name="40 % – Zvýraznění2 5 4 3 3 2" xfId="28710"/>
    <cellStyle name="40 % – Zvýraznění2 5 4 3 3 3" xfId="55671"/>
    <cellStyle name="40 % – Zvýraznění2 5 4 3 3 4" xfId="55672"/>
    <cellStyle name="40 % – Zvýraznění2 5 4 3 4" xfId="17318"/>
    <cellStyle name="40 % – Zvýraznění2 5 4 3 4 2" xfId="32499"/>
    <cellStyle name="40 % – Zvýraznění2 5 4 3 5" xfId="36300"/>
    <cellStyle name="40 % – Zvýraznění2 5 4 3 6" xfId="21120"/>
    <cellStyle name="40 % – Zvýraznění2 5 4 3 7" xfId="42002"/>
    <cellStyle name="40 % – Zvýraznění2 5 4 3 8" xfId="42003"/>
    <cellStyle name="40 % – Zvýraznění2 5 4 4" xfId="4026"/>
    <cellStyle name="40 % – Zvýraznění2 5 4 4 2" xfId="9806"/>
    <cellStyle name="40 % – Zvýraznění2 5 4 4 2 2" xfId="25022"/>
    <cellStyle name="40 % – Zvýraznění2 5 4 4 2 3" xfId="55673"/>
    <cellStyle name="40 % – Zvýraznění2 5 4 4 2 4" xfId="55674"/>
    <cellStyle name="40 % – Zvýraznění2 5 4 4 2 5" xfId="55675"/>
    <cellStyle name="40 % – Zvýraznění2 5 4 4 3" xfId="13522"/>
    <cellStyle name="40 % – Zvýraznění2 5 4 4 3 2" xfId="28711"/>
    <cellStyle name="40 % – Zvýraznění2 5 4 4 3 3" xfId="55676"/>
    <cellStyle name="40 % – Zvýraznění2 5 4 4 3 4" xfId="55677"/>
    <cellStyle name="40 % – Zvýraznění2 5 4 4 4" xfId="17319"/>
    <cellStyle name="40 % – Zvýraznění2 5 4 4 4 2" xfId="32500"/>
    <cellStyle name="40 % – Zvýraznění2 5 4 4 5" xfId="36301"/>
    <cellStyle name="40 % – Zvýraznění2 5 4 4 6" xfId="21121"/>
    <cellStyle name="40 % – Zvýraznění2 5 4 4 7" xfId="42004"/>
    <cellStyle name="40 % – Zvýraznění2 5 4 4 8" xfId="42005"/>
    <cellStyle name="40 % – Zvýraznění2 5 4 5" xfId="8056"/>
    <cellStyle name="40 % – Zvýraznění2 5 4 5 2" xfId="23272"/>
    <cellStyle name="40 % – Zvýraznění2 5 4 5 3" xfId="55678"/>
    <cellStyle name="40 % – Zvýraznění2 5 4 5 4" xfId="55679"/>
    <cellStyle name="40 % – Zvýraznění2 5 4 5 5" xfId="55680"/>
    <cellStyle name="40 % – Zvýraznění2 5 4 6" xfId="13519"/>
    <cellStyle name="40 % – Zvýraznění2 5 4 6 2" xfId="28708"/>
    <cellStyle name="40 % – Zvýraznění2 5 4 6 3" xfId="55681"/>
    <cellStyle name="40 % – Zvýraznění2 5 4 6 4" xfId="55682"/>
    <cellStyle name="40 % – Zvýraznění2 5 4 7" xfId="17316"/>
    <cellStyle name="40 % – Zvýraznění2 5 4 7 2" xfId="32497"/>
    <cellStyle name="40 % – Zvýraznění2 5 4 8" xfId="36298"/>
    <cellStyle name="40 % – Zvýraznění2 5 4 9" xfId="21118"/>
    <cellStyle name="40 % – Zvýraznění2 5 5" xfId="4027"/>
    <cellStyle name="40 % – Zvýraznění2 5 5 10" xfId="42006"/>
    <cellStyle name="40 % – Zvýraznění2 5 5 11" xfId="42007"/>
    <cellStyle name="40 % – Zvýraznění2 5 5 2" xfId="4028"/>
    <cellStyle name="40 % – Zvýraznění2 5 5 2 2" xfId="9807"/>
    <cellStyle name="40 % – Zvýraznění2 5 5 2 2 2" xfId="25023"/>
    <cellStyle name="40 % – Zvýraznění2 5 5 2 2 3" xfId="55683"/>
    <cellStyle name="40 % – Zvýraznění2 5 5 2 2 4" xfId="55684"/>
    <cellStyle name="40 % – Zvýraznění2 5 5 2 2 5" xfId="55685"/>
    <cellStyle name="40 % – Zvýraznění2 5 5 2 3" xfId="13524"/>
    <cellStyle name="40 % – Zvýraznění2 5 5 2 3 2" xfId="28713"/>
    <cellStyle name="40 % – Zvýraznění2 5 5 2 3 3" xfId="55686"/>
    <cellStyle name="40 % – Zvýraznění2 5 5 2 3 4" xfId="55687"/>
    <cellStyle name="40 % – Zvýraznění2 5 5 2 4" xfId="17321"/>
    <cellStyle name="40 % – Zvýraznění2 5 5 2 4 2" xfId="32502"/>
    <cellStyle name="40 % – Zvýraznění2 5 5 2 5" xfId="36303"/>
    <cellStyle name="40 % – Zvýraznění2 5 5 2 6" xfId="21123"/>
    <cellStyle name="40 % – Zvýraznění2 5 5 2 7" xfId="42008"/>
    <cellStyle name="40 % – Zvýraznění2 5 5 2 8" xfId="42009"/>
    <cellStyle name="40 % – Zvýraznění2 5 5 3" xfId="4029"/>
    <cellStyle name="40 % – Zvýraznění2 5 5 3 2" xfId="9808"/>
    <cellStyle name="40 % – Zvýraznění2 5 5 3 2 2" xfId="25024"/>
    <cellStyle name="40 % – Zvýraznění2 5 5 3 2 3" xfId="55688"/>
    <cellStyle name="40 % – Zvýraznění2 5 5 3 2 4" xfId="55689"/>
    <cellStyle name="40 % – Zvýraznění2 5 5 3 2 5" xfId="55690"/>
    <cellStyle name="40 % – Zvýraznění2 5 5 3 3" xfId="13525"/>
    <cellStyle name="40 % – Zvýraznění2 5 5 3 3 2" xfId="28714"/>
    <cellStyle name="40 % – Zvýraznění2 5 5 3 3 3" xfId="55691"/>
    <cellStyle name="40 % – Zvýraznění2 5 5 3 3 4" xfId="55692"/>
    <cellStyle name="40 % – Zvýraznění2 5 5 3 4" xfId="17322"/>
    <cellStyle name="40 % – Zvýraznění2 5 5 3 4 2" xfId="32503"/>
    <cellStyle name="40 % – Zvýraznění2 5 5 3 5" xfId="36304"/>
    <cellStyle name="40 % – Zvýraznění2 5 5 3 6" xfId="21124"/>
    <cellStyle name="40 % – Zvýraznění2 5 5 3 7" xfId="42010"/>
    <cellStyle name="40 % – Zvýraznění2 5 5 3 8" xfId="42011"/>
    <cellStyle name="40 % – Zvýraznění2 5 5 4" xfId="4030"/>
    <cellStyle name="40 % – Zvýraznění2 5 5 4 2" xfId="9809"/>
    <cellStyle name="40 % – Zvýraznění2 5 5 4 2 2" xfId="25025"/>
    <cellStyle name="40 % – Zvýraznění2 5 5 4 2 3" xfId="55693"/>
    <cellStyle name="40 % – Zvýraznění2 5 5 4 2 4" xfId="55694"/>
    <cellStyle name="40 % – Zvýraznění2 5 5 4 2 5" xfId="55695"/>
    <cellStyle name="40 % – Zvýraznění2 5 5 4 3" xfId="13526"/>
    <cellStyle name="40 % – Zvýraznění2 5 5 4 3 2" xfId="28715"/>
    <cellStyle name="40 % – Zvýraznění2 5 5 4 3 3" xfId="55696"/>
    <cellStyle name="40 % – Zvýraznění2 5 5 4 3 4" xfId="55697"/>
    <cellStyle name="40 % – Zvýraznění2 5 5 4 4" xfId="17323"/>
    <cellStyle name="40 % – Zvýraznění2 5 5 4 4 2" xfId="32504"/>
    <cellStyle name="40 % – Zvýraznění2 5 5 4 5" xfId="36305"/>
    <cellStyle name="40 % – Zvýraznění2 5 5 4 6" xfId="21125"/>
    <cellStyle name="40 % – Zvýraznění2 5 5 4 7" xfId="42012"/>
    <cellStyle name="40 % – Zvýraznění2 5 5 4 8" xfId="42013"/>
    <cellStyle name="40 % – Zvýraznění2 5 5 5" xfId="8136"/>
    <cellStyle name="40 % – Zvýraznění2 5 5 5 2" xfId="23352"/>
    <cellStyle name="40 % – Zvýraznění2 5 5 5 3" xfId="55698"/>
    <cellStyle name="40 % – Zvýraznění2 5 5 5 4" xfId="55699"/>
    <cellStyle name="40 % – Zvýraznění2 5 5 5 5" xfId="55700"/>
    <cellStyle name="40 % – Zvýraznění2 5 5 6" xfId="13523"/>
    <cellStyle name="40 % – Zvýraznění2 5 5 6 2" xfId="28712"/>
    <cellStyle name="40 % – Zvýraznění2 5 5 6 3" xfId="55701"/>
    <cellStyle name="40 % – Zvýraznění2 5 5 6 4" xfId="55702"/>
    <cellStyle name="40 % – Zvýraznění2 5 5 7" xfId="17320"/>
    <cellStyle name="40 % – Zvýraznění2 5 5 7 2" xfId="32501"/>
    <cellStyle name="40 % – Zvýraznění2 5 5 8" xfId="36302"/>
    <cellStyle name="40 % – Zvýraznění2 5 5 9" xfId="21122"/>
    <cellStyle name="40 % – Zvýraznění2 5 6" xfId="4031"/>
    <cellStyle name="40 % – Zvýraznění2 5 6 10" xfId="42014"/>
    <cellStyle name="40 % – Zvýraznění2 5 6 11" xfId="42015"/>
    <cellStyle name="40 % – Zvýraznění2 5 6 2" xfId="4032"/>
    <cellStyle name="40 % – Zvýraznění2 5 6 2 2" xfId="9810"/>
    <cellStyle name="40 % – Zvýraznění2 5 6 2 2 2" xfId="25026"/>
    <cellStyle name="40 % – Zvýraznění2 5 6 2 2 3" xfId="55703"/>
    <cellStyle name="40 % – Zvýraznění2 5 6 2 2 4" xfId="55704"/>
    <cellStyle name="40 % – Zvýraznění2 5 6 2 2 5" xfId="55705"/>
    <cellStyle name="40 % – Zvýraznění2 5 6 2 3" xfId="13528"/>
    <cellStyle name="40 % – Zvýraznění2 5 6 2 3 2" xfId="28717"/>
    <cellStyle name="40 % – Zvýraznění2 5 6 2 3 3" xfId="55706"/>
    <cellStyle name="40 % – Zvýraznění2 5 6 2 3 4" xfId="55707"/>
    <cellStyle name="40 % – Zvýraznění2 5 6 2 4" xfId="17325"/>
    <cellStyle name="40 % – Zvýraznění2 5 6 2 4 2" xfId="32506"/>
    <cellStyle name="40 % – Zvýraznění2 5 6 2 5" xfId="36307"/>
    <cellStyle name="40 % – Zvýraznění2 5 6 2 6" xfId="21127"/>
    <cellStyle name="40 % – Zvýraznění2 5 6 2 7" xfId="42016"/>
    <cellStyle name="40 % – Zvýraznění2 5 6 2 8" xfId="42017"/>
    <cellStyle name="40 % – Zvýraznění2 5 6 3" xfId="4033"/>
    <cellStyle name="40 % – Zvýraznění2 5 6 3 2" xfId="9811"/>
    <cellStyle name="40 % – Zvýraznění2 5 6 3 2 2" xfId="25027"/>
    <cellStyle name="40 % – Zvýraznění2 5 6 3 2 3" xfId="55708"/>
    <cellStyle name="40 % – Zvýraznění2 5 6 3 2 4" xfId="55709"/>
    <cellStyle name="40 % – Zvýraznění2 5 6 3 2 5" xfId="55710"/>
    <cellStyle name="40 % – Zvýraznění2 5 6 3 3" xfId="13529"/>
    <cellStyle name="40 % – Zvýraznění2 5 6 3 3 2" xfId="28718"/>
    <cellStyle name="40 % – Zvýraznění2 5 6 3 3 3" xfId="55711"/>
    <cellStyle name="40 % – Zvýraznění2 5 6 3 3 4" xfId="55712"/>
    <cellStyle name="40 % – Zvýraznění2 5 6 3 4" xfId="17326"/>
    <cellStyle name="40 % – Zvýraznění2 5 6 3 4 2" xfId="32507"/>
    <cellStyle name="40 % – Zvýraznění2 5 6 3 5" xfId="36308"/>
    <cellStyle name="40 % – Zvýraznění2 5 6 3 6" xfId="21128"/>
    <cellStyle name="40 % – Zvýraznění2 5 6 3 7" xfId="42018"/>
    <cellStyle name="40 % – Zvýraznění2 5 6 3 8" xfId="42019"/>
    <cellStyle name="40 % – Zvýraznění2 5 6 4" xfId="4034"/>
    <cellStyle name="40 % – Zvýraznění2 5 6 4 2" xfId="9812"/>
    <cellStyle name="40 % – Zvýraznění2 5 6 4 2 2" xfId="25028"/>
    <cellStyle name="40 % – Zvýraznění2 5 6 4 2 3" xfId="55713"/>
    <cellStyle name="40 % – Zvýraznění2 5 6 4 2 4" xfId="55714"/>
    <cellStyle name="40 % – Zvýraznění2 5 6 4 2 5" xfId="55715"/>
    <cellStyle name="40 % – Zvýraznění2 5 6 4 3" xfId="13530"/>
    <cellStyle name="40 % – Zvýraznění2 5 6 4 3 2" xfId="28719"/>
    <cellStyle name="40 % – Zvýraznění2 5 6 4 3 3" xfId="55716"/>
    <cellStyle name="40 % – Zvýraznění2 5 6 4 3 4" xfId="55717"/>
    <cellStyle name="40 % – Zvýraznění2 5 6 4 4" xfId="17327"/>
    <cellStyle name="40 % – Zvýraznění2 5 6 4 4 2" xfId="32508"/>
    <cellStyle name="40 % – Zvýraznění2 5 6 4 5" xfId="36309"/>
    <cellStyle name="40 % – Zvýraznění2 5 6 4 6" xfId="21129"/>
    <cellStyle name="40 % – Zvýraznění2 5 6 4 7" xfId="42020"/>
    <cellStyle name="40 % – Zvýraznění2 5 6 4 8" xfId="42021"/>
    <cellStyle name="40 % – Zvýraznění2 5 6 5" xfId="8218"/>
    <cellStyle name="40 % – Zvýraznění2 5 6 5 2" xfId="23434"/>
    <cellStyle name="40 % – Zvýraznění2 5 6 5 3" xfId="55718"/>
    <cellStyle name="40 % – Zvýraznění2 5 6 5 4" xfId="55719"/>
    <cellStyle name="40 % – Zvýraznění2 5 6 5 5" xfId="55720"/>
    <cellStyle name="40 % – Zvýraznění2 5 6 6" xfId="13527"/>
    <cellStyle name="40 % – Zvýraznění2 5 6 6 2" xfId="28716"/>
    <cellStyle name="40 % – Zvýraznění2 5 6 6 3" xfId="55721"/>
    <cellStyle name="40 % – Zvýraznění2 5 6 6 4" xfId="55722"/>
    <cellStyle name="40 % – Zvýraznění2 5 6 7" xfId="17324"/>
    <cellStyle name="40 % – Zvýraznění2 5 6 7 2" xfId="32505"/>
    <cellStyle name="40 % – Zvýraznění2 5 6 8" xfId="36306"/>
    <cellStyle name="40 % – Zvýraznění2 5 6 9" xfId="21126"/>
    <cellStyle name="40 % – Zvýraznění2 5 7" xfId="4035"/>
    <cellStyle name="40 % – Zvýraznění2 5 7 10" xfId="42022"/>
    <cellStyle name="40 % – Zvýraznění2 5 7 11" xfId="42023"/>
    <cellStyle name="40 % – Zvýraznění2 5 7 2" xfId="4036"/>
    <cellStyle name="40 % – Zvýraznění2 5 7 2 2" xfId="9813"/>
    <cellStyle name="40 % – Zvýraznění2 5 7 2 2 2" xfId="25029"/>
    <cellStyle name="40 % – Zvýraznění2 5 7 2 2 3" xfId="55723"/>
    <cellStyle name="40 % – Zvýraznění2 5 7 2 2 4" xfId="55724"/>
    <cellStyle name="40 % – Zvýraznění2 5 7 2 2 5" xfId="55725"/>
    <cellStyle name="40 % – Zvýraznění2 5 7 2 3" xfId="13532"/>
    <cellStyle name="40 % – Zvýraznění2 5 7 2 3 2" xfId="28721"/>
    <cellStyle name="40 % – Zvýraznění2 5 7 2 3 3" xfId="55726"/>
    <cellStyle name="40 % – Zvýraznění2 5 7 2 3 4" xfId="55727"/>
    <cellStyle name="40 % – Zvýraznění2 5 7 2 4" xfId="17329"/>
    <cellStyle name="40 % – Zvýraznění2 5 7 2 4 2" xfId="32510"/>
    <cellStyle name="40 % – Zvýraznění2 5 7 2 5" xfId="36311"/>
    <cellStyle name="40 % – Zvýraznění2 5 7 2 6" xfId="21131"/>
    <cellStyle name="40 % – Zvýraznění2 5 7 2 7" xfId="42024"/>
    <cellStyle name="40 % – Zvýraznění2 5 7 2 8" xfId="42025"/>
    <cellStyle name="40 % – Zvýraznění2 5 7 3" xfId="4037"/>
    <cellStyle name="40 % – Zvýraznění2 5 7 3 2" xfId="9814"/>
    <cellStyle name="40 % – Zvýraznění2 5 7 3 2 2" xfId="25030"/>
    <cellStyle name="40 % – Zvýraznění2 5 7 3 2 3" xfId="55728"/>
    <cellStyle name="40 % – Zvýraznění2 5 7 3 2 4" xfId="55729"/>
    <cellStyle name="40 % – Zvýraznění2 5 7 3 2 5" xfId="55730"/>
    <cellStyle name="40 % – Zvýraznění2 5 7 3 3" xfId="13533"/>
    <cellStyle name="40 % – Zvýraznění2 5 7 3 3 2" xfId="28722"/>
    <cellStyle name="40 % – Zvýraznění2 5 7 3 3 3" xfId="55731"/>
    <cellStyle name="40 % – Zvýraznění2 5 7 3 3 4" xfId="55732"/>
    <cellStyle name="40 % – Zvýraznění2 5 7 3 4" xfId="17330"/>
    <cellStyle name="40 % – Zvýraznění2 5 7 3 4 2" xfId="32511"/>
    <cellStyle name="40 % – Zvýraznění2 5 7 3 5" xfId="36312"/>
    <cellStyle name="40 % – Zvýraznění2 5 7 3 6" xfId="21132"/>
    <cellStyle name="40 % – Zvýraznění2 5 7 3 7" xfId="42026"/>
    <cellStyle name="40 % – Zvýraznění2 5 7 3 8" xfId="42027"/>
    <cellStyle name="40 % – Zvýraznění2 5 7 4" xfId="4038"/>
    <cellStyle name="40 % – Zvýraznění2 5 7 4 2" xfId="9815"/>
    <cellStyle name="40 % – Zvýraznění2 5 7 4 2 2" xfId="25031"/>
    <cellStyle name="40 % – Zvýraznění2 5 7 4 2 3" xfId="55733"/>
    <cellStyle name="40 % – Zvýraznění2 5 7 4 2 4" xfId="55734"/>
    <cellStyle name="40 % – Zvýraznění2 5 7 4 2 5" xfId="55735"/>
    <cellStyle name="40 % – Zvýraznění2 5 7 4 3" xfId="13534"/>
    <cellStyle name="40 % – Zvýraznění2 5 7 4 3 2" xfId="28723"/>
    <cellStyle name="40 % – Zvýraznění2 5 7 4 3 3" xfId="55736"/>
    <cellStyle name="40 % – Zvýraznění2 5 7 4 3 4" xfId="55737"/>
    <cellStyle name="40 % – Zvýraznění2 5 7 4 4" xfId="17331"/>
    <cellStyle name="40 % – Zvýraznění2 5 7 4 4 2" xfId="32512"/>
    <cellStyle name="40 % – Zvýraznění2 5 7 4 5" xfId="36313"/>
    <cellStyle name="40 % – Zvýraznění2 5 7 4 6" xfId="21133"/>
    <cellStyle name="40 % – Zvýraznění2 5 7 4 7" xfId="42028"/>
    <cellStyle name="40 % – Zvýraznění2 5 7 4 8" xfId="42029"/>
    <cellStyle name="40 % – Zvýraznění2 5 7 5" xfId="8311"/>
    <cellStyle name="40 % – Zvýraznění2 5 7 5 2" xfId="23527"/>
    <cellStyle name="40 % – Zvýraznění2 5 7 5 3" xfId="55738"/>
    <cellStyle name="40 % – Zvýraznění2 5 7 5 4" xfId="55739"/>
    <cellStyle name="40 % – Zvýraznění2 5 7 5 5" xfId="55740"/>
    <cellStyle name="40 % – Zvýraznění2 5 7 6" xfId="13531"/>
    <cellStyle name="40 % – Zvýraznění2 5 7 6 2" xfId="28720"/>
    <cellStyle name="40 % – Zvýraznění2 5 7 6 3" xfId="55741"/>
    <cellStyle name="40 % – Zvýraznění2 5 7 6 4" xfId="55742"/>
    <cellStyle name="40 % – Zvýraznění2 5 7 7" xfId="17328"/>
    <cellStyle name="40 % – Zvýraznění2 5 7 7 2" xfId="32509"/>
    <cellStyle name="40 % – Zvýraznění2 5 7 8" xfId="36310"/>
    <cellStyle name="40 % – Zvýraznění2 5 7 9" xfId="21130"/>
    <cellStyle name="40 % – Zvýraznění2 5 8" xfId="4039"/>
    <cellStyle name="40 % – Zvýraznění2 5 8 10" xfId="42030"/>
    <cellStyle name="40 % – Zvýraznění2 5 8 11" xfId="42031"/>
    <cellStyle name="40 % – Zvýraznění2 5 8 2" xfId="4040"/>
    <cellStyle name="40 % – Zvýraznění2 5 8 2 2" xfId="9816"/>
    <cellStyle name="40 % – Zvýraznění2 5 8 2 2 2" xfId="25032"/>
    <cellStyle name="40 % – Zvýraznění2 5 8 2 2 3" xfId="55743"/>
    <cellStyle name="40 % – Zvýraznění2 5 8 2 2 4" xfId="55744"/>
    <cellStyle name="40 % – Zvýraznění2 5 8 2 2 5" xfId="55745"/>
    <cellStyle name="40 % – Zvýraznění2 5 8 2 3" xfId="13536"/>
    <cellStyle name="40 % – Zvýraznění2 5 8 2 3 2" xfId="28725"/>
    <cellStyle name="40 % – Zvýraznění2 5 8 2 3 3" xfId="55746"/>
    <cellStyle name="40 % – Zvýraznění2 5 8 2 3 4" xfId="55747"/>
    <cellStyle name="40 % – Zvýraznění2 5 8 2 4" xfId="17333"/>
    <cellStyle name="40 % – Zvýraznění2 5 8 2 4 2" xfId="32514"/>
    <cellStyle name="40 % – Zvýraznění2 5 8 2 5" xfId="36315"/>
    <cellStyle name="40 % – Zvýraznění2 5 8 2 6" xfId="21135"/>
    <cellStyle name="40 % – Zvýraznění2 5 8 2 7" xfId="42032"/>
    <cellStyle name="40 % – Zvýraznění2 5 8 2 8" xfId="42033"/>
    <cellStyle name="40 % – Zvýraznění2 5 8 3" xfId="4041"/>
    <cellStyle name="40 % – Zvýraznění2 5 8 3 2" xfId="9817"/>
    <cellStyle name="40 % – Zvýraznění2 5 8 3 2 2" xfId="25033"/>
    <cellStyle name="40 % – Zvýraznění2 5 8 3 2 3" xfId="55748"/>
    <cellStyle name="40 % – Zvýraznění2 5 8 3 2 4" xfId="55749"/>
    <cellStyle name="40 % – Zvýraznění2 5 8 3 2 5" xfId="55750"/>
    <cellStyle name="40 % – Zvýraznění2 5 8 3 3" xfId="13537"/>
    <cellStyle name="40 % – Zvýraznění2 5 8 3 3 2" xfId="28726"/>
    <cellStyle name="40 % – Zvýraznění2 5 8 3 3 3" xfId="55751"/>
    <cellStyle name="40 % – Zvýraznění2 5 8 3 3 4" xfId="55752"/>
    <cellStyle name="40 % – Zvýraznění2 5 8 3 4" xfId="17334"/>
    <cellStyle name="40 % – Zvýraznění2 5 8 3 4 2" xfId="32515"/>
    <cellStyle name="40 % – Zvýraznění2 5 8 3 5" xfId="36316"/>
    <cellStyle name="40 % – Zvýraznění2 5 8 3 6" xfId="21136"/>
    <cellStyle name="40 % – Zvýraznění2 5 8 3 7" xfId="42034"/>
    <cellStyle name="40 % – Zvýraznění2 5 8 3 8" xfId="42035"/>
    <cellStyle name="40 % – Zvýraznění2 5 8 4" xfId="4042"/>
    <cellStyle name="40 % – Zvýraznění2 5 8 4 2" xfId="9818"/>
    <cellStyle name="40 % – Zvýraznění2 5 8 4 2 2" xfId="25034"/>
    <cellStyle name="40 % – Zvýraznění2 5 8 4 2 3" xfId="55753"/>
    <cellStyle name="40 % – Zvýraznění2 5 8 4 2 4" xfId="55754"/>
    <cellStyle name="40 % – Zvýraznění2 5 8 4 2 5" xfId="55755"/>
    <cellStyle name="40 % – Zvýraznění2 5 8 4 3" xfId="13538"/>
    <cellStyle name="40 % – Zvýraznění2 5 8 4 3 2" xfId="28727"/>
    <cellStyle name="40 % – Zvýraznění2 5 8 4 3 3" xfId="55756"/>
    <cellStyle name="40 % – Zvýraznění2 5 8 4 3 4" xfId="55757"/>
    <cellStyle name="40 % – Zvýraznění2 5 8 4 4" xfId="17335"/>
    <cellStyle name="40 % – Zvýraznění2 5 8 4 4 2" xfId="32516"/>
    <cellStyle name="40 % – Zvýraznění2 5 8 4 5" xfId="36317"/>
    <cellStyle name="40 % – Zvýraznění2 5 8 4 6" xfId="21137"/>
    <cellStyle name="40 % – Zvýraznění2 5 8 4 7" xfId="42036"/>
    <cellStyle name="40 % – Zvýraznění2 5 8 4 8" xfId="42037"/>
    <cellStyle name="40 % – Zvýraznění2 5 8 5" xfId="8394"/>
    <cellStyle name="40 % – Zvýraznění2 5 8 5 2" xfId="23610"/>
    <cellStyle name="40 % – Zvýraznění2 5 8 5 3" xfId="55758"/>
    <cellStyle name="40 % – Zvýraznění2 5 8 5 4" xfId="55759"/>
    <cellStyle name="40 % – Zvýraznění2 5 8 5 5" xfId="55760"/>
    <cellStyle name="40 % – Zvýraznění2 5 8 6" xfId="13535"/>
    <cellStyle name="40 % – Zvýraznění2 5 8 6 2" xfId="28724"/>
    <cellStyle name="40 % – Zvýraznění2 5 8 6 3" xfId="55761"/>
    <cellStyle name="40 % – Zvýraznění2 5 8 6 4" xfId="55762"/>
    <cellStyle name="40 % – Zvýraznění2 5 8 7" xfId="17332"/>
    <cellStyle name="40 % – Zvýraznění2 5 8 7 2" xfId="32513"/>
    <cellStyle name="40 % – Zvýraznění2 5 8 8" xfId="36314"/>
    <cellStyle name="40 % – Zvýraznění2 5 8 9" xfId="21134"/>
    <cellStyle name="40 % – Zvýraznění2 5 9" xfId="4043"/>
    <cellStyle name="40 % – Zvýraznění2 5 9 2" xfId="9819"/>
    <cellStyle name="40 % – Zvýraznění2 5 9 2 2" xfId="25035"/>
    <cellStyle name="40 % – Zvýraznění2 5 9 2 3" xfId="55763"/>
    <cellStyle name="40 % – Zvýraznění2 5 9 2 4" xfId="55764"/>
    <cellStyle name="40 % – Zvýraznění2 5 9 2 5" xfId="55765"/>
    <cellStyle name="40 % – Zvýraznění2 5 9 3" xfId="13539"/>
    <cellStyle name="40 % – Zvýraznění2 5 9 3 2" xfId="28728"/>
    <cellStyle name="40 % – Zvýraznění2 5 9 3 3" xfId="55766"/>
    <cellStyle name="40 % – Zvýraznění2 5 9 3 4" xfId="55767"/>
    <cellStyle name="40 % – Zvýraznění2 5 9 4" xfId="17336"/>
    <cellStyle name="40 % – Zvýraznění2 5 9 4 2" xfId="32517"/>
    <cellStyle name="40 % – Zvýraznění2 5 9 5" xfId="36318"/>
    <cellStyle name="40 % – Zvýraznění2 5 9 6" xfId="21138"/>
    <cellStyle name="40 % – Zvýraznění2 5 9 7" xfId="42038"/>
    <cellStyle name="40 % – Zvýraznění2 5 9 8" xfId="42039"/>
    <cellStyle name="40 % – Zvýraznění2 6" xfId="510"/>
    <cellStyle name="40 % – Zvýraznění2 6 10" xfId="4044"/>
    <cellStyle name="40 % – Zvýraznění2 6 10 2" xfId="9820"/>
    <cellStyle name="40 % – Zvýraznění2 6 10 2 2" xfId="25036"/>
    <cellStyle name="40 % – Zvýraznění2 6 10 2 3" xfId="55768"/>
    <cellStyle name="40 % – Zvýraznění2 6 10 2 4" xfId="55769"/>
    <cellStyle name="40 % – Zvýraznění2 6 10 2 5" xfId="55770"/>
    <cellStyle name="40 % – Zvýraznění2 6 10 3" xfId="13540"/>
    <cellStyle name="40 % – Zvýraznění2 6 10 3 2" xfId="28729"/>
    <cellStyle name="40 % – Zvýraznění2 6 10 3 3" xfId="55771"/>
    <cellStyle name="40 % – Zvýraznění2 6 10 3 4" xfId="55772"/>
    <cellStyle name="40 % – Zvýraznění2 6 10 4" xfId="17337"/>
    <cellStyle name="40 % – Zvýraznění2 6 10 4 2" xfId="32518"/>
    <cellStyle name="40 % – Zvýraznění2 6 10 5" xfId="36319"/>
    <cellStyle name="40 % – Zvýraznění2 6 10 6" xfId="21139"/>
    <cellStyle name="40 % – Zvýraznění2 6 10 7" xfId="42040"/>
    <cellStyle name="40 % – Zvýraznění2 6 10 8" xfId="42041"/>
    <cellStyle name="40 % – Zvýraznění2 6 11" xfId="4045"/>
    <cellStyle name="40 % – Zvýraznění2 6 11 2" xfId="11189"/>
    <cellStyle name="40 % – Zvýraznění2 6 11 2 2" xfId="26389"/>
    <cellStyle name="40 % – Zvýraznění2 6 11 2 3" xfId="55773"/>
    <cellStyle name="40 % – Zvýraznění2 6 11 2 4" xfId="55774"/>
    <cellStyle name="40 % – Zvýraznění2 6 11 2 5" xfId="55775"/>
    <cellStyle name="40 % – Zvýraznění2 6 11 3" xfId="13541"/>
    <cellStyle name="40 % – Zvýraznění2 6 11 3 2" xfId="28730"/>
    <cellStyle name="40 % – Zvýraznění2 6 11 3 3" xfId="55776"/>
    <cellStyle name="40 % – Zvýraznění2 6 11 3 4" xfId="55777"/>
    <cellStyle name="40 % – Zvýraznění2 6 11 4" xfId="17338"/>
    <cellStyle name="40 % – Zvýraznění2 6 11 4 2" xfId="32519"/>
    <cellStyle name="40 % – Zvýraznění2 6 11 5" xfId="36320"/>
    <cellStyle name="40 % – Zvýraznění2 6 11 6" xfId="21140"/>
    <cellStyle name="40 % – Zvýraznění2 6 11 7" xfId="42042"/>
    <cellStyle name="40 % – Zvýraznění2 6 11 8" xfId="42043"/>
    <cellStyle name="40 % – Zvýraznění2 6 12" xfId="7828"/>
    <cellStyle name="40 % – Zvýraznění2 6 12 2" xfId="23047"/>
    <cellStyle name="40 % – Zvýraznění2 6 12 3" xfId="55778"/>
    <cellStyle name="40 % – Zvýraznění2 6 12 4" xfId="55779"/>
    <cellStyle name="40 % – Zvýraznění2 6 12 5" xfId="55780"/>
    <cellStyle name="40 % – Zvýraznění2 6 13" xfId="11587"/>
    <cellStyle name="40 % – Zvýraznění2 6 13 2" xfId="26783"/>
    <cellStyle name="40 % – Zvýraznění2 6 13 3" xfId="55781"/>
    <cellStyle name="40 % – Zvýraznění2 6 13 4" xfId="55782"/>
    <cellStyle name="40 % – Zvýraznění2 6 14" xfId="15387"/>
    <cellStyle name="40 % – Zvýraznění2 6 14 2" xfId="30568"/>
    <cellStyle name="40 % – Zvýraznění2 6 15" xfId="34373"/>
    <cellStyle name="40 % – Zvýraznění2 6 16" xfId="19193"/>
    <cellStyle name="40 % – Zvýraznění2 6 17" xfId="42044"/>
    <cellStyle name="40 % – Zvýraznění2 6 18" xfId="42045"/>
    <cellStyle name="40 % – Zvýraznění2 6 2" xfId="4046"/>
    <cellStyle name="40 % – Zvýraznění2 6 2 10" xfId="42046"/>
    <cellStyle name="40 % – Zvýraznění2 6 2 11" xfId="42047"/>
    <cellStyle name="40 % – Zvýraznění2 6 2 2" xfId="4047"/>
    <cellStyle name="40 % – Zvýraznění2 6 2 2 2" xfId="9821"/>
    <cellStyle name="40 % – Zvýraznění2 6 2 2 2 2" xfId="25037"/>
    <cellStyle name="40 % – Zvýraznění2 6 2 2 2 3" xfId="55783"/>
    <cellStyle name="40 % – Zvýraznění2 6 2 2 2 4" xfId="55784"/>
    <cellStyle name="40 % – Zvýraznění2 6 2 2 2 5" xfId="55785"/>
    <cellStyle name="40 % – Zvýraznění2 6 2 2 3" xfId="13543"/>
    <cellStyle name="40 % – Zvýraznění2 6 2 2 3 2" xfId="28732"/>
    <cellStyle name="40 % – Zvýraznění2 6 2 2 3 3" xfId="55786"/>
    <cellStyle name="40 % – Zvýraznění2 6 2 2 3 4" xfId="55787"/>
    <cellStyle name="40 % – Zvýraznění2 6 2 2 4" xfId="17340"/>
    <cellStyle name="40 % – Zvýraznění2 6 2 2 4 2" xfId="32521"/>
    <cellStyle name="40 % – Zvýraznění2 6 2 2 5" xfId="36322"/>
    <cellStyle name="40 % – Zvýraznění2 6 2 2 6" xfId="21142"/>
    <cellStyle name="40 % – Zvýraznění2 6 2 2 7" xfId="42048"/>
    <cellStyle name="40 % – Zvýraznění2 6 2 2 8" xfId="42049"/>
    <cellStyle name="40 % – Zvýraznění2 6 2 3" xfId="4048"/>
    <cellStyle name="40 % – Zvýraznění2 6 2 3 2" xfId="9822"/>
    <cellStyle name="40 % – Zvýraznění2 6 2 3 2 2" xfId="25038"/>
    <cellStyle name="40 % – Zvýraznění2 6 2 3 2 3" xfId="55788"/>
    <cellStyle name="40 % – Zvýraznění2 6 2 3 2 4" xfId="55789"/>
    <cellStyle name="40 % – Zvýraznění2 6 2 3 2 5" xfId="55790"/>
    <cellStyle name="40 % – Zvýraznění2 6 2 3 3" xfId="13544"/>
    <cellStyle name="40 % – Zvýraznění2 6 2 3 3 2" xfId="28733"/>
    <cellStyle name="40 % – Zvýraznění2 6 2 3 3 3" xfId="55791"/>
    <cellStyle name="40 % – Zvýraznění2 6 2 3 3 4" xfId="55792"/>
    <cellStyle name="40 % – Zvýraznění2 6 2 3 4" xfId="17341"/>
    <cellStyle name="40 % – Zvýraznění2 6 2 3 4 2" xfId="32522"/>
    <cellStyle name="40 % – Zvýraznění2 6 2 3 5" xfId="36323"/>
    <cellStyle name="40 % – Zvýraznění2 6 2 3 6" xfId="21143"/>
    <cellStyle name="40 % – Zvýraznění2 6 2 3 7" xfId="42050"/>
    <cellStyle name="40 % – Zvýraznění2 6 2 3 8" xfId="42051"/>
    <cellStyle name="40 % – Zvýraznění2 6 2 4" xfId="4049"/>
    <cellStyle name="40 % – Zvýraznění2 6 2 4 2" xfId="9823"/>
    <cellStyle name="40 % – Zvýraznění2 6 2 4 2 2" xfId="25039"/>
    <cellStyle name="40 % – Zvýraznění2 6 2 4 2 3" xfId="55793"/>
    <cellStyle name="40 % – Zvýraznění2 6 2 4 2 4" xfId="55794"/>
    <cellStyle name="40 % – Zvýraznění2 6 2 4 2 5" xfId="55795"/>
    <cellStyle name="40 % – Zvýraznění2 6 2 4 3" xfId="13545"/>
    <cellStyle name="40 % – Zvýraznění2 6 2 4 3 2" xfId="28734"/>
    <cellStyle name="40 % – Zvýraznění2 6 2 4 3 3" xfId="55796"/>
    <cellStyle name="40 % – Zvýraznění2 6 2 4 3 4" xfId="55797"/>
    <cellStyle name="40 % – Zvýraznění2 6 2 4 4" xfId="17342"/>
    <cellStyle name="40 % – Zvýraznění2 6 2 4 4 2" xfId="32523"/>
    <cellStyle name="40 % – Zvýraznění2 6 2 4 5" xfId="36324"/>
    <cellStyle name="40 % – Zvýraznění2 6 2 4 6" xfId="21144"/>
    <cellStyle name="40 % – Zvýraznění2 6 2 4 7" xfId="42052"/>
    <cellStyle name="40 % – Zvýraznění2 6 2 4 8" xfId="42053"/>
    <cellStyle name="40 % – Zvýraznění2 6 2 5" xfId="7903"/>
    <cellStyle name="40 % – Zvýraznění2 6 2 5 2" xfId="23120"/>
    <cellStyle name="40 % – Zvýraznění2 6 2 5 3" xfId="55798"/>
    <cellStyle name="40 % – Zvýraznění2 6 2 5 4" xfId="55799"/>
    <cellStyle name="40 % – Zvýraznění2 6 2 5 5" xfId="55800"/>
    <cellStyle name="40 % – Zvýraznění2 6 2 6" xfId="13542"/>
    <cellStyle name="40 % – Zvýraznění2 6 2 6 2" xfId="28731"/>
    <cellStyle name="40 % – Zvýraznění2 6 2 6 3" xfId="55801"/>
    <cellStyle name="40 % – Zvýraznění2 6 2 6 4" xfId="55802"/>
    <cellStyle name="40 % – Zvýraznění2 6 2 7" xfId="17339"/>
    <cellStyle name="40 % – Zvýraznění2 6 2 7 2" xfId="32520"/>
    <cellStyle name="40 % – Zvýraznění2 6 2 8" xfId="36321"/>
    <cellStyle name="40 % – Zvýraznění2 6 2 9" xfId="21141"/>
    <cellStyle name="40 % – Zvýraznění2 6 3" xfId="4050"/>
    <cellStyle name="40 % – Zvýraznění2 6 3 10" xfId="42054"/>
    <cellStyle name="40 % – Zvýraznění2 6 3 11" xfId="42055"/>
    <cellStyle name="40 % – Zvýraznění2 6 3 2" xfId="4051"/>
    <cellStyle name="40 % – Zvýraznění2 6 3 2 2" xfId="9824"/>
    <cellStyle name="40 % – Zvýraznění2 6 3 2 2 2" xfId="25040"/>
    <cellStyle name="40 % – Zvýraznění2 6 3 2 2 3" xfId="55803"/>
    <cellStyle name="40 % – Zvýraznění2 6 3 2 2 4" xfId="55804"/>
    <cellStyle name="40 % – Zvýraznění2 6 3 2 2 5" xfId="55805"/>
    <cellStyle name="40 % – Zvýraznění2 6 3 2 3" xfId="13547"/>
    <cellStyle name="40 % – Zvýraznění2 6 3 2 3 2" xfId="28736"/>
    <cellStyle name="40 % – Zvýraznění2 6 3 2 3 3" xfId="55806"/>
    <cellStyle name="40 % – Zvýraznění2 6 3 2 3 4" xfId="55807"/>
    <cellStyle name="40 % – Zvýraznění2 6 3 2 4" xfId="17344"/>
    <cellStyle name="40 % – Zvýraznění2 6 3 2 4 2" xfId="32525"/>
    <cellStyle name="40 % – Zvýraznění2 6 3 2 5" xfId="36326"/>
    <cellStyle name="40 % – Zvýraznění2 6 3 2 6" xfId="21146"/>
    <cellStyle name="40 % – Zvýraznění2 6 3 2 7" xfId="42056"/>
    <cellStyle name="40 % – Zvýraznění2 6 3 2 8" xfId="42057"/>
    <cellStyle name="40 % – Zvýraznění2 6 3 3" xfId="4052"/>
    <cellStyle name="40 % – Zvýraznění2 6 3 3 2" xfId="9825"/>
    <cellStyle name="40 % – Zvýraznění2 6 3 3 2 2" xfId="25041"/>
    <cellStyle name="40 % – Zvýraznění2 6 3 3 2 3" xfId="55808"/>
    <cellStyle name="40 % – Zvýraznění2 6 3 3 2 4" xfId="55809"/>
    <cellStyle name="40 % – Zvýraznění2 6 3 3 2 5" xfId="55810"/>
    <cellStyle name="40 % – Zvýraznění2 6 3 3 3" xfId="13548"/>
    <cellStyle name="40 % – Zvýraznění2 6 3 3 3 2" xfId="28737"/>
    <cellStyle name="40 % – Zvýraznění2 6 3 3 3 3" xfId="55811"/>
    <cellStyle name="40 % – Zvýraznění2 6 3 3 3 4" xfId="55812"/>
    <cellStyle name="40 % – Zvýraznění2 6 3 3 4" xfId="17345"/>
    <cellStyle name="40 % – Zvýraznění2 6 3 3 4 2" xfId="32526"/>
    <cellStyle name="40 % – Zvýraznění2 6 3 3 5" xfId="36327"/>
    <cellStyle name="40 % – Zvýraznění2 6 3 3 6" xfId="21147"/>
    <cellStyle name="40 % – Zvýraznění2 6 3 3 7" xfId="42058"/>
    <cellStyle name="40 % – Zvýraznění2 6 3 3 8" xfId="42059"/>
    <cellStyle name="40 % – Zvýraznění2 6 3 4" xfId="4053"/>
    <cellStyle name="40 % – Zvýraznění2 6 3 4 2" xfId="9826"/>
    <cellStyle name="40 % – Zvýraznění2 6 3 4 2 2" xfId="25042"/>
    <cellStyle name="40 % – Zvýraznění2 6 3 4 2 3" xfId="55813"/>
    <cellStyle name="40 % – Zvýraznění2 6 3 4 2 4" xfId="55814"/>
    <cellStyle name="40 % – Zvýraznění2 6 3 4 2 5" xfId="55815"/>
    <cellStyle name="40 % – Zvýraznění2 6 3 4 3" xfId="13549"/>
    <cellStyle name="40 % – Zvýraznění2 6 3 4 3 2" xfId="28738"/>
    <cellStyle name="40 % – Zvýraznění2 6 3 4 3 3" xfId="55816"/>
    <cellStyle name="40 % – Zvýraznění2 6 3 4 3 4" xfId="55817"/>
    <cellStyle name="40 % – Zvýraznění2 6 3 4 4" xfId="17346"/>
    <cellStyle name="40 % – Zvýraznění2 6 3 4 4 2" xfId="32527"/>
    <cellStyle name="40 % – Zvýraznění2 6 3 4 5" xfId="36328"/>
    <cellStyle name="40 % – Zvýraznění2 6 3 4 6" xfId="21148"/>
    <cellStyle name="40 % – Zvýraznění2 6 3 4 7" xfId="42060"/>
    <cellStyle name="40 % – Zvýraznění2 6 3 4 8" xfId="42061"/>
    <cellStyle name="40 % – Zvýraznění2 6 3 5" xfId="8042"/>
    <cellStyle name="40 % – Zvýraznění2 6 3 5 2" xfId="23258"/>
    <cellStyle name="40 % – Zvýraznění2 6 3 5 3" xfId="55818"/>
    <cellStyle name="40 % – Zvýraznění2 6 3 5 4" xfId="55819"/>
    <cellStyle name="40 % – Zvýraznění2 6 3 5 5" xfId="55820"/>
    <cellStyle name="40 % – Zvýraznění2 6 3 6" xfId="13546"/>
    <cellStyle name="40 % – Zvýraznění2 6 3 6 2" xfId="28735"/>
    <cellStyle name="40 % – Zvýraznění2 6 3 6 3" xfId="55821"/>
    <cellStyle name="40 % – Zvýraznění2 6 3 6 4" xfId="55822"/>
    <cellStyle name="40 % – Zvýraznění2 6 3 7" xfId="17343"/>
    <cellStyle name="40 % – Zvýraznění2 6 3 7 2" xfId="32524"/>
    <cellStyle name="40 % – Zvýraznění2 6 3 8" xfId="36325"/>
    <cellStyle name="40 % – Zvýraznění2 6 3 9" xfId="21145"/>
    <cellStyle name="40 % – Zvýraznění2 6 4" xfId="4054"/>
    <cellStyle name="40 % – Zvýraznění2 6 4 10" xfId="42062"/>
    <cellStyle name="40 % – Zvýraznění2 6 4 11" xfId="42063"/>
    <cellStyle name="40 % – Zvýraznění2 6 4 2" xfId="4055"/>
    <cellStyle name="40 % – Zvýraznění2 6 4 2 2" xfId="9827"/>
    <cellStyle name="40 % – Zvýraznění2 6 4 2 2 2" xfId="25043"/>
    <cellStyle name="40 % – Zvýraznění2 6 4 2 2 3" xfId="55823"/>
    <cellStyle name="40 % – Zvýraznění2 6 4 2 2 4" xfId="55824"/>
    <cellStyle name="40 % – Zvýraznění2 6 4 2 2 5" xfId="55825"/>
    <cellStyle name="40 % – Zvýraznění2 6 4 2 3" xfId="13551"/>
    <cellStyle name="40 % – Zvýraznění2 6 4 2 3 2" xfId="28740"/>
    <cellStyle name="40 % – Zvýraznění2 6 4 2 3 3" xfId="55826"/>
    <cellStyle name="40 % – Zvýraznění2 6 4 2 3 4" xfId="55827"/>
    <cellStyle name="40 % – Zvýraznění2 6 4 2 4" xfId="17348"/>
    <cellStyle name="40 % – Zvýraznění2 6 4 2 4 2" xfId="32529"/>
    <cellStyle name="40 % – Zvýraznění2 6 4 2 5" xfId="36330"/>
    <cellStyle name="40 % – Zvýraznění2 6 4 2 6" xfId="21150"/>
    <cellStyle name="40 % – Zvýraznění2 6 4 2 7" xfId="42064"/>
    <cellStyle name="40 % – Zvýraznění2 6 4 2 8" xfId="42065"/>
    <cellStyle name="40 % – Zvýraznění2 6 4 3" xfId="4056"/>
    <cellStyle name="40 % – Zvýraznění2 6 4 3 2" xfId="9828"/>
    <cellStyle name="40 % – Zvýraznění2 6 4 3 2 2" xfId="25044"/>
    <cellStyle name="40 % – Zvýraznění2 6 4 3 2 3" xfId="55828"/>
    <cellStyle name="40 % – Zvýraznění2 6 4 3 2 4" xfId="55829"/>
    <cellStyle name="40 % – Zvýraznění2 6 4 3 2 5" xfId="55830"/>
    <cellStyle name="40 % – Zvýraznění2 6 4 3 3" xfId="13552"/>
    <cellStyle name="40 % – Zvýraznění2 6 4 3 3 2" xfId="28741"/>
    <cellStyle name="40 % – Zvýraznění2 6 4 3 3 3" xfId="55831"/>
    <cellStyle name="40 % – Zvýraznění2 6 4 3 3 4" xfId="55832"/>
    <cellStyle name="40 % – Zvýraznění2 6 4 3 4" xfId="17349"/>
    <cellStyle name="40 % – Zvýraznění2 6 4 3 4 2" xfId="32530"/>
    <cellStyle name="40 % – Zvýraznění2 6 4 3 5" xfId="36331"/>
    <cellStyle name="40 % – Zvýraznění2 6 4 3 6" xfId="21151"/>
    <cellStyle name="40 % – Zvýraznění2 6 4 3 7" xfId="42066"/>
    <cellStyle name="40 % – Zvýraznění2 6 4 3 8" xfId="42067"/>
    <cellStyle name="40 % – Zvýraznění2 6 4 4" xfId="4057"/>
    <cellStyle name="40 % – Zvýraznění2 6 4 4 2" xfId="9829"/>
    <cellStyle name="40 % – Zvýraznění2 6 4 4 2 2" xfId="25045"/>
    <cellStyle name="40 % – Zvýraznění2 6 4 4 2 3" xfId="55833"/>
    <cellStyle name="40 % – Zvýraznění2 6 4 4 2 4" xfId="55834"/>
    <cellStyle name="40 % – Zvýraznění2 6 4 4 2 5" xfId="55835"/>
    <cellStyle name="40 % – Zvýraznění2 6 4 4 3" xfId="13553"/>
    <cellStyle name="40 % – Zvýraznění2 6 4 4 3 2" xfId="28742"/>
    <cellStyle name="40 % – Zvýraznění2 6 4 4 3 3" xfId="55836"/>
    <cellStyle name="40 % – Zvýraznění2 6 4 4 3 4" xfId="55837"/>
    <cellStyle name="40 % – Zvýraznění2 6 4 4 4" xfId="17350"/>
    <cellStyle name="40 % – Zvýraznění2 6 4 4 4 2" xfId="32531"/>
    <cellStyle name="40 % – Zvýraznění2 6 4 4 5" xfId="36332"/>
    <cellStyle name="40 % – Zvýraznění2 6 4 4 6" xfId="21152"/>
    <cellStyle name="40 % – Zvýraznění2 6 4 4 7" xfId="42068"/>
    <cellStyle name="40 % – Zvýraznění2 6 4 4 8" xfId="42069"/>
    <cellStyle name="40 % – Zvýraznění2 6 4 5" xfId="8122"/>
    <cellStyle name="40 % – Zvýraznění2 6 4 5 2" xfId="23338"/>
    <cellStyle name="40 % – Zvýraznění2 6 4 5 3" xfId="55838"/>
    <cellStyle name="40 % – Zvýraznění2 6 4 5 4" xfId="55839"/>
    <cellStyle name="40 % – Zvýraznění2 6 4 5 5" xfId="55840"/>
    <cellStyle name="40 % – Zvýraznění2 6 4 6" xfId="13550"/>
    <cellStyle name="40 % – Zvýraznění2 6 4 6 2" xfId="28739"/>
    <cellStyle name="40 % – Zvýraznění2 6 4 6 3" xfId="55841"/>
    <cellStyle name="40 % – Zvýraznění2 6 4 6 4" xfId="55842"/>
    <cellStyle name="40 % – Zvýraznění2 6 4 7" xfId="17347"/>
    <cellStyle name="40 % – Zvýraznění2 6 4 7 2" xfId="32528"/>
    <cellStyle name="40 % – Zvýraznění2 6 4 8" xfId="36329"/>
    <cellStyle name="40 % – Zvýraznění2 6 4 9" xfId="21149"/>
    <cellStyle name="40 % – Zvýraznění2 6 5" xfId="4058"/>
    <cellStyle name="40 % – Zvýraznění2 6 5 10" xfId="42070"/>
    <cellStyle name="40 % – Zvýraznění2 6 5 11" xfId="42071"/>
    <cellStyle name="40 % – Zvýraznění2 6 5 2" xfId="4059"/>
    <cellStyle name="40 % – Zvýraznění2 6 5 2 2" xfId="9830"/>
    <cellStyle name="40 % – Zvýraznění2 6 5 2 2 2" xfId="25046"/>
    <cellStyle name="40 % – Zvýraznění2 6 5 2 2 3" xfId="55843"/>
    <cellStyle name="40 % – Zvýraznění2 6 5 2 2 4" xfId="55844"/>
    <cellStyle name="40 % – Zvýraznění2 6 5 2 2 5" xfId="55845"/>
    <cellStyle name="40 % – Zvýraznění2 6 5 2 3" xfId="13555"/>
    <cellStyle name="40 % – Zvýraznění2 6 5 2 3 2" xfId="28744"/>
    <cellStyle name="40 % – Zvýraznění2 6 5 2 3 3" xfId="55846"/>
    <cellStyle name="40 % – Zvýraznění2 6 5 2 3 4" xfId="55847"/>
    <cellStyle name="40 % – Zvýraznění2 6 5 2 4" xfId="17352"/>
    <cellStyle name="40 % – Zvýraznění2 6 5 2 4 2" xfId="32533"/>
    <cellStyle name="40 % – Zvýraznění2 6 5 2 5" xfId="36334"/>
    <cellStyle name="40 % – Zvýraznění2 6 5 2 6" xfId="21154"/>
    <cellStyle name="40 % – Zvýraznění2 6 5 2 7" xfId="42072"/>
    <cellStyle name="40 % – Zvýraznění2 6 5 2 8" xfId="42073"/>
    <cellStyle name="40 % – Zvýraznění2 6 5 3" xfId="4060"/>
    <cellStyle name="40 % – Zvýraznění2 6 5 3 2" xfId="9831"/>
    <cellStyle name="40 % – Zvýraznění2 6 5 3 2 2" xfId="25047"/>
    <cellStyle name="40 % – Zvýraznění2 6 5 3 2 3" xfId="55848"/>
    <cellStyle name="40 % – Zvýraznění2 6 5 3 2 4" xfId="55849"/>
    <cellStyle name="40 % – Zvýraznění2 6 5 3 2 5" xfId="55850"/>
    <cellStyle name="40 % – Zvýraznění2 6 5 3 3" xfId="13556"/>
    <cellStyle name="40 % – Zvýraznění2 6 5 3 3 2" xfId="28745"/>
    <cellStyle name="40 % – Zvýraznění2 6 5 3 3 3" xfId="55851"/>
    <cellStyle name="40 % – Zvýraznění2 6 5 3 3 4" xfId="55852"/>
    <cellStyle name="40 % – Zvýraznění2 6 5 3 4" xfId="17353"/>
    <cellStyle name="40 % – Zvýraznění2 6 5 3 4 2" xfId="32534"/>
    <cellStyle name="40 % – Zvýraznění2 6 5 3 5" xfId="36335"/>
    <cellStyle name="40 % – Zvýraznění2 6 5 3 6" xfId="21155"/>
    <cellStyle name="40 % – Zvýraznění2 6 5 3 7" xfId="42074"/>
    <cellStyle name="40 % – Zvýraznění2 6 5 3 8" xfId="42075"/>
    <cellStyle name="40 % – Zvýraznění2 6 5 4" xfId="4061"/>
    <cellStyle name="40 % – Zvýraznění2 6 5 4 2" xfId="9832"/>
    <cellStyle name="40 % – Zvýraznění2 6 5 4 2 2" xfId="25048"/>
    <cellStyle name="40 % – Zvýraznění2 6 5 4 2 3" xfId="55853"/>
    <cellStyle name="40 % – Zvýraznění2 6 5 4 2 4" xfId="55854"/>
    <cellStyle name="40 % – Zvýraznění2 6 5 4 2 5" xfId="55855"/>
    <cellStyle name="40 % – Zvýraznění2 6 5 4 3" xfId="13557"/>
    <cellStyle name="40 % – Zvýraznění2 6 5 4 3 2" xfId="28746"/>
    <cellStyle name="40 % – Zvýraznění2 6 5 4 3 3" xfId="55856"/>
    <cellStyle name="40 % – Zvýraznění2 6 5 4 3 4" xfId="55857"/>
    <cellStyle name="40 % – Zvýraznění2 6 5 4 4" xfId="17354"/>
    <cellStyle name="40 % – Zvýraznění2 6 5 4 4 2" xfId="32535"/>
    <cellStyle name="40 % – Zvýraznění2 6 5 4 5" xfId="36336"/>
    <cellStyle name="40 % – Zvýraznění2 6 5 4 6" xfId="21156"/>
    <cellStyle name="40 % – Zvýraznění2 6 5 4 7" xfId="42076"/>
    <cellStyle name="40 % – Zvýraznění2 6 5 4 8" xfId="42077"/>
    <cellStyle name="40 % – Zvýraznění2 6 5 5" xfId="8204"/>
    <cellStyle name="40 % – Zvýraznění2 6 5 5 2" xfId="23420"/>
    <cellStyle name="40 % – Zvýraznění2 6 5 5 3" xfId="55858"/>
    <cellStyle name="40 % – Zvýraznění2 6 5 5 4" xfId="55859"/>
    <cellStyle name="40 % – Zvýraznění2 6 5 5 5" xfId="55860"/>
    <cellStyle name="40 % – Zvýraznění2 6 5 6" xfId="13554"/>
    <cellStyle name="40 % – Zvýraznění2 6 5 6 2" xfId="28743"/>
    <cellStyle name="40 % – Zvýraznění2 6 5 6 3" xfId="55861"/>
    <cellStyle name="40 % – Zvýraznění2 6 5 6 4" xfId="55862"/>
    <cellStyle name="40 % – Zvýraznění2 6 5 7" xfId="17351"/>
    <cellStyle name="40 % – Zvýraznění2 6 5 7 2" xfId="32532"/>
    <cellStyle name="40 % – Zvýraznění2 6 5 8" xfId="36333"/>
    <cellStyle name="40 % – Zvýraznění2 6 5 9" xfId="21153"/>
    <cellStyle name="40 % – Zvýraznění2 6 6" xfId="4062"/>
    <cellStyle name="40 % – Zvýraznění2 6 6 10" xfId="42078"/>
    <cellStyle name="40 % – Zvýraznění2 6 6 11" xfId="42079"/>
    <cellStyle name="40 % – Zvýraznění2 6 6 2" xfId="4063"/>
    <cellStyle name="40 % – Zvýraznění2 6 6 2 2" xfId="9833"/>
    <cellStyle name="40 % – Zvýraznění2 6 6 2 2 2" xfId="25049"/>
    <cellStyle name="40 % – Zvýraznění2 6 6 2 2 3" xfId="55863"/>
    <cellStyle name="40 % – Zvýraznění2 6 6 2 2 4" xfId="55864"/>
    <cellStyle name="40 % – Zvýraznění2 6 6 2 2 5" xfId="55865"/>
    <cellStyle name="40 % – Zvýraznění2 6 6 2 3" xfId="13559"/>
    <cellStyle name="40 % – Zvýraznění2 6 6 2 3 2" xfId="28748"/>
    <cellStyle name="40 % – Zvýraznění2 6 6 2 3 3" xfId="55866"/>
    <cellStyle name="40 % – Zvýraznění2 6 6 2 3 4" xfId="55867"/>
    <cellStyle name="40 % – Zvýraznění2 6 6 2 4" xfId="17356"/>
    <cellStyle name="40 % – Zvýraznění2 6 6 2 4 2" xfId="32537"/>
    <cellStyle name="40 % – Zvýraznění2 6 6 2 5" xfId="36338"/>
    <cellStyle name="40 % – Zvýraznění2 6 6 2 6" xfId="21158"/>
    <cellStyle name="40 % – Zvýraznění2 6 6 2 7" xfId="42080"/>
    <cellStyle name="40 % – Zvýraznění2 6 6 2 8" xfId="42081"/>
    <cellStyle name="40 % – Zvýraznění2 6 6 3" xfId="4064"/>
    <cellStyle name="40 % – Zvýraznění2 6 6 3 2" xfId="9834"/>
    <cellStyle name="40 % – Zvýraznění2 6 6 3 2 2" xfId="25050"/>
    <cellStyle name="40 % – Zvýraznění2 6 6 3 2 3" xfId="55868"/>
    <cellStyle name="40 % – Zvýraznění2 6 6 3 2 4" xfId="55869"/>
    <cellStyle name="40 % – Zvýraznění2 6 6 3 2 5" xfId="55870"/>
    <cellStyle name="40 % – Zvýraznění2 6 6 3 3" xfId="13560"/>
    <cellStyle name="40 % – Zvýraznění2 6 6 3 3 2" xfId="28749"/>
    <cellStyle name="40 % – Zvýraznění2 6 6 3 3 3" xfId="55871"/>
    <cellStyle name="40 % – Zvýraznění2 6 6 3 3 4" xfId="55872"/>
    <cellStyle name="40 % – Zvýraznění2 6 6 3 4" xfId="17357"/>
    <cellStyle name="40 % – Zvýraznění2 6 6 3 4 2" xfId="32538"/>
    <cellStyle name="40 % – Zvýraznění2 6 6 3 5" xfId="36339"/>
    <cellStyle name="40 % – Zvýraznění2 6 6 3 6" xfId="21159"/>
    <cellStyle name="40 % – Zvýraznění2 6 6 3 7" xfId="42082"/>
    <cellStyle name="40 % – Zvýraznění2 6 6 3 8" xfId="42083"/>
    <cellStyle name="40 % – Zvýraznění2 6 6 4" xfId="4065"/>
    <cellStyle name="40 % – Zvýraznění2 6 6 4 2" xfId="9835"/>
    <cellStyle name="40 % – Zvýraznění2 6 6 4 2 2" xfId="25051"/>
    <cellStyle name="40 % – Zvýraznění2 6 6 4 2 3" xfId="55873"/>
    <cellStyle name="40 % – Zvýraznění2 6 6 4 2 4" xfId="55874"/>
    <cellStyle name="40 % – Zvýraznění2 6 6 4 2 5" xfId="55875"/>
    <cellStyle name="40 % – Zvýraznění2 6 6 4 3" xfId="13561"/>
    <cellStyle name="40 % – Zvýraznění2 6 6 4 3 2" xfId="28750"/>
    <cellStyle name="40 % – Zvýraznění2 6 6 4 3 3" xfId="55876"/>
    <cellStyle name="40 % – Zvýraznění2 6 6 4 3 4" xfId="55877"/>
    <cellStyle name="40 % – Zvýraznění2 6 6 4 4" xfId="17358"/>
    <cellStyle name="40 % – Zvýraznění2 6 6 4 4 2" xfId="32539"/>
    <cellStyle name="40 % – Zvýraznění2 6 6 4 5" xfId="36340"/>
    <cellStyle name="40 % – Zvýraznění2 6 6 4 6" xfId="21160"/>
    <cellStyle name="40 % – Zvýraznění2 6 6 4 7" xfId="42084"/>
    <cellStyle name="40 % – Zvýraznění2 6 6 4 8" xfId="42085"/>
    <cellStyle name="40 % – Zvýraznění2 6 6 5" xfId="8297"/>
    <cellStyle name="40 % – Zvýraznění2 6 6 5 2" xfId="23513"/>
    <cellStyle name="40 % – Zvýraznění2 6 6 5 3" xfId="55878"/>
    <cellStyle name="40 % – Zvýraznění2 6 6 5 4" xfId="55879"/>
    <cellStyle name="40 % – Zvýraznění2 6 6 5 5" xfId="55880"/>
    <cellStyle name="40 % – Zvýraznění2 6 6 6" xfId="13558"/>
    <cellStyle name="40 % – Zvýraznění2 6 6 6 2" xfId="28747"/>
    <cellStyle name="40 % – Zvýraznění2 6 6 6 3" xfId="55881"/>
    <cellStyle name="40 % – Zvýraznění2 6 6 6 4" xfId="55882"/>
    <cellStyle name="40 % – Zvýraznění2 6 6 7" xfId="17355"/>
    <cellStyle name="40 % – Zvýraznění2 6 6 7 2" xfId="32536"/>
    <cellStyle name="40 % – Zvýraznění2 6 6 8" xfId="36337"/>
    <cellStyle name="40 % – Zvýraznění2 6 6 9" xfId="21157"/>
    <cellStyle name="40 % – Zvýraznění2 6 7" xfId="4066"/>
    <cellStyle name="40 % – Zvýraznění2 6 7 10" xfId="42086"/>
    <cellStyle name="40 % – Zvýraznění2 6 7 11" xfId="42087"/>
    <cellStyle name="40 % – Zvýraznění2 6 7 2" xfId="4067"/>
    <cellStyle name="40 % – Zvýraznění2 6 7 2 2" xfId="9836"/>
    <cellStyle name="40 % – Zvýraznění2 6 7 2 2 2" xfId="25052"/>
    <cellStyle name="40 % – Zvýraznění2 6 7 2 2 3" xfId="55883"/>
    <cellStyle name="40 % – Zvýraznění2 6 7 2 2 4" xfId="55884"/>
    <cellStyle name="40 % – Zvýraznění2 6 7 2 2 5" xfId="55885"/>
    <cellStyle name="40 % – Zvýraznění2 6 7 2 3" xfId="13563"/>
    <cellStyle name="40 % – Zvýraznění2 6 7 2 3 2" xfId="28752"/>
    <cellStyle name="40 % – Zvýraznění2 6 7 2 3 3" xfId="55886"/>
    <cellStyle name="40 % – Zvýraznění2 6 7 2 3 4" xfId="55887"/>
    <cellStyle name="40 % – Zvýraznění2 6 7 2 4" xfId="17360"/>
    <cellStyle name="40 % – Zvýraznění2 6 7 2 4 2" xfId="32541"/>
    <cellStyle name="40 % – Zvýraznění2 6 7 2 5" xfId="36342"/>
    <cellStyle name="40 % – Zvýraznění2 6 7 2 6" xfId="21162"/>
    <cellStyle name="40 % – Zvýraznění2 6 7 2 7" xfId="42088"/>
    <cellStyle name="40 % – Zvýraznění2 6 7 2 8" xfId="42089"/>
    <cellStyle name="40 % – Zvýraznění2 6 7 3" xfId="4068"/>
    <cellStyle name="40 % – Zvýraznění2 6 7 3 2" xfId="9837"/>
    <cellStyle name="40 % – Zvýraznění2 6 7 3 2 2" xfId="25053"/>
    <cellStyle name="40 % – Zvýraznění2 6 7 3 2 3" xfId="55888"/>
    <cellStyle name="40 % – Zvýraznění2 6 7 3 2 4" xfId="55889"/>
    <cellStyle name="40 % – Zvýraznění2 6 7 3 2 5" xfId="55890"/>
    <cellStyle name="40 % – Zvýraznění2 6 7 3 3" xfId="13564"/>
    <cellStyle name="40 % – Zvýraznění2 6 7 3 3 2" xfId="28753"/>
    <cellStyle name="40 % – Zvýraznění2 6 7 3 3 3" xfId="55891"/>
    <cellStyle name="40 % – Zvýraznění2 6 7 3 3 4" xfId="55892"/>
    <cellStyle name="40 % – Zvýraznění2 6 7 3 4" xfId="17361"/>
    <cellStyle name="40 % – Zvýraznění2 6 7 3 4 2" xfId="32542"/>
    <cellStyle name="40 % – Zvýraznění2 6 7 3 5" xfId="36343"/>
    <cellStyle name="40 % – Zvýraznění2 6 7 3 6" xfId="21163"/>
    <cellStyle name="40 % – Zvýraznění2 6 7 3 7" xfId="42090"/>
    <cellStyle name="40 % – Zvýraznění2 6 7 3 8" xfId="42091"/>
    <cellStyle name="40 % – Zvýraznění2 6 7 4" xfId="4069"/>
    <cellStyle name="40 % – Zvýraznění2 6 7 4 2" xfId="9838"/>
    <cellStyle name="40 % – Zvýraznění2 6 7 4 2 2" xfId="25054"/>
    <cellStyle name="40 % – Zvýraznění2 6 7 4 2 3" xfId="55893"/>
    <cellStyle name="40 % – Zvýraznění2 6 7 4 2 4" xfId="55894"/>
    <cellStyle name="40 % – Zvýraznění2 6 7 4 2 5" xfId="55895"/>
    <cellStyle name="40 % – Zvýraznění2 6 7 4 3" xfId="13565"/>
    <cellStyle name="40 % – Zvýraznění2 6 7 4 3 2" xfId="28754"/>
    <cellStyle name="40 % – Zvýraznění2 6 7 4 3 3" xfId="55896"/>
    <cellStyle name="40 % – Zvýraznění2 6 7 4 3 4" xfId="55897"/>
    <cellStyle name="40 % – Zvýraznění2 6 7 4 4" xfId="17362"/>
    <cellStyle name="40 % – Zvýraznění2 6 7 4 4 2" xfId="32543"/>
    <cellStyle name="40 % – Zvýraznění2 6 7 4 5" xfId="36344"/>
    <cellStyle name="40 % – Zvýraznění2 6 7 4 6" xfId="21164"/>
    <cellStyle name="40 % – Zvýraznění2 6 7 4 7" xfId="42092"/>
    <cellStyle name="40 % – Zvýraznění2 6 7 4 8" xfId="42093"/>
    <cellStyle name="40 % – Zvýraznění2 6 7 5" xfId="8380"/>
    <cellStyle name="40 % – Zvýraznění2 6 7 5 2" xfId="23596"/>
    <cellStyle name="40 % – Zvýraznění2 6 7 5 3" xfId="55898"/>
    <cellStyle name="40 % – Zvýraznění2 6 7 5 4" xfId="55899"/>
    <cellStyle name="40 % – Zvýraznění2 6 7 5 5" xfId="55900"/>
    <cellStyle name="40 % – Zvýraznění2 6 7 6" xfId="13562"/>
    <cellStyle name="40 % – Zvýraznění2 6 7 6 2" xfId="28751"/>
    <cellStyle name="40 % – Zvýraznění2 6 7 6 3" xfId="55901"/>
    <cellStyle name="40 % – Zvýraznění2 6 7 6 4" xfId="55902"/>
    <cellStyle name="40 % – Zvýraznění2 6 7 7" xfId="17359"/>
    <cellStyle name="40 % – Zvýraznění2 6 7 7 2" xfId="32540"/>
    <cellStyle name="40 % – Zvýraznění2 6 7 8" xfId="36341"/>
    <cellStyle name="40 % – Zvýraznění2 6 7 9" xfId="21161"/>
    <cellStyle name="40 % – Zvýraznění2 6 8" xfId="4070"/>
    <cellStyle name="40 % – Zvýraznění2 6 8 2" xfId="9839"/>
    <cellStyle name="40 % – Zvýraznění2 6 8 2 2" xfId="25055"/>
    <cellStyle name="40 % – Zvýraznění2 6 8 2 3" xfId="55903"/>
    <cellStyle name="40 % – Zvýraznění2 6 8 2 4" xfId="55904"/>
    <cellStyle name="40 % – Zvýraznění2 6 8 2 5" xfId="55905"/>
    <cellStyle name="40 % – Zvýraznění2 6 8 3" xfId="13566"/>
    <cellStyle name="40 % – Zvýraznění2 6 8 3 2" xfId="28755"/>
    <cellStyle name="40 % – Zvýraznění2 6 8 3 3" xfId="55906"/>
    <cellStyle name="40 % – Zvýraznění2 6 8 3 4" xfId="55907"/>
    <cellStyle name="40 % – Zvýraznění2 6 8 4" xfId="17363"/>
    <cellStyle name="40 % – Zvýraznění2 6 8 4 2" xfId="32544"/>
    <cellStyle name="40 % – Zvýraznění2 6 8 5" xfId="36345"/>
    <cellStyle name="40 % – Zvýraznění2 6 8 6" xfId="21165"/>
    <cellStyle name="40 % – Zvýraznění2 6 8 7" xfId="42094"/>
    <cellStyle name="40 % – Zvýraznění2 6 8 8" xfId="42095"/>
    <cellStyle name="40 % – Zvýraznění2 6 9" xfId="4071"/>
    <cellStyle name="40 % – Zvýraznění2 6 9 2" xfId="9840"/>
    <cellStyle name="40 % – Zvýraznění2 6 9 2 2" xfId="25056"/>
    <cellStyle name="40 % – Zvýraznění2 6 9 2 3" xfId="55908"/>
    <cellStyle name="40 % – Zvýraznění2 6 9 2 4" xfId="55909"/>
    <cellStyle name="40 % – Zvýraznění2 6 9 2 5" xfId="55910"/>
    <cellStyle name="40 % – Zvýraznění2 6 9 3" xfId="13567"/>
    <cellStyle name="40 % – Zvýraznění2 6 9 3 2" xfId="28756"/>
    <cellStyle name="40 % – Zvýraznění2 6 9 3 3" xfId="55911"/>
    <cellStyle name="40 % – Zvýraznění2 6 9 3 4" xfId="55912"/>
    <cellStyle name="40 % – Zvýraznění2 6 9 4" xfId="17364"/>
    <cellStyle name="40 % – Zvýraznění2 6 9 4 2" xfId="32545"/>
    <cellStyle name="40 % – Zvýraznění2 6 9 5" xfId="36346"/>
    <cellStyle name="40 % – Zvýraznění2 6 9 6" xfId="21166"/>
    <cellStyle name="40 % – Zvýraznění2 6 9 7" xfId="42096"/>
    <cellStyle name="40 % – Zvýraznění2 6 9 8" xfId="42097"/>
    <cellStyle name="40 % – Zvýraznění2 7" xfId="511"/>
    <cellStyle name="40 % – Zvýraznění2 7 10" xfId="19194"/>
    <cellStyle name="40 % – Zvýraznění2 7 11" xfId="42098"/>
    <cellStyle name="40 % – Zvýraznění2 7 12" xfId="42099"/>
    <cellStyle name="40 % – Zvýraznění2 7 2" xfId="4072"/>
    <cellStyle name="40 % – Zvýraznění2 7 2 2" xfId="9841"/>
    <cellStyle name="40 % – Zvýraznění2 7 2 2 2" xfId="25057"/>
    <cellStyle name="40 % – Zvýraznění2 7 2 2 3" xfId="55913"/>
    <cellStyle name="40 % – Zvýraznění2 7 2 2 4" xfId="55914"/>
    <cellStyle name="40 % – Zvýraznění2 7 2 2 5" xfId="55915"/>
    <cellStyle name="40 % – Zvýraznění2 7 2 3" xfId="13568"/>
    <cellStyle name="40 % – Zvýraznění2 7 2 3 2" xfId="28757"/>
    <cellStyle name="40 % – Zvýraznění2 7 2 3 3" xfId="55916"/>
    <cellStyle name="40 % – Zvýraznění2 7 2 3 4" xfId="55917"/>
    <cellStyle name="40 % – Zvýraznění2 7 2 4" xfId="17365"/>
    <cellStyle name="40 % – Zvýraznění2 7 2 4 2" xfId="32546"/>
    <cellStyle name="40 % – Zvýraznění2 7 2 5" xfId="36347"/>
    <cellStyle name="40 % – Zvýraznění2 7 2 6" xfId="21167"/>
    <cellStyle name="40 % – Zvýraznění2 7 2 7" xfId="42100"/>
    <cellStyle name="40 % – Zvýraznění2 7 2 8" xfId="42101"/>
    <cellStyle name="40 % – Zvýraznění2 7 3" xfId="4073"/>
    <cellStyle name="40 % – Zvýraznění2 7 3 2" xfId="9842"/>
    <cellStyle name="40 % – Zvýraznění2 7 3 2 2" xfId="25058"/>
    <cellStyle name="40 % – Zvýraznění2 7 3 2 3" xfId="55918"/>
    <cellStyle name="40 % – Zvýraznění2 7 3 2 4" xfId="55919"/>
    <cellStyle name="40 % – Zvýraznění2 7 3 2 5" xfId="55920"/>
    <cellStyle name="40 % – Zvýraznění2 7 3 3" xfId="13569"/>
    <cellStyle name="40 % – Zvýraznění2 7 3 3 2" xfId="28758"/>
    <cellStyle name="40 % – Zvýraznění2 7 3 3 3" xfId="55921"/>
    <cellStyle name="40 % – Zvýraznění2 7 3 3 4" xfId="55922"/>
    <cellStyle name="40 % – Zvýraznění2 7 3 4" xfId="17366"/>
    <cellStyle name="40 % – Zvýraznění2 7 3 4 2" xfId="32547"/>
    <cellStyle name="40 % – Zvýraznění2 7 3 5" xfId="36348"/>
    <cellStyle name="40 % – Zvýraznění2 7 3 6" xfId="21168"/>
    <cellStyle name="40 % – Zvýraznění2 7 3 7" xfId="42102"/>
    <cellStyle name="40 % – Zvýraznění2 7 3 8" xfId="42103"/>
    <cellStyle name="40 % – Zvýraznění2 7 4" xfId="4074"/>
    <cellStyle name="40 % – Zvýraznění2 7 4 2" xfId="9843"/>
    <cellStyle name="40 % – Zvýraznění2 7 4 2 2" xfId="25059"/>
    <cellStyle name="40 % – Zvýraznění2 7 4 2 3" xfId="55923"/>
    <cellStyle name="40 % – Zvýraznění2 7 4 2 4" xfId="55924"/>
    <cellStyle name="40 % – Zvýraznění2 7 4 2 5" xfId="55925"/>
    <cellStyle name="40 % – Zvýraznění2 7 4 3" xfId="13570"/>
    <cellStyle name="40 % – Zvýraznění2 7 4 3 2" xfId="28759"/>
    <cellStyle name="40 % – Zvýraznění2 7 4 3 3" xfId="55926"/>
    <cellStyle name="40 % – Zvýraznění2 7 4 3 4" xfId="55927"/>
    <cellStyle name="40 % – Zvýraznění2 7 4 4" xfId="17367"/>
    <cellStyle name="40 % – Zvýraznění2 7 4 4 2" xfId="32548"/>
    <cellStyle name="40 % – Zvýraznění2 7 4 5" xfId="36349"/>
    <cellStyle name="40 % – Zvýraznění2 7 4 6" xfId="21169"/>
    <cellStyle name="40 % – Zvýraznění2 7 4 7" xfId="42104"/>
    <cellStyle name="40 % – Zvýraznění2 7 4 8" xfId="42105"/>
    <cellStyle name="40 % – Zvýraznění2 7 5" xfId="4075"/>
    <cellStyle name="40 % – Zvýraznění2 7 5 2" xfId="11204"/>
    <cellStyle name="40 % – Zvýraznění2 7 5 2 2" xfId="26404"/>
    <cellStyle name="40 % – Zvýraznění2 7 5 2 3" xfId="55928"/>
    <cellStyle name="40 % – Zvýraznění2 7 5 2 4" xfId="55929"/>
    <cellStyle name="40 % – Zvýraznění2 7 5 2 5" xfId="55930"/>
    <cellStyle name="40 % – Zvýraznění2 7 5 3" xfId="13571"/>
    <cellStyle name="40 % – Zvýraznění2 7 5 3 2" xfId="28760"/>
    <cellStyle name="40 % – Zvýraznění2 7 5 3 3" xfId="55931"/>
    <cellStyle name="40 % – Zvýraznění2 7 5 3 4" xfId="55932"/>
    <cellStyle name="40 % – Zvýraznění2 7 5 4" xfId="17368"/>
    <cellStyle name="40 % – Zvýraznění2 7 5 4 2" xfId="32549"/>
    <cellStyle name="40 % – Zvýraznění2 7 5 5" xfId="36350"/>
    <cellStyle name="40 % – Zvýraznění2 7 5 6" xfId="21170"/>
    <cellStyle name="40 % – Zvýraznění2 7 5 7" xfId="42106"/>
    <cellStyle name="40 % – Zvýraznění2 7 5 8" xfId="42107"/>
    <cellStyle name="40 % – Zvýraznění2 7 6" xfId="7686"/>
    <cellStyle name="40 % – Zvýraznění2 7 6 2" xfId="22905"/>
    <cellStyle name="40 % – Zvýraznění2 7 6 3" xfId="55933"/>
    <cellStyle name="40 % – Zvýraznění2 7 6 4" xfId="55934"/>
    <cellStyle name="40 % – Zvýraznění2 7 6 5" xfId="55935"/>
    <cellStyle name="40 % – Zvýraznění2 7 7" xfId="11588"/>
    <cellStyle name="40 % – Zvýraznění2 7 7 2" xfId="26784"/>
    <cellStyle name="40 % – Zvýraznění2 7 7 3" xfId="55936"/>
    <cellStyle name="40 % – Zvýraznění2 7 7 4" xfId="55937"/>
    <cellStyle name="40 % – Zvýraznění2 7 8" xfId="15388"/>
    <cellStyle name="40 % – Zvýraznění2 7 8 2" xfId="30569"/>
    <cellStyle name="40 % – Zvýraznění2 7 9" xfId="34374"/>
    <cellStyle name="40 % – Zvýraznění2 8" xfId="4076"/>
    <cellStyle name="40 % – Zvýraznění2 8 2" xfId="4077"/>
    <cellStyle name="40 % – Zvýraznění2 8 2 2" xfId="7932"/>
    <cellStyle name="40 % – Zvýraznění2 8 2 2 2" xfId="23149"/>
    <cellStyle name="40 % – Zvýraznění2 8 2 2 3" xfId="55938"/>
    <cellStyle name="40 % – Zvýraznění2 8 2 2 4" xfId="55939"/>
    <cellStyle name="40 % – Zvýraznění2 8 2 2 5" xfId="55940"/>
    <cellStyle name="40 % – Zvýraznění2 8 2 3" xfId="13572"/>
    <cellStyle name="40 % – Zvýraznění2 8 2 3 2" xfId="28761"/>
    <cellStyle name="40 % – Zvýraznění2 8 2 3 3" xfId="55941"/>
    <cellStyle name="40 % – Zvýraznění2 8 2 3 4" xfId="55942"/>
    <cellStyle name="40 % – Zvýraznění2 8 2 4" xfId="17369"/>
    <cellStyle name="40 % – Zvýraznění2 8 2 4 2" xfId="32550"/>
    <cellStyle name="40 % – Zvýraznění2 8 2 5" xfId="36351"/>
    <cellStyle name="40 % – Zvýraznění2 8 2 6" xfId="21171"/>
    <cellStyle name="40 % – Zvýraznění2 8 2 7" xfId="42108"/>
    <cellStyle name="40 % – Zvýraznění2 8 2 8" xfId="42109"/>
    <cellStyle name="40 % – Zvýraznění2 8 3" xfId="4078"/>
    <cellStyle name="40 % – Zvýraznění2 8 3 2" xfId="9844"/>
    <cellStyle name="40 % – Zvýraznění2 8 3 2 2" xfId="25060"/>
    <cellStyle name="40 % – Zvýraznění2 8 3 2 3" xfId="55943"/>
    <cellStyle name="40 % – Zvýraznění2 8 3 2 4" xfId="55944"/>
    <cellStyle name="40 % – Zvýraznění2 8 3 2 5" xfId="55945"/>
    <cellStyle name="40 % – Zvýraznění2 8 3 3" xfId="13573"/>
    <cellStyle name="40 % – Zvýraznění2 8 3 3 2" xfId="28762"/>
    <cellStyle name="40 % – Zvýraznění2 8 3 3 3" xfId="55946"/>
    <cellStyle name="40 % – Zvýraznění2 8 3 3 4" xfId="55947"/>
    <cellStyle name="40 % – Zvýraznění2 8 3 4" xfId="17370"/>
    <cellStyle name="40 % – Zvýraznění2 8 3 4 2" xfId="32551"/>
    <cellStyle name="40 % – Zvýraznění2 8 3 5" xfId="36352"/>
    <cellStyle name="40 % – Zvýraznění2 8 3 6" xfId="21172"/>
    <cellStyle name="40 % – Zvýraznění2 8 3 7" xfId="42110"/>
    <cellStyle name="40 % – Zvýraznění2 8 3 8" xfId="42111"/>
    <cellStyle name="40 % – Zvýraznění2 8 4" xfId="4079"/>
    <cellStyle name="40 % – Zvýraznění2 8 4 2" xfId="9845"/>
    <cellStyle name="40 % – Zvýraznění2 8 4 2 2" xfId="25061"/>
    <cellStyle name="40 % – Zvýraznění2 8 4 2 3" xfId="55948"/>
    <cellStyle name="40 % – Zvýraznění2 8 4 2 4" xfId="55949"/>
    <cellStyle name="40 % – Zvýraznění2 8 4 2 5" xfId="55950"/>
    <cellStyle name="40 % – Zvýraznění2 8 4 3" xfId="13574"/>
    <cellStyle name="40 % – Zvýraznění2 8 4 3 2" xfId="28763"/>
    <cellStyle name="40 % – Zvýraznění2 8 4 3 3" xfId="55951"/>
    <cellStyle name="40 % – Zvýraznění2 8 4 3 4" xfId="55952"/>
    <cellStyle name="40 % – Zvýraznění2 8 4 4" xfId="17371"/>
    <cellStyle name="40 % – Zvýraznění2 8 4 4 2" xfId="32552"/>
    <cellStyle name="40 % – Zvýraznění2 8 4 5" xfId="36353"/>
    <cellStyle name="40 % – Zvýraznění2 8 4 6" xfId="21173"/>
    <cellStyle name="40 % – Zvýraznění2 8 4 7" xfId="42112"/>
    <cellStyle name="40 % – Zvýraznění2 8 4 8" xfId="42113"/>
    <cellStyle name="40 % – Zvýraznění2 8 5" xfId="4080"/>
    <cellStyle name="40 % – Zvýraznění2 9" xfId="4081"/>
    <cellStyle name="40 % – Zvýraznění2 9 10" xfId="42114"/>
    <cellStyle name="40 % – Zvýraznění2 9 11" xfId="42115"/>
    <cellStyle name="40 % – Zvýraznění2 9 2" xfId="4082"/>
    <cellStyle name="40 % – Zvýraznění2 9 2 2" xfId="9846"/>
    <cellStyle name="40 % – Zvýraznění2 9 2 2 2" xfId="25062"/>
    <cellStyle name="40 % – Zvýraznění2 9 2 2 3" xfId="55953"/>
    <cellStyle name="40 % – Zvýraznění2 9 2 2 4" xfId="55954"/>
    <cellStyle name="40 % – Zvýraznění2 9 2 2 5" xfId="55955"/>
    <cellStyle name="40 % – Zvýraznění2 9 2 3" xfId="13576"/>
    <cellStyle name="40 % – Zvýraznění2 9 2 3 2" xfId="28765"/>
    <cellStyle name="40 % – Zvýraznění2 9 2 3 3" xfId="55956"/>
    <cellStyle name="40 % – Zvýraznění2 9 2 3 4" xfId="55957"/>
    <cellStyle name="40 % – Zvýraznění2 9 2 4" xfId="17373"/>
    <cellStyle name="40 % – Zvýraznění2 9 2 4 2" xfId="32554"/>
    <cellStyle name="40 % – Zvýraznění2 9 2 5" xfId="36355"/>
    <cellStyle name="40 % – Zvýraznění2 9 2 6" xfId="21175"/>
    <cellStyle name="40 % – Zvýraznění2 9 2 7" xfId="42116"/>
    <cellStyle name="40 % – Zvýraznění2 9 2 8" xfId="42117"/>
    <cellStyle name="40 % – Zvýraznění2 9 3" xfId="4083"/>
    <cellStyle name="40 % – Zvýraznění2 9 3 2" xfId="9847"/>
    <cellStyle name="40 % – Zvýraznění2 9 3 2 2" xfId="25063"/>
    <cellStyle name="40 % – Zvýraznění2 9 3 2 3" xfId="55958"/>
    <cellStyle name="40 % – Zvýraznění2 9 3 2 4" xfId="55959"/>
    <cellStyle name="40 % – Zvýraznění2 9 3 2 5" xfId="55960"/>
    <cellStyle name="40 % – Zvýraznění2 9 3 3" xfId="13577"/>
    <cellStyle name="40 % – Zvýraznění2 9 3 3 2" xfId="28766"/>
    <cellStyle name="40 % – Zvýraznění2 9 3 3 3" xfId="55961"/>
    <cellStyle name="40 % – Zvýraznění2 9 3 3 4" xfId="55962"/>
    <cellStyle name="40 % – Zvýraznění2 9 3 4" xfId="17374"/>
    <cellStyle name="40 % – Zvýraznění2 9 3 4 2" xfId="32555"/>
    <cellStyle name="40 % – Zvýraznění2 9 3 5" xfId="36356"/>
    <cellStyle name="40 % – Zvýraznění2 9 3 6" xfId="21176"/>
    <cellStyle name="40 % – Zvýraznění2 9 3 7" xfId="42118"/>
    <cellStyle name="40 % – Zvýraznění2 9 3 8" xfId="42119"/>
    <cellStyle name="40 % – Zvýraznění2 9 4" xfId="4084"/>
    <cellStyle name="40 % – Zvýraznění2 9 4 2" xfId="9848"/>
    <cellStyle name="40 % – Zvýraznění2 9 4 2 2" xfId="25064"/>
    <cellStyle name="40 % – Zvýraznění2 9 4 2 3" xfId="55963"/>
    <cellStyle name="40 % – Zvýraznění2 9 4 2 4" xfId="55964"/>
    <cellStyle name="40 % – Zvýraznění2 9 4 2 5" xfId="55965"/>
    <cellStyle name="40 % – Zvýraznění2 9 4 3" xfId="13578"/>
    <cellStyle name="40 % – Zvýraznění2 9 4 3 2" xfId="28767"/>
    <cellStyle name="40 % – Zvýraznění2 9 4 3 3" xfId="55966"/>
    <cellStyle name="40 % – Zvýraznění2 9 4 3 4" xfId="55967"/>
    <cellStyle name="40 % – Zvýraznění2 9 4 4" xfId="17375"/>
    <cellStyle name="40 % – Zvýraznění2 9 4 4 2" xfId="32556"/>
    <cellStyle name="40 % – Zvýraznění2 9 4 5" xfId="36357"/>
    <cellStyle name="40 % – Zvýraznění2 9 4 6" xfId="21177"/>
    <cellStyle name="40 % – Zvýraznění2 9 4 7" xfId="42120"/>
    <cellStyle name="40 % – Zvýraznění2 9 4 8" xfId="42121"/>
    <cellStyle name="40 % – Zvýraznění2 9 5" xfId="8009"/>
    <cellStyle name="40 % – Zvýraznění2 9 5 2" xfId="23226"/>
    <cellStyle name="40 % – Zvýraznění2 9 5 3" xfId="55968"/>
    <cellStyle name="40 % – Zvýraznění2 9 5 4" xfId="55969"/>
    <cellStyle name="40 % – Zvýraznění2 9 5 5" xfId="55970"/>
    <cellStyle name="40 % – Zvýraznění2 9 6" xfId="13575"/>
    <cellStyle name="40 % – Zvýraznění2 9 6 2" xfId="28764"/>
    <cellStyle name="40 % – Zvýraznění2 9 6 3" xfId="55971"/>
    <cellStyle name="40 % – Zvýraznění2 9 6 4" xfId="55972"/>
    <cellStyle name="40 % – Zvýraznění2 9 7" xfId="17372"/>
    <cellStyle name="40 % – Zvýraznění2 9 7 2" xfId="32553"/>
    <cellStyle name="40 % – Zvýraznění2 9 8" xfId="36354"/>
    <cellStyle name="40 % – Zvýraznění2 9 9" xfId="21174"/>
    <cellStyle name="40 % – Zvýraznění3" xfId="17" builtinId="39" customBuiltin="1"/>
    <cellStyle name="40 % – Zvýraznění3 10" xfId="4085"/>
    <cellStyle name="40 % – Zvýraznění3 10 10" xfId="42122"/>
    <cellStyle name="40 % – Zvýraznění3 10 11" xfId="42123"/>
    <cellStyle name="40 % – Zvýraznění3 10 2" xfId="4086"/>
    <cellStyle name="40 % – Zvýraznění3 10 2 2" xfId="9849"/>
    <cellStyle name="40 % – Zvýraznění3 10 2 2 2" xfId="25065"/>
    <cellStyle name="40 % – Zvýraznění3 10 2 2 3" xfId="55973"/>
    <cellStyle name="40 % – Zvýraznění3 10 2 2 4" xfId="55974"/>
    <cellStyle name="40 % – Zvýraznění3 10 2 2 5" xfId="55975"/>
    <cellStyle name="40 % – Zvýraznění3 10 2 3" xfId="13580"/>
    <cellStyle name="40 % – Zvýraznění3 10 2 3 2" xfId="28769"/>
    <cellStyle name="40 % – Zvýraznění3 10 2 3 3" xfId="55976"/>
    <cellStyle name="40 % – Zvýraznění3 10 2 3 4" xfId="55977"/>
    <cellStyle name="40 % – Zvýraznění3 10 2 4" xfId="17377"/>
    <cellStyle name="40 % – Zvýraznění3 10 2 4 2" xfId="32558"/>
    <cellStyle name="40 % – Zvýraznění3 10 2 5" xfId="36359"/>
    <cellStyle name="40 % – Zvýraznění3 10 2 6" xfId="21179"/>
    <cellStyle name="40 % – Zvýraznění3 10 2 7" xfId="42124"/>
    <cellStyle name="40 % – Zvýraznění3 10 2 8" xfId="42125"/>
    <cellStyle name="40 % – Zvýraznění3 10 3" xfId="4087"/>
    <cellStyle name="40 % – Zvýraznění3 10 3 2" xfId="9850"/>
    <cellStyle name="40 % – Zvýraznění3 10 3 2 2" xfId="25066"/>
    <cellStyle name="40 % – Zvýraznění3 10 3 2 3" xfId="55978"/>
    <cellStyle name="40 % – Zvýraznění3 10 3 2 4" xfId="55979"/>
    <cellStyle name="40 % – Zvýraznění3 10 3 2 5" xfId="55980"/>
    <cellStyle name="40 % – Zvýraznění3 10 3 3" xfId="13581"/>
    <cellStyle name="40 % – Zvýraznění3 10 3 3 2" xfId="28770"/>
    <cellStyle name="40 % – Zvýraznění3 10 3 3 3" xfId="55981"/>
    <cellStyle name="40 % – Zvýraznění3 10 3 3 4" xfId="55982"/>
    <cellStyle name="40 % – Zvýraznění3 10 3 4" xfId="17378"/>
    <cellStyle name="40 % – Zvýraznění3 10 3 4 2" xfId="32559"/>
    <cellStyle name="40 % – Zvýraznění3 10 3 5" xfId="36360"/>
    <cellStyle name="40 % – Zvýraznění3 10 3 6" xfId="21180"/>
    <cellStyle name="40 % – Zvýraznění3 10 3 7" xfId="42126"/>
    <cellStyle name="40 % – Zvýraznění3 10 3 8" xfId="42127"/>
    <cellStyle name="40 % – Zvýraznění3 10 4" xfId="4088"/>
    <cellStyle name="40 % – Zvýraznění3 10 4 2" xfId="9851"/>
    <cellStyle name="40 % – Zvýraznění3 10 4 2 2" xfId="25067"/>
    <cellStyle name="40 % – Zvýraznění3 10 4 2 3" xfId="55983"/>
    <cellStyle name="40 % – Zvýraznění3 10 4 2 4" xfId="55984"/>
    <cellStyle name="40 % – Zvýraznění3 10 4 2 5" xfId="55985"/>
    <cellStyle name="40 % – Zvýraznění3 10 4 3" xfId="13582"/>
    <cellStyle name="40 % – Zvýraznění3 10 4 3 2" xfId="28771"/>
    <cellStyle name="40 % – Zvýraznění3 10 4 3 3" xfId="55986"/>
    <cellStyle name="40 % – Zvýraznění3 10 4 3 4" xfId="55987"/>
    <cellStyle name="40 % – Zvýraznění3 10 4 4" xfId="17379"/>
    <cellStyle name="40 % – Zvýraznění3 10 4 4 2" xfId="32560"/>
    <cellStyle name="40 % – Zvýraznění3 10 4 5" xfId="36361"/>
    <cellStyle name="40 % – Zvýraznění3 10 4 6" xfId="21181"/>
    <cellStyle name="40 % – Zvýraznění3 10 4 7" xfId="42128"/>
    <cellStyle name="40 % – Zvýraznění3 10 4 8" xfId="42129"/>
    <cellStyle name="40 % – Zvýraznění3 10 5" xfId="8187"/>
    <cellStyle name="40 % – Zvýraznění3 10 5 2" xfId="23403"/>
    <cellStyle name="40 % – Zvýraznění3 10 5 3" xfId="55988"/>
    <cellStyle name="40 % – Zvýraznění3 10 5 4" xfId="55989"/>
    <cellStyle name="40 % – Zvýraznění3 10 5 5" xfId="55990"/>
    <cellStyle name="40 % – Zvýraznění3 10 6" xfId="13579"/>
    <cellStyle name="40 % – Zvýraznění3 10 6 2" xfId="28768"/>
    <cellStyle name="40 % – Zvýraznění3 10 6 3" xfId="55991"/>
    <cellStyle name="40 % – Zvýraznění3 10 6 4" xfId="55992"/>
    <cellStyle name="40 % – Zvýraznění3 10 7" xfId="17376"/>
    <cellStyle name="40 % – Zvýraznění3 10 7 2" xfId="32557"/>
    <cellStyle name="40 % – Zvýraznění3 10 8" xfId="36358"/>
    <cellStyle name="40 % – Zvýraznění3 10 9" xfId="21178"/>
    <cellStyle name="40 % – Zvýraznění3 11" xfId="4089"/>
    <cellStyle name="40 % – Zvýraznění3 11 10" xfId="42130"/>
    <cellStyle name="40 % – Zvýraznění3 11 11" xfId="42131"/>
    <cellStyle name="40 % – Zvýraznění3 11 2" xfId="4090"/>
    <cellStyle name="40 % – Zvýraznění3 11 2 2" xfId="9852"/>
    <cellStyle name="40 % – Zvýraznění3 11 2 2 2" xfId="25068"/>
    <cellStyle name="40 % – Zvýraznění3 11 2 2 3" xfId="55993"/>
    <cellStyle name="40 % – Zvýraznění3 11 2 2 4" xfId="55994"/>
    <cellStyle name="40 % – Zvýraznění3 11 2 2 5" xfId="55995"/>
    <cellStyle name="40 % – Zvýraznění3 11 2 3" xfId="13584"/>
    <cellStyle name="40 % – Zvýraznění3 11 2 3 2" xfId="28773"/>
    <cellStyle name="40 % – Zvýraznění3 11 2 3 3" xfId="55996"/>
    <cellStyle name="40 % – Zvýraznění3 11 2 3 4" xfId="55997"/>
    <cellStyle name="40 % – Zvýraznění3 11 2 4" xfId="17381"/>
    <cellStyle name="40 % – Zvýraznění3 11 2 4 2" xfId="32562"/>
    <cellStyle name="40 % – Zvýraznění3 11 2 5" xfId="36363"/>
    <cellStyle name="40 % – Zvýraznění3 11 2 6" xfId="21183"/>
    <cellStyle name="40 % – Zvýraznění3 11 2 7" xfId="42132"/>
    <cellStyle name="40 % – Zvýraznění3 11 2 8" xfId="42133"/>
    <cellStyle name="40 % – Zvýraznění3 11 3" xfId="4091"/>
    <cellStyle name="40 % – Zvýraznění3 11 3 2" xfId="9853"/>
    <cellStyle name="40 % – Zvýraznění3 11 3 2 2" xfId="25069"/>
    <cellStyle name="40 % – Zvýraznění3 11 3 2 3" xfId="55998"/>
    <cellStyle name="40 % – Zvýraznění3 11 3 2 4" xfId="55999"/>
    <cellStyle name="40 % – Zvýraznění3 11 3 2 5" xfId="56000"/>
    <cellStyle name="40 % – Zvýraznění3 11 3 3" xfId="13585"/>
    <cellStyle name="40 % – Zvýraznění3 11 3 3 2" xfId="28774"/>
    <cellStyle name="40 % – Zvýraznění3 11 3 3 3" xfId="56001"/>
    <cellStyle name="40 % – Zvýraznění3 11 3 3 4" xfId="56002"/>
    <cellStyle name="40 % – Zvýraznění3 11 3 4" xfId="17382"/>
    <cellStyle name="40 % – Zvýraznění3 11 3 4 2" xfId="32563"/>
    <cellStyle name="40 % – Zvýraznění3 11 3 5" xfId="36364"/>
    <cellStyle name="40 % – Zvýraznění3 11 3 6" xfId="21184"/>
    <cellStyle name="40 % – Zvýraznění3 11 3 7" xfId="42134"/>
    <cellStyle name="40 % – Zvýraznění3 11 3 8" xfId="42135"/>
    <cellStyle name="40 % – Zvýraznění3 11 4" xfId="4092"/>
    <cellStyle name="40 % – Zvýraznění3 11 4 2" xfId="9854"/>
    <cellStyle name="40 % – Zvýraznění3 11 4 2 2" xfId="25070"/>
    <cellStyle name="40 % – Zvýraznění3 11 4 2 3" xfId="56003"/>
    <cellStyle name="40 % – Zvýraznění3 11 4 2 4" xfId="56004"/>
    <cellStyle name="40 % – Zvýraznění3 11 4 2 5" xfId="56005"/>
    <cellStyle name="40 % – Zvýraznění3 11 4 3" xfId="13586"/>
    <cellStyle name="40 % – Zvýraznění3 11 4 3 2" xfId="28775"/>
    <cellStyle name="40 % – Zvýraznění3 11 4 3 3" xfId="56006"/>
    <cellStyle name="40 % – Zvýraznění3 11 4 3 4" xfId="56007"/>
    <cellStyle name="40 % – Zvýraznění3 11 4 4" xfId="17383"/>
    <cellStyle name="40 % – Zvýraznění3 11 4 4 2" xfId="32564"/>
    <cellStyle name="40 % – Zvýraznění3 11 4 5" xfId="36365"/>
    <cellStyle name="40 % – Zvýraznění3 11 4 6" xfId="21185"/>
    <cellStyle name="40 % – Zvýraznění3 11 4 7" xfId="42136"/>
    <cellStyle name="40 % – Zvýraznění3 11 4 8" xfId="42137"/>
    <cellStyle name="40 % – Zvýraznění3 11 5" xfId="8281"/>
    <cellStyle name="40 % – Zvýraznění3 11 5 2" xfId="23497"/>
    <cellStyle name="40 % – Zvýraznění3 11 5 3" xfId="56008"/>
    <cellStyle name="40 % – Zvýraznění3 11 5 4" xfId="56009"/>
    <cellStyle name="40 % – Zvýraznění3 11 5 5" xfId="56010"/>
    <cellStyle name="40 % – Zvýraznění3 11 6" xfId="13583"/>
    <cellStyle name="40 % – Zvýraznění3 11 6 2" xfId="28772"/>
    <cellStyle name="40 % – Zvýraznění3 11 6 3" xfId="56011"/>
    <cellStyle name="40 % – Zvýraznění3 11 6 4" xfId="56012"/>
    <cellStyle name="40 % – Zvýraznění3 11 7" xfId="17380"/>
    <cellStyle name="40 % – Zvýraznění3 11 7 2" xfId="32561"/>
    <cellStyle name="40 % – Zvýraznění3 11 8" xfId="36362"/>
    <cellStyle name="40 % – Zvýraznění3 11 9" xfId="21182"/>
    <cellStyle name="40 % – Zvýraznění3 12" xfId="4093"/>
    <cellStyle name="40 % – Zvýraznění3 12 10" xfId="42138"/>
    <cellStyle name="40 % – Zvýraznění3 12 11" xfId="42139"/>
    <cellStyle name="40 % – Zvýraznění3 12 2" xfId="4094"/>
    <cellStyle name="40 % – Zvýraznění3 12 2 2" xfId="9855"/>
    <cellStyle name="40 % – Zvýraznění3 12 2 2 2" xfId="25071"/>
    <cellStyle name="40 % – Zvýraznění3 12 2 2 3" xfId="56013"/>
    <cellStyle name="40 % – Zvýraznění3 12 2 2 4" xfId="56014"/>
    <cellStyle name="40 % – Zvýraznění3 12 2 2 5" xfId="56015"/>
    <cellStyle name="40 % – Zvýraznění3 12 2 3" xfId="13588"/>
    <cellStyle name="40 % – Zvýraznění3 12 2 3 2" xfId="28777"/>
    <cellStyle name="40 % – Zvýraznění3 12 2 3 3" xfId="56016"/>
    <cellStyle name="40 % – Zvýraznění3 12 2 3 4" xfId="56017"/>
    <cellStyle name="40 % – Zvýraznění3 12 2 4" xfId="17385"/>
    <cellStyle name="40 % – Zvýraznění3 12 2 4 2" xfId="32566"/>
    <cellStyle name="40 % – Zvýraznění3 12 2 5" xfId="36367"/>
    <cellStyle name="40 % – Zvýraznění3 12 2 6" xfId="21187"/>
    <cellStyle name="40 % – Zvýraznění3 12 2 7" xfId="42140"/>
    <cellStyle name="40 % – Zvýraznění3 12 2 8" xfId="42141"/>
    <cellStyle name="40 % – Zvýraznění3 12 3" xfId="4095"/>
    <cellStyle name="40 % – Zvýraznění3 12 3 2" xfId="9856"/>
    <cellStyle name="40 % – Zvýraznění3 12 3 2 2" xfId="25072"/>
    <cellStyle name="40 % – Zvýraznění3 12 3 2 3" xfId="56018"/>
    <cellStyle name="40 % – Zvýraznění3 12 3 2 4" xfId="56019"/>
    <cellStyle name="40 % – Zvýraznění3 12 3 2 5" xfId="56020"/>
    <cellStyle name="40 % – Zvýraznění3 12 3 3" xfId="13589"/>
    <cellStyle name="40 % – Zvýraznění3 12 3 3 2" xfId="28778"/>
    <cellStyle name="40 % – Zvýraznění3 12 3 3 3" xfId="56021"/>
    <cellStyle name="40 % – Zvýraznění3 12 3 3 4" xfId="56022"/>
    <cellStyle name="40 % – Zvýraznění3 12 3 4" xfId="17386"/>
    <cellStyle name="40 % – Zvýraznění3 12 3 4 2" xfId="32567"/>
    <cellStyle name="40 % – Zvýraznění3 12 3 5" xfId="36368"/>
    <cellStyle name="40 % – Zvýraznění3 12 3 6" xfId="21188"/>
    <cellStyle name="40 % – Zvýraznění3 12 3 7" xfId="42142"/>
    <cellStyle name="40 % – Zvýraznění3 12 3 8" xfId="42143"/>
    <cellStyle name="40 % – Zvýraznění3 12 4" xfId="4096"/>
    <cellStyle name="40 % – Zvýraznění3 12 4 2" xfId="9857"/>
    <cellStyle name="40 % – Zvýraznění3 12 4 2 2" xfId="25073"/>
    <cellStyle name="40 % – Zvýraznění3 12 4 2 3" xfId="56023"/>
    <cellStyle name="40 % – Zvýraznění3 12 4 2 4" xfId="56024"/>
    <cellStyle name="40 % – Zvýraznění3 12 4 2 5" xfId="56025"/>
    <cellStyle name="40 % – Zvýraznění3 12 4 3" xfId="13590"/>
    <cellStyle name="40 % – Zvýraznění3 12 4 3 2" xfId="28779"/>
    <cellStyle name="40 % – Zvýraznění3 12 4 3 3" xfId="56026"/>
    <cellStyle name="40 % – Zvýraznění3 12 4 3 4" xfId="56027"/>
    <cellStyle name="40 % – Zvýraznění3 12 4 4" xfId="17387"/>
    <cellStyle name="40 % – Zvýraznění3 12 4 4 2" xfId="32568"/>
    <cellStyle name="40 % – Zvýraznění3 12 4 5" xfId="36369"/>
    <cellStyle name="40 % – Zvýraznění3 12 4 6" xfId="21189"/>
    <cellStyle name="40 % – Zvýraznění3 12 4 7" xfId="42144"/>
    <cellStyle name="40 % – Zvýraznění3 12 4 8" xfId="42145"/>
    <cellStyle name="40 % – Zvýraznění3 12 5" xfId="8368"/>
    <cellStyle name="40 % – Zvýraznění3 12 5 2" xfId="23584"/>
    <cellStyle name="40 % – Zvýraznění3 12 5 3" xfId="56028"/>
    <cellStyle name="40 % – Zvýraznění3 12 5 4" xfId="56029"/>
    <cellStyle name="40 % – Zvýraznění3 12 5 5" xfId="56030"/>
    <cellStyle name="40 % – Zvýraznění3 12 6" xfId="13587"/>
    <cellStyle name="40 % – Zvýraznění3 12 6 2" xfId="28776"/>
    <cellStyle name="40 % – Zvýraznění3 12 6 3" xfId="56031"/>
    <cellStyle name="40 % – Zvýraznění3 12 6 4" xfId="56032"/>
    <cellStyle name="40 % – Zvýraznění3 12 7" xfId="17384"/>
    <cellStyle name="40 % – Zvýraznění3 12 7 2" xfId="32565"/>
    <cellStyle name="40 % – Zvýraznění3 12 8" xfId="36366"/>
    <cellStyle name="40 % – Zvýraznění3 12 9" xfId="21186"/>
    <cellStyle name="40 % – Zvýraznění3 13" xfId="4097"/>
    <cellStyle name="40 % – Zvýraznění3 13 2" xfId="4098"/>
    <cellStyle name="40 % – Zvýraznění3 14" xfId="4099"/>
    <cellStyle name="40 % – Zvýraznění3 14 2" xfId="4100"/>
    <cellStyle name="40 % – Zvýraznění3 15" xfId="4101"/>
    <cellStyle name="40 % – Zvýraznění3 15 2" xfId="4102"/>
    <cellStyle name="40 % – Zvýraznění3 16" xfId="4103"/>
    <cellStyle name="40 % – Zvýraznění3 16 2" xfId="4104"/>
    <cellStyle name="40 % – Zvýraznění3 17" xfId="4105"/>
    <cellStyle name="40 % – Zvýraznění3 17 2" xfId="4106"/>
    <cellStyle name="40 % – Zvýraznění3 18" xfId="4107"/>
    <cellStyle name="40 % – Zvýraznění3 18 2" xfId="4108"/>
    <cellStyle name="40 % – Zvýraznění3 19" xfId="4109"/>
    <cellStyle name="40 % – Zvýraznění3 19 2" xfId="4110"/>
    <cellStyle name="40 % – Zvýraznění3 2" xfId="18"/>
    <cellStyle name="40 % – Zvýraznění3 2 10" xfId="4111"/>
    <cellStyle name="40 % – Zvýraznění3 2 10 2" xfId="4112"/>
    <cellStyle name="40 % – Zvýraznění3 2 11" xfId="4113"/>
    <cellStyle name="40 % – Zvýraznění3 2 11 2" xfId="4114"/>
    <cellStyle name="40 % – Zvýraznění3 2 12" xfId="4115"/>
    <cellStyle name="40 % – Zvýraznění3 2 12 2" xfId="4116"/>
    <cellStyle name="40 % – Zvýraznění3 2 13" xfId="4117"/>
    <cellStyle name="40 % – Zvýraznění3 2 13 2" xfId="4118"/>
    <cellStyle name="40 % – Zvýraznění3 2 14" xfId="4119"/>
    <cellStyle name="40 % – Zvýraznění3 2 2" xfId="109"/>
    <cellStyle name="40 % – Zvýraznění3 2 2 10" xfId="4120"/>
    <cellStyle name="40 % – Zvýraznění3 2 2 10 2" xfId="4121"/>
    <cellStyle name="40 % – Zvýraznění3 2 2 11" xfId="4122"/>
    <cellStyle name="40 % – Zvýraznění3 2 2 11 2" xfId="4123"/>
    <cellStyle name="40 % – Zvýraznění3 2 2 12" xfId="4124"/>
    <cellStyle name="40 % – Zvýraznění3 2 2 12 2" xfId="4125"/>
    <cellStyle name="40 % – Zvýraznění3 2 2 13" xfId="4126"/>
    <cellStyle name="40 % – Zvýraznění3 2 2 2" xfId="229"/>
    <cellStyle name="40 % – Zvýraznění3 2 2 2 10" xfId="4127"/>
    <cellStyle name="40 % – Zvýraznění3 2 2 2 2" xfId="4128"/>
    <cellStyle name="40 % – Zvýraznění3 2 2 2 2 2" xfId="4129"/>
    <cellStyle name="40 % – Zvýraznění3 2 2 2 3" xfId="4130"/>
    <cellStyle name="40 % – Zvýraznění3 2 2 2 3 2" xfId="4131"/>
    <cellStyle name="40 % – Zvýraznění3 2 2 2 4" xfId="4132"/>
    <cellStyle name="40 % – Zvýraznění3 2 2 2 4 2" xfId="4133"/>
    <cellStyle name="40 % – Zvýraznění3 2 2 2 5" xfId="4134"/>
    <cellStyle name="40 % – Zvýraznění3 2 2 2 5 2" xfId="4135"/>
    <cellStyle name="40 % – Zvýraznění3 2 2 2 6" xfId="4136"/>
    <cellStyle name="40 % – Zvýraznění3 2 2 2 6 2" xfId="4137"/>
    <cellStyle name="40 % – Zvýraznění3 2 2 2 7" xfId="4138"/>
    <cellStyle name="40 % – Zvýraznění3 2 2 2 7 2" xfId="4139"/>
    <cellStyle name="40 % – Zvýraznění3 2 2 2 8" xfId="4140"/>
    <cellStyle name="40 % – Zvýraznění3 2 2 2 8 2" xfId="4141"/>
    <cellStyle name="40 % – Zvýraznění3 2 2 2 9" xfId="4142"/>
    <cellStyle name="40 % – Zvýraznění3 2 2 2 9 2" xfId="4143"/>
    <cellStyle name="40 % – Zvýraznění3 2 2 3" xfId="259"/>
    <cellStyle name="40 % – Zvýraznění3 2 2 3 10" xfId="4144"/>
    <cellStyle name="40 % – Zvýraznění3 2 2 3 2" xfId="4145"/>
    <cellStyle name="40 % – Zvýraznění3 2 2 3 2 2" xfId="4146"/>
    <cellStyle name="40 % – Zvýraznění3 2 2 3 3" xfId="4147"/>
    <cellStyle name="40 % – Zvýraznění3 2 2 3 3 2" xfId="4148"/>
    <cellStyle name="40 % – Zvýraznění3 2 2 3 4" xfId="4149"/>
    <cellStyle name="40 % – Zvýraznění3 2 2 3 4 2" xfId="4150"/>
    <cellStyle name="40 % – Zvýraznění3 2 2 3 5" xfId="4151"/>
    <cellStyle name="40 % – Zvýraznění3 2 2 3 5 2" xfId="4152"/>
    <cellStyle name="40 % – Zvýraznění3 2 2 3 6" xfId="4153"/>
    <cellStyle name="40 % – Zvýraznění3 2 2 3 6 2" xfId="4154"/>
    <cellStyle name="40 % – Zvýraznění3 2 2 3 7" xfId="4155"/>
    <cellStyle name="40 % – Zvýraznění3 2 2 3 7 2" xfId="4156"/>
    <cellStyle name="40 % – Zvýraznění3 2 2 3 8" xfId="4157"/>
    <cellStyle name="40 % – Zvýraznění3 2 2 3 8 2" xfId="4158"/>
    <cellStyle name="40 % – Zvýraznění3 2 2 3 9" xfId="4159"/>
    <cellStyle name="40 % – Zvýraznění3 2 2 3 9 2" xfId="4160"/>
    <cellStyle name="40 % – Zvýraznění3 2 2 4" xfId="512"/>
    <cellStyle name="40 % – Zvýraznění3 2 2 4 10" xfId="4161"/>
    <cellStyle name="40 % – Zvýraznění3 2 2 4 2" xfId="4162"/>
    <cellStyle name="40 % – Zvýraznění3 2 2 4 2 2" xfId="4163"/>
    <cellStyle name="40 % – Zvýraznění3 2 2 4 3" xfId="4164"/>
    <cellStyle name="40 % – Zvýraznění3 2 2 4 3 2" xfId="4165"/>
    <cellStyle name="40 % – Zvýraznění3 2 2 4 4" xfId="4166"/>
    <cellStyle name="40 % – Zvýraznění3 2 2 4 4 2" xfId="4167"/>
    <cellStyle name="40 % – Zvýraznění3 2 2 4 5" xfId="4168"/>
    <cellStyle name="40 % – Zvýraznění3 2 2 4 5 2" xfId="4169"/>
    <cellStyle name="40 % – Zvýraznění3 2 2 4 6" xfId="4170"/>
    <cellStyle name="40 % – Zvýraznění3 2 2 4 6 2" xfId="4171"/>
    <cellStyle name="40 % – Zvýraznění3 2 2 4 7" xfId="4172"/>
    <cellStyle name="40 % – Zvýraznění3 2 2 4 7 2" xfId="4173"/>
    <cellStyle name="40 % – Zvýraznění3 2 2 4 8" xfId="4174"/>
    <cellStyle name="40 % – Zvýraznění3 2 2 4 8 2" xfId="4175"/>
    <cellStyle name="40 % – Zvýraznění3 2 2 4 9" xfId="4176"/>
    <cellStyle name="40 % – Zvýraznění3 2 2 4 9 2" xfId="4177"/>
    <cellStyle name="40 % – Zvýraznění3 2 2 5" xfId="4178"/>
    <cellStyle name="40 % – Zvýraznění3 2 2 5 2" xfId="4179"/>
    <cellStyle name="40 % – Zvýraznění3 2 2 6" xfId="4180"/>
    <cellStyle name="40 % – Zvýraznění3 2 2 6 2" xfId="4181"/>
    <cellStyle name="40 % – Zvýraznění3 2 2 7" xfId="4182"/>
    <cellStyle name="40 % – Zvýraznění3 2 2 7 2" xfId="4183"/>
    <cellStyle name="40 % – Zvýraznění3 2 2 8" xfId="4184"/>
    <cellStyle name="40 % – Zvýraznění3 2 2 8 2" xfId="4185"/>
    <cellStyle name="40 % – Zvýraznění3 2 2 9" xfId="4186"/>
    <cellStyle name="40 % – Zvýraznění3 2 2 9 2" xfId="4187"/>
    <cellStyle name="40 % – Zvýraznění3 2 3" xfId="228"/>
    <cellStyle name="40 % – Zvýraznění3 2 3 10" xfId="4188"/>
    <cellStyle name="40 % – Zvýraznění3 2 3 2" xfId="4189"/>
    <cellStyle name="40 % – Zvýraznění3 2 3 2 2" xfId="4190"/>
    <cellStyle name="40 % – Zvýraznění3 2 3 3" xfId="4191"/>
    <cellStyle name="40 % – Zvýraznění3 2 3 3 2" xfId="4192"/>
    <cellStyle name="40 % – Zvýraznění3 2 3 4" xfId="4193"/>
    <cellStyle name="40 % – Zvýraznění3 2 3 4 2" xfId="4194"/>
    <cellStyle name="40 % – Zvýraznění3 2 3 5" xfId="4195"/>
    <cellStyle name="40 % – Zvýraznění3 2 3 5 2" xfId="4196"/>
    <cellStyle name="40 % – Zvýraznění3 2 3 6" xfId="4197"/>
    <cellStyle name="40 % – Zvýraznění3 2 3 6 2" xfId="4198"/>
    <cellStyle name="40 % – Zvýraznění3 2 3 7" xfId="4199"/>
    <cellStyle name="40 % – Zvýraznění3 2 3 7 2" xfId="4200"/>
    <cellStyle name="40 % – Zvýraznění3 2 3 8" xfId="4201"/>
    <cellStyle name="40 % – Zvýraznění3 2 3 8 2" xfId="4202"/>
    <cellStyle name="40 % – Zvýraznění3 2 3 9" xfId="4203"/>
    <cellStyle name="40 % – Zvýraznění3 2 3 9 2" xfId="4204"/>
    <cellStyle name="40 % – Zvýraznění3 2 4" xfId="258"/>
    <cellStyle name="40 % – Zvýraznění3 2 4 10" xfId="4205"/>
    <cellStyle name="40 % – Zvýraznění3 2 4 2" xfId="4206"/>
    <cellStyle name="40 % – Zvýraznění3 2 4 2 2" xfId="4207"/>
    <cellStyle name="40 % – Zvýraznění3 2 4 3" xfId="4208"/>
    <cellStyle name="40 % – Zvýraznění3 2 4 3 2" xfId="4209"/>
    <cellStyle name="40 % – Zvýraznění3 2 4 4" xfId="4210"/>
    <cellStyle name="40 % – Zvýraznění3 2 4 4 2" xfId="4211"/>
    <cellStyle name="40 % – Zvýraznění3 2 4 5" xfId="4212"/>
    <cellStyle name="40 % – Zvýraznění3 2 4 5 2" xfId="4213"/>
    <cellStyle name="40 % – Zvýraznění3 2 4 6" xfId="4214"/>
    <cellStyle name="40 % – Zvýraznění3 2 4 6 2" xfId="4215"/>
    <cellStyle name="40 % – Zvýraznění3 2 4 7" xfId="4216"/>
    <cellStyle name="40 % – Zvýraznění3 2 4 7 2" xfId="4217"/>
    <cellStyle name="40 % – Zvýraznění3 2 4 8" xfId="4218"/>
    <cellStyle name="40 % – Zvýraznění3 2 4 8 2" xfId="4219"/>
    <cellStyle name="40 % – Zvýraznění3 2 4 9" xfId="4220"/>
    <cellStyle name="40 % – Zvýraznění3 2 4 9 2" xfId="4221"/>
    <cellStyle name="40 % – Zvýraznění3 2 5" xfId="513"/>
    <cellStyle name="40 % – Zvýraznění3 2 5 10" xfId="4222"/>
    <cellStyle name="40 % – Zvýraznění3 2 5 2" xfId="4223"/>
    <cellStyle name="40 % – Zvýraznění3 2 5 2 2" xfId="4224"/>
    <cellStyle name="40 % – Zvýraznění3 2 5 3" xfId="4225"/>
    <cellStyle name="40 % – Zvýraznění3 2 5 3 2" xfId="4226"/>
    <cellStyle name="40 % – Zvýraznění3 2 5 4" xfId="4227"/>
    <cellStyle name="40 % – Zvýraznění3 2 5 4 2" xfId="4228"/>
    <cellStyle name="40 % – Zvýraznění3 2 5 5" xfId="4229"/>
    <cellStyle name="40 % – Zvýraznění3 2 5 5 2" xfId="4230"/>
    <cellStyle name="40 % – Zvýraznění3 2 5 6" xfId="4231"/>
    <cellStyle name="40 % – Zvýraznění3 2 5 6 2" xfId="4232"/>
    <cellStyle name="40 % – Zvýraznění3 2 5 7" xfId="4233"/>
    <cellStyle name="40 % – Zvýraznění3 2 5 7 2" xfId="4234"/>
    <cellStyle name="40 % – Zvýraznění3 2 5 8" xfId="4235"/>
    <cellStyle name="40 % – Zvýraznění3 2 5 8 2" xfId="4236"/>
    <cellStyle name="40 % – Zvýraznění3 2 5 9" xfId="4237"/>
    <cellStyle name="40 % – Zvýraznění3 2 5 9 2" xfId="4238"/>
    <cellStyle name="40 % – Zvýraznění3 2 6" xfId="4239"/>
    <cellStyle name="40 % – Zvýraznění3 2 6 2" xfId="4240"/>
    <cellStyle name="40 % – Zvýraznění3 2 7" xfId="4241"/>
    <cellStyle name="40 % – Zvýraznění3 2 7 2" xfId="4242"/>
    <cellStyle name="40 % – Zvýraznění3 2 8" xfId="4243"/>
    <cellStyle name="40 % – Zvýraznění3 2 8 2" xfId="4244"/>
    <cellStyle name="40 % – Zvýraznění3 2 9" xfId="4245"/>
    <cellStyle name="40 % – Zvýraznění3 2 9 2" xfId="4246"/>
    <cellStyle name="40 % – Zvýraznění3 20" xfId="4247"/>
    <cellStyle name="40 % – Zvýraznění3 20 2" xfId="11172"/>
    <cellStyle name="40 % – Zvýraznění3 20 2 2" xfId="26372"/>
    <cellStyle name="40 % – Zvýraznění3 20 2 3" xfId="56033"/>
    <cellStyle name="40 % – Zvýraznění3 20 2 4" xfId="56034"/>
    <cellStyle name="40 % – Zvýraznění3 20 2 5" xfId="56035"/>
    <cellStyle name="40 % – Zvýraznění3 20 3" xfId="13591"/>
    <cellStyle name="40 % – Zvýraznění3 20 3 2" xfId="28780"/>
    <cellStyle name="40 % – Zvýraznění3 20 3 3" xfId="56036"/>
    <cellStyle name="40 % – Zvýraznění3 20 3 4" xfId="56037"/>
    <cellStyle name="40 % – Zvýraznění3 20 4" xfId="17388"/>
    <cellStyle name="40 % – Zvýraznění3 20 4 2" xfId="32569"/>
    <cellStyle name="40 % – Zvýraznění3 20 5" xfId="36370"/>
    <cellStyle name="40 % – Zvýraznění3 20 6" xfId="21190"/>
    <cellStyle name="40 % – Zvýraznění3 20 7" xfId="42146"/>
    <cellStyle name="40 % – Zvýraznění3 20 8" xfId="42147"/>
    <cellStyle name="40 % – Zvýraznění3 21" xfId="7582"/>
    <cellStyle name="40 % – Zvýraznění3 21 2" xfId="22803"/>
    <cellStyle name="40 % – Zvýraznění3 21 3" xfId="56038"/>
    <cellStyle name="40 % – Zvýraznění3 21 4" xfId="56039"/>
    <cellStyle name="40 % – Zvýraznění3 22" xfId="56040"/>
    <cellStyle name="40 % – Zvýraznění3 3" xfId="133"/>
    <cellStyle name="40 % – Zvýraznění3 3 10" xfId="4248"/>
    <cellStyle name="40 % – Zvýraznění3 3 10 10" xfId="42148"/>
    <cellStyle name="40 % – Zvýraznění3 3 10 11" xfId="42149"/>
    <cellStyle name="40 % – Zvýraznění3 3 10 2" xfId="4249"/>
    <cellStyle name="40 % – Zvýraznění3 3 10 2 2" xfId="9858"/>
    <cellStyle name="40 % – Zvýraznění3 3 10 2 2 2" xfId="25074"/>
    <cellStyle name="40 % – Zvýraznění3 3 10 2 2 3" xfId="56041"/>
    <cellStyle name="40 % – Zvýraznění3 3 10 2 2 4" xfId="56042"/>
    <cellStyle name="40 % – Zvýraznění3 3 10 2 2 5" xfId="56043"/>
    <cellStyle name="40 % – Zvýraznění3 3 10 2 3" xfId="13593"/>
    <cellStyle name="40 % – Zvýraznění3 3 10 2 3 2" xfId="28782"/>
    <cellStyle name="40 % – Zvýraznění3 3 10 2 3 3" xfId="56044"/>
    <cellStyle name="40 % – Zvýraznění3 3 10 2 3 4" xfId="56045"/>
    <cellStyle name="40 % – Zvýraznění3 3 10 2 4" xfId="17390"/>
    <cellStyle name="40 % – Zvýraznění3 3 10 2 4 2" xfId="32571"/>
    <cellStyle name="40 % – Zvýraznění3 3 10 2 5" xfId="36372"/>
    <cellStyle name="40 % – Zvýraznění3 3 10 2 6" xfId="21192"/>
    <cellStyle name="40 % – Zvýraznění3 3 10 2 7" xfId="42150"/>
    <cellStyle name="40 % – Zvýraznění3 3 10 2 8" xfId="42151"/>
    <cellStyle name="40 % – Zvýraznění3 3 10 3" xfId="4250"/>
    <cellStyle name="40 % – Zvýraznění3 3 10 3 2" xfId="9859"/>
    <cellStyle name="40 % – Zvýraznění3 3 10 3 2 2" xfId="25075"/>
    <cellStyle name="40 % – Zvýraznění3 3 10 3 2 3" xfId="56046"/>
    <cellStyle name="40 % – Zvýraznění3 3 10 3 2 4" xfId="56047"/>
    <cellStyle name="40 % – Zvýraznění3 3 10 3 2 5" xfId="56048"/>
    <cellStyle name="40 % – Zvýraznění3 3 10 3 3" xfId="13594"/>
    <cellStyle name="40 % – Zvýraznění3 3 10 3 3 2" xfId="28783"/>
    <cellStyle name="40 % – Zvýraznění3 3 10 3 3 3" xfId="56049"/>
    <cellStyle name="40 % – Zvýraznění3 3 10 3 3 4" xfId="56050"/>
    <cellStyle name="40 % – Zvýraznění3 3 10 3 4" xfId="17391"/>
    <cellStyle name="40 % – Zvýraznění3 3 10 3 4 2" xfId="32572"/>
    <cellStyle name="40 % – Zvýraznění3 3 10 3 5" xfId="36373"/>
    <cellStyle name="40 % – Zvýraznění3 3 10 3 6" xfId="21193"/>
    <cellStyle name="40 % – Zvýraznění3 3 10 3 7" xfId="42152"/>
    <cellStyle name="40 % – Zvýraznění3 3 10 3 8" xfId="42153"/>
    <cellStyle name="40 % – Zvýraznění3 3 10 4" xfId="4251"/>
    <cellStyle name="40 % – Zvýraznění3 3 10 4 2" xfId="9860"/>
    <cellStyle name="40 % – Zvýraznění3 3 10 4 2 2" xfId="25076"/>
    <cellStyle name="40 % – Zvýraznění3 3 10 4 2 3" xfId="56051"/>
    <cellStyle name="40 % – Zvýraznění3 3 10 4 2 4" xfId="56052"/>
    <cellStyle name="40 % – Zvýraznění3 3 10 4 2 5" xfId="56053"/>
    <cellStyle name="40 % – Zvýraznění3 3 10 4 3" xfId="13595"/>
    <cellStyle name="40 % – Zvýraznění3 3 10 4 3 2" xfId="28784"/>
    <cellStyle name="40 % – Zvýraznění3 3 10 4 3 3" xfId="56054"/>
    <cellStyle name="40 % – Zvýraznění3 3 10 4 3 4" xfId="56055"/>
    <cellStyle name="40 % – Zvýraznění3 3 10 4 4" xfId="17392"/>
    <cellStyle name="40 % – Zvýraznění3 3 10 4 4 2" xfId="32573"/>
    <cellStyle name="40 % – Zvýraznění3 3 10 4 5" xfId="36374"/>
    <cellStyle name="40 % – Zvýraznění3 3 10 4 6" xfId="21194"/>
    <cellStyle name="40 % – Zvýraznění3 3 10 4 7" xfId="42154"/>
    <cellStyle name="40 % – Zvýraznění3 3 10 4 8" xfId="42155"/>
    <cellStyle name="40 % – Zvýraznění3 3 10 5" xfId="8376"/>
    <cellStyle name="40 % – Zvýraznění3 3 10 5 2" xfId="23592"/>
    <cellStyle name="40 % – Zvýraznění3 3 10 5 3" xfId="56056"/>
    <cellStyle name="40 % – Zvýraznění3 3 10 5 4" xfId="56057"/>
    <cellStyle name="40 % – Zvýraznění3 3 10 5 5" xfId="56058"/>
    <cellStyle name="40 % – Zvýraznění3 3 10 6" xfId="13592"/>
    <cellStyle name="40 % – Zvýraznění3 3 10 6 2" xfId="28781"/>
    <cellStyle name="40 % – Zvýraznění3 3 10 6 3" xfId="56059"/>
    <cellStyle name="40 % – Zvýraznění3 3 10 6 4" xfId="56060"/>
    <cellStyle name="40 % – Zvýraznění3 3 10 7" xfId="17389"/>
    <cellStyle name="40 % – Zvýraznění3 3 10 7 2" xfId="32570"/>
    <cellStyle name="40 % – Zvýraznění3 3 10 8" xfId="36371"/>
    <cellStyle name="40 % – Zvýraznění3 3 10 9" xfId="21191"/>
    <cellStyle name="40 % – Zvýraznění3 3 11" xfId="4252"/>
    <cellStyle name="40 % – Zvýraznění3 3 11 2" xfId="9861"/>
    <cellStyle name="40 % – Zvýraznění3 3 11 2 2" xfId="25077"/>
    <cellStyle name="40 % – Zvýraznění3 3 11 2 3" xfId="56061"/>
    <cellStyle name="40 % – Zvýraznění3 3 11 2 4" xfId="56062"/>
    <cellStyle name="40 % – Zvýraznění3 3 11 2 5" xfId="56063"/>
    <cellStyle name="40 % – Zvýraznění3 3 11 3" xfId="13596"/>
    <cellStyle name="40 % – Zvýraznění3 3 11 3 2" xfId="28785"/>
    <cellStyle name="40 % – Zvýraznění3 3 11 3 3" xfId="56064"/>
    <cellStyle name="40 % – Zvýraznění3 3 11 3 4" xfId="56065"/>
    <cellStyle name="40 % – Zvýraznění3 3 11 4" xfId="17393"/>
    <cellStyle name="40 % – Zvýraznění3 3 11 4 2" xfId="32574"/>
    <cellStyle name="40 % – Zvýraznění3 3 11 5" xfId="36375"/>
    <cellStyle name="40 % – Zvýraznění3 3 11 6" xfId="21195"/>
    <cellStyle name="40 % – Zvýraznění3 3 11 7" xfId="42156"/>
    <cellStyle name="40 % – Zvýraznění3 3 11 8" xfId="42157"/>
    <cellStyle name="40 % – Zvýraznění3 3 12" xfId="4253"/>
    <cellStyle name="40 % – Zvýraznění3 3 12 2" xfId="9862"/>
    <cellStyle name="40 % – Zvýraznění3 3 12 2 2" xfId="25078"/>
    <cellStyle name="40 % – Zvýraznění3 3 12 2 3" xfId="56066"/>
    <cellStyle name="40 % – Zvýraznění3 3 12 2 4" xfId="56067"/>
    <cellStyle name="40 % – Zvýraznění3 3 12 2 5" xfId="56068"/>
    <cellStyle name="40 % – Zvýraznění3 3 12 3" xfId="13597"/>
    <cellStyle name="40 % – Zvýraznění3 3 12 3 2" xfId="28786"/>
    <cellStyle name="40 % – Zvýraznění3 3 12 3 3" xfId="56069"/>
    <cellStyle name="40 % – Zvýraznění3 3 12 3 4" xfId="56070"/>
    <cellStyle name="40 % – Zvýraznění3 3 12 4" xfId="17394"/>
    <cellStyle name="40 % – Zvýraznění3 3 12 4 2" xfId="32575"/>
    <cellStyle name="40 % – Zvýraznění3 3 12 5" xfId="36376"/>
    <cellStyle name="40 % – Zvýraznění3 3 12 6" xfId="21196"/>
    <cellStyle name="40 % – Zvýraznění3 3 12 7" xfId="42158"/>
    <cellStyle name="40 % – Zvýraznění3 3 12 8" xfId="42159"/>
    <cellStyle name="40 % – Zvýraznění3 3 13" xfId="4254"/>
    <cellStyle name="40 % – Zvýraznění3 3 13 2" xfId="9863"/>
    <cellStyle name="40 % – Zvýraznění3 3 13 2 2" xfId="25079"/>
    <cellStyle name="40 % – Zvýraznění3 3 13 2 3" xfId="56071"/>
    <cellStyle name="40 % – Zvýraznění3 3 13 2 4" xfId="56072"/>
    <cellStyle name="40 % – Zvýraznění3 3 13 2 5" xfId="56073"/>
    <cellStyle name="40 % – Zvýraznění3 3 13 3" xfId="13598"/>
    <cellStyle name="40 % – Zvýraznění3 3 13 3 2" xfId="28787"/>
    <cellStyle name="40 % – Zvýraznění3 3 13 3 3" xfId="56074"/>
    <cellStyle name="40 % – Zvýraznění3 3 13 3 4" xfId="56075"/>
    <cellStyle name="40 % – Zvýraznění3 3 13 4" xfId="17395"/>
    <cellStyle name="40 % – Zvýraznění3 3 13 4 2" xfId="32576"/>
    <cellStyle name="40 % – Zvýraznění3 3 13 5" xfId="36377"/>
    <cellStyle name="40 % – Zvýraznění3 3 13 6" xfId="21197"/>
    <cellStyle name="40 % – Zvýraznění3 3 13 7" xfId="42160"/>
    <cellStyle name="40 % – Zvýraznění3 3 13 8" xfId="42161"/>
    <cellStyle name="40 % – Zvýraznění3 3 14" xfId="4255"/>
    <cellStyle name="40 % – Zvýraznění3 3 14 2" xfId="4256"/>
    <cellStyle name="40 % – Zvýraznění3 3 15" xfId="4257"/>
    <cellStyle name="40 % – Zvýraznění3 3 15 2" xfId="4258"/>
    <cellStyle name="40 % – Zvýraznění3 3 16" xfId="4259"/>
    <cellStyle name="40 % – Zvýraznění3 3 16 2" xfId="4260"/>
    <cellStyle name="40 % – Zvýraznění3 3 17" xfId="4261"/>
    <cellStyle name="40 % – Zvýraznění3 3 17 2" xfId="4262"/>
    <cellStyle name="40 % – Zvýraznění3 3 18" xfId="4263"/>
    <cellStyle name="40 % – Zvýraznění3 3 18 2" xfId="4264"/>
    <cellStyle name="40 % – Zvýraznění3 3 19" xfId="4265"/>
    <cellStyle name="40 % – Zvýraznění3 3 19 2" xfId="4266"/>
    <cellStyle name="40 % – Zvýraznění3 3 2" xfId="514"/>
    <cellStyle name="40 % – Zvýraznění3 3 2 10" xfId="4267"/>
    <cellStyle name="40 % – Zvýraznění3 3 2 10 2" xfId="9864"/>
    <cellStyle name="40 % – Zvýraznění3 3 2 10 2 2" xfId="25080"/>
    <cellStyle name="40 % – Zvýraznění3 3 2 10 2 3" xfId="56076"/>
    <cellStyle name="40 % – Zvýraznění3 3 2 10 2 4" xfId="56077"/>
    <cellStyle name="40 % – Zvýraznění3 3 2 10 2 5" xfId="56078"/>
    <cellStyle name="40 % – Zvýraznění3 3 2 10 3" xfId="13599"/>
    <cellStyle name="40 % – Zvýraznění3 3 2 10 3 2" xfId="28788"/>
    <cellStyle name="40 % – Zvýraznění3 3 2 10 3 3" xfId="56079"/>
    <cellStyle name="40 % – Zvýraznění3 3 2 10 3 4" xfId="56080"/>
    <cellStyle name="40 % – Zvýraznění3 3 2 10 4" xfId="17396"/>
    <cellStyle name="40 % – Zvýraznění3 3 2 10 4 2" xfId="32577"/>
    <cellStyle name="40 % – Zvýraznění3 3 2 10 5" xfId="36378"/>
    <cellStyle name="40 % – Zvýraznění3 3 2 10 6" xfId="21198"/>
    <cellStyle name="40 % – Zvýraznění3 3 2 10 7" xfId="42162"/>
    <cellStyle name="40 % – Zvýraznění3 3 2 10 8" xfId="42163"/>
    <cellStyle name="40 % – Zvýraznění3 3 2 11" xfId="4268"/>
    <cellStyle name="40 % – Zvýraznění3 3 2 11 2" xfId="9865"/>
    <cellStyle name="40 % – Zvýraznění3 3 2 11 2 2" xfId="25081"/>
    <cellStyle name="40 % – Zvýraznění3 3 2 11 2 3" xfId="56081"/>
    <cellStyle name="40 % – Zvýraznění3 3 2 11 2 4" xfId="56082"/>
    <cellStyle name="40 % – Zvýraznění3 3 2 11 2 5" xfId="56083"/>
    <cellStyle name="40 % – Zvýraznění3 3 2 11 3" xfId="13600"/>
    <cellStyle name="40 % – Zvýraznění3 3 2 11 3 2" xfId="28789"/>
    <cellStyle name="40 % – Zvýraznění3 3 2 11 3 3" xfId="56084"/>
    <cellStyle name="40 % – Zvýraznění3 3 2 11 3 4" xfId="56085"/>
    <cellStyle name="40 % – Zvýraznění3 3 2 11 4" xfId="17397"/>
    <cellStyle name="40 % – Zvýraznění3 3 2 11 4 2" xfId="32578"/>
    <cellStyle name="40 % – Zvýraznění3 3 2 11 5" xfId="36379"/>
    <cellStyle name="40 % – Zvýraznění3 3 2 11 6" xfId="21199"/>
    <cellStyle name="40 % – Zvýraznění3 3 2 11 7" xfId="42164"/>
    <cellStyle name="40 % – Zvýraznění3 3 2 11 8" xfId="42165"/>
    <cellStyle name="40 % – Zvýraznění3 3 2 12" xfId="4269"/>
    <cellStyle name="40 % – Zvýraznění3 3 2 12 2" xfId="4270"/>
    <cellStyle name="40 % – Zvýraznění3 3 2 13" xfId="4271"/>
    <cellStyle name="40 % – Zvýraznění3 3 2 13 2" xfId="4272"/>
    <cellStyle name="40 % – Zvýraznění3 3 2 14" xfId="4273"/>
    <cellStyle name="40 % – Zvýraznění3 3 2 14 2" xfId="4274"/>
    <cellStyle name="40 % – Zvýraznění3 3 2 15" xfId="4275"/>
    <cellStyle name="40 % – Zvýraznění3 3 2 15 2" xfId="4276"/>
    <cellStyle name="40 % – Zvýraznění3 3 2 16" xfId="4277"/>
    <cellStyle name="40 % – Zvýraznění3 3 2 16 2" xfId="4278"/>
    <cellStyle name="40 % – Zvýraznění3 3 2 17" xfId="4279"/>
    <cellStyle name="40 % – Zvýraznění3 3 2 17 2" xfId="4280"/>
    <cellStyle name="40 % – Zvýraznění3 3 2 18" xfId="4281"/>
    <cellStyle name="40 % – Zvýraznění3 3 2 18 2" xfId="4282"/>
    <cellStyle name="40 % – Zvýraznění3 3 2 19" xfId="4283"/>
    <cellStyle name="40 % – Zvýraznění3 3 2 2" xfId="515"/>
    <cellStyle name="40 % – Zvýraznění3 3 2 2 10" xfId="4284"/>
    <cellStyle name="40 % – Zvýraznění3 3 2 2 10 2" xfId="11223"/>
    <cellStyle name="40 % – Zvýraznění3 3 2 2 10 2 2" xfId="26423"/>
    <cellStyle name="40 % – Zvýraznění3 3 2 2 10 2 3" xfId="56086"/>
    <cellStyle name="40 % – Zvýraznění3 3 2 2 10 2 4" xfId="56087"/>
    <cellStyle name="40 % – Zvýraznění3 3 2 2 10 2 5" xfId="56088"/>
    <cellStyle name="40 % – Zvýraznění3 3 2 2 10 3" xfId="13601"/>
    <cellStyle name="40 % – Zvýraznění3 3 2 2 10 3 2" xfId="28790"/>
    <cellStyle name="40 % – Zvýraznění3 3 2 2 10 3 3" xfId="56089"/>
    <cellStyle name="40 % – Zvýraznění3 3 2 2 10 3 4" xfId="56090"/>
    <cellStyle name="40 % – Zvýraznění3 3 2 2 10 4" xfId="17398"/>
    <cellStyle name="40 % – Zvýraznění3 3 2 2 10 4 2" xfId="32579"/>
    <cellStyle name="40 % – Zvýraznění3 3 2 2 10 5" xfId="36380"/>
    <cellStyle name="40 % – Zvýraznění3 3 2 2 10 6" xfId="21200"/>
    <cellStyle name="40 % – Zvýraznění3 3 2 2 10 7" xfId="42166"/>
    <cellStyle name="40 % – Zvýraznění3 3 2 2 10 8" xfId="42167"/>
    <cellStyle name="40 % – Zvýraznění3 3 2 2 11" xfId="7874"/>
    <cellStyle name="40 % – Zvýraznění3 3 2 2 11 2" xfId="23093"/>
    <cellStyle name="40 % – Zvýraznění3 3 2 2 11 3" xfId="56091"/>
    <cellStyle name="40 % – Zvýraznění3 3 2 2 11 4" xfId="56092"/>
    <cellStyle name="40 % – Zvýraznění3 3 2 2 11 5" xfId="56093"/>
    <cellStyle name="40 % – Zvýraznění3 3 2 2 12" xfId="11589"/>
    <cellStyle name="40 % – Zvýraznění3 3 2 2 12 2" xfId="26785"/>
    <cellStyle name="40 % – Zvýraznění3 3 2 2 12 3" xfId="56094"/>
    <cellStyle name="40 % – Zvýraznění3 3 2 2 12 4" xfId="56095"/>
    <cellStyle name="40 % – Zvýraznění3 3 2 2 13" xfId="15389"/>
    <cellStyle name="40 % – Zvýraznění3 3 2 2 13 2" xfId="30570"/>
    <cellStyle name="40 % – Zvýraznění3 3 2 2 14" xfId="34375"/>
    <cellStyle name="40 % – Zvýraznění3 3 2 2 15" xfId="19195"/>
    <cellStyle name="40 % – Zvýraznění3 3 2 2 16" xfId="42168"/>
    <cellStyle name="40 % – Zvýraznění3 3 2 2 17" xfId="42169"/>
    <cellStyle name="40 % – Zvýraznění3 3 2 2 2" xfId="4285"/>
    <cellStyle name="40 % – Zvýraznění3 3 2 2 2 2" xfId="4286"/>
    <cellStyle name="40 % – Zvýraznění3 3 2 2 3" xfId="4287"/>
    <cellStyle name="40 % – Zvýraznění3 3 2 2 3 2" xfId="4288"/>
    <cellStyle name="40 % – Zvýraznění3 3 2 2 4" xfId="4289"/>
    <cellStyle name="40 % – Zvýraznění3 3 2 2 4 2" xfId="4290"/>
    <cellStyle name="40 % – Zvýraznění3 3 2 2 5" xfId="4291"/>
    <cellStyle name="40 % – Zvýraznění3 3 2 2 5 2" xfId="4292"/>
    <cellStyle name="40 % – Zvýraznění3 3 2 2 6" xfId="4293"/>
    <cellStyle name="40 % – Zvýraznění3 3 2 2 6 2" xfId="4294"/>
    <cellStyle name="40 % – Zvýraznění3 3 2 2 7" xfId="4295"/>
    <cellStyle name="40 % – Zvýraznění3 3 2 2 7 2" xfId="9866"/>
    <cellStyle name="40 % – Zvýraznění3 3 2 2 7 2 2" xfId="25082"/>
    <cellStyle name="40 % – Zvýraznění3 3 2 2 7 2 3" xfId="56096"/>
    <cellStyle name="40 % – Zvýraznění3 3 2 2 7 2 4" xfId="56097"/>
    <cellStyle name="40 % – Zvýraznění3 3 2 2 7 2 5" xfId="56098"/>
    <cellStyle name="40 % – Zvýraznění3 3 2 2 7 3" xfId="13602"/>
    <cellStyle name="40 % – Zvýraznění3 3 2 2 7 3 2" xfId="28791"/>
    <cellStyle name="40 % – Zvýraznění3 3 2 2 7 3 3" xfId="56099"/>
    <cellStyle name="40 % – Zvýraznění3 3 2 2 7 3 4" xfId="56100"/>
    <cellStyle name="40 % – Zvýraznění3 3 2 2 7 4" xfId="17399"/>
    <cellStyle name="40 % – Zvýraznění3 3 2 2 7 4 2" xfId="32580"/>
    <cellStyle name="40 % – Zvýraznění3 3 2 2 7 5" xfId="36381"/>
    <cellStyle name="40 % – Zvýraznění3 3 2 2 7 6" xfId="21201"/>
    <cellStyle name="40 % – Zvýraznění3 3 2 2 7 7" xfId="42170"/>
    <cellStyle name="40 % – Zvýraznění3 3 2 2 7 8" xfId="42171"/>
    <cellStyle name="40 % – Zvýraznění3 3 2 2 8" xfId="4296"/>
    <cellStyle name="40 % – Zvýraznění3 3 2 2 8 2" xfId="9867"/>
    <cellStyle name="40 % – Zvýraznění3 3 2 2 8 2 2" xfId="25083"/>
    <cellStyle name="40 % – Zvýraznění3 3 2 2 8 2 3" xfId="56101"/>
    <cellStyle name="40 % – Zvýraznění3 3 2 2 8 2 4" xfId="56102"/>
    <cellStyle name="40 % – Zvýraznění3 3 2 2 8 2 5" xfId="56103"/>
    <cellStyle name="40 % – Zvýraznění3 3 2 2 8 3" xfId="13603"/>
    <cellStyle name="40 % – Zvýraznění3 3 2 2 8 3 2" xfId="28792"/>
    <cellStyle name="40 % – Zvýraznění3 3 2 2 8 3 3" xfId="56104"/>
    <cellStyle name="40 % – Zvýraznění3 3 2 2 8 3 4" xfId="56105"/>
    <cellStyle name="40 % – Zvýraznění3 3 2 2 8 4" xfId="17400"/>
    <cellStyle name="40 % – Zvýraznění3 3 2 2 8 4 2" xfId="32581"/>
    <cellStyle name="40 % – Zvýraznění3 3 2 2 8 5" xfId="36382"/>
    <cellStyle name="40 % – Zvýraznění3 3 2 2 8 6" xfId="21202"/>
    <cellStyle name="40 % – Zvýraznění3 3 2 2 8 7" xfId="42172"/>
    <cellStyle name="40 % – Zvýraznění3 3 2 2 8 8" xfId="42173"/>
    <cellStyle name="40 % – Zvýraznění3 3 2 2 9" xfId="4297"/>
    <cellStyle name="40 % – Zvýraznění3 3 2 2 9 2" xfId="9868"/>
    <cellStyle name="40 % – Zvýraznění3 3 2 2 9 2 2" xfId="25084"/>
    <cellStyle name="40 % – Zvýraznění3 3 2 2 9 2 3" xfId="56106"/>
    <cellStyle name="40 % – Zvýraznění3 3 2 2 9 2 4" xfId="56107"/>
    <cellStyle name="40 % – Zvýraznění3 3 2 2 9 2 5" xfId="56108"/>
    <cellStyle name="40 % – Zvýraznění3 3 2 2 9 3" xfId="13604"/>
    <cellStyle name="40 % – Zvýraznění3 3 2 2 9 3 2" xfId="28793"/>
    <cellStyle name="40 % – Zvýraznění3 3 2 2 9 3 3" xfId="56109"/>
    <cellStyle name="40 % – Zvýraznění3 3 2 2 9 3 4" xfId="56110"/>
    <cellStyle name="40 % – Zvýraznění3 3 2 2 9 4" xfId="17401"/>
    <cellStyle name="40 % – Zvýraznění3 3 2 2 9 4 2" xfId="32582"/>
    <cellStyle name="40 % – Zvýraznění3 3 2 2 9 5" xfId="36383"/>
    <cellStyle name="40 % – Zvýraznění3 3 2 2 9 6" xfId="21203"/>
    <cellStyle name="40 % – Zvýraznění3 3 2 2 9 7" xfId="42174"/>
    <cellStyle name="40 % – Zvýraznění3 3 2 2 9 8" xfId="42175"/>
    <cellStyle name="40 % – Zvýraznění3 3 2 3" xfId="516"/>
    <cellStyle name="40 % – Zvýraznění3 3 2 3 10" xfId="19196"/>
    <cellStyle name="40 % – Zvýraznění3 3 2 3 11" xfId="42176"/>
    <cellStyle name="40 % – Zvýraznění3 3 2 3 12" xfId="42177"/>
    <cellStyle name="40 % – Zvýraznění3 3 2 3 2" xfId="4298"/>
    <cellStyle name="40 % – Zvýraznění3 3 2 3 2 2" xfId="9869"/>
    <cellStyle name="40 % – Zvýraznění3 3 2 3 2 2 2" xfId="25085"/>
    <cellStyle name="40 % – Zvýraznění3 3 2 3 2 2 3" xfId="56111"/>
    <cellStyle name="40 % – Zvýraznění3 3 2 3 2 2 4" xfId="56112"/>
    <cellStyle name="40 % – Zvýraznění3 3 2 3 2 2 5" xfId="56113"/>
    <cellStyle name="40 % – Zvýraznění3 3 2 3 2 3" xfId="13605"/>
    <cellStyle name="40 % – Zvýraznění3 3 2 3 2 3 2" xfId="28794"/>
    <cellStyle name="40 % – Zvýraznění3 3 2 3 2 3 3" xfId="56114"/>
    <cellStyle name="40 % – Zvýraznění3 3 2 3 2 3 4" xfId="56115"/>
    <cellStyle name="40 % – Zvýraznění3 3 2 3 2 4" xfId="17402"/>
    <cellStyle name="40 % – Zvýraznění3 3 2 3 2 4 2" xfId="32583"/>
    <cellStyle name="40 % – Zvýraznění3 3 2 3 2 5" xfId="36384"/>
    <cellStyle name="40 % – Zvýraznění3 3 2 3 2 6" xfId="21204"/>
    <cellStyle name="40 % – Zvýraznění3 3 2 3 2 7" xfId="42178"/>
    <cellStyle name="40 % – Zvýraznění3 3 2 3 2 8" xfId="42179"/>
    <cellStyle name="40 % – Zvýraznění3 3 2 3 3" xfId="4299"/>
    <cellStyle name="40 % – Zvýraznění3 3 2 3 3 2" xfId="9870"/>
    <cellStyle name="40 % – Zvýraznění3 3 2 3 3 2 2" xfId="25086"/>
    <cellStyle name="40 % – Zvýraznění3 3 2 3 3 2 3" xfId="56116"/>
    <cellStyle name="40 % – Zvýraznění3 3 2 3 3 2 4" xfId="56117"/>
    <cellStyle name="40 % – Zvýraznění3 3 2 3 3 2 5" xfId="56118"/>
    <cellStyle name="40 % – Zvýraznění3 3 2 3 3 3" xfId="13606"/>
    <cellStyle name="40 % – Zvýraznění3 3 2 3 3 3 2" xfId="28795"/>
    <cellStyle name="40 % – Zvýraznění3 3 2 3 3 3 3" xfId="56119"/>
    <cellStyle name="40 % – Zvýraznění3 3 2 3 3 3 4" xfId="56120"/>
    <cellStyle name="40 % – Zvýraznění3 3 2 3 3 4" xfId="17403"/>
    <cellStyle name="40 % – Zvýraznění3 3 2 3 3 4 2" xfId="32584"/>
    <cellStyle name="40 % – Zvýraznění3 3 2 3 3 5" xfId="36385"/>
    <cellStyle name="40 % – Zvýraznění3 3 2 3 3 6" xfId="21205"/>
    <cellStyle name="40 % – Zvýraznění3 3 2 3 3 7" xfId="42180"/>
    <cellStyle name="40 % – Zvýraznění3 3 2 3 3 8" xfId="42181"/>
    <cellStyle name="40 % – Zvýraznění3 3 2 3 4" xfId="4300"/>
    <cellStyle name="40 % – Zvýraznění3 3 2 3 4 2" xfId="9871"/>
    <cellStyle name="40 % – Zvýraznění3 3 2 3 4 2 2" xfId="25087"/>
    <cellStyle name="40 % – Zvýraznění3 3 2 3 4 2 3" xfId="56121"/>
    <cellStyle name="40 % – Zvýraznění3 3 2 3 4 2 4" xfId="56122"/>
    <cellStyle name="40 % – Zvýraznění3 3 2 3 4 2 5" xfId="56123"/>
    <cellStyle name="40 % – Zvýraznění3 3 2 3 4 3" xfId="13607"/>
    <cellStyle name="40 % – Zvýraznění3 3 2 3 4 3 2" xfId="28796"/>
    <cellStyle name="40 % – Zvýraznění3 3 2 3 4 3 3" xfId="56124"/>
    <cellStyle name="40 % – Zvýraznění3 3 2 3 4 3 4" xfId="56125"/>
    <cellStyle name="40 % – Zvýraznění3 3 2 3 4 4" xfId="17404"/>
    <cellStyle name="40 % – Zvýraznění3 3 2 3 4 4 2" xfId="32585"/>
    <cellStyle name="40 % – Zvýraznění3 3 2 3 4 5" xfId="36386"/>
    <cellStyle name="40 % – Zvýraznění3 3 2 3 4 6" xfId="21206"/>
    <cellStyle name="40 % – Zvýraznění3 3 2 3 4 7" xfId="42182"/>
    <cellStyle name="40 % – Zvýraznění3 3 2 3 4 8" xfId="42183"/>
    <cellStyle name="40 % – Zvýraznění3 3 2 3 5" xfId="4301"/>
    <cellStyle name="40 % – Zvýraznění3 3 2 3 5 2" xfId="11039"/>
    <cellStyle name="40 % – Zvýraznění3 3 2 3 5 2 2" xfId="26239"/>
    <cellStyle name="40 % – Zvýraznění3 3 2 3 5 2 3" xfId="56126"/>
    <cellStyle name="40 % – Zvýraznění3 3 2 3 5 2 4" xfId="56127"/>
    <cellStyle name="40 % – Zvýraznění3 3 2 3 5 2 5" xfId="56128"/>
    <cellStyle name="40 % – Zvýraznění3 3 2 3 5 3" xfId="13608"/>
    <cellStyle name="40 % – Zvýraznění3 3 2 3 5 3 2" xfId="28797"/>
    <cellStyle name="40 % – Zvýraznění3 3 2 3 5 3 3" xfId="56129"/>
    <cellStyle name="40 % – Zvýraznění3 3 2 3 5 3 4" xfId="56130"/>
    <cellStyle name="40 % – Zvýraznění3 3 2 3 5 4" xfId="17405"/>
    <cellStyle name="40 % – Zvýraznění3 3 2 3 5 4 2" xfId="32586"/>
    <cellStyle name="40 % – Zvýraznění3 3 2 3 5 5" xfId="36387"/>
    <cellStyle name="40 % – Zvýraznění3 3 2 3 5 6" xfId="21207"/>
    <cellStyle name="40 % – Zvýraznění3 3 2 3 5 7" xfId="42184"/>
    <cellStyle name="40 % – Zvýraznění3 3 2 3 5 8" xfId="42185"/>
    <cellStyle name="40 % – Zvýraznění3 3 2 3 6" xfId="7800"/>
    <cellStyle name="40 % – Zvýraznění3 3 2 3 6 2" xfId="23019"/>
    <cellStyle name="40 % – Zvýraznění3 3 2 3 6 3" xfId="56131"/>
    <cellStyle name="40 % – Zvýraznění3 3 2 3 6 4" xfId="56132"/>
    <cellStyle name="40 % – Zvýraznění3 3 2 3 6 5" xfId="56133"/>
    <cellStyle name="40 % – Zvýraznění3 3 2 3 7" xfId="11590"/>
    <cellStyle name="40 % – Zvýraznění3 3 2 3 7 2" xfId="26786"/>
    <cellStyle name="40 % – Zvýraznění3 3 2 3 7 3" xfId="56134"/>
    <cellStyle name="40 % – Zvýraznění3 3 2 3 7 4" xfId="56135"/>
    <cellStyle name="40 % – Zvýraznění3 3 2 3 8" xfId="15390"/>
    <cellStyle name="40 % – Zvýraznění3 3 2 3 8 2" xfId="30571"/>
    <cellStyle name="40 % – Zvýraznění3 3 2 3 9" xfId="34376"/>
    <cellStyle name="40 % – Zvýraznění3 3 2 4" xfId="517"/>
    <cellStyle name="40 % – Zvýraznění3 3 2 4 10" xfId="19197"/>
    <cellStyle name="40 % – Zvýraznění3 3 2 4 11" xfId="42186"/>
    <cellStyle name="40 % – Zvýraznění3 3 2 4 12" xfId="42187"/>
    <cellStyle name="40 % – Zvýraznění3 3 2 4 2" xfId="4302"/>
    <cellStyle name="40 % – Zvýraznění3 3 2 4 2 2" xfId="9872"/>
    <cellStyle name="40 % – Zvýraznění3 3 2 4 2 2 2" xfId="25088"/>
    <cellStyle name="40 % – Zvýraznění3 3 2 4 2 2 3" xfId="56136"/>
    <cellStyle name="40 % – Zvýraznění3 3 2 4 2 2 4" xfId="56137"/>
    <cellStyle name="40 % – Zvýraznění3 3 2 4 2 2 5" xfId="56138"/>
    <cellStyle name="40 % – Zvýraznění3 3 2 4 2 3" xfId="13609"/>
    <cellStyle name="40 % – Zvýraznění3 3 2 4 2 3 2" xfId="28798"/>
    <cellStyle name="40 % – Zvýraznění3 3 2 4 2 3 3" xfId="56139"/>
    <cellStyle name="40 % – Zvýraznění3 3 2 4 2 3 4" xfId="56140"/>
    <cellStyle name="40 % – Zvýraznění3 3 2 4 2 4" xfId="17406"/>
    <cellStyle name="40 % – Zvýraznění3 3 2 4 2 4 2" xfId="32587"/>
    <cellStyle name="40 % – Zvýraznění3 3 2 4 2 5" xfId="36388"/>
    <cellStyle name="40 % – Zvýraznění3 3 2 4 2 6" xfId="21208"/>
    <cellStyle name="40 % – Zvýraznění3 3 2 4 2 7" xfId="42188"/>
    <cellStyle name="40 % – Zvýraznění3 3 2 4 2 8" xfId="42189"/>
    <cellStyle name="40 % – Zvýraznění3 3 2 4 3" xfId="4303"/>
    <cellStyle name="40 % – Zvýraznění3 3 2 4 3 2" xfId="9873"/>
    <cellStyle name="40 % – Zvýraznění3 3 2 4 3 2 2" xfId="25089"/>
    <cellStyle name="40 % – Zvýraznění3 3 2 4 3 2 3" xfId="56141"/>
    <cellStyle name="40 % – Zvýraznění3 3 2 4 3 2 4" xfId="56142"/>
    <cellStyle name="40 % – Zvýraznění3 3 2 4 3 2 5" xfId="56143"/>
    <cellStyle name="40 % – Zvýraznění3 3 2 4 3 3" xfId="13610"/>
    <cellStyle name="40 % – Zvýraznění3 3 2 4 3 3 2" xfId="28799"/>
    <cellStyle name="40 % – Zvýraznění3 3 2 4 3 3 3" xfId="56144"/>
    <cellStyle name="40 % – Zvýraznění3 3 2 4 3 3 4" xfId="56145"/>
    <cellStyle name="40 % – Zvýraznění3 3 2 4 3 4" xfId="17407"/>
    <cellStyle name="40 % – Zvýraznění3 3 2 4 3 4 2" xfId="32588"/>
    <cellStyle name="40 % – Zvýraznění3 3 2 4 3 5" xfId="36389"/>
    <cellStyle name="40 % – Zvýraznění3 3 2 4 3 6" xfId="21209"/>
    <cellStyle name="40 % – Zvýraznění3 3 2 4 3 7" xfId="42190"/>
    <cellStyle name="40 % – Zvýraznění3 3 2 4 3 8" xfId="42191"/>
    <cellStyle name="40 % – Zvýraznění3 3 2 4 4" xfId="4304"/>
    <cellStyle name="40 % – Zvýraznění3 3 2 4 4 2" xfId="9874"/>
    <cellStyle name="40 % – Zvýraznění3 3 2 4 4 2 2" xfId="25090"/>
    <cellStyle name="40 % – Zvýraznění3 3 2 4 4 2 3" xfId="56146"/>
    <cellStyle name="40 % – Zvýraznění3 3 2 4 4 2 4" xfId="56147"/>
    <cellStyle name="40 % – Zvýraznění3 3 2 4 4 2 5" xfId="56148"/>
    <cellStyle name="40 % – Zvýraznění3 3 2 4 4 3" xfId="13611"/>
    <cellStyle name="40 % – Zvýraznění3 3 2 4 4 3 2" xfId="28800"/>
    <cellStyle name="40 % – Zvýraznění3 3 2 4 4 3 3" xfId="56149"/>
    <cellStyle name="40 % – Zvýraznění3 3 2 4 4 3 4" xfId="56150"/>
    <cellStyle name="40 % – Zvýraznění3 3 2 4 4 4" xfId="17408"/>
    <cellStyle name="40 % – Zvýraznění3 3 2 4 4 4 2" xfId="32589"/>
    <cellStyle name="40 % – Zvýraznění3 3 2 4 4 5" xfId="36390"/>
    <cellStyle name="40 % – Zvýraznění3 3 2 4 4 6" xfId="21210"/>
    <cellStyle name="40 % – Zvýraznění3 3 2 4 4 7" xfId="42192"/>
    <cellStyle name="40 % – Zvýraznění3 3 2 4 4 8" xfId="42193"/>
    <cellStyle name="40 % – Zvýraznění3 3 2 4 5" xfId="4305"/>
    <cellStyle name="40 % – Zvýraznění3 3 2 4 5 2" xfId="11177"/>
    <cellStyle name="40 % – Zvýraznění3 3 2 4 5 2 2" xfId="26377"/>
    <cellStyle name="40 % – Zvýraznění3 3 2 4 5 2 3" xfId="56151"/>
    <cellStyle name="40 % – Zvýraznění3 3 2 4 5 2 4" xfId="56152"/>
    <cellStyle name="40 % – Zvýraznění3 3 2 4 5 2 5" xfId="56153"/>
    <cellStyle name="40 % – Zvýraznění3 3 2 4 5 3" xfId="13612"/>
    <cellStyle name="40 % – Zvýraznění3 3 2 4 5 3 2" xfId="28801"/>
    <cellStyle name="40 % – Zvýraznění3 3 2 4 5 3 3" xfId="56154"/>
    <cellStyle name="40 % – Zvýraznění3 3 2 4 5 3 4" xfId="56155"/>
    <cellStyle name="40 % – Zvýraznění3 3 2 4 5 4" xfId="17409"/>
    <cellStyle name="40 % – Zvýraznění3 3 2 4 5 4 2" xfId="32590"/>
    <cellStyle name="40 % – Zvýraznění3 3 2 4 5 5" xfId="36391"/>
    <cellStyle name="40 % – Zvýraznění3 3 2 4 5 6" xfId="21211"/>
    <cellStyle name="40 % – Zvýraznění3 3 2 4 5 7" xfId="42194"/>
    <cellStyle name="40 % – Zvýraznění3 3 2 4 5 8" xfId="42195"/>
    <cellStyle name="40 % – Zvýraznění3 3 2 4 6" xfId="7716"/>
    <cellStyle name="40 % – Zvýraznění3 3 2 4 6 2" xfId="22935"/>
    <cellStyle name="40 % – Zvýraznění3 3 2 4 6 3" xfId="56156"/>
    <cellStyle name="40 % – Zvýraznění3 3 2 4 6 4" xfId="56157"/>
    <cellStyle name="40 % – Zvýraznění3 3 2 4 6 5" xfId="56158"/>
    <cellStyle name="40 % – Zvýraznění3 3 2 4 7" xfId="11591"/>
    <cellStyle name="40 % – Zvýraznění3 3 2 4 7 2" xfId="26787"/>
    <cellStyle name="40 % – Zvýraznění3 3 2 4 7 3" xfId="56159"/>
    <cellStyle name="40 % – Zvýraznění3 3 2 4 7 4" xfId="56160"/>
    <cellStyle name="40 % – Zvýraznění3 3 2 4 8" xfId="15391"/>
    <cellStyle name="40 % – Zvýraznění3 3 2 4 8 2" xfId="30572"/>
    <cellStyle name="40 % – Zvýraznění3 3 2 4 9" xfId="34377"/>
    <cellStyle name="40 % – Zvýraznění3 3 2 5" xfId="4306"/>
    <cellStyle name="40 % – Zvýraznění3 3 2 5 10" xfId="42196"/>
    <cellStyle name="40 % – Zvýraznění3 3 2 5 11" xfId="42197"/>
    <cellStyle name="40 % – Zvýraznění3 3 2 5 2" xfId="4307"/>
    <cellStyle name="40 % – Zvýraznění3 3 2 5 2 2" xfId="9875"/>
    <cellStyle name="40 % – Zvýraznění3 3 2 5 2 2 2" xfId="25091"/>
    <cellStyle name="40 % – Zvýraznění3 3 2 5 2 2 3" xfId="56161"/>
    <cellStyle name="40 % – Zvýraznění3 3 2 5 2 2 4" xfId="56162"/>
    <cellStyle name="40 % – Zvýraznění3 3 2 5 2 2 5" xfId="56163"/>
    <cellStyle name="40 % – Zvýraznění3 3 2 5 2 3" xfId="13614"/>
    <cellStyle name="40 % – Zvýraznění3 3 2 5 2 3 2" xfId="28803"/>
    <cellStyle name="40 % – Zvýraznění3 3 2 5 2 3 3" xfId="56164"/>
    <cellStyle name="40 % – Zvýraznění3 3 2 5 2 3 4" xfId="56165"/>
    <cellStyle name="40 % – Zvýraznění3 3 2 5 2 4" xfId="17411"/>
    <cellStyle name="40 % – Zvýraznění3 3 2 5 2 4 2" xfId="32592"/>
    <cellStyle name="40 % – Zvýraznění3 3 2 5 2 5" xfId="36393"/>
    <cellStyle name="40 % – Zvýraznění3 3 2 5 2 6" xfId="21213"/>
    <cellStyle name="40 % – Zvýraznění3 3 2 5 2 7" xfId="42198"/>
    <cellStyle name="40 % – Zvýraznění3 3 2 5 2 8" xfId="42199"/>
    <cellStyle name="40 % – Zvýraznění3 3 2 5 3" xfId="4308"/>
    <cellStyle name="40 % – Zvýraznění3 3 2 5 3 2" xfId="9876"/>
    <cellStyle name="40 % – Zvýraznění3 3 2 5 3 2 2" xfId="25092"/>
    <cellStyle name="40 % – Zvýraznění3 3 2 5 3 2 3" xfId="56166"/>
    <cellStyle name="40 % – Zvýraznění3 3 2 5 3 2 4" xfId="56167"/>
    <cellStyle name="40 % – Zvýraznění3 3 2 5 3 2 5" xfId="56168"/>
    <cellStyle name="40 % – Zvýraznění3 3 2 5 3 3" xfId="13615"/>
    <cellStyle name="40 % – Zvýraznění3 3 2 5 3 3 2" xfId="28804"/>
    <cellStyle name="40 % – Zvýraznění3 3 2 5 3 3 3" xfId="56169"/>
    <cellStyle name="40 % – Zvýraznění3 3 2 5 3 3 4" xfId="56170"/>
    <cellStyle name="40 % – Zvýraznění3 3 2 5 3 4" xfId="17412"/>
    <cellStyle name="40 % – Zvýraznění3 3 2 5 3 4 2" xfId="32593"/>
    <cellStyle name="40 % – Zvýraznění3 3 2 5 3 5" xfId="36394"/>
    <cellStyle name="40 % – Zvýraznění3 3 2 5 3 6" xfId="21214"/>
    <cellStyle name="40 % – Zvýraznění3 3 2 5 3 7" xfId="42200"/>
    <cellStyle name="40 % – Zvýraznění3 3 2 5 3 8" xfId="42201"/>
    <cellStyle name="40 % – Zvýraznění3 3 2 5 4" xfId="4309"/>
    <cellStyle name="40 % – Zvýraznění3 3 2 5 4 2" xfId="9877"/>
    <cellStyle name="40 % – Zvýraznění3 3 2 5 4 2 2" xfId="25093"/>
    <cellStyle name="40 % – Zvýraznění3 3 2 5 4 2 3" xfId="56171"/>
    <cellStyle name="40 % – Zvýraznění3 3 2 5 4 2 4" xfId="56172"/>
    <cellStyle name="40 % – Zvýraznění3 3 2 5 4 2 5" xfId="56173"/>
    <cellStyle name="40 % – Zvýraznění3 3 2 5 4 3" xfId="13616"/>
    <cellStyle name="40 % – Zvýraznění3 3 2 5 4 3 2" xfId="28805"/>
    <cellStyle name="40 % – Zvýraznění3 3 2 5 4 3 3" xfId="56174"/>
    <cellStyle name="40 % – Zvýraznění3 3 2 5 4 3 4" xfId="56175"/>
    <cellStyle name="40 % – Zvýraznění3 3 2 5 4 4" xfId="17413"/>
    <cellStyle name="40 % – Zvýraznění3 3 2 5 4 4 2" xfId="32594"/>
    <cellStyle name="40 % – Zvýraznění3 3 2 5 4 5" xfId="36395"/>
    <cellStyle name="40 % – Zvýraznění3 3 2 5 4 6" xfId="21215"/>
    <cellStyle name="40 % – Zvýraznění3 3 2 5 4 7" xfId="42202"/>
    <cellStyle name="40 % – Zvýraznění3 3 2 5 4 8" xfId="42203"/>
    <cellStyle name="40 % – Zvýraznění3 3 2 5 5" xfId="7893"/>
    <cellStyle name="40 % – Zvýraznění3 3 2 5 5 2" xfId="23110"/>
    <cellStyle name="40 % – Zvýraznění3 3 2 5 5 3" xfId="56176"/>
    <cellStyle name="40 % – Zvýraznění3 3 2 5 5 4" xfId="56177"/>
    <cellStyle name="40 % – Zvýraznění3 3 2 5 5 5" xfId="56178"/>
    <cellStyle name="40 % – Zvýraznění3 3 2 5 6" xfId="13613"/>
    <cellStyle name="40 % – Zvýraznění3 3 2 5 6 2" xfId="28802"/>
    <cellStyle name="40 % – Zvýraznění3 3 2 5 6 3" xfId="56179"/>
    <cellStyle name="40 % – Zvýraznění3 3 2 5 6 4" xfId="56180"/>
    <cellStyle name="40 % – Zvýraznění3 3 2 5 7" xfId="17410"/>
    <cellStyle name="40 % – Zvýraznění3 3 2 5 7 2" xfId="32591"/>
    <cellStyle name="40 % – Zvýraznění3 3 2 5 8" xfId="36392"/>
    <cellStyle name="40 % – Zvýraznění3 3 2 5 9" xfId="21212"/>
    <cellStyle name="40 % – Zvýraznění3 3 2 6" xfId="4310"/>
    <cellStyle name="40 % – Zvýraznění3 3 2 6 10" xfId="42204"/>
    <cellStyle name="40 % – Zvýraznění3 3 2 6 11" xfId="42205"/>
    <cellStyle name="40 % – Zvýraznění3 3 2 6 2" xfId="4311"/>
    <cellStyle name="40 % – Zvýraznění3 3 2 6 2 2" xfId="9878"/>
    <cellStyle name="40 % – Zvýraznění3 3 2 6 2 2 2" xfId="25094"/>
    <cellStyle name="40 % – Zvýraznění3 3 2 6 2 2 3" xfId="56181"/>
    <cellStyle name="40 % – Zvýraznění3 3 2 6 2 2 4" xfId="56182"/>
    <cellStyle name="40 % – Zvýraznění3 3 2 6 2 2 5" xfId="56183"/>
    <cellStyle name="40 % – Zvýraznění3 3 2 6 2 3" xfId="13618"/>
    <cellStyle name="40 % – Zvýraznění3 3 2 6 2 3 2" xfId="28807"/>
    <cellStyle name="40 % – Zvýraznění3 3 2 6 2 3 3" xfId="56184"/>
    <cellStyle name="40 % – Zvýraznění3 3 2 6 2 3 4" xfId="56185"/>
    <cellStyle name="40 % – Zvýraznění3 3 2 6 2 4" xfId="17415"/>
    <cellStyle name="40 % – Zvýraznění3 3 2 6 2 4 2" xfId="32596"/>
    <cellStyle name="40 % – Zvýraznění3 3 2 6 2 5" xfId="36397"/>
    <cellStyle name="40 % – Zvýraznění3 3 2 6 2 6" xfId="21217"/>
    <cellStyle name="40 % – Zvýraznění3 3 2 6 2 7" xfId="42206"/>
    <cellStyle name="40 % – Zvýraznění3 3 2 6 2 8" xfId="42207"/>
    <cellStyle name="40 % – Zvýraznění3 3 2 6 3" xfId="4312"/>
    <cellStyle name="40 % – Zvýraznění3 3 2 6 3 2" xfId="9879"/>
    <cellStyle name="40 % – Zvýraznění3 3 2 6 3 2 2" xfId="25095"/>
    <cellStyle name="40 % – Zvýraznění3 3 2 6 3 2 3" xfId="56186"/>
    <cellStyle name="40 % – Zvýraznění3 3 2 6 3 2 4" xfId="56187"/>
    <cellStyle name="40 % – Zvýraznění3 3 2 6 3 2 5" xfId="56188"/>
    <cellStyle name="40 % – Zvýraznění3 3 2 6 3 3" xfId="13619"/>
    <cellStyle name="40 % – Zvýraznění3 3 2 6 3 3 2" xfId="28808"/>
    <cellStyle name="40 % – Zvýraznění3 3 2 6 3 3 3" xfId="56189"/>
    <cellStyle name="40 % – Zvýraznění3 3 2 6 3 3 4" xfId="56190"/>
    <cellStyle name="40 % – Zvýraznění3 3 2 6 3 4" xfId="17416"/>
    <cellStyle name="40 % – Zvýraznění3 3 2 6 3 4 2" xfId="32597"/>
    <cellStyle name="40 % – Zvýraznění3 3 2 6 3 5" xfId="36398"/>
    <cellStyle name="40 % – Zvýraznění3 3 2 6 3 6" xfId="21218"/>
    <cellStyle name="40 % – Zvýraznění3 3 2 6 3 7" xfId="42208"/>
    <cellStyle name="40 % – Zvýraznění3 3 2 6 3 8" xfId="42209"/>
    <cellStyle name="40 % – Zvýraznění3 3 2 6 4" xfId="4313"/>
    <cellStyle name="40 % – Zvýraznění3 3 2 6 4 2" xfId="9880"/>
    <cellStyle name="40 % – Zvýraznění3 3 2 6 4 2 2" xfId="25096"/>
    <cellStyle name="40 % – Zvýraznění3 3 2 6 4 2 3" xfId="56191"/>
    <cellStyle name="40 % – Zvýraznění3 3 2 6 4 2 4" xfId="56192"/>
    <cellStyle name="40 % – Zvýraznění3 3 2 6 4 2 5" xfId="56193"/>
    <cellStyle name="40 % – Zvýraznění3 3 2 6 4 3" xfId="13620"/>
    <cellStyle name="40 % – Zvýraznění3 3 2 6 4 3 2" xfId="28809"/>
    <cellStyle name="40 % – Zvýraznění3 3 2 6 4 3 3" xfId="56194"/>
    <cellStyle name="40 % – Zvýraznění3 3 2 6 4 3 4" xfId="56195"/>
    <cellStyle name="40 % – Zvýraznění3 3 2 6 4 4" xfId="17417"/>
    <cellStyle name="40 % – Zvýraznění3 3 2 6 4 4 2" xfId="32598"/>
    <cellStyle name="40 % – Zvýraznění3 3 2 6 4 5" xfId="36399"/>
    <cellStyle name="40 % – Zvýraznění3 3 2 6 4 6" xfId="21219"/>
    <cellStyle name="40 % – Zvýraznění3 3 2 6 4 7" xfId="42210"/>
    <cellStyle name="40 % – Zvýraznění3 3 2 6 4 8" xfId="42211"/>
    <cellStyle name="40 % – Zvýraznění3 3 2 6 5" xfId="8267"/>
    <cellStyle name="40 % – Zvýraznění3 3 2 6 5 2" xfId="23483"/>
    <cellStyle name="40 % – Zvýraznění3 3 2 6 5 3" xfId="56196"/>
    <cellStyle name="40 % – Zvýraznění3 3 2 6 5 4" xfId="56197"/>
    <cellStyle name="40 % – Zvýraznění3 3 2 6 5 5" xfId="56198"/>
    <cellStyle name="40 % – Zvýraznění3 3 2 6 6" xfId="13617"/>
    <cellStyle name="40 % – Zvýraznění3 3 2 6 6 2" xfId="28806"/>
    <cellStyle name="40 % – Zvýraznění3 3 2 6 6 3" xfId="56199"/>
    <cellStyle name="40 % – Zvýraznění3 3 2 6 6 4" xfId="56200"/>
    <cellStyle name="40 % – Zvýraznění3 3 2 6 7" xfId="17414"/>
    <cellStyle name="40 % – Zvýraznění3 3 2 6 7 2" xfId="32595"/>
    <cellStyle name="40 % – Zvýraznění3 3 2 6 8" xfId="36396"/>
    <cellStyle name="40 % – Zvýraznění3 3 2 6 9" xfId="21216"/>
    <cellStyle name="40 % – Zvýraznění3 3 2 7" xfId="4314"/>
    <cellStyle name="40 % – Zvýraznění3 3 2 7 10" xfId="42212"/>
    <cellStyle name="40 % – Zvýraznění3 3 2 7 11" xfId="42213"/>
    <cellStyle name="40 % – Zvýraznění3 3 2 7 2" xfId="4315"/>
    <cellStyle name="40 % – Zvýraznění3 3 2 7 2 2" xfId="9881"/>
    <cellStyle name="40 % – Zvýraznění3 3 2 7 2 2 2" xfId="25097"/>
    <cellStyle name="40 % – Zvýraznění3 3 2 7 2 2 3" xfId="56201"/>
    <cellStyle name="40 % – Zvýraznění3 3 2 7 2 2 4" xfId="56202"/>
    <cellStyle name="40 % – Zvýraznění3 3 2 7 2 2 5" xfId="56203"/>
    <cellStyle name="40 % – Zvýraznění3 3 2 7 2 3" xfId="13622"/>
    <cellStyle name="40 % – Zvýraznění3 3 2 7 2 3 2" xfId="28811"/>
    <cellStyle name="40 % – Zvýraznění3 3 2 7 2 3 3" xfId="56204"/>
    <cellStyle name="40 % – Zvýraznění3 3 2 7 2 3 4" xfId="56205"/>
    <cellStyle name="40 % – Zvýraznění3 3 2 7 2 4" xfId="17419"/>
    <cellStyle name="40 % – Zvýraznění3 3 2 7 2 4 2" xfId="32600"/>
    <cellStyle name="40 % – Zvýraznění3 3 2 7 2 5" xfId="36401"/>
    <cellStyle name="40 % – Zvýraznění3 3 2 7 2 6" xfId="21221"/>
    <cellStyle name="40 % – Zvýraznění3 3 2 7 2 7" xfId="42214"/>
    <cellStyle name="40 % – Zvýraznění3 3 2 7 2 8" xfId="42215"/>
    <cellStyle name="40 % – Zvýraznění3 3 2 7 3" xfId="4316"/>
    <cellStyle name="40 % – Zvýraznění3 3 2 7 3 2" xfId="9882"/>
    <cellStyle name="40 % – Zvýraznění3 3 2 7 3 2 2" xfId="25098"/>
    <cellStyle name="40 % – Zvýraznění3 3 2 7 3 2 3" xfId="56206"/>
    <cellStyle name="40 % – Zvýraznění3 3 2 7 3 2 4" xfId="56207"/>
    <cellStyle name="40 % – Zvýraznění3 3 2 7 3 2 5" xfId="56208"/>
    <cellStyle name="40 % – Zvýraznění3 3 2 7 3 3" xfId="13623"/>
    <cellStyle name="40 % – Zvýraznění3 3 2 7 3 3 2" xfId="28812"/>
    <cellStyle name="40 % – Zvýraznění3 3 2 7 3 3 3" xfId="56209"/>
    <cellStyle name="40 % – Zvýraznění3 3 2 7 3 3 4" xfId="56210"/>
    <cellStyle name="40 % – Zvýraznění3 3 2 7 3 4" xfId="17420"/>
    <cellStyle name="40 % – Zvýraznění3 3 2 7 3 4 2" xfId="32601"/>
    <cellStyle name="40 % – Zvýraznění3 3 2 7 3 5" xfId="36402"/>
    <cellStyle name="40 % – Zvýraznění3 3 2 7 3 6" xfId="21222"/>
    <cellStyle name="40 % – Zvýraznění3 3 2 7 3 7" xfId="42216"/>
    <cellStyle name="40 % – Zvýraznění3 3 2 7 3 8" xfId="42217"/>
    <cellStyle name="40 % – Zvýraznění3 3 2 7 4" xfId="4317"/>
    <cellStyle name="40 % – Zvýraznění3 3 2 7 4 2" xfId="9883"/>
    <cellStyle name="40 % – Zvýraznění3 3 2 7 4 2 2" xfId="25099"/>
    <cellStyle name="40 % – Zvýraznění3 3 2 7 4 2 3" xfId="56211"/>
    <cellStyle name="40 % – Zvýraznění3 3 2 7 4 2 4" xfId="56212"/>
    <cellStyle name="40 % – Zvýraznění3 3 2 7 4 2 5" xfId="56213"/>
    <cellStyle name="40 % – Zvýraznění3 3 2 7 4 3" xfId="13624"/>
    <cellStyle name="40 % – Zvýraznění3 3 2 7 4 3 2" xfId="28813"/>
    <cellStyle name="40 % – Zvýraznění3 3 2 7 4 3 3" xfId="56214"/>
    <cellStyle name="40 % – Zvýraznění3 3 2 7 4 3 4" xfId="56215"/>
    <cellStyle name="40 % – Zvýraznění3 3 2 7 4 4" xfId="17421"/>
    <cellStyle name="40 % – Zvýraznění3 3 2 7 4 4 2" xfId="32602"/>
    <cellStyle name="40 % – Zvýraznění3 3 2 7 4 5" xfId="36403"/>
    <cellStyle name="40 % – Zvýraznění3 3 2 7 4 6" xfId="21223"/>
    <cellStyle name="40 % – Zvýraznění3 3 2 7 4 7" xfId="42218"/>
    <cellStyle name="40 % – Zvýraznění3 3 2 7 4 8" xfId="42219"/>
    <cellStyle name="40 % – Zvýraznění3 3 2 7 5" xfId="8355"/>
    <cellStyle name="40 % – Zvýraznění3 3 2 7 5 2" xfId="23571"/>
    <cellStyle name="40 % – Zvýraznění3 3 2 7 5 3" xfId="56216"/>
    <cellStyle name="40 % – Zvýraznění3 3 2 7 5 4" xfId="56217"/>
    <cellStyle name="40 % – Zvýraznění3 3 2 7 5 5" xfId="56218"/>
    <cellStyle name="40 % – Zvýraznění3 3 2 7 6" xfId="13621"/>
    <cellStyle name="40 % – Zvýraznění3 3 2 7 6 2" xfId="28810"/>
    <cellStyle name="40 % – Zvýraznění3 3 2 7 6 3" xfId="56219"/>
    <cellStyle name="40 % – Zvýraznění3 3 2 7 6 4" xfId="56220"/>
    <cellStyle name="40 % – Zvýraznění3 3 2 7 7" xfId="17418"/>
    <cellStyle name="40 % – Zvýraznění3 3 2 7 7 2" xfId="32599"/>
    <cellStyle name="40 % – Zvýraznění3 3 2 7 8" xfId="36400"/>
    <cellStyle name="40 % – Zvýraznění3 3 2 7 9" xfId="21220"/>
    <cellStyle name="40 % – Zvýraznění3 3 2 8" xfId="4318"/>
    <cellStyle name="40 % – Zvýraznění3 3 2 8 10" xfId="42220"/>
    <cellStyle name="40 % – Zvýraznění3 3 2 8 11" xfId="42221"/>
    <cellStyle name="40 % – Zvýraznění3 3 2 8 2" xfId="4319"/>
    <cellStyle name="40 % – Zvýraznění3 3 2 8 2 2" xfId="9884"/>
    <cellStyle name="40 % – Zvýraznění3 3 2 8 2 2 2" xfId="25100"/>
    <cellStyle name="40 % – Zvýraznění3 3 2 8 2 2 3" xfId="56221"/>
    <cellStyle name="40 % – Zvýraznění3 3 2 8 2 2 4" xfId="56222"/>
    <cellStyle name="40 % – Zvýraznění3 3 2 8 2 2 5" xfId="56223"/>
    <cellStyle name="40 % – Zvýraznění3 3 2 8 2 3" xfId="13626"/>
    <cellStyle name="40 % – Zvýraznění3 3 2 8 2 3 2" xfId="28815"/>
    <cellStyle name="40 % – Zvýraznění3 3 2 8 2 3 3" xfId="56224"/>
    <cellStyle name="40 % – Zvýraznění3 3 2 8 2 3 4" xfId="56225"/>
    <cellStyle name="40 % – Zvýraznění3 3 2 8 2 4" xfId="17423"/>
    <cellStyle name="40 % – Zvýraznění3 3 2 8 2 4 2" xfId="32604"/>
    <cellStyle name="40 % – Zvýraznění3 3 2 8 2 5" xfId="36405"/>
    <cellStyle name="40 % – Zvýraznění3 3 2 8 2 6" xfId="21225"/>
    <cellStyle name="40 % – Zvýraznění3 3 2 8 2 7" xfId="42222"/>
    <cellStyle name="40 % – Zvýraznění3 3 2 8 2 8" xfId="42223"/>
    <cellStyle name="40 % – Zvýraznění3 3 2 8 3" xfId="4320"/>
    <cellStyle name="40 % – Zvýraznění3 3 2 8 3 2" xfId="9885"/>
    <cellStyle name="40 % – Zvýraznění3 3 2 8 3 2 2" xfId="25101"/>
    <cellStyle name="40 % – Zvýraznění3 3 2 8 3 2 3" xfId="56226"/>
    <cellStyle name="40 % – Zvýraznění3 3 2 8 3 2 4" xfId="56227"/>
    <cellStyle name="40 % – Zvýraznění3 3 2 8 3 2 5" xfId="56228"/>
    <cellStyle name="40 % – Zvýraznění3 3 2 8 3 3" xfId="13627"/>
    <cellStyle name="40 % – Zvýraznění3 3 2 8 3 3 2" xfId="28816"/>
    <cellStyle name="40 % – Zvýraznění3 3 2 8 3 3 3" xfId="56229"/>
    <cellStyle name="40 % – Zvýraznění3 3 2 8 3 3 4" xfId="56230"/>
    <cellStyle name="40 % – Zvýraznění3 3 2 8 3 4" xfId="17424"/>
    <cellStyle name="40 % – Zvýraznění3 3 2 8 3 4 2" xfId="32605"/>
    <cellStyle name="40 % – Zvýraznění3 3 2 8 3 5" xfId="36406"/>
    <cellStyle name="40 % – Zvýraznění3 3 2 8 3 6" xfId="21226"/>
    <cellStyle name="40 % – Zvýraznění3 3 2 8 3 7" xfId="42224"/>
    <cellStyle name="40 % – Zvýraznění3 3 2 8 3 8" xfId="42225"/>
    <cellStyle name="40 % – Zvýraznění3 3 2 8 4" xfId="4321"/>
    <cellStyle name="40 % – Zvýraznění3 3 2 8 4 2" xfId="9886"/>
    <cellStyle name="40 % – Zvýraznění3 3 2 8 4 2 2" xfId="25102"/>
    <cellStyle name="40 % – Zvýraznění3 3 2 8 4 2 3" xfId="56231"/>
    <cellStyle name="40 % – Zvýraznění3 3 2 8 4 2 4" xfId="56232"/>
    <cellStyle name="40 % – Zvýraznění3 3 2 8 4 2 5" xfId="56233"/>
    <cellStyle name="40 % – Zvýraznění3 3 2 8 4 3" xfId="13628"/>
    <cellStyle name="40 % – Zvýraznění3 3 2 8 4 3 2" xfId="28817"/>
    <cellStyle name="40 % – Zvýraznění3 3 2 8 4 3 3" xfId="56234"/>
    <cellStyle name="40 % – Zvýraznění3 3 2 8 4 3 4" xfId="56235"/>
    <cellStyle name="40 % – Zvýraznění3 3 2 8 4 4" xfId="17425"/>
    <cellStyle name="40 % – Zvýraznění3 3 2 8 4 4 2" xfId="32606"/>
    <cellStyle name="40 % – Zvýraznění3 3 2 8 4 5" xfId="36407"/>
    <cellStyle name="40 % – Zvýraznění3 3 2 8 4 6" xfId="21227"/>
    <cellStyle name="40 % – Zvýraznění3 3 2 8 4 7" xfId="42226"/>
    <cellStyle name="40 % – Zvýraznění3 3 2 8 4 8" xfId="42227"/>
    <cellStyle name="40 % – Zvýraznění3 3 2 8 5" xfId="8438"/>
    <cellStyle name="40 % – Zvýraznění3 3 2 8 5 2" xfId="23654"/>
    <cellStyle name="40 % – Zvýraznění3 3 2 8 5 3" xfId="56236"/>
    <cellStyle name="40 % – Zvýraznění3 3 2 8 5 4" xfId="56237"/>
    <cellStyle name="40 % – Zvýraznění3 3 2 8 5 5" xfId="56238"/>
    <cellStyle name="40 % – Zvýraznění3 3 2 8 6" xfId="13625"/>
    <cellStyle name="40 % – Zvýraznění3 3 2 8 6 2" xfId="28814"/>
    <cellStyle name="40 % – Zvýraznění3 3 2 8 6 3" xfId="56239"/>
    <cellStyle name="40 % – Zvýraznění3 3 2 8 6 4" xfId="56240"/>
    <cellStyle name="40 % – Zvýraznění3 3 2 8 7" xfId="17422"/>
    <cellStyle name="40 % – Zvýraznění3 3 2 8 7 2" xfId="32603"/>
    <cellStyle name="40 % – Zvýraznění3 3 2 8 8" xfId="36404"/>
    <cellStyle name="40 % – Zvýraznění3 3 2 8 9" xfId="21224"/>
    <cellStyle name="40 % – Zvýraznění3 3 2 9" xfId="4322"/>
    <cellStyle name="40 % – Zvýraznění3 3 2 9 2" xfId="9887"/>
    <cellStyle name="40 % – Zvýraznění3 3 2 9 2 2" xfId="25103"/>
    <cellStyle name="40 % – Zvýraznění3 3 2 9 2 3" xfId="56241"/>
    <cellStyle name="40 % – Zvýraznění3 3 2 9 2 4" xfId="56242"/>
    <cellStyle name="40 % – Zvýraznění3 3 2 9 2 5" xfId="56243"/>
    <cellStyle name="40 % – Zvýraznění3 3 2 9 3" xfId="13629"/>
    <cellStyle name="40 % – Zvýraznění3 3 2 9 3 2" xfId="28818"/>
    <cellStyle name="40 % – Zvýraznění3 3 2 9 3 3" xfId="56244"/>
    <cellStyle name="40 % – Zvýraznění3 3 2 9 3 4" xfId="56245"/>
    <cellStyle name="40 % – Zvýraznění3 3 2 9 4" xfId="17426"/>
    <cellStyle name="40 % – Zvýraznění3 3 2 9 4 2" xfId="32607"/>
    <cellStyle name="40 % – Zvýraznění3 3 2 9 5" xfId="36408"/>
    <cellStyle name="40 % – Zvýraznění3 3 2 9 6" xfId="21228"/>
    <cellStyle name="40 % – Zvýraznění3 3 2 9 7" xfId="42228"/>
    <cellStyle name="40 % – Zvýraznění3 3 2 9 8" xfId="42229"/>
    <cellStyle name="40 % – Zvýraznění3 3 20" xfId="4323"/>
    <cellStyle name="40 % – Zvýraznění3 3 20 2" xfId="4324"/>
    <cellStyle name="40 % – Zvýraznění3 3 21" xfId="4325"/>
    <cellStyle name="40 % – Zvýraznění3 3 21 2" xfId="11031"/>
    <cellStyle name="40 % – Zvýraznění3 3 21 2 2" xfId="26231"/>
    <cellStyle name="40 % – Zvýraznění3 3 21 2 3" xfId="56246"/>
    <cellStyle name="40 % – Zvýraznění3 3 21 2 4" xfId="56247"/>
    <cellStyle name="40 % – Zvýraznění3 3 21 2 5" xfId="56248"/>
    <cellStyle name="40 % – Zvýraznění3 3 21 3" xfId="13630"/>
    <cellStyle name="40 % – Zvýraznění3 3 21 3 2" xfId="28819"/>
    <cellStyle name="40 % – Zvýraznění3 3 21 3 3" xfId="56249"/>
    <cellStyle name="40 % – Zvýraznění3 3 21 3 4" xfId="56250"/>
    <cellStyle name="40 % – Zvýraznění3 3 21 4" xfId="17427"/>
    <cellStyle name="40 % – Zvýraznění3 3 21 4 2" xfId="32608"/>
    <cellStyle name="40 % – Zvýraznění3 3 21 5" xfId="36409"/>
    <cellStyle name="40 % – Zvýraznění3 3 21 6" xfId="21229"/>
    <cellStyle name="40 % – Zvýraznění3 3 21 7" xfId="42230"/>
    <cellStyle name="40 % – Zvýraznění3 3 21 8" xfId="42231"/>
    <cellStyle name="40 % – Zvýraznění3 3 22" xfId="7603"/>
    <cellStyle name="40 % – Zvýraznění3 3 22 2" xfId="22822"/>
    <cellStyle name="40 % – Zvýraznění3 3 22 3" xfId="56251"/>
    <cellStyle name="40 % – Zvýraznění3 3 22 4" xfId="56252"/>
    <cellStyle name="40 % – Zvýraznění3 3 23" xfId="56253"/>
    <cellStyle name="40 % – Zvýraznění3 3 3" xfId="518"/>
    <cellStyle name="40 % – Zvýraznění3 3 3 10" xfId="4326"/>
    <cellStyle name="40 % – Zvýraznění3 3 3 10 2" xfId="9888"/>
    <cellStyle name="40 % – Zvýraznění3 3 3 10 2 2" xfId="25104"/>
    <cellStyle name="40 % – Zvýraznění3 3 3 10 2 3" xfId="56254"/>
    <cellStyle name="40 % – Zvýraznění3 3 3 10 2 4" xfId="56255"/>
    <cellStyle name="40 % – Zvýraznění3 3 3 10 2 5" xfId="56256"/>
    <cellStyle name="40 % – Zvýraznění3 3 3 10 3" xfId="13631"/>
    <cellStyle name="40 % – Zvýraznění3 3 3 10 3 2" xfId="28820"/>
    <cellStyle name="40 % – Zvýraznění3 3 3 10 3 3" xfId="56257"/>
    <cellStyle name="40 % – Zvýraznění3 3 3 10 3 4" xfId="56258"/>
    <cellStyle name="40 % – Zvýraznění3 3 3 10 4" xfId="17428"/>
    <cellStyle name="40 % – Zvýraznění3 3 3 10 4 2" xfId="32609"/>
    <cellStyle name="40 % – Zvýraznění3 3 3 10 5" xfId="36410"/>
    <cellStyle name="40 % – Zvýraznění3 3 3 10 6" xfId="21230"/>
    <cellStyle name="40 % – Zvýraznění3 3 3 10 7" xfId="42232"/>
    <cellStyle name="40 % – Zvýraznění3 3 3 10 8" xfId="42233"/>
    <cellStyle name="40 % – Zvýraznění3 3 3 11" xfId="4327"/>
    <cellStyle name="40 % – Zvýraznění3 3 3 11 2" xfId="11321"/>
    <cellStyle name="40 % – Zvýraznění3 3 3 11 2 2" xfId="26521"/>
    <cellStyle name="40 % – Zvýraznění3 3 3 11 2 3" xfId="56259"/>
    <cellStyle name="40 % – Zvýraznění3 3 3 11 2 4" xfId="56260"/>
    <cellStyle name="40 % – Zvýraznění3 3 3 11 2 5" xfId="56261"/>
    <cellStyle name="40 % – Zvýraznění3 3 3 11 3" xfId="13632"/>
    <cellStyle name="40 % – Zvýraznění3 3 3 11 3 2" xfId="28821"/>
    <cellStyle name="40 % – Zvýraznění3 3 3 11 3 3" xfId="56262"/>
    <cellStyle name="40 % – Zvýraznění3 3 3 11 3 4" xfId="56263"/>
    <cellStyle name="40 % – Zvýraznění3 3 3 11 4" xfId="17429"/>
    <cellStyle name="40 % – Zvýraznění3 3 3 11 4 2" xfId="32610"/>
    <cellStyle name="40 % – Zvýraznění3 3 3 11 5" xfId="36411"/>
    <cellStyle name="40 % – Zvýraznění3 3 3 11 6" xfId="21231"/>
    <cellStyle name="40 % – Zvýraznění3 3 3 11 7" xfId="42234"/>
    <cellStyle name="40 % – Zvýraznění3 3 3 11 8" xfId="42235"/>
    <cellStyle name="40 % – Zvýraznění3 3 3 12" xfId="7858"/>
    <cellStyle name="40 % – Zvýraznění3 3 3 12 2" xfId="23077"/>
    <cellStyle name="40 % – Zvýraznění3 3 3 12 3" xfId="56264"/>
    <cellStyle name="40 % – Zvýraznění3 3 3 12 4" xfId="56265"/>
    <cellStyle name="40 % – Zvýraznění3 3 3 12 5" xfId="56266"/>
    <cellStyle name="40 % – Zvýraznění3 3 3 13" xfId="11592"/>
    <cellStyle name="40 % – Zvýraznění3 3 3 13 2" xfId="26788"/>
    <cellStyle name="40 % – Zvýraznění3 3 3 13 3" xfId="56267"/>
    <cellStyle name="40 % – Zvýraznění3 3 3 13 4" xfId="56268"/>
    <cellStyle name="40 % – Zvýraznění3 3 3 14" xfId="15392"/>
    <cellStyle name="40 % – Zvýraznění3 3 3 14 2" xfId="30573"/>
    <cellStyle name="40 % – Zvýraznění3 3 3 15" xfId="34378"/>
    <cellStyle name="40 % – Zvýraznění3 3 3 16" xfId="19198"/>
    <cellStyle name="40 % – Zvýraznění3 3 3 17" xfId="42236"/>
    <cellStyle name="40 % – Zvýraznění3 3 3 18" xfId="42237"/>
    <cellStyle name="40 % – Zvýraznění3 3 3 2" xfId="4328"/>
    <cellStyle name="40 % – Zvýraznění3 3 3 2 10" xfId="42238"/>
    <cellStyle name="40 % – Zvýraznění3 3 3 2 11" xfId="42239"/>
    <cellStyle name="40 % – Zvýraznění3 3 3 2 2" xfId="4329"/>
    <cellStyle name="40 % – Zvýraznění3 3 3 2 2 2" xfId="9889"/>
    <cellStyle name="40 % – Zvýraznění3 3 3 2 2 2 2" xfId="25105"/>
    <cellStyle name="40 % – Zvýraznění3 3 3 2 2 2 3" xfId="56269"/>
    <cellStyle name="40 % – Zvýraznění3 3 3 2 2 2 4" xfId="56270"/>
    <cellStyle name="40 % – Zvýraznění3 3 3 2 2 2 5" xfId="56271"/>
    <cellStyle name="40 % – Zvýraznění3 3 3 2 2 3" xfId="13634"/>
    <cellStyle name="40 % – Zvýraznění3 3 3 2 2 3 2" xfId="28823"/>
    <cellStyle name="40 % – Zvýraznění3 3 3 2 2 3 3" xfId="56272"/>
    <cellStyle name="40 % – Zvýraznění3 3 3 2 2 3 4" xfId="56273"/>
    <cellStyle name="40 % – Zvýraznění3 3 3 2 2 4" xfId="17431"/>
    <cellStyle name="40 % – Zvýraznění3 3 3 2 2 4 2" xfId="32612"/>
    <cellStyle name="40 % – Zvýraznění3 3 3 2 2 5" xfId="36413"/>
    <cellStyle name="40 % – Zvýraznění3 3 3 2 2 6" xfId="21233"/>
    <cellStyle name="40 % – Zvýraznění3 3 3 2 2 7" xfId="42240"/>
    <cellStyle name="40 % – Zvýraznění3 3 3 2 2 8" xfId="42241"/>
    <cellStyle name="40 % – Zvýraznění3 3 3 2 3" xfId="4330"/>
    <cellStyle name="40 % – Zvýraznění3 3 3 2 3 2" xfId="9890"/>
    <cellStyle name="40 % – Zvýraznění3 3 3 2 3 2 2" xfId="25106"/>
    <cellStyle name="40 % – Zvýraznění3 3 3 2 3 2 3" xfId="56274"/>
    <cellStyle name="40 % – Zvýraznění3 3 3 2 3 2 4" xfId="56275"/>
    <cellStyle name="40 % – Zvýraznění3 3 3 2 3 2 5" xfId="56276"/>
    <cellStyle name="40 % – Zvýraznění3 3 3 2 3 3" xfId="13635"/>
    <cellStyle name="40 % – Zvýraznění3 3 3 2 3 3 2" xfId="28824"/>
    <cellStyle name="40 % – Zvýraznění3 3 3 2 3 3 3" xfId="56277"/>
    <cellStyle name="40 % – Zvýraznění3 3 3 2 3 3 4" xfId="56278"/>
    <cellStyle name="40 % – Zvýraznění3 3 3 2 3 4" xfId="17432"/>
    <cellStyle name="40 % – Zvýraznění3 3 3 2 3 4 2" xfId="32613"/>
    <cellStyle name="40 % – Zvýraznění3 3 3 2 3 5" xfId="36414"/>
    <cellStyle name="40 % – Zvýraznění3 3 3 2 3 6" xfId="21234"/>
    <cellStyle name="40 % – Zvýraznění3 3 3 2 3 7" xfId="42242"/>
    <cellStyle name="40 % – Zvýraznění3 3 3 2 3 8" xfId="42243"/>
    <cellStyle name="40 % – Zvýraznění3 3 3 2 4" xfId="4331"/>
    <cellStyle name="40 % – Zvýraznění3 3 3 2 4 2" xfId="9891"/>
    <cellStyle name="40 % – Zvýraznění3 3 3 2 4 2 2" xfId="25107"/>
    <cellStyle name="40 % – Zvýraznění3 3 3 2 4 2 3" xfId="56279"/>
    <cellStyle name="40 % – Zvýraznění3 3 3 2 4 2 4" xfId="56280"/>
    <cellStyle name="40 % – Zvýraznění3 3 3 2 4 2 5" xfId="56281"/>
    <cellStyle name="40 % – Zvýraznění3 3 3 2 4 3" xfId="13636"/>
    <cellStyle name="40 % – Zvýraznění3 3 3 2 4 3 2" xfId="28825"/>
    <cellStyle name="40 % – Zvýraznění3 3 3 2 4 3 3" xfId="56282"/>
    <cellStyle name="40 % – Zvýraznění3 3 3 2 4 3 4" xfId="56283"/>
    <cellStyle name="40 % – Zvýraznění3 3 3 2 4 4" xfId="17433"/>
    <cellStyle name="40 % – Zvýraznění3 3 3 2 4 4 2" xfId="32614"/>
    <cellStyle name="40 % – Zvýraznění3 3 3 2 4 5" xfId="36415"/>
    <cellStyle name="40 % – Zvýraznění3 3 3 2 4 6" xfId="21235"/>
    <cellStyle name="40 % – Zvýraznění3 3 3 2 4 7" xfId="42244"/>
    <cellStyle name="40 % – Zvýraznění3 3 3 2 4 8" xfId="42245"/>
    <cellStyle name="40 % – Zvýraznění3 3 3 2 5" xfId="7919"/>
    <cellStyle name="40 % – Zvýraznění3 3 3 2 5 2" xfId="23136"/>
    <cellStyle name="40 % – Zvýraznění3 3 3 2 5 3" xfId="56284"/>
    <cellStyle name="40 % – Zvýraznění3 3 3 2 5 4" xfId="56285"/>
    <cellStyle name="40 % – Zvýraznění3 3 3 2 5 5" xfId="56286"/>
    <cellStyle name="40 % – Zvýraznění3 3 3 2 6" xfId="13633"/>
    <cellStyle name="40 % – Zvýraznění3 3 3 2 6 2" xfId="28822"/>
    <cellStyle name="40 % – Zvýraznění3 3 3 2 6 3" xfId="56287"/>
    <cellStyle name="40 % – Zvýraznění3 3 3 2 6 4" xfId="56288"/>
    <cellStyle name="40 % – Zvýraznění3 3 3 2 7" xfId="17430"/>
    <cellStyle name="40 % – Zvýraznění3 3 3 2 7 2" xfId="32611"/>
    <cellStyle name="40 % – Zvýraznění3 3 3 2 8" xfId="36412"/>
    <cellStyle name="40 % – Zvýraznění3 3 3 2 9" xfId="21232"/>
    <cellStyle name="40 % – Zvýraznění3 3 3 3" xfId="4332"/>
    <cellStyle name="40 % – Zvýraznění3 3 3 3 10" xfId="42246"/>
    <cellStyle name="40 % – Zvýraznění3 3 3 3 11" xfId="42247"/>
    <cellStyle name="40 % – Zvýraznění3 3 3 3 2" xfId="4333"/>
    <cellStyle name="40 % – Zvýraznění3 3 3 3 2 2" xfId="9892"/>
    <cellStyle name="40 % – Zvýraznění3 3 3 3 2 2 2" xfId="25108"/>
    <cellStyle name="40 % – Zvýraznění3 3 3 3 2 2 3" xfId="56289"/>
    <cellStyle name="40 % – Zvýraznění3 3 3 3 2 2 4" xfId="56290"/>
    <cellStyle name="40 % – Zvýraznění3 3 3 3 2 2 5" xfId="56291"/>
    <cellStyle name="40 % – Zvýraznění3 3 3 3 2 3" xfId="13638"/>
    <cellStyle name="40 % – Zvýraznění3 3 3 3 2 3 2" xfId="28827"/>
    <cellStyle name="40 % – Zvýraznění3 3 3 3 2 3 3" xfId="56292"/>
    <cellStyle name="40 % – Zvýraznění3 3 3 3 2 3 4" xfId="56293"/>
    <cellStyle name="40 % – Zvýraznění3 3 3 3 2 4" xfId="17435"/>
    <cellStyle name="40 % – Zvýraznění3 3 3 3 2 4 2" xfId="32616"/>
    <cellStyle name="40 % – Zvýraznění3 3 3 3 2 5" xfId="36417"/>
    <cellStyle name="40 % – Zvýraznění3 3 3 3 2 6" xfId="21237"/>
    <cellStyle name="40 % – Zvýraznění3 3 3 3 2 7" xfId="42248"/>
    <cellStyle name="40 % – Zvýraznění3 3 3 3 2 8" xfId="42249"/>
    <cellStyle name="40 % – Zvýraznění3 3 3 3 3" xfId="4334"/>
    <cellStyle name="40 % – Zvýraznění3 3 3 3 3 2" xfId="9893"/>
    <cellStyle name="40 % – Zvýraznění3 3 3 3 3 2 2" xfId="25109"/>
    <cellStyle name="40 % – Zvýraznění3 3 3 3 3 2 3" xfId="56294"/>
    <cellStyle name="40 % – Zvýraznění3 3 3 3 3 2 4" xfId="56295"/>
    <cellStyle name="40 % – Zvýraznění3 3 3 3 3 2 5" xfId="56296"/>
    <cellStyle name="40 % – Zvýraznění3 3 3 3 3 3" xfId="13639"/>
    <cellStyle name="40 % – Zvýraznění3 3 3 3 3 3 2" xfId="28828"/>
    <cellStyle name="40 % – Zvýraznění3 3 3 3 3 3 3" xfId="56297"/>
    <cellStyle name="40 % – Zvýraznění3 3 3 3 3 3 4" xfId="56298"/>
    <cellStyle name="40 % – Zvýraznění3 3 3 3 3 4" xfId="17436"/>
    <cellStyle name="40 % – Zvýraznění3 3 3 3 3 4 2" xfId="32617"/>
    <cellStyle name="40 % – Zvýraznění3 3 3 3 3 5" xfId="36418"/>
    <cellStyle name="40 % – Zvýraznění3 3 3 3 3 6" xfId="21238"/>
    <cellStyle name="40 % – Zvýraznění3 3 3 3 3 7" xfId="42250"/>
    <cellStyle name="40 % – Zvýraznění3 3 3 3 3 8" xfId="42251"/>
    <cellStyle name="40 % – Zvýraznění3 3 3 3 4" xfId="4335"/>
    <cellStyle name="40 % – Zvýraznění3 3 3 3 4 2" xfId="9894"/>
    <cellStyle name="40 % – Zvýraznění3 3 3 3 4 2 2" xfId="25110"/>
    <cellStyle name="40 % – Zvýraznění3 3 3 3 4 2 3" xfId="56299"/>
    <cellStyle name="40 % – Zvýraznění3 3 3 3 4 2 4" xfId="56300"/>
    <cellStyle name="40 % – Zvýraznění3 3 3 3 4 2 5" xfId="56301"/>
    <cellStyle name="40 % – Zvýraznění3 3 3 3 4 3" xfId="13640"/>
    <cellStyle name="40 % – Zvýraznění3 3 3 3 4 3 2" xfId="28829"/>
    <cellStyle name="40 % – Zvýraznění3 3 3 3 4 3 3" xfId="56302"/>
    <cellStyle name="40 % – Zvýraznění3 3 3 3 4 3 4" xfId="56303"/>
    <cellStyle name="40 % – Zvýraznění3 3 3 3 4 4" xfId="17437"/>
    <cellStyle name="40 % – Zvýraznění3 3 3 3 4 4 2" xfId="32618"/>
    <cellStyle name="40 % – Zvýraznění3 3 3 3 4 5" xfId="36419"/>
    <cellStyle name="40 % – Zvýraznění3 3 3 3 4 6" xfId="21239"/>
    <cellStyle name="40 % – Zvýraznění3 3 3 3 4 7" xfId="42252"/>
    <cellStyle name="40 % – Zvýraznění3 3 3 3 4 8" xfId="42253"/>
    <cellStyle name="40 % – Zvýraznění3 3 3 3 5" xfId="8072"/>
    <cellStyle name="40 % – Zvýraznění3 3 3 3 5 2" xfId="23288"/>
    <cellStyle name="40 % – Zvýraznění3 3 3 3 5 3" xfId="56304"/>
    <cellStyle name="40 % – Zvýraznění3 3 3 3 5 4" xfId="56305"/>
    <cellStyle name="40 % – Zvýraznění3 3 3 3 5 5" xfId="56306"/>
    <cellStyle name="40 % – Zvýraznění3 3 3 3 6" xfId="13637"/>
    <cellStyle name="40 % – Zvýraznění3 3 3 3 6 2" xfId="28826"/>
    <cellStyle name="40 % – Zvýraznění3 3 3 3 6 3" xfId="56307"/>
    <cellStyle name="40 % – Zvýraznění3 3 3 3 6 4" xfId="56308"/>
    <cellStyle name="40 % – Zvýraznění3 3 3 3 7" xfId="17434"/>
    <cellStyle name="40 % – Zvýraznění3 3 3 3 7 2" xfId="32615"/>
    <cellStyle name="40 % – Zvýraznění3 3 3 3 8" xfId="36416"/>
    <cellStyle name="40 % – Zvýraznění3 3 3 3 9" xfId="21236"/>
    <cellStyle name="40 % – Zvýraznění3 3 3 4" xfId="4336"/>
    <cellStyle name="40 % – Zvýraznění3 3 3 4 10" xfId="42254"/>
    <cellStyle name="40 % – Zvýraznění3 3 3 4 11" xfId="42255"/>
    <cellStyle name="40 % – Zvýraznění3 3 3 4 2" xfId="4337"/>
    <cellStyle name="40 % – Zvýraznění3 3 3 4 2 2" xfId="9895"/>
    <cellStyle name="40 % – Zvýraznění3 3 3 4 2 2 2" xfId="25111"/>
    <cellStyle name="40 % – Zvýraznění3 3 3 4 2 2 3" xfId="56309"/>
    <cellStyle name="40 % – Zvýraznění3 3 3 4 2 2 4" xfId="56310"/>
    <cellStyle name="40 % – Zvýraznění3 3 3 4 2 2 5" xfId="56311"/>
    <cellStyle name="40 % – Zvýraznění3 3 3 4 2 3" xfId="13642"/>
    <cellStyle name="40 % – Zvýraznění3 3 3 4 2 3 2" xfId="28831"/>
    <cellStyle name="40 % – Zvýraznění3 3 3 4 2 3 3" xfId="56312"/>
    <cellStyle name="40 % – Zvýraznění3 3 3 4 2 3 4" xfId="56313"/>
    <cellStyle name="40 % – Zvýraznění3 3 3 4 2 4" xfId="17439"/>
    <cellStyle name="40 % – Zvýraznění3 3 3 4 2 4 2" xfId="32620"/>
    <cellStyle name="40 % – Zvýraznění3 3 3 4 2 5" xfId="36421"/>
    <cellStyle name="40 % – Zvýraznění3 3 3 4 2 6" xfId="21241"/>
    <cellStyle name="40 % – Zvýraznění3 3 3 4 2 7" xfId="42256"/>
    <cellStyle name="40 % – Zvýraznění3 3 3 4 2 8" xfId="42257"/>
    <cellStyle name="40 % – Zvýraznění3 3 3 4 3" xfId="4338"/>
    <cellStyle name="40 % – Zvýraznění3 3 3 4 3 2" xfId="9896"/>
    <cellStyle name="40 % – Zvýraznění3 3 3 4 3 2 2" xfId="25112"/>
    <cellStyle name="40 % – Zvýraznění3 3 3 4 3 2 3" xfId="56314"/>
    <cellStyle name="40 % – Zvýraznění3 3 3 4 3 2 4" xfId="56315"/>
    <cellStyle name="40 % – Zvýraznění3 3 3 4 3 2 5" xfId="56316"/>
    <cellStyle name="40 % – Zvýraznění3 3 3 4 3 3" xfId="13643"/>
    <cellStyle name="40 % – Zvýraznění3 3 3 4 3 3 2" xfId="28832"/>
    <cellStyle name="40 % – Zvýraznění3 3 3 4 3 3 3" xfId="56317"/>
    <cellStyle name="40 % – Zvýraznění3 3 3 4 3 3 4" xfId="56318"/>
    <cellStyle name="40 % – Zvýraznění3 3 3 4 3 4" xfId="17440"/>
    <cellStyle name="40 % – Zvýraznění3 3 3 4 3 4 2" xfId="32621"/>
    <cellStyle name="40 % – Zvýraznění3 3 3 4 3 5" xfId="36422"/>
    <cellStyle name="40 % – Zvýraznění3 3 3 4 3 6" xfId="21242"/>
    <cellStyle name="40 % – Zvýraznění3 3 3 4 3 7" xfId="42258"/>
    <cellStyle name="40 % – Zvýraznění3 3 3 4 3 8" xfId="42259"/>
    <cellStyle name="40 % – Zvýraznění3 3 3 4 4" xfId="4339"/>
    <cellStyle name="40 % – Zvýraznění3 3 3 4 4 2" xfId="9897"/>
    <cellStyle name="40 % – Zvýraznění3 3 3 4 4 2 2" xfId="25113"/>
    <cellStyle name="40 % – Zvýraznění3 3 3 4 4 2 3" xfId="56319"/>
    <cellStyle name="40 % – Zvýraznění3 3 3 4 4 2 4" xfId="56320"/>
    <cellStyle name="40 % – Zvýraznění3 3 3 4 4 2 5" xfId="56321"/>
    <cellStyle name="40 % – Zvýraznění3 3 3 4 4 3" xfId="13644"/>
    <cellStyle name="40 % – Zvýraznění3 3 3 4 4 3 2" xfId="28833"/>
    <cellStyle name="40 % – Zvýraznění3 3 3 4 4 3 3" xfId="56322"/>
    <cellStyle name="40 % – Zvýraznění3 3 3 4 4 3 4" xfId="56323"/>
    <cellStyle name="40 % – Zvýraznění3 3 3 4 4 4" xfId="17441"/>
    <cellStyle name="40 % – Zvýraznění3 3 3 4 4 4 2" xfId="32622"/>
    <cellStyle name="40 % – Zvýraznění3 3 3 4 4 5" xfId="36423"/>
    <cellStyle name="40 % – Zvýraznění3 3 3 4 4 6" xfId="21243"/>
    <cellStyle name="40 % – Zvýraznění3 3 3 4 4 7" xfId="42260"/>
    <cellStyle name="40 % – Zvýraznění3 3 3 4 4 8" xfId="42261"/>
    <cellStyle name="40 % – Zvýraznění3 3 3 4 5" xfId="8152"/>
    <cellStyle name="40 % – Zvýraznění3 3 3 4 5 2" xfId="23368"/>
    <cellStyle name="40 % – Zvýraznění3 3 3 4 5 3" xfId="56324"/>
    <cellStyle name="40 % – Zvýraznění3 3 3 4 5 4" xfId="56325"/>
    <cellStyle name="40 % – Zvýraznění3 3 3 4 5 5" xfId="56326"/>
    <cellStyle name="40 % – Zvýraznění3 3 3 4 6" xfId="13641"/>
    <cellStyle name="40 % – Zvýraznění3 3 3 4 6 2" xfId="28830"/>
    <cellStyle name="40 % – Zvýraznění3 3 3 4 6 3" xfId="56327"/>
    <cellStyle name="40 % – Zvýraznění3 3 3 4 6 4" xfId="56328"/>
    <cellStyle name="40 % – Zvýraznění3 3 3 4 7" xfId="17438"/>
    <cellStyle name="40 % – Zvýraznění3 3 3 4 7 2" xfId="32619"/>
    <cellStyle name="40 % – Zvýraznění3 3 3 4 8" xfId="36420"/>
    <cellStyle name="40 % – Zvýraznění3 3 3 4 9" xfId="21240"/>
    <cellStyle name="40 % – Zvýraznění3 3 3 5" xfId="4340"/>
    <cellStyle name="40 % – Zvýraznění3 3 3 5 10" xfId="42262"/>
    <cellStyle name="40 % – Zvýraznění3 3 3 5 11" xfId="42263"/>
    <cellStyle name="40 % – Zvýraznění3 3 3 5 2" xfId="4341"/>
    <cellStyle name="40 % – Zvýraznění3 3 3 5 2 2" xfId="9898"/>
    <cellStyle name="40 % – Zvýraznění3 3 3 5 2 2 2" xfId="25114"/>
    <cellStyle name="40 % – Zvýraznění3 3 3 5 2 2 3" xfId="56329"/>
    <cellStyle name="40 % – Zvýraznění3 3 3 5 2 2 4" xfId="56330"/>
    <cellStyle name="40 % – Zvýraznění3 3 3 5 2 2 5" xfId="56331"/>
    <cellStyle name="40 % – Zvýraznění3 3 3 5 2 3" xfId="13646"/>
    <cellStyle name="40 % – Zvýraznění3 3 3 5 2 3 2" xfId="28835"/>
    <cellStyle name="40 % – Zvýraznění3 3 3 5 2 3 3" xfId="56332"/>
    <cellStyle name="40 % – Zvýraznění3 3 3 5 2 3 4" xfId="56333"/>
    <cellStyle name="40 % – Zvýraznění3 3 3 5 2 4" xfId="17443"/>
    <cellStyle name="40 % – Zvýraznění3 3 3 5 2 4 2" xfId="32624"/>
    <cellStyle name="40 % – Zvýraznění3 3 3 5 2 5" xfId="36425"/>
    <cellStyle name="40 % – Zvýraznění3 3 3 5 2 6" xfId="21245"/>
    <cellStyle name="40 % – Zvýraznění3 3 3 5 2 7" xfId="42264"/>
    <cellStyle name="40 % – Zvýraznění3 3 3 5 2 8" xfId="42265"/>
    <cellStyle name="40 % – Zvýraznění3 3 3 5 3" xfId="4342"/>
    <cellStyle name="40 % – Zvýraznění3 3 3 5 3 2" xfId="9899"/>
    <cellStyle name="40 % – Zvýraznění3 3 3 5 3 2 2" xfId="25115"/>
    <cellStyle name="40 % – Zvýraznění3 3 3 5 3 2 3" xfId="56334"/>
    <cellStyle name="40 % – Zvýraznění3 3 3 5 3 2 4" xfId="56335"/>
    <cellStyle name="40 % – Zvýraznění3 3 3 5 3 2 5" xfId="56336"/>
    <cellStyle name="40 % – Zvýraznění3 3 3 5 3 3" xfId="13647"/>
    <cellStyle name="40 % – Zvýraznění3 3 3 5 3 3 2" xfId="28836"/>
    <cellStyle name="40 % – Zvýraznění3 3 3 5 3 3 3" xfId="56337"/>
    <cellStyle name="40 % – Zvýraznění3 3 3 5 3 3 4" xfId="56338"/>
    <cellStyle name="40 % – Zvýraznění3 3 3 5 3 4" xfId="17444"/>
    <cellStyle name="40 % – Zvýraznění3 3 3 5 3 4 2" xfId="32625"/>
    <cellStyle name="40 % – Zvýraznění3 3 3 5 3 5" xfId="36426"/>
    <cellStyle name="40 % – Zvýraznění3 3 3 5 3 6" xfId="21246"/>
    <cellStyle name="40 % – Zvýraznění3 3 3 5 3 7" xfId="42266"/>
    <cellStyle name="40 % – Zvýraznění3 3 3 5 3 8" xfId="42267"/>
    <cellStyle name="40 % – Zvýraznění3 3 3 5 4" xfId="4343"/>
    <cellStyle name="40 % – Zvýraznění3 3 3 5 4 2" xfId="9900"/>
    <cellStyle name="40 % – Zvýraznění3 3 3 5 4 2 2" xfId="25116"/>
    <cellStyle name="40 % – Zvýraznění3 3 3 5 4 2 3" xfId="56339"/>
    <cellStyle name="40 % – Zvýraznění3 3 3 5 4 2 4" xfId="56340"/>
    <cellStyle name="40 % – Zvýraznění3 3 3 5 4 2 5" xfId="56341"/>
    <cellStyle name="40 % – Zvýraznění3 3 3 5 4 3" xfId="13648"/>
    <cellStyle name="40 % – Zvýraznění3 3 3 5 4 3 2" xfId="28837"/>
    <cellStyle name="40 % – Zvýraznění3 3 3 5 4 3 3" xfId="56342"/>
    <cellStyle name="40 % – Zvýraznění3 3 3 5 4 3 4" xfId="56343"/>
    <cellStyle name="40 % – Zvýraznění3 3 3 5 4 4" xfId="17445"/>
    <cellStyle name="40 % – Zvýraznění3 3 3 5 4 4 2" xfId="32626"/>
    <cellStyle name="40 % – Zvýraznění3 3 3 5 4 5" xfId="36427"/>
    <cellStyle name="40 % – Zvýraznění3 3 3 5 4 6" xfId="21247"/>
    <cellStyle name="40 % – Zvýraznění3 3 3 5 4 7" xfId="42268"/>
    <cellStyle name="40 % – Zvýraznění3 3 3 5 4 8" xfId="42269"/>
    <cellStyle name="40 % – Zvýraznění3 3 3 5 5" xfId="8234"/>
    <cellStyle name="40 % – Zvýraznění3 3 3 5 5 2" xfId="23450"/>
    <cellStyle name="40 % – Zvýraznění3 3 3 5 5 3" xfId="56344"/>
    <cellStyle name="40 % – Zvýraznění3 3 3 5 5 4" xfId="56345"/>
    <cellStyle name="40 % – Zvýraznění3 3 3 5 5 5" xfId="56346"/>
    <cellStyle name="40 % – Zvýraznění3 3 3 5 6" xfId="13645"/>
    <cellStyle name="40 % – Zvýraznění3 3 3 5 6 2" xfId="28834"/>
    <cellStyle name="40 % – Zvýraznění3 3 3 5 6 3" xfId="56347"/>
    <cellStyle name="40 % – Zvýraznění3 3 3 5 6 4" xfId="56348"/>
    <cellStyle name="40 % – Zvýraznění3 3 3 5 7" xfId="17442"/>
    <cellStyle name="40 % – Zvýraznění3 3 3 5 7 2" xfId="32623"/>
    <cellStyle name="40 % – Zvýraznění3 3 3 5 8" xfId="36424"/>
    <cellStyle name="40 % – Zvýraznění3 3 3 5 9" xfId="21244"/>
    <cellStyle name="40 % – Zvýraznění3 3 3 6" xfId="4344"/>
    <cellStyle name="40 % – Zvýraznění3 3 3 6 10" xfId="42270"/>
    <cellStyle name="40 % – Zvýraznění3 3 3 6 11" xfId="42271"/>
    <cellStyle name="40 % – Zvýraznění3 3 3 6 2" xfId="4345"/>
    <cellStyle name="40 % – Zvýraznění3 3 3 6 2 2" xfId="9901"/>
    <cellStyle name="40 % – Zvýraznění3 3 3 6 2 2 2" xfId="25117"/>
    <cellStyle name="40 % – Zvýraznění3 3 3 6 2 2 3" xfId="56349"/>
    <cellStyle name="40 % – Zvýraznění3 3 3 6 2 2 4" xfId="56350"/>
    <cellStyle name="40 % – Zvýraznění3 3 3 6 2 2 5" xfId="56351"/>
    <cellStyle name="40 % – Zvýraznění3 3 3 6 2 3" xfId="13650"/>
    <cellStyle name="40 % – Zvýraznění3 3 3 6 2 3 2" xfId="28839"/>
    <cellStyle name="40 % – Zvýraznění3 3 3 6 2 3 3" xfId="56352"/>
    <cellStyle name="40 % – Zvýraznění3 3 3 6 2 3 4" xfId="56353"/>
    <cellStyle name="40 % – Zvýraznění3 3 3 6 2 4" xfId="17447"/>
    <cellStyle name="40 % – Zvýraznění3 3 3 6 2 4 2" xfId="32628"/>
    <cellStyle name="40 % – Zvýraznění3 3 3 6 2 5" xfId="36429"/>
    <cellStyle name="40 % – Zvýraznění3 3 3 6 2 6" xfId="21249"/>
    <cellStyle name="40 % – Zvýraznění3 3 3 6 2 7" xfId="42272"/>
    <cellStyle name="40 % – Zvýraznění3 3 3 6 2 8" xfId="42273"/>
    <cellStyle name="40 % – Zvýraznění3 3 3 6 3" xfId="4346"/>
    <cellStyle name="40 % – Zvýraznění3 3 3 6 3 2" xfId="9902"/>
    <cellStyle name="40 % – Zvýraznění3 3 3 6 3 2 2" xfId="25118"/>
    <cellStyle name="40 % – Zvýraznění3 3 3 6 3 2 3" xfId="56354"/>
    <cellStyle name="40 % – Zvýraznění3 3 3 6 3 2 4" xfId="56355"/>
    <cellStyle name="40 % – Zvýraznění3 3 3 6 3 2 5" xfId="56356"/>
    <cellStyle name="40 % – Zvýraznění3 3 3 6 3 3" xfId="13651"/>
    <cellStyle name="40 % – Zvýraznění3 3 3 6 3 3 2" xfId="28840"/>
    <cellStyle name="40 % – Zvýraznění3 3 3 6 3 3 3" xfId="56357"/>
    <cellStyle name="40 % – Zvýraznění3 3 3 6 3 3 4" xfId="56358"/>
    <cellStyle name="40 % – Zvýraznění3 3 3 6 3 4" xfId="17448"/>
    <cellStyle name="40 % – Zvýraznění3 3 3 6 3 4 2" xfId="32629"/>
    <cellStyle name="40 % – Zvýraznění3 3 3 6 3 5" xfId="36430"/>
    <cellStyle name="40 % – Zvýraznění3 3 3 6 3 6" xfId="21250"/>
    <cellStyle name="40 % – Zvýraznění3 3 3 6 3 7" xfId="42274"/>
    <cellStyle name="40 % – Zvýraznění3 3 3 6 3 8" xfId="42275"/>
    <cellStyle name="40 % – Zvýraznění3 3 3 6 4" xfId="4347"/>
    <cellStyle name="40 % – Zvýraznění3 3 3 6 4 2" xfId="9903"/>
    <cellStyle name="40 % – Zvýraznění3 3 3 6 4 2 2" xfId="25119"/>
    <cellStyle name="40 % – Zvýraznění3 3 3 6 4 2 3" xfId="56359"/>
    <cellStyle name="40 % – Zvýraznění3 3 3 6 4 2 4" xfId="56360"/>
    <cellStyle name="40 % – Zvýraznění3 3 3 6 4 2 5" xfId="56361"/>
    <cellStyle name="40 % – Zvýraznění3 3 3 6 4 3" xfId="13652"/>
    <cellStyle name="40 % – Zvýraznění3 3 3 6 4 3 2" xfId="28841"/>
    <cellStyle name="40 % – Zvýraznění3 3 3 6 4 3 3" xfId="56362"/>
    <cellStyle name="40 % – Zvýraznění3 3 3 6 4 3 4" xfId="56363"/>
    <cellStyle name="40 % – Zvýraznění3 3 3 6 4 4" xfId="17449"/>
    <cellStyle name="40 % – Zvýraznění3 3 3 6 4 4 2" xfId="32630"/>
    <cellStyle name="40 % – Zvýraznění3 3 3 6 4 5" xfId="36431"/>
    <cellStyle name="40 % – Zvýraznění3 3 3 6 4 6" xfId="21251"/>
    <cellStyle name="40 % – Zvýraznění3 3 3 6 4 7" xfId="42276"/>
    <cellStyle name="40 % – Zvýraznění3 3 3 6 4 8" xfId="42277"/>
    <cellStyle name="40 % – Zvýraznění3 3 3 6 5" xfId="8327"/>
    <cellStyle name="40 % – Zvýraznění3 3 3 6 5 2" xfId="23543"/>
    <cellStyle name="40 % – Zvýraznění3 3 3 6 5 3" xfId="56364"/>
    <cellStyle name="40 % – Zvýraznění3 3 3 6 5 4" xfId="56365"/>
    <cellStyle name="40 % – Zvýraznění3 3 3 6 5 5" xfId="56366"/>
    <cellStyle name="40 % – Zvýraznění3 3 3 6 6" xfId="13649"/>
    <cellStyle name="40 % – Zvýraznění3 3 3 6 6 2" xfId="28838"/>
    <cellStyle name="40 % – Zvýraznění3 3 3 6 6 3" xfId="56367"/>
    <cellStyle name="40 % – Zvýraznění3 3 3 6 6 4" xfId="56368"/>
    <cellStyle name="40 % – Zvýraznění3 3 3 6 7" xfId="17446"/>
    <cellStyle name="40 % – Zvýraznění3 3 3 6 7 2" xfId="32627"/>
    <cellStyle name="40 % – Zvýraznění3 3 3 6 8" xfId="36428"/>
    <cellStyle name="40 % – Zvýraznění3 3 3 6 9" xfId="21248"/>
    <cellStyle name="40 % – Zvýraznění3 3 3 7" xfId="4348"/>
    <cellStyle name="40 % – Zvýraznění3 3 3 7 10" xfId="42278"/>
    <cellStyle name="40 % – Zvýraznění3 3 3 7 11" xfId="42279"/>
    <cellStyle name="40 % – Zvýraznění3 3 3 7 2" xfId="4349"/>
    <cellStyle name="40 % – Zvýraznění3 3 3 7 2 2" xfId="9904"/>
    <cellStyle name="40 % – Zvýraznění3 3 3 7 2 2 2" xfId="25120"/>
    <cellStyle name="40 % – Zvýraznění3 3 3 7 2 2 3" xfId="56369"/>
    <cellStyle name="40 % – Zvýraznění3 3 3 7 2 2 4" xfId="56370"/>
    <cellStyle name="40 % – Zvýraznění3 3 3 7 2 2 5" xfId="56371"/>
    <cellStyle name="40 % – Zvýraznění3 3 3 7 2 3" xfId="13654"/>
    <cellStyle name="40 % – Zvýraznění3 3 3 7 2 3 2" xfId="28843"/>
    <cellStyle name="40 % – Zvýraznění3 3 3 7 2 3 3" xfId="56372"/>
    <cellStyle name="40 % – Zvýraznění3 3 3 7 2 3 4" xfId="56373"/>
    <cellStyle name="40 % – Zvýraznění3 3 3 7 2 4" xfId="17451"/>
    <cellStyle name="40 % – Zvýraznění3 3 3 7 2 4 2" xfId="32632"/>
    <cellStyle name="40 % – Zvýraznění3 3 3 7 2 5" xfId="36433"/>
    <cellStyle name="40 % – Zvýraznění3 3 3 7 2 6" xfId="21253"/>
    <cellStyle name="40 % – Zvýraznění3 3 3 7 2 7" xfId="42280"/>
    <cellStyle name="40 % – Zvýraznění3 3 3 7 2 8" xfId="42281"/>
    <cellStyle name="40 % – Zvýraznění3 3 3 7 3" xfId="4350"/>
    <cellStyle name="40 % – Zvýraznění3 3 3 7 3 2" xfId="9905"/>
    <cellStyle name="40 % – Zvýraznění3 3 3 7 3 2 2" xfId="25121"/>
    <cellStyle name="40 % – Zvýraznění3 3 3 7 3 2 3" xfId="56374"/>
    <cellStyle name="40 % – Zvýraznění3 3 3 7 3 2 4" xfId="56375"/>
    <cellStyle name="40 % – Zvýraznění3 3 3 7 3 2 5" xfId="56376"/>
    <cellStyle name="40 % – Zvýraznění3 3 3 7 3 3" xfId="13655"/>
    <cellStyle name="40 % – Zvýraznění3 3 3 7 3 3 2" xfId="28844"/>
    <cellStyle name="40 % – Zvýraznění3 3 3 7 3 3 3" xfId="56377"/>
    <cellStyle name="40 % – Zvýraznění3 3 3 7 3 3 4" xfId="56378"/>
    <cellStyle name="40 % – Zvýraznění3 3 3 7 3 4" xfId="17452"/>
    <cellStyle name="40 % – Zvýraznění3 3 3 7 3 4 2" xfId="32633"/>
    <cellStyle name="40 % – Zvýraznění3 3 3 7 3 5" xfId="36434"/>
    <cellStyle name="40 % – Zvýraznění3 3 3 7 3 6" xfId="21254"/>
    <cellStyle name="40 % – Zvýraznění3 3 3 7 3 7" xfId="42282"/>
    <cellStyle name="40 % – Zvýraznění3 3 3 7 3 8" xfId="42283"/>
    <cellStyle name="40 % – Zvýraznění3 3 3 7 4" xfId="4351"/>
    <cellStyle name="40 % – Zvýraznění3 3 3 7 4 2" xfId="9906"/>
    <cellStyle name="40 % – Zvýraznění3 3 3 7 4 2 2" xfId="25122"/>
    <cellStyle name="40 % – Zvýraznění3 3 3 7 4 2 3" xfId="56379"/>
    <cellStyle name="40 % – Zvýraznění3 3 3 7 4 2 4" xfId="56380"/>
    <cellStyle name="40 % – Zvýraznění3 3 3 7 4 2 5" xfId="56381"/>
    <cellStyle name="40 % – Zvýraznění3 3 3 7 4 3" xfId="13656"/>
    <cellStyle name="40 % – Zvýraznění3 3 3 7 4 3 2" xfId="28845"/>
    <cellStyle name="40 % – Zvýraznění3 3 3 7 4 3 3" xfId="56382"/>
    <cellStyle name="40 % – Zvýraznění3 3 3 7 4 3 4" xfId="56383"/>
    <cellStyle name="40 % – Zvýraznění3 3 3 7 4 4" xfId="17453"/>
    <cellStyle name="40 % – Zvýraznění3 3 3 7 4 4 2" xfId="32634"/>
    <cellStyle name="40 % – Zvýraznění3 3 3 7 4 5" xfId="36435"/>
    <cellStyle name="40 % – Zvýraznění3 3 3 7 4 6" xfId="21255"/>
    <cellStyle name="40 % – Zvýraznění3 3 3 7 4 7" xfId="42284"/>
    <cellStyle name="40 % – Zvýraznění3 3 3 7 4 8" xfId="42285"/>
    <cellStyle name="40 % – Zvýraznění3 3 3 7 5" xfId="8410"/>
    <cellStyle name="40 % – Zvýraznění3 3 3 7 5 2" xfId="23626"/>
    <cellStyle name="40 % – Zvýraznění3 3 3 7 5 3" xfId="56384"/>
    <cellStyle name="40 % – Zvýraznění3 3 3 7 5 4" xfId="56385"/>
    <cellStyle name="40 % – Zvýraznění3 3 3 7 5 5" xfId="56386"/>
    <cellStyle name="40 % – Zvýraznění3 3 3 7 6" xfId="13653"/>
    <cellStyle name="40 % – Zvýraznění3 3 3 7 6 2" xfId="28842"/>
    <cellStyle name="40 % – Zvýraznění3 3 3 7 6 3" xfId="56387"/>
    <cellStyle name="40 % – Zvýraznění3 3 3 7 6 4" xfId="56388"/>
    <cellStyle name="40 % – Zvýraznění3 3 3 7 7" xfId="17450"/>
    <cellStyle name="40 % – Zvýraznění3 3 3 7 7 2" xfId="32631"/>
    <cellStyle name="40 % – Zvýraznění3 3 3 7 8" xfId="36432"/>
    <cellStyle name="40 % – Zvýraznění3 3 3 7 9" xfId="21252"/>
    <cellStyle name="40 % – Zvýraznění3 3 3 8" xfId="4352"/>
    <cellStyle name="40 % – Zvýraznění3 3 3 8 2" xfId="9907"/>
    <cellStyle name="40 % – Zvýraznění3 3 3 8 2 2" xfId="25123"/>
    <cellStyle name="40 % – Zvýraznění3 3 3 8 2 3" xfId="56389"/>
    <cellStyle name="40 % – Zvýraznění3 3 3 8 2 4" xfId="56390"/>
    <cellStyle name="40 % – Zvýraznění3 3 3 8 2 5" xfId="56391"/>
    <cellStyle name="40 % – Zvýraznění3 3 3 8 3" xfId="13657"/>
    <cellStyle name="40 % – Zvýraznění3 3 3 8 3 2" xfId="28846"/>
    <cellStyle name="40 % – Zvýraznění3 3 3 8 3 3" xfId="56392"/>
    <cellStyle name="40 % – Zvýraznění3 3 3 8 3 4" xfId="56393"/>
    <cellStyle name="40 % – Zvýraznění3 3 3 8 4" xfId="17454"/>
    <cellStyle name="40 % – Zvýraznění3 3 3 8 4 2" xfId="32635"/>
    <cellStyle name="40 % – Zvýraznění3 3 3 8 5" xfId="36436"/>
    <cellStyle name="40 % – Zvýraznění3 3 3 8 6" xfId="21256"/>
    <cellStyle name="40 % – Zvýraznění3 3 3 8 7" xfId="42286"/>
    <cellStyle name="40 % – Zvýraznění3 3 3 8 8" xfId="42287"/>
    <cellStyle name="40 % – Zvýraznění3 3 3 9" xfId="4353"/>
    <cellStyle name="40 % – Zvýraznění3 3 3 9 2" xfId="9908"/>
    <cellStyle name="40 % – Zvýraznění3 3 3 9 2 2" xfId="25124"/>
    <cellStyle name="40 % – Zvýraznění3 3 3 9 2 3" xfId="56394"/>
    <cellStyle name="40 % – Zvýraznění3 3 3 9 2 4" xfId="56395"/>
    <cellStyle name="40 % – Zvýraznění3 3 3 9 2 5" xfId="56396"/>
    <cellStyle name="40 % – Zvýraznění3 3 3 9 3" xfId="13658"/>
    <cellStyle name="40 % – Zvýraznění3 3 3 9 3 2" xfId="28847"/>
    <cellStyle name="40 % – Zvýraznění3 3 3 9 3 3" xfId="56397"/>
    <cellStyle name="40 % – Zvýraznění3 3 3 9 3 4" xfId="56398"/>
    <cellStyle name="40 % – Zvýraznění3 3 3 9 4" xfId="17455"/>
    <cellStyle name="40 % – Zvýraznění3 3 3 9 4 2" xfId="32636"/>
    <cellStyle name="40 % – Zvýraznění3 3 3 9 5" xfId="36437"/>
    <cellStyle name="40 % – Zvýraznění3 3 3 9 6" xfId="21257"/>
    <cellStyle name="40 % – Zvýraznění3 3 3 9 7" xfId="42288"/>
    <cellStyle name="40 % – Zvýraznění3 3 3 9 8" xfId="42289"/>
    <cellStyle name="40 % – Zvýraznění3 3 4" xfId="519"/>
    <cellStyle name="40 % – Zvýraznění3 3 4 10" xfId="19199"/>
    <cellStyle name="40 % – Zvýraznění3 3 4 11" xfId="42290"/>
    <cellStyle name="40 % – Zvýraznění3 3 4 12" xfId="42291"/>
    <cellStyle name="40 % – Zvýraznění3 3 4 2" xfId="4354"/>
    <cellStyle name="40 % – Zvýraznění3 3 4 2 2" xfId="9909"/>
    <cellStyle name="40 % – Zvýraznění3 3 4 2 2 2" xfId="25125"/>
    <cellStyle name="40 % – Zvýraznění3 3 4 2 2 3" xfId="56399"/>
    <cellStyle name="40 % – Zvýraznění3 3 4 2 2 4" xfId="56400"/>
    <cellStyle name="40 % – Zvýraznění3 3 4 2 2 5" xfId="56401"/>
    <cellStyle name="40 % – Zvýraznění3 3 4 2 3" xfId="13659"/>
    <cellStyle name="40 % – Zvýraznění3 3 4 2 3 2" xfId="28848"/>
    <cellStyle name="40 % – Zvýraznění3 3 4 2 3 3" xfId="56402"/>
    <cellStyle name="40 % – Zvýraznění3 3 4 2 3 4" xfId="56403"/>
    <cellStyle name="40 % – Zvýraznění3 3 4 2 4" xfId="17456"/>
    <cellStyle name="40 % – Zvýraznění3 3 4 2 4 2" xfId="32637"/>
    <cellStyle name="40 % – Zvýraznění3 3 4 2 5" xfId="36438"/>
    <cellStyle name="40 % – Zvýraznění3 3 4 2 6" xfId="21258"/>
    <cellStyle name="40 % – Zvýraznění3 3 4 2 7" xfId="42292"/>
    <cellStyle name="40 % – Zvýraznění3 3 4 2 8" xfId="42293"/>
    <cellStyle name="40 % – Zvýraznění3 3 4 3" xfId="4355"/>
    <cellStyle name="40 % – Zvýraznění3 3 4 3 2" xfId="9910"/>
    <cellStyle name="40 % – Zvýraznění3 3 4 3 2 2" xfId="25126"/>
    <cellStyle name="40 % – Zvýraznění3 3 4 3 2 3" xfId="56404"/>
    <cellStyle name="40 % – Zvýraznění3 3 4 3 2 4" xfId="56405"/>
    <cellStyle name="40 % – Zvýraznění3 3 4 3 2 5" xfId="56406"/>
    <cellStyle name="40 % – Zvýraznění3 3 4 3 3" xfId="13660"/>
    <cellStyle name="40 % – Zvýraznění3 3 4 3 3 2" xfId="28849"/>
    <cellStyle name="40 % – Zvýraznění3 3 4 3 3 3" xfId="56407"/>
    <cellStyle name="40 % – Zvýraznění3 3 4 3 3 4" xfId="56408"/>
    <cellStyle name="40 % – Zvýraznění3 3 4 3 4" xfId="17457"/>
    <cellStyle name="40 % – Zvýraznění3 3 4 3 4 2" xfId="32638"/>
    <cellStyle name="40 % – Zvýraznění3 3 4 3 5" xfId="36439"/>
    <cellStyle name="40 % – Zvýraznění3 3 4 3 6" xfId="21259"/>
    <cellStyle name="40 % – Zvýraznění3 3 4 3 7" xfId="42294"/>
    <cellStyle name="40 % – Zvýraznění3 3 4 3 8" xfId="42295"/>
    <cellStyle name="40 % – Zvýraznění3 3 4 4" xfId="4356"/>
    <cellStyle name="40 % – Zvýraznění3 3 4 4 2" xfId="9911"/>
    <cellStyle name="40 % – Zvýraznění3 3 4 4 2 2" xfId="25127"/>
    <cellStyle name="40 % – Zvýraznění3 3 4 4 2 3" xfId="56409"/>
    <cellStyle name="40 % – Zvýraznění3 3 4 4 2 4" xfId="56410"/>
    <cellStyle name="40 % – Zvýraznění3 3 4 4 2 5" xfId="56411"/>
    <cellStyle name="40 % – Zvýraznění3 3 4 4 3" xfId="13661"/>
    <cellStyle name="40 % – Zvýraznění3 3 4 4 3 2" xfId="28850"/>
    <cellStyle name="40 % – Zvýraznění3 3 4 4 3 3" xfId="56412"/>
    <cellStyle name="40 % – Zvýraznění3 3 4 4 3 4" xfId="56413"/>
    <cellStyle name="40 % – Zvýraznění3 3 4 4 4" xfId="17458"/>
    <cellStyle name="40 % – Zvýraznění3 3 4 4 4 2" xfId="32639"/>
    <cellStyle name="40 % – Zvýraznění3 3 4 4 5" xfId="36440"/>
    <cellStyle name="40 % – Zvýraznění3 3 4 4 6" xfId="21260"/>
    <cellStyle name="40 % – Zvýraznění3 3 4 4 7" xfId="42296"/>
    <cellStyle name="40 % – Zvýraznění3 3 4 4 8" xfId="42297"/>
    <cellStyle name="40 % – Zvýraznění3 3 4 5" xfId="4357"/>
    <cellStyle name="40 % – Zvýraznění3 3 4 5 2" xfId="11243"/>
    <cellStyle name="40 % – Zvýraznění3 3 4 5 2 2" xfId="26443"/>
    <cellStyle name="40 % – Zvýraznění3 3 4 5 2 3" xfId="56414"/>
    <cellStyle name="40 % – Zvýraznění3 3 4 5 2 4" xfId="56415"/>
    <cellStyle name="40 % – Zvýraznění3 3 4 5 2 5" xfId="56416"/>
    <cellStyle name="40 % – Zvýraznění3 3 4 5 3" xfId="13662"/>
    <cellStyle name="40 % – Zvýraznění3 3 4 5 3 2" xfId="28851"/>
    <cellStyle name="40 % – Zvýraznění3 3 4 5 3 3" xfId="56417"/>
    <cellStyle name="40 % – Zvýraznění3 3 4 5 3 4" xfId="56418"/>
    <cellStyle name="40 % – Zvýraznění3 3 4 5 4" xfId="17459"/>
    <cellStyle name="40 % – Zvýraznění3 3 4 5 4 2" xfId="32640"/>
    <cellStyle name="40 % – Zvýraznění3 3 4 5 5" xfId="36441"/>
    <cellStyle name="40 % – Zvýraznění3 3 4 5 6" xfId="21261"/>
    <cellStyle name="40 % – Zvýraznění3 3 4 5 7" xfId="42298"/>
    <cellStyle name="40 % – Zvýraznění3 3 4 5 8" xfId="42299"/>
    <cellStyle name="40 % – Zvýraznění3 3 4 6" xfId="7814"/>
    <cellStyle name="40 % – Zvýraznění3 3 4 6 2" xfId="23033"/>
    <cellStyle name="40 % – Zvýraznění3 3 4 6 3" xfId="56419"/>
    <cellStyle name="40 % – Zvýraznění3 3 4 6 4" xfId="56420"/>
    <cellStyle name="40 % – Zvýraznění3 3 4 6 5" xfId="56421"/>
    <cellStyle name="40 % – Zvýraznění3 3 4 7" xfId="11593"/>
    <cellStyle name="40 % – Zvýraznění3 3 4 7 2" xfId="26789"/>
    <cellStyle name="40 % – Zvýraznění3 3 4 7 3" xfId="56422"/>
    <cellStyle name="40 % – Zvýraznění3 3 4 7 4" xfId="56423"/>
    <cellStyle name="40 % – Zvýraznění3 3 4 8" xfId="15393"/>
    <cellStyle name="40 % – Zvýraznění3 3 4 8 2" xfId="30574"/>
    <cellStyle name="40 % – Zvýraznění3 3 4 9" xfId="34379"/>
    <cellStyle name="40 % – Zvýraznění3 3 5" xfId="520"/>
    <cellStyle name="40 % – Zvýraznění3 3 5 10" xfId="19200"/>
    <cellStyle name="40 % – Zvýraznění3 3 5 11" xfId="42300"/>
    <cellStyle name="40 % – Zvýraznění3 3 5 12" xfId="42301"/>
    <cellStyle name="40 % – Zvýraznění3 3 5 2" xfId="4358"/>
    <cellStyle name="40 % – Zvýraznění3 3 5 2 2" xfId="9912"/>
    <cellStyle name="40 % – Zvýraznění3 3 5 2 2 2" xfId="25128"/>
    <cellStyle name="40 % – Zvýraznění3 3 5 2 2 3" xfId="56424"/>
    <cellStyle name="40 % – Zvýraznění3 3 5 2 2 4" xfId="56425"/>
    <cellStyle name="40 % – Zvýraznění3 3 5 2 2 5" xfId="56426"/>
    <cellStyle name="40 % – Zvýraznění3 3 5 2 3" xfId="13663"/>
    <cellStyle name="40 % – Zvýraznění3 3 5 2 3 2" xfId="28852"/>
    <cellStyle name="40 % – Zvýraznění3 3 5 2 3 3" xfId="56427"/>
    <cellStyle name="40 % – Zvýraznění3 3 5 2 3 4" xfId="56428"/>
    <cellStyle name="40 % – Zvýraznění3 3 5 2 4" xfId="17460"/>
    <cellStyle name="40 % – Zvýraznění3 3 5 2 4 2" xfId="32641"/>
    <cellStyle name="40 % – Zvýraznění3 3 5 2 5" xfId="36442"/>
    <cellStyle name="40 % – Zvýraznění3 3 5 2 6" xfId="21262"/>
    <cellStyle name="40 % – Zvýraznění3 3 5 2 7" xfId="42302"/>
    <cellStyle name="40 % – Zvýraznění3 3 5 2 8" xfId="42303"/>
    <cellStyle name="40 % – Zvýraznění3 3 5 3" xfId="4359"/>
    <cellStyle name="40 % – Zvýraznění3 3 5 3 2" xfId="9913"/>
    <cellStyle name="40 % – Zvýraznění3 3 5 3 2 2" xfId="25129"/>
    <cellStyle name="40 % – Zvýraznění3 3 5 3 2 3" xfId="56429"/>
    <cellStyle name="40 % – Zvýraznění3 3 5 3 2 4" xfId="56430"/>
    <cellStyle name="40 % – Zvýraznění3 3 5 3 2 5" xfId="56431"/>
    <cellStyle name="40 % – Zvýraznění3 3 5 3 3" xfId="13664"/>
    <cellStyle name="40 % – Zvýraznění3 3 5 3 3 2" xfId="28853"/>
    <cellStyle name="40 % – Zvýraznění3 3 5 3 3 3" xfId="56432"/>
    <cellStyle name="40 % – Zvýraznění3 3 5 3 3 4" xfId="56433"/>
    <cellStyle name="40 % – Zvýraznění3 3 5 3 4" xfId="17461"/>
    <cellStyle name="40 % – Zvýraznění3 3 5 3 4 2" xfId="32642"/>
    <cellStyle name="40 % – Zvýraznění3 3 5 3 5" xfId="36443"/>
    <cellStyle name="40 % – Zvýraznění3 3 5 3 6" xfId="21263"/>
    <cellStyle name="40 % – Zvýraznění3 3 5 3 7" xfId="42304"/>
    <cellStyle name="40 % – Zvýraznění3 3 5 3 8" xfId="42305"/>
    <cellStyle name="40 % – Zvýraznění3 3 5 4" xfId="4360"/>
    <cellStyle name="40 % – Zvýraznění3 3 5 4 2" xfId="9914"/>
    <cellStyle name="40 % – Zvýraznění3 3 5 4 2 2" xfId="25130"/>
    <cellStyle name="40 % – Zvýraznění3 3 5 4 2 3" xfId="56434"/>
    <cellStyle name="40 % – Zvýraznění3 3 5 4 2 4" xfId="56435"/>
    <cellStyle name="40 % – Zvýraznění3 3 5 4 2 5" xfId="56436"/>
    <cellStyle name="40 % – Zvýraznění3 3 5 4 3" xfId="13665"/>
    <cellStyle name="40 % – Zvýraznění3 3 5 4 3 2" xfId="28854"/>
    <cellStyle name="40 % – Zvýraznění3 3 5 4 3 3" xfId="56437"/>
    <cellStyle name="40 % – Zvýraznění3 3 5 4 3 4" xfId="56438"/>
    <cellStyle name="40 % – Zvýraznění3 3 5 4 4" xfId="17462"/>
    <cellStyle name="40 % – Zvýraznění3 3 5 4 4 2" xfId="32643"/>
    <cellStyle name="40 % – Zvýraznění3 3 5 4 5" xfId="36444"/>
    <cellStyle name="40 % – Zvýraznění3 3 5 4 6" xfId="21264"/>
    <cellStyle name="40 % – Zvýraznění3 3 5 4 7" xfId="42306"/>
    <cellStyle name="40 % – Zvýraznění3 3 5 4 8" xfId="42307"/>
    <cellStyle name="40 % – Zvýraznění3 3 5 5" xfId="4361"/>
    <cellStyle name="40 % – Zvýraznění3 3 5 5 2" xfId="11322"/>
    <cellStyle name="40 % – Zvýraznění3 3 5 5 2 2" xfId="26522"/>
    <cellStyle name="40 % – Zvýraznění3 3 5 5 2 3" xfId="56439"/>
    <cellStyle name="40 % – Zvýraznění3 3 5 5 2 4" xfId="56440"/>
    <cellStyle name="40 % – Zvýraznění3 3 5 5 2 5" xfId="56441"/>
    <cellStyle name="40 % – Zvýraznění3 3 5 5 3" xfId="13666"/>
    <cellStyle name="40 % – Zvýraznění3 3 5 5 3 2" xfId="28855"/>
    <cellStyle name="40 % – Zvýraznění3 3 5 5 3 3" xfId="56442"/>
    <cellStyle name="40 % – Zvýraznění3 3 5 5 3 4" xfId="56443"/>
    <cellStyle name="40 % – Zvýraznění3 3 5 5 4" xfId="17463"/>
    <cellStyle name="40 % – Zvýraznění3 3 5 5 4 2" xfId="32644"/>
    <cellStyle name="40 % – Zvýraznění3 3 5 5 5" xfId="36445"/>
    <cellStyle name="40 % – Zvýraznění3 3 5 5 6" xfId="21265"/>
    <cellStyle name="40 % – Zvýraznění3 3 5 5 7" xfId="42308"/>
    <cellStyle name="40 % – Zvýraznění3 3 5 5 8" xfId="42309"/>
    <cellStyle name="40 % – Zvýraznění3 3 5 6" xfId="7774"/>
    <cellStyle name="40 % – Zvýraznění3 3 5 6 2" xfId="22993"/>
    <cellStyle name="40 % – Zvýraznění3 3 5 6 3" xfId="56444"/>
    <cellStyle name="40 % – Zvýraznění3 3 5 6 4" xfId="56445"/>
    <cellStyle name="40 % – Zvýraznění3 3 5 6 5" xfId="56446"/>
    <cellStyle name="40 % – Zvýraznění3 3 5 7" xfId="11594"/>
    <cellStyle name="40 % – Zvýraznění3 3 5 7 2" xfId="26790"/>
    <cellStyle name="40 % – Zvýraznění3 3 5 7 3" xfId="56447"/>
    <cellStyle name="40 % – Zvýraznění3 3 5 7 4" xfId="56448"/>
    <cellStyle name="40 % – Zvýraznění3 3 5 8" xfId="15394"/>
    <cellStyle name="40 % – Zvýraznění3 3 5 8 2" xfId="30575"/>
    <cellStyle name="40 % – Zvýraznění3 3 5 9" xfId="34380"/>
    <cellStyle name="40 % – Zvýraznění3 3 6" xfId="4362"/>
    <cellStyle name="40 % – Zvýraznění3 3 6 10" xfId="42310"/>
    <cellStyle name="40 % – Zvýraznění3 3 6 11" xfId="42311"/>
    <cellStyle name="40 % – Zvýraznění3 3 6 2" xfId="4363"/>
    <cellStyle name="40 % – Zvýraznění3 3 6 2 2" xfId="9915"/>
    <cellStyle name="40 % – Zvýraznění3 3 6 2 2 2" xfId="25131"/>
    <cellStyle name="40 % – Zvýraznění3 3 6 2 2 3" xfId="56449"/>
    <cellStyle name="40 % – Zvýraznění3 3 6 2 2 4" xfId="56450"/>
    <cellStyle name="40 % – Zvýraznění3 3 6 2 2 5" xfId="56451"/>
    <cellStyle name="40 % – Zvýraznění3 3 6 2 3" xfId="13668"/>
    <cellStyle name="40 % – Zvýraznění3 3 6 2 3 2" xfId="28857"/>
    <cellStyle name="40 % – Zvýraznění3 3 6 2 3 3" xfId="56452"/>
    <cellStyle name="40 % – Zvýraznění3 3 6 2 3 4" xfId="56453"/>
    <cellStyle name="40 % – Zvýraznění3 3 6 2 4" xfId="17465"/>
    <cellStyle name="40 % – Zvýraznění3 3 6 2 4 2" xfId="32646"/>
    <cellStyle name="40 % – Zvýraznění3 3 6 2 5" xfId="36447"/>
    <cellStyle name="40 % – Zvýraznění3 3 6 2 6" xfId="21267"/>
    <cellStyle name="40 % – Zvýraznění3 3 6 2 7" xfId="42312"/>
    <cellStyle name="40 % – Zvýraznění3 3 6 2 8" xfId="42313"/>
    <cellStyle name="40 % – Zvýraznění3 3 6 3" xfId="4364"/>
    <cellStyle name="40 % – Zvýraznění3 3 6 3 2" xfId="9916"/>
    <cellStyle name="40 % – Zvýraznění3 3 6 3 2 2" xfId="25132"/>
    <cellStyle name="40 % – Zvýraznění3 3 6 3 2 3" xfId="56454"/>
    <cellStyle name="40 % – Zvýraznění3 3 6 3 2 4" xfId="56455"/>
    <cellStyle name="40 % – Zvýraznění3 3 6 3 2 5" xfId="56456"/>
    <cellStyle name="40 % – Zvýraznění3 3 6 3 3" xfId="13669"/>
    <cellStyle name="40 % – Zvýraznění3 3 6 3 3 2" xfId="28858"/>
    <cellStyle name="40 % – Zvýraznění3 3 6 3 3 3" xfId="56457"/>
    <cellStyle name="40 % – Zvýraznění3 3 6 3 3 4" xfId="56458"/>
    <cellStyle name="40 % – Zvýraznění3 3 6 3 4" xfId="17466"/>
    <cellStyle name="40 % – Zvýraznění3 3 6 3 4 2" xfId="32647"/>
    <cellStyle name="40 % – Zvýraznění3 3 6 3 5" xfId="36448"/>
    <cellStyle name="40 % – Zvýraznění3 3 6 3 6" xfId="21268"/>
    <cellStyle name="40 % – Zvýraznění3 3 6 3 7" xfId="42314"/>
    <cellStyle name="40 % – Zvýraznění3 3 6 3 8" xfId="42315"/>
    <cellStyle name="40 % – Zvýraznění3 3 6 4" xfId="4365"/>
    <cellStyle name="40 % – Zvýraznění3 3 6 4 2" xfId="9917"/>
    <cellStyle name="40 % – Zvýraznění3 3 6 4 2 2" xfId="25133"/>
    <cellStyle name="40 % – Zvýraznění3 3 6 4 2 3" xfId="56459"/>
    <cellStyle name="40 % – Zvýraznění3 3 6 4 2 4" xfId="56460"/>
    <cellStyle name="40 % – Zvýraznění3 3 6 4 2 5" xfId="56461"/>
    <cellStyle name="40 % – Zvýraznění3 3 6 4 3" xfId="13670"/>
    <cellStyle name="40 % – Zvýraznění3 3 6 4 3 2" xfId="28859"/>
    <cellStyle name="40 % – Zvýraznění3 3 6 4 3 3" xfId="56462"/>
    <cellStyle name="40 % – Zvýraznění3 3 6 4 3 4" xfId="56463"/>
    <cellStyle name="40 % – Zvýraznění3 3 6 4 4" xfId="17467"/>
    <cellStyle name="40 % – Zvýraznění3 3 6 4 4 2" xfId="32648"/>
    <cellStyle name="40 % – Zvýraznění3 3 6 4 5" xfId="36449"/>
    <cellStyle name="40 % – Zvýraznění3 3 6 4 6" xfId="21269"/>
    <cellStyle name="40 % – Zvýraznění3 3 6 4 7" xfId="42316"/>
    <cellStyle name="40 % – Zvýraznění3 3 6 4 8" xfId="42317"/>
    <cellStyle name="40 % – Zvýraznění3 3 6 5" xfId="8016"/>
    <cellStyle name="40 % – Zvýraznění3 3 6 5 2" xfId="23233"/>
    <cellStyle name="40 % – Zvýraznění3 3 6 5 3" xfId="56464"/>
    <cellStyle name="40 % – Zvýraznění3 3 6 5 4" xfId="56465"/>
    <cellStyle name="40 % – Zvýraznění3 3 6 5 5" xfId="56466"/>
    <cellStyle name="40 % – Zvýraznění3 3 6 6" xfId="13667"/>
    <cellStyle name="40 % – Zvýraznění3 3 6 6 2" xfId="28856"/>
    <cellStyle name="40 % – Zvýraznění3 3 6 6 3" xfId="56467"/>
    <cellStyle name="40 % – Zvýraznění3 3 6 6 4" xfId="56468"/>
    <cellStyle name="40 % – Zvýraznění3 3 6 7" xfId="17464"/>
    <cellStyle name="40 % – Zvýraznění3 3 6 7 2" xfId="32645"/>
    <cellStyle name="40 % – Zvýraznění3 3 6 8" xfId="36446"/>
    <cellStyle name="40 % – Zvýraznění3 3 6 9" xfId="21266"/>
    <cellStyle name="40 % – Zvýraznění3 3 7" xfId="4366"/>
    <cellStyle name="40 % – Zvýraznění3 3 7 10" xfId="42318"/>
    <cellStyle name="40 % – Zvýraznění3 3 7 11" xfId="42319"/>
    <cellStyle name="40 % – Zvýraznění3 3 7 2" xfId="4367"/>
    <cellStyle name="40 % – Zvýraznění3 3 7 2 2" xfId="9918"/>
    <cellStyle name="40 % – Zvýraznění3 3 7 2 2 2" xfId="25134"/>
    <cellStyle name="40 % – Zvýraznění3 3 7 2 2 3" xfId="56469"/>
    <cellStyle name="40 % – Zvýraznění3 3 7 2 2 4" xfId="56470"/>
    <cellStyle name="40 % – Zvýraznění3 3 7 2 2 5" xfId="56471"/>
    <cellStyle name="40 % – Zvýraznění3 3 7 2 3" xfId="13672"/>
    <cellStyle name="40 % – Zvýraznění3 3 7 2 3 2" xfId="28861"/>
    <cellStyle name="40 % – Zvýraznění3 3 7 2 3 3" xfId="56472"/>
    <cellStyle name="40 % – Zvýraznění3 3 7 2 3 4" xfId="56473"/>
    <cellStyle name="40 % – Zvýraznění3 3 7 2 4" xfId="17469"/>
    <cellStyle name="40 % – Zvýraznění3 3 7 2 4 2" xfId="32650"/>
    <cellStyle name="40 % – Zvýraznění3 3 7 2 5" xfId="36451"/>
    <cellStyle name="40 % – Zvýraznění3 3 7 2 6" xfId="21271"/>
    <cellStyle name="40 % – Zvýraznění3 3 7 2 7" xfId="42320"/>
    <cellStyle name="40 % – Zvýraznění3 3 7 2 8" xfId="42321"/>
    <cellStyle name="40 % – Zvýraznění3 3 7 3" xfId="4368"/>
    <cellStyle name="40 % – Zvýraznění3 3 7 3 2" xfId="9919"/>
    <cellStyle name="40 % – Zvýraznění3 3 7 3 2 2" xfId="25135"/>
    <cellStyle name="40 % – Zvýraznění3 3 7 3 2 3" xfId="56474"/>
    <cellStyle name="40 % – Zvýraznění3 3 7 3 2 4" xfId="56475"/>
    <cellStyle name="40 % – Zvýraznění3 3 7 3 2 5" xfId="56476"/>
    <cellStyle name="40 % – Zvýraznění3 3 7 3 3" xfId="13673"/>
    <cellStyle name="40 % – Zvýraznění3 3 7 3 3 2" xfId="28862"/>
    <cellStyle name="40 % – Zvýraznění3 3 7 3 3 3" xfId="56477"/>
    <cellStyle name="40 % – Zvýraznění3 3 7 3 3 4" xfId="56478"/>
    <cellStyle name="40 % – Zvýraznění3 3 7 3 4" xfId="17470"/>
    <cellStyle name="40 % – Zvýraznění3 3 7 3 4 2" xfId="32651"/>
    <cellStyle name="40 % – Zvýraznění3 3 7 3 5" xfId="36452"/>
    <cellStyle name="40 % – Zvýraznění3 3 7 3 6" xfId="21272"/>
    <cellStyle name="40 % – Zvýraznění3 3 7 3 7" xfId="42322"/>
    <cellStyle name="40 % – Zvýraznění3 3 7 3 8" xfId="42323"/>
    <cellStyle name="40 % – Zvýraznění3 3 7 4" xfId="4369"/>
    <cellStyle name="40 % – Zvýraznění3 3 7 4 2" xfId="9920"/>
    <cellStyle name="40 % – Zvýraznění3 3 7 4 2 2" xfId="25136"/>
    <cellStyle name="40 % – Zvýraznění3 3 7 4 2 3" xfId="56479"/>
    <cellStyle name="40 % – Zvýraznění3 3 7 4 2 4" xfId="56480"/>
    <cellStyle name="40 % – Zvýraznění3 3 7 4 2 5" xfId="56481"/>
    <cellStyle name="40 % – Zvýraznění3 3 7 4 3" xfId="13674"/>
    <cellStyle name="40 % – Zvýraznění3 3 7 4 3 2" xfId="28863"/>
    <cellStyle name="40 % – Zvýraznění3 3 7 4 3 3" xfId="56482"/>
    <cellStyle name="40 % – Zvýraznění3 3 7 4 3 4" xfId="56483"/>
    <cellStyle name="40 % – Zvýraznění3 3 7 4 4" xfId="17471"/>
    <cellStyle name="40 % – Zvýraznění3 3 7 4 4 2" xfId="32652"/>
    <cellStyle name="40 % – Zvýraznění3 3 7 4 5" xfId="36453"/>
    <cellStyle name="40 % – Zvýraznění3 3 7 4 6" xfId="21273"/>
    <cellStyle name="40 % – Zvýraznění3 3 7 4 7" xfId="42324"/>
    <cellStyle name="40 % – Zvýraznění3 3 7 4 8" xfId="42325"/>
    <cellStyle name="40 % – Zvýraznění3 3 7 5" xfId="7951"/>
    <cellStyle name="40 % – Zvýraznění3 3 7 5 2" xfId="23168"/>
    <cellStyle name="40 % – Zvýraznění3 3 7 5 3" xfId="56484"/>
    <cellStyle name="40 % – Zvýraznění3 3 7 5 4" xfId="56485"/>
    <cellStyle name="40 % – Zvýraznění3 3 7 5 5" xfId="56486"/>
    <cellStyle name="40 % – Zvýraznění3 3 7 6" xfId="13671"/>
    <cellStyle name="40 % – Zvýraznění3 3 7 6 2" xfId="28860"/>
    <cellStyle name="40 % – Zvýraznění3 3 7 6 3" xfId="56487"/>
    <cellStyle name="40 % – Zvýraznění3 3 7 6 4" xfId="56488"/>
    <cellStyle name="40 % – Zvýraznění3 3 7 7" xfId="17468"/>
    <cellStyle name="40 % – Zvýraznění3 3 7 7 2" xfId="32649"/>
    <cellStyle name="40 % – Zvýraznění3 3 7 8" xfId="36450"/>
    <cellStyle name="40 % – Zvýraznění3 3 7 9" xfId="21270"/>
    <cellStyle name="40 % – Zvýraznění3 3 8" xfId="4370"/>
    <cellStyle name="40 % – Zvýraznění3 3 8 10" xfId="42326"/>
    <cellStyle name="40 % – Zvýraznění3 3 8 11" xfId="42327"/>
    <cellStyle name="40 % – Zvýraznění3 3 8 2" xfId="4371"/>
    <cellStyle name="40 % – Zvýraznění3 3 8 2 2" xfId="9921"/>
    <cellStyle name="40 % – Zvýraznění3 3 8 2 2 2" xfId="25137"/>
    <cellStyle name="40 % – Zvýraznění3 3 8 2 2 3" xfId="56489"/>
    <cellStyle name="40 % – Zvýraznění3 3 8 2 2 4" xfId="56490"/>
    <cellStyle name="40 % – Zvýraznění3 3 8 2 2 5" xfId="56491"/>
    <cellStyle name="40 % – Zvýraznění3 3 8 2 3" xfId="13676"/>
    <cellStyle name="40 % – Zvýraznění3 3 8 2 3 2" xfId="28865"/>
    <cellStyle name="40 % – Zvýraznění3 3 8 2 3 3" xfId="56492"/>
    <cellStyle name="40 % – Zvýraznění3 3 8 2 3 4" xfId="56493"/>
    <cellStyle name="40 % – Zvýraznění3 3 8 2 4" xfId="17473"/>
    <cellStyle name="40 % – Zvýraznění3 3 8 2 4 2" xfId="32654"/>
    <cellStyle name="40 % – Zvýraznění3 3 8 2 5" xfId="36455"/>
    <cellStyle name="40 % – Zvýraznění3 3 8 2 6" xfId="21275"/>
    <cellStyle name="40 % – Zvýraznění3 3 8 2 7" xfId="42328"/>
    <cellStyle name="40 % – Zvýraznění3 3 8 2 8" xfId="42329"/>
    <cellStyle name="40 % – Zvýraznění3 3 8 3" xfId="4372"/>
    <cellStyle name="40 % – Zvýraznění3 3 8 3 2" xfId="9922"/>
    <cellStyle name="40 % – Zvýraznění3 3 8 3 2 2" xfId="25138"/>
    <cellStyle name="40 % – Zvýraznění3 3 8 3 2 3" xfId="56494"/>
    <cellStyle name="40 % – Zvýraznění3 3 8 3 2 4" xfId="56495"/>
    <cellStyle name="40 % – Zvýraznění3 3 8 3 2 5" xfId="56496"/>
    <cellStyle name="40 % – Zvýraznění3 3 8 3 3" xfId="13677"/>
    <cellStyle name="40 % – Zvýraznění3 3 8 3 3 2" xfId="28866"/>
    <cellStyle name="40 % – Zvýraznění3 3 8 3 3 3" xfId="56497"/>
    <cellStyle name="40 % – Zvýraznění3 3 8 3 3 4" xfId="56498"/>
    <cellStyle name="40 % – Zvýraznění3 3 8 3 4" xfId="17474"/>
    <cellStyle name="40 % – Zvýraznění3 3 8 3 4 2" xfId="32655"/>
    <cellStyle name="40 % – Zvýraznění3 3 8 3 5" xfId="36456"/>
    <cellStyle name="40 % – Zvýraznění3 3 8 3 6" xfId="21276"/>
    <cellStyle name="40 % – Zvýraznění3 3 8 3 7" xfId="42330"/>
    <cellStyle name="40 % – Zvýraznění3 3 8 3 8" xfId="42331"/>
    <cellStyle name="40 % – Zvýraznění3 3 8 4" xfId="4373"/>
    <cellStyle name="40 % – Zvýraznění3 3 8 4 2" xfId="9923"/>
    <cellStyle name="40 % – Zvýraznění3 3 8 4 2 2" xfId="25139"/>
    <cellStyle name="40 % – Zvýraznění3 3 8 4 2 3" xfId="56499"/>
    <cellStyle name="40 % – Zvýraznění3 3 8 4 2 4" xfId="56500"/>
    <cellStyle name="40 % – Zvýraznění3 3 8 4 2 5" xfId="56501"/>
    <cellStyle name="40 % – Zvýraznění3 3 8 4 3" xfId="13678"/>
    <cellStyle name="40 % – Zvýraznění3 3 8 4 3 2" xfId="28867"/>
    <cellStyle name="40 % – Zvýraznění3 3 8 4 3 3" xfId="56502"/>
    <cellStyle name="40 % – Zvýraznění3 3 8 4 3 4" xfId="56503"/>
    <cellStyle name="40 % – Zvýraznění3 3 8 4 4" xfId="17475"/>
    <cellStyle name="40 % – Zvýraznění3 3 8 4 4 2" xfId="32656"/>
    <cellStyle name="40 % – Zvýraznění3 3 8 4 5" xfId="36457"/>
    <cellStyle name="40 % – Zvýraznění3 3 8 4 6" xfId="21277"/>
    <cellStyle name="40 % – Zvýraznění3 3 8 4 7" xfId="42332"/>
    <cellStyle name="40 % – Zvýraznění3 3 8 4 8" xfId="42333"/>
    <cellStyle name="40 % – Zvýraznění3 3 8 5" xfId="8197"/>
    <cellStyle name="40 % – Zvýraznění3 3 8 5 2" xfId="23413"/>
    <cellStyle name="40 % – Zvýraznění3 3 8 5 3" xfId="56504"/>
    <cellStyle name="40 % – Zvýraznění3 3 8 5 4" xfId="56505"/>
    <cellStyle name="40 % – Zvýraznění3 3 8 5 5" xfId="56506"/>
    <cellStyle name="40 % – Zvýraznění3 3 8 6" xfId="13675"/>
    <cellStyle name="40 % – Zvýraznění3 3 8 6 2" xfId="28864"/>
    <cellStyle name="40 % – Zvýraznění3 3 8 6 3" xfId="56507"/>
    <cellStyle name="40 % – Zvýraznění3 3 8 6 4" xfId="56508"/>
    <cellStyle name="40 % – Zvýraznění3 3 8 7" xfId="17472"/>
    <cellStyle name="40 % – Zvýraznění3 3 8 7 2" xfId="32653"/>
    <cellStyle name="40 % – Zvýraznění3 3 8 8" xfId="36454"/>
    <cellStyle name="40 % – Zvýraznění3 3 8 9" xfId="21274"/>
    <cellStyle name="40 % – Zvýraznění3 3 9" xfId="4374"/>
    <cellStyle name="40 % – Zvýraznění3 3 9 10" xfId="42334"/>
    <cellStyle name="40 % – Zvýraznění3 3 9 11" xfId="42335"/>
    <cellStyle name="40 % – Zvýraznění3 3 9 2" xfId="4375"/>
    <cellStyle name="40 % – Zvýraznění3 3 9 2 2" xfId="9924"/>
    <cellStyle name="40 % – Zvýraznění3 3 9 2 2 2" xfId="25140"/>
    <cellStyle name="40 % – Zvýraznění3 3 9 2 2 3" xfId="56509"/>
    <cellStyle name="40 % – Zvýraznění3 3 9 2 2 4" xfId="56510"/>
    <cellStyle name="40 % – Zvýraznění3 3 9 2 2 5" xfId="56511"/>
    <cellStyle name="40 % – Zvýraznění3 3 9 2 3" xfId="13680"/>
    <cellStyle name="40 % – Zvýraznění3 3 9 2 3 2" xfId="28869"/>
    <cellStyle name="40 % – Zvýraznění3 3 9 2 3 3" xfId="56512"/>
    <cellStyle name="40 % – Zvýraznění3 3 9 2 3 4" xfId="56513"/>
    <cellStyle name="40 % – Zvýraznění3 3 9 2 4" xfId="17477"/>
    <cellStyle name="40 % – Zvýraznění3 3 9 2 4 2" xfId="32658"/>
    <cellStyle name="40 % – Zvýraznění3 3 9 2 5" xfId="36459"/>
    <cellStyle name="40 % – Zvýraznění3 3 9 2 6" xfId="21279"/>
    <cellStyle name="40 % – Zvýraznění3 3 9 2 7" xfId="42336"/>
    <cellStyle name="40 % – Zvýraznění3 3 9 2 8" xfId="42337"/>
    <cellStyle name="40 % – Zvýraznění3 3 9 3" xfId="4376"/>
    <cellStyle name="40 % – Zvýraznění3 3 9 3 2" xfId="9925"/>
    <cellStyle name="40 % – Zvýraznění3 3 9 3 2 2" xfId="25141"/>
    <cellStyle name="40 % – Zvýraznění3 3 9 3 2 3" xfId="56514"/>
    <cellStyle name="40 % – Zvýraznění3 3 9 3 2 4" xfId="56515"/>
    <cellStyle name="40 % – Zvýraznění3 3 9 3 2 5" xfId="56516"/>
    <cellStyle name="40 % – Zvýraznění3 3 9 3 3" xfId="13681"/>
    <cellStyle name="40 % – Zvýraznění3 3 9 3 3 2" xfId="28870"/>
    <cellStyle name="40 % – Zvýraznění3 3 9 3 3 3" xfId="56517"/>
    <cellStyle name="40 % – Zvýraznění3 3 9 3 3 4" xfId="56518"/>
    <cellStyle name="40 % – Zvýraznění3 3 9 3 4" xfId="17478"/>
    <cellStyle name="40 % – Zvýraznění3 3 9 3 4 2" xfId="32659"/>
    <cellStyle name="40 % – Zvýraznění3 3 9 3 5" xfId="36460"/>
    <cellStyle name="40 % – Zvýraznění3 3 9 3 6" xfId="21280"/>
    <cellStyle name="40 % – Zvýraznění3 3 9 3 7" xfId="42338"/>
    <cellStyle name="40 % – Zvýraznění3 3 9 3 8" xfId="42339"/>
    <cellStyle name="40 % – Zvýraznění3 3 9 4" xfId="4377"/>
    <cellStyle name="40 % – Zvýraznění3 3 9 4 2" xfId="9926"/>
    <cellStyle name="40 % – Zvýraznění3 3 9 4 2 2" xfId="25142"/>
    <cellStyle name="40 % – Zvýraznění3 3 9 4 2 3" xfId="56519"/>
    <cellStyle name="40 % – Zvýraznění3 3 9 4 2 4" xfId="56520"/>
    <cellStyle name="40 % – Zvýraznění3 3 9 4 2 5" xfId="56521"/>
    <cellStyle name="40 % – Zvýraznění3 3 9 4 3" xfId="13682"/>
    <cellStyle name="40 % – Zvýraznění3 3 9 4 3 2" xfId="28871"/>
    <cellStyle name="40 % – Zvýraznění3 3 9 4 3 3" xfId="56522"/>
    <cellStyle name="40 % – Zvýraznění3 3 9 4 3 4" xfId="56523"/>
    <cellStyle name="40 % – Zvýraznění3 3 9 4 4" xfId="17479"/>
    <cellStyle name="40 % – Zvýraznění3 3 9 4 4 2" xfId="32660"/>
    <cellStyle name="40 % – Zvýraznění3 3 9 4 5" xfId="36461"/>
    <cellStyle name="40 % – Zvýraznění3 3 9 4 6" xfId="21281"/>
    <cellStyle name="40 % – Zvýraznění3 3 9 4 7" xfId="42340"/>
    <cellStyle name="40 % – Zvýraznění3 3 9 4 8" xfId="42341"/>
    <cellStyle name="40 % – Zvýraznění3 3 9 5" xfId="8291"/>
    <cellStyle name="40 % – Zvýraznění3 3 9 5 2" xfId="23507"/>
    <cellStyle name="40 % – Zvýraznění3 3 9 5 3" xfId="56524"/>
    <cellStyle name="40 % – Zvýraznění3 3 9 5 4" xfId="56525"/>
    <cellStyle name="40 % – Zvýraznění3 3 9 5 5" xfId="56526"/>
    <cellStyle name="40 % – Zvýraznění3 3 9 6" xfId="13679"/>
    <cellStyle name="40 % – Zvýraznění3 3 9 6 2" xfId="28868"/>
    <cellStyle name="40 % – Zvýraznění3 3 9 6 3" xfId="56527"/>
    <cellStyle name="40 % – Zvýraznění3 3 9 6 4" xfId="56528"/>
    <cellStyle name="40 % – Zvýraznění3 3 9 7" xfId="17476"/>
    <cellStyle name="40 % – Zvýraznění3 3 9 7 2" xfId="32657"/>
    <cellStyle name="40 % – Zvýraznění3 3 9 8" xfId="36458"/>
    <cellStyle name="40 % – Zvýraznění3 3 9 9" xfId="21278"/>
    <cellStyle name="40 % – Zvýraznění3 4" xfId="300"/>
    <cellStyle name="40 % – Zvýraznění3 4 10" xfId="4378"/>
    <cellStyle name="40 % – Zvýraznění3 4 10 2" xfId="9927"/>
    <cellStyle name="40 % – Zvýraznění3 4 10 2 2" xfId="25143"/>
    <cellStyle name="40 % – Zvýraznění3 4 10 2 3" xfId="56529"/>
    <cellStyle name="40 % – Zvýraznění3 4 10 2 4" xfId="56530"/>
    <cellStyle name="40 % – Zvýraznění3 4 10 2 5" xfId="56531"/>
    <cellStyle name="40 % – Zvýraznění3 4 10 3" xfId="13683"/>
    <cellStyle name="40 % – Zvýraznění3 4 10 3 2" xfId="28872"/>
    <cellStyle name="40 % – Zvýraznění3 4 10 3 3" xfId="56532"/>
    <cellStyle name="40 % – Zvýraznění3 4 10 3 4" xfId="56533"/>
    <cellStyle name="40 % – Zvýraznění3 4 10 4" xfId="17480"/>
    <cellStyle name="40 % – Zvýraznění3 4 10 4 2" xfId="32661"/>
    <cellStyle name="40 % – Zvýraznění3 4 10 5" xfId="36462"/>
    <cellStyle name="40 % – Zvýraznění3 4 10 6" xfId="21282"/>
    <cellStyle name="40 % – Zvýraznění3 4 10 7" xfId="42342"/>
    <cellStyle name="40 % – Zvýraznění3 4 10 8" xfId="42343"/>
    <cellStyle name="40 % – Zvýraznění3 4 11" xfId="4379"/>
    <cellStyle name="40 % – Zvýraznění3 4 11 2" xfId="9928"/>
    <cellStyle name="40 % – Zvýraznění3 4 11 2 2" xfId="25144"/>
    <cellStyle name="40 % – Zvýraznění3 4 11 2 3" xfId="56534"/>
    <cellStyle name="40 % – Zvýraznění3 4 11 2 4" xfId="56535"/>
    <cellStyle name="40 % – Zvýraznění3 4 11 2 5" xfId="56536"/>
    <cellStyle name="40 % – Zvýraznění3 4 11 3" xfId="13684"/>
    <cellStyle name="40 % – Zvýraznění3 4 11 3 2" xfId="28873"/>
    <cellStyle name="40 % – Zvýraznění3 4 11 3 3" xfId="56537"/>
    <cellStyle name="40 % – Zvýraznění3 4 11 3 4" xfId="56538"/>
    <cellStyle name="40 % – Zvýraznění3 4 11 4" xfId="17481"/>
    <cellStyle name="40 % – Zvýraznění3 4 11 4 2" xfId="32662"/>
    <cellStyle name="40 % – Zvýraznění3 4 11 5" xfId="36463"/>
    <cellStyle name="40 % – Zvýraznění3 4 11 6" xfId="21283"/>
    <cellStyle name="40 % – Zvýraznění3 4 11 7" xfId="42344"/>
    <cellStyle name="40 % – Zvýraznění3 4 11 8" xfId="42345"/>
    <cellStyle name="40 % – Zvýraznění3 4 12" xfId="4380"/>
    <cellStyle name="40 % – Zvýraznění3 4 12 2" xfId="9929"/>
    <cellStyle name="40 % – Zvýraznění3 4 12 2 2" xfId="25145"/>
    <cellStyle name="40 % – Zvýraznění3 4 12 2 3" xfId="56539"/>
    <cellStyle name="40 % – Zvýraznění3 4 12 2 4" xfId="56540"/>
    <cellStyle name="40 % – Zvýraznění3 4 12 2 5" xfId="56541"/>
    <cellStyle name="40 % – Zvýraznění3 4 12 3" xfId="13685"/>
    <cellStyle name="40 % – Zvýraznění3 4 12 3 2" xfId="28874"/>
    <cellStyle name="40 % – Zvýraznění3 4 12 3 3" xfId="56542"/>
    <cellStyle name="40 % – Zvýraznění3 4 12 3 4" xfId="56543"/>
    <cellStyle name="40 % – Zvýraznění3 4 12 4" xfId="17482"/>
    <cellStyle name="40 % – Zvýraznění3 4 12 4 2" xfId="32663"/>
    <cellStyle name="40 % – Zvýraznění3 4 12 5" xfId="36464"/>
    <cellStyle name="40 % – Zvýraznění3 4 12 6" xfId="21284"/>
    <cellStyle name="40 % – Zvýraznění3 4 12 7" xfId="42346"/>
    <cellStyle name="40 % – Zvýraznění3 4 12 8" xfId="42347"/>
    <cellStyle name="40 % – Zvýraznění3 4 13" xfId="4381"/>
    <cellStyle name="40 % – Zvýraznění3 4 13 2" xfId="11290"/>
    <cellStyle name="40 % – Zvýraznění3 4 13 2 2" xfId="26490"/>
    <cellStyle name="40 % – Zvýraznění3 4 13 2 3" xfId="56544"/>
    <cellStyle name="40 % – Zvýraznění3 4 13 2 4" xfId="56545"/>
    <cellStyle name="40 % – Zvýraznění3 4 13 2 5" xfId="56546"/>
    <cellStyle name="40 % – Zvýraznění3 4 13 3" xfId="13686"/>
    <cellStyle name="40 % – Zvýraznění3 4 13 3 2" xfId="28875"/>
    <cellStyle name="40 % – Zvýraznění3 4 13 3 3" xfId="56547"/>
    <cellStyle name="40 % – Zvýraznění3 4 13 3 4" xfId="56548"/>
    <cellStyle name="40 % – Zvýraznění3 4 13 4" xfId="17483"/>
    <cellStyle name="40 % – Zvýraznění3 4 13 4 2" xfId="32664"/>
    <cellStyle name="40 % – Zvýraznění3 4 13 5" xfId="36465"/>
    <cellStyle name="40 % – Zvýraznění3 4 13 6" xfId="21285"/>
    <cellStyle name="40 % – Zvýraznění3 4 13 7" xfId="42348"/>
    <cellStyle name="40 % – Zvýraznění3 4 13 8" xfId="42349"/>
    <cellStyle name="40 % – Zvýraznění3 4 14" xfId="7538"/>
    <cellStyle name="40 % – Zvýraznění3 4 14 2" xfId="11369"/>
    <cellStyle name="40 % – Zvýraznění3 4 14 2 2" xfId="26569"/>
    <cellStyle name="40 % – Zvýraznění3 4 14 2 3" xfId="56549"/>
    <cellStyle name="40 % – Zvýraznění3 4 14 2 4" xfId="56550"/>
    <cellStyle name="40 % – Zvýraznění3 4 14 2 5" xfId="56551"/>
    <cellStyle name="40 % – Zvýraznění3 4 14 3" xfId="15164"/>
    <cellStyle name="40 % – Zvýraznění3 4 14 3 2" xfId="30351"/>
    <cellStyle name="40 % – Zvýraznění3 4 14 3 3" xfId="56552"/>
    <cellStyle name="40 % – Zvýraznění3 4 14 3 4" xfId="56553"/>
    <cellStyle name="40 % – Zvýraznění3 4 14 4" xfId="18967"/>
    <cellStyle name="40 % – Zvýraznění3 4 14 4 2" xfId="34148"/>
    <cellStyle name="40 % – Zvýraznění3 4 14 5" xfId="37939"/>
    <cellStyle name="40 % – Zvýraznění3 4 14 6" xfId="22759"/>
    <cellStyle name="40 % – Zvýraznění3 4 14 7" xfId="42350"/>
    <cellStyle name="40 % – Zvýraznění3 4 14 8" xfId="42351"/>
    <cellStyle name="40 % – Zvýraznění3 4 15" xfId="7619"/>
    <cellStyle name="40 % – Zvýraznění3 4 15 2" xfId="22838"/>
    <cellStyle name="40 % – Zvýraznění3 4 15 3" xfId="56554"/>
    <cellStyle name="40 % – Zvýraznění3 4 15 4" xfId="56555"/>
    <cellStyle name="40 % – Zvýraznění3 4 15 5" xfId="56556"/>
    <cellStyle name="40 % – Zvýraznění3 4 16" xfId="11411"/>
    <cellStyle name="40 % – Zvýraznění3 4 16 2" xfId="26608"/>
    <cellStyle name="40 % – Zvýraznění3 4 16 3" xfId="56557"/>
    <cellStyle name="40 % – Zvýraznění3 4 16 4" xfId="56558"/>
    <cellStyle name="40 % – Zvýraznění3 4 17" xfId="15212"/>
    <cellStyle name="40 % – Zvýraznění3 4 17 2" xfId="30393"/>
    <cellStyle name="40 % – Zvýraznění3 4 18" xfId="34198"/>
    <cellStyle name="40 % – Zvýraznění3 4 19" xfId="19018"/>
    <cellStyle name="40 % – Zvýraznění3 4 2" xfId="335"/>
    <cellStyle name="40 % – Zvýraznění3 4 2 10" xfId="4382"/>
    <cellStyle name="40 % – Zvýraznění3 4 2 10 2" xfId="9930"/>
    <cellStyle name="40 % – Zvýraznění3 4 2 10 2 2" xfId="25146"/>
    <cellStyle name="40 % – Zvýraznění3 4 2 10 2 3" xfId="56559"/>
    <cellStyle name="40 % – Zvýraznění3 4 2 10 2 4" xfId="56560"/>
    <cellStyle name="40 % – Zvýraznění3 4 2 10 2 5" xfId="56561"/>
    <cellStyle name="40 % – Zvýraznění3 4 2 10 3" xfId="13687"/>
    <cellStyle name="40 % – Zvýraznění3 4 2 10 3 2" xfId="28876"/>
    <cellStyle name="40 % – Zvýraznění3 4 2 10 3 3" xfId="56562"/>
    <cellStyle name="40 % – Zvýraznění3 4 2 10 3 4" xfId="56563"/>
    <cellStyle name="40 % – Zvýraznění3 4 2 10 4" xfId="17484"/>
    <cellStyle name="40 % – Zvýraznění3 4 2 10 4 2" xfId="32665"/>
    <cellStyle name="40 % – Zvýraznění3 4 2 10 5" xfId="36466"/>
    <cellStyle name="40 % – Zvýraznění3 4 2 10 6" xfId="21286"/>
    <cellStyle name="40 % – Zvýraznění3 4 2 10 7" xfId="42352"/>
    <cellStyle name="40 % – Zvýraznění3 4 2 10 8" xfId="42353"/>
    <cellStyle name="40 % – Zvýraznění3 4 2 11" xfId="4383"/>
    <cellStyle name="40 % – Zvýraznění3 4 2 11 2" xfId="11097"/>
    <cellStyle name="40 % – Zvýraznění3 4 2 11 2 2" xfId="26297"/>
    <cellStyle name="40 % – Zvýraznění3 4 2 11 2 3" xfId="56564"/>
    <cellStyle name="40 % – Zvýraznění3 4 2 11 2 4" xfId="56565"/>
    <cellStyle name="40 % – Zvýraznění3 4 2 11 2 5" xfId="56566"/>
    <cellStyle name="40 % – Zvýraznění3 4 2 11 3" xfId="13688"/>
    <cellStyle name="40 % – Zvýraznění3 4 2 11 3 2" xfId="28877"/>
    <cellStyle name="40 % – Zvýraznění3 4 2 11 3 3" xfId="56567"/>
    <cellStyle name="40 % – Zvýraznění3 4 2 11 3 4" xfId="56568"/>
    <cellStyle name="40 % – Zvýraznění3 4 2 11 4" xfId="17485"/>
    <cellStyle name="40 % – Zvýraznění3 4 2 11 4 2" xfId="32666"/>
    <cellStyle name="40 % – Zvýraznění3 4 2 11 5" xfId="36467"/>
    <cellStyle name="40 % – Zvýraznění3 4 2 11 6" xfId="21287"/>
    <cellStyle name="40 % – Zvýraznění3 4 2 11 7" xfId="42354"/>
    <cellStyle name="40 % – Zvýraznění3 4 2 11 8" xfId="42355"/>
    <cellStyle name="40 % – Zvýraznění3 4 2 12" xfId="7539"/>
    <cellStyle name="40 % – Zvýraznění3 4 2 12 2" xfId="11370"/>
    <cellStyle name="40 % – Zvýraznění3 4 2 12 2 2" xfId="26570"/>
    <cellStyle name="40 % – Zvýraznění3 4 2 12 2 3" xfId="56569"/>
    <cellStyle name="40 % – Zvýraznění3 4 2 12 2 4" xfId="56570"/>
    <cellStyle name="40 % – Zvýraznění3 4 2 12 2 5" xfId="56571"/>
    <cellStyle name="40 % – Zvýraznění3 4 2 12 3" xfId="15165"/>
    <cellStyle name="40 % – Zvýraznění3 4 2 12 3 2" xfId="30352"/>
    <cellStyle name="40 % – Zvýraznění3 4 2 12 3 3" xfId="56572"/>
    <cellStyle name="40 % – Zvýraznění3 4 2 12 3 4" xfId="56573"/>
    <cellStyle name="40 % – Zvýraznění3 4 2 12 4" xfId="18968"/>
    <cellStyle name="40 % – Zvýraznění3 4 2 12 4 2" xfId="34149"/>
    <cellStyle name="40 % – Zvýraznění3 4 2 12 5" xfId="37940"/>
    <cellStyle name="40 % – Zvýraznění3 4 2 12 6" xfId="22760"/>
    <cellStyle name="40 % – Zvýraznění3 4 2 12 7" xfId="42356"/>
    <cellStyle name="40 % – Zvýraznění3 4 2 12 8" xfId="42357"/>
    <cellStyle name="40 % – Zvýraznění3 4 2 13" xfId="7647"/>
    <cellStyle name="40 % – Zvýraznění3 4 2 13 2" xfId="22866"/>
    <cellStyle name="40 % – Zvýraznění3 4 2 13 3" xfId="56574"/>
    <cellStyle name="40 % – Zvýraznění3 4 2 13 4" xfId="56575"/>
    <cellStyle name="40 % – Zvýraznění3 4 2 13 5" xfId="56576"/>
    <cellStyle name="40 % – Zvýraznění3 4 2 14" xfId="11439"/>
    <cellStyle name="40 % – Zvýraznění3 4 2 14 2" xfId="26636"/>
    <cellStyle name="40 % – Zvýraznění3 4 2 14 3" xfId="56577"/>
    <cellStyle name="40 % – Zvýraznění3 4 2 14 4" xfId="56578"/>
    <cellStyle name="40 % – Zvýraznění3 4 2 15" xfId="15240"/>
    <cellStyle name="40 % – Zvýraznění3 4 2 15 2" xfId="30421"/>
    <cellStyle name="40 % – Zvýraznění3 4 2 16" xfId="34226"/>
    <cellStyle name="40 % – Zvýraznění3 4 2 17" xfId="19046"/>
    <cellStyle name="40 % – Zvýraznění3 4 2 18" xfId="42358"/>
    <cellStyle name="40 % – Zvýraznění3 4 2 19" xfId="42359"/>
    <cellStyle name="40 % – Zvýraznění3 4 2 2" xfId="364"/>
    <cellStyle name="40 % – Zvýraznění3 4 2 2 10" xfId="34254"/>
    <cellStyle name="40 % – Zvýraznění3 4 2 2 11" xfId="19074"/>
    <cellStyle name="40 % – Zvýraznění3 4 2 2 12" xfId="42360"/>
    <cellStyle name="40 % – Zvýraznění3 4 2 2 13" xfId="42361"/>
    <cellStyle name="40 % – Zvýraznění3 4 2 2 2" xfId="4384"/>
    <cellStyle name="40 % – Zvýraznění3 4 2 2 2 2" xfId="9931"/>
    <cellStyle name="40 % – Zvýraznění3 4 2 2 2 2 2" xfId="25147"/>
    <cellStyle name="40 % – Zvýraznění3 4 2 2 2 2 3" xfId="56579"/>
    <cellStyle name="40 % – Zvýraznění3 4 2 2 2 2 4" xfId="56580"/>
    <cellStyle name="40 % – Zvýraznění3 4 2 2 2 2 5" xfId="56581"/>
    <cellStyle name="40 % – Zvýraznění3 4 2 2 2 3" xfId="13689"/>
    <cellStyle name="40 % – Zvýraznění3 4 2 2 2 3 2" xfId="28878"/>
    <cellStyle name="40 % – Zvýraznění3 4 2 2 2 3 3" xfId="56582"/>
    <cellStyle name="40 % – Zvýraznění3 4 2 2 2 3 4" xfId="56583"/>
    <cellStyle name="40 % – Zvýraznění3 4 2 2 2 4" xfId="17486"/>
    <cellStyle name="40 % – Zvýraznění3 4 2 2 2 4 2" xfId="32667"/>
    <cellStyle name="40 % – Zvýraznění3 4 2 2 2 5" xfId="36468"/>
    <cellStyle name="40 % – Zvýraznění3 4 2 2 2 6" xfId="21288"/>
    <cellStyle name="40 % – Zvýraznění3 4 2 2 2 7" xfId="42362"/>
    <cellStyle name="40 % – Zvýraznění3 4 2 2 2 8" xfId="42363"/>
    <cellStyle name="40 % – Zvýraznění3 4 2 2 3" xfId="4385"/>
    <cellStyle name="40 % – Zvýraznění3 4 2 2 3 2" xfId="9932"/>
    <cellStyle name="40 % – Zvýraznění3 4 2 2 3 2 2" xfId="25148"/>
    <cellStyle name="40 % – Zvýraznění3 4 2 2 3 2 3" xfId="56584"/>
    <cellStyle name="40 % – Zvýraznění3 4 2 2 3 2 4" xfId="56585"/>
    <cellStyle name="40 % – Zvýraznění3 4 2 2 3 2 5" xfId="56586"/>
    <cellStyle name="40 % – Zvýraznění3 4 2 2 3 3" xfId="13690"/>
    <cellStyle name="40 % – Zvýraznění3 4 2 2 3 3 2" xfId="28879"/>
    <cellStyle name="40 % – Zvýraznění3 4 2 2 3 3 3" xfId="56587"/>
    <cellStyle name="40 % – Zvýraznění3 4 2 2 3 3 4" xfId="56588"/>
    <cellStyle name="40 % – Zvýraznění3 4 2 2 3 4" xfId="17487"/>
    <cellStyle name="40 % – Zvýraznění3 4 2 2 3 4 2" xfId="32668"/>
    <cellStyle name="40 % – Zvýraznění3 4 2 2 3 5" xfId="36469"/>
    <cellStyle name="40 % – Zvýraznění3 4 2 2 3 6" xfId="21289"/>
    <cellStyle name="40 % – Zvýraznění3 4 2 2 3 7" xfId="42364"/>
    <cellStyle name="40 % – Zvýraznění3 4 2 2 3 8" xfId="42365"/>
    <cellStyle name="40 % – Zvýraznění3 4 2 2 4" xfId="4386"/>
    <cellStyle name="40 % – Zvýraznění3 4 2 2 4 2" xfId="9933"/>
    <cellStyle name="40 % – Zvýraznění3 4 2 2 4 2 2" xfId="25149"/>
    <cellStyle name="40 % – Zvýraznění3 4 2 2 4 2 3" xfId="56589"/>
    <cellStyle name="40 % – Zvýraznění3 4 2 2 4 2 4" xfId="56590"/>
    <cellStyle name="40 % – Zvýraznění3 4 2 2 4 2 5" xfId="56591"/>
    <cellStyle name="40 % – Zvýraznění3 4 2 2 4 3" xfId="13691"/>
    <cellStyle name="40 % – Zvýraznění3 4 2 2 4 3 2" xfId="28880"/>
    <cellStyle name="40 % – Zvýraznění3 4 2 2 4 3 3" xfId="56592"/>
    <cellStyle name="40 % – Zvýraznění3 4 2 2 4 3 4" xfId="56593"/>
    <cellStyle name="40 % – Zvýraznění3 4 2 2 4 4" xfId="17488"/>
    <cellStyle name="40 % – Zvýraznění3 4 2 2 4 4 2" xfId="32669"/>
    <cellStyle name="40 % – Zvýraznění3 4 2 2 4 5" xfId="36470"/>
    <cellStyle name="40 % – Zvýraznění3 4 2 2 4 6" xfId="21290"/>
    <cellStyle name="40 % – Zvýraznění3 4 2 2 4 7" xfId="42366"/>
    <cellStyle name="40 % – Zvýraznění3 4 2 2 4 8" xfId="42367"/>
    <cellStyle name="40 % – Zvýraznění3 4 2 2 5" xfId="4387"/>
    <cellStyle name="40 % – Zvýraznění3 4 2 2 5 2" xfId="11035"/>
    <cellStyle name="40 % – Zvýraznění3 4 2 2 5 2 2" xfId="26235"/>
    <cellStyle name="40 % – Zvýraznění3 4 2 2 5 2 3" xfId="56594"/>
    <cellStyle name="40 % – Zvýraznění3 4 2 2 5 2 4" xfId="56595"/>
    <cellStyle name="40 % – Zvýraznění3 4 2 2 5 2 5" xfId="56596"/>
    <cellStyle name="40 % – Zvýraznění3 4 2 2 5 3" xfId="13692"/>
    <cellStyle name="40 % – Zvýraznění3 4 2 2 5 3 2" xfId="28881"/>
    <cellStyle name="40 % – Zvýraznění3 4 2 2 5 3 3" xfId="56597"/>
    <cellStyle name="40 % – Zvýraznění3 4 2 2 5 3 4" xfId="56598"/>
    <cellStyle name="40 % – Zvýraznění3 4 2 2 5 4" xfId="17489"/>
    <cellStyle name="40 % – Zvýraznění3 4 2 2 5 4 2" xfId="32670"/>
    <cellStyle name="40 % – Zvýraznění3 4 2 2 5 5" xfId="36471"/>
    <cellStyle name="40 % – Zvýraznění3 4 2 2 5 6" xfId="21291"/>
    <cellStyle name="40 % – Zvýraznění3 4 2 2 5 7" xfId="42368"/>
    <cellStyle name="40 % – Zvýraznění3 4 2 2 5 8" xfId="42369"/>
    <cellStyle name="40 % – Zvýraznění3 4 2 2 6" xfId="7540"/>
    <cellStyle name="40 % – Zvýraznění3 4 2 2 6 2" xfId="11371"/>
    <cellStyle name="40 % – Zvýraznění3 4 2 2 6 2 2" xfId="26571"/>
    <cellStyle name="40 % – Zvýraznění3 4 2 2 6 2 3" xfId="56599"/>
    <cellStyle name="40 % – Zvýraznění3 4 2 2 6 2 4" xfId="56600"/>
    <cellStyle name="40 % – Zvýraznění3 4 2 2 6 2 5" xfId="56601"/>
    <cellStyle name="40 % – Zvýraznění3 4 2 2 6 3" xfId="15166"/>
    <cellStyle name="40 % – Zvýraznění3 4 2 2 6 3 2" xfId="30353"/>
    <cellStyle name="40 % – Zvýraznění3 4 2 2 6 3 3" xfId="56602"/>
    <cellStyle name="40 % – Zvýraznění3 4 2 2 6 3 4" xfId="56603"/>
    <cellStyle name="40 % – Zvýraznění3 4 2 2 6 4" xfId="18969"/>
    <cellStyle name="40 % – Zvýraznění3 4 2 2 6 4 2" xfId="34150"/>
    <cellStyle name="40 % – Zvýraznění3 4 2 2 6 5" xfId="37941"/>
    <cellStyle name="40 % – Zvýraznění3 4 2 2 6 6" xfId="22761"/>
    <cellStyle name="40 % – Zvýraznění3 4 2 2 6 7" xfId="42370"/>
    <cellStyle name="40 % – Zvýraznění3 4 2 2 6 8" xfId="42371"/>
    <cellStyle name="40 % – Zvýraznění3 4 2 2 7" xfId="7675"/>
    <cellStyle name="40 % – Zvýraznění3 4 2 2 7 2" xfId="22894"/>
    <cellStyle name="40 % – Zvýraznění3 4 2 2 7 3" xfId="56604"/>
    <cellStyle name="40 % – Zvýraznění3 4 2 2 7 4" xfId="56605"/>
    <cellStyle name="40 % – Zvýraznění3 4 2 2 7 5" xfId="56606"/>
    <cellStyle name="40 % – Zvýraznění3 4 2 2 8" xfId="11467"/>
    <cellStyle name="40 % – Zvýraznění3 4 2 2 8 2" xfId="26664"/>
    <cellStyle name="40 % – Zvýraznění3 4 2 2 8 3" xfId="56607"/>
    <cellStyle name="40 % – Zvýraznění3 4 2 2 8 4" xfId="56608"/>
    <cellStyle name="40 % – Zvýraznění3 4 2 2 9" xfId="15268"/>
    <cellStyle name="40 % – Zvýraznění3 4 2 2 9 2" xfId="30449"/>
    <cellStyle name="40 % – Zvýraznění3 4 2 3" xfId="521"/>
    <cellStyle name="40 % – Zvýraznění3 4 2 3 10" xfId="19201"/>
    <cellStyle name="40 % – Zvýraznění3 4 2 3 11" xfId="42372"/>
    <cellStyle name="40 % – Zvýraznění3 4 2 3 12" xfId="42373"/>
    <cellStyle name="40 % – Zvýraznění3 4 2 3 2" xfId="4388"/>
    <cellStyle name="40 % – Zvýraznění3 4 2 3 2 2" xfId="9934"/>
    <cellStyle name="40 % – Zvýraznění3 4 2 3 2 2 2" xfId="25150"/>
    <cellStyle name="40 % – Zvýraznění3 4 2 3 2 2 3" xfId="56609"/>
    <cellStyle name="40 % – Zvýraznění3 4 2 3 2 2 4" xfId="56610"/>
    <cellStyle name="40 % – Zvýraznění3 4 2 3 2 2 5" xfId="56611"/>
    <cellStyle name="40 % – Zvýraznění3 4 2 3 2 3" xfId="13693"/>
    <cellStyle name="40 % – Zvýraznění3 4 2 3 2 3 2" xfId="28882"/>
    <cellStyle name="40 % – Zvýraznění3 4 2 3 2 3 3" xfId="56612"/>
    <cellStyle name="40 % – Zvýraznění3 4 2 3 2 3 4" xfId="56613"/>
    <cellStyle name="40 % – Zvýraznění3 4 2 3 2 4" xfId="17490"/>
    <cellStyle name="40 % – Zvýraznění3 4 2 3 2 4 2" xfId="32671"/>
    <cellStyle name="40 % – Zvýraznění3 4 2 3 2 5" xfId="36472"/>
    <cellStyle name="40 % – Zvýraznění3 4 2 3 2 6" xfId="21292"/>
    <cellStyle name="40 % – Zvýraznění3 4 2 3 2 7" xfId="42374"/>
    <cellStyle name="40 % – Zvýraznění3 4 2 3 2 8" xfId="42375"/>
    <cellStyle name="40 % – Zvýraznění3 4 2 3 3" xfId="4389"/>
    <cellStyle name="40 % – Zvýraznění3 4 2 3 3 2" xfId="9935"/>
    <cellStyle name="40 % – Zvýraznění3 4 2 3 3 2 2" xfId="25151"/>
    <cellStyle name="40 % – Zvýraznění3 4 2 3 3 2 3" xfId="56614"/>
    <cellStyle name="40 % – Zvýraznění3 4 2 3 3 2 4" xfId="56615"/>
    <cellStyle name="40 % – Zvýraznění3 4 2 3 3 2 5" xfId="56616"/>
    <cellStyle name="40 % – Zvýraznění3 4 2 3 3 3" xfId="13694"/>
    <cellStyle name="40 % – Zvýraznění3 4 2 3 3 3 2" xfId="28883"/>
    <cellStyle name="40 % – Zvýraznění3 4 2 3 3 3 3" xfId="56617"/>
    <cellStyle name="40 % – Zvýraznění3 4 2 3 3 3 4" xfId="56618"/>
    <cellStyle name="40 % – Zvýraznění3 4 2 3 3 4" xfId="17491"/>
    <cellStyle name="40 % – Zvýraznění3 4 2 3 3 4 2" xfId="32672"/>
    <cellStyle name="40 % – Zvýraznění3 4 2 3 3 5" xfId="36473"/>
    <cellStyle name="40 % – Zvýraznění3 4 2 3 3 6" xfId="21293"/>
    <cellStyle name="40 % – Zvýraznění3 4 2 3 3 7" xfId="42376"/>
    <cellStyle name="40 % – Zvýraznění3 4 2 3 3 8" xfId="42377"/>
    <cellStyle name="40 % – Zvýraznění3 4 2 3 4" xfId="4390"/>
    <cellStyle name="40 % – Zvýraznění3 4 2 3 4 2" xfId="9936"/>
    <cellStyle name="40 % – Zvýraznění3 4 2 3 4 2 2" xfId="25152"/>
    <cellStyle name="40 % – Zvýraznění3 4 2 3 4 2 3" xfId="56619"/>
    <cellStyle name="40 % – Zvýraznění3 4 2 3 4 2 4" xfId="56620"/>
    <cellStyle name="40 % – Zvýraznění3 4 2 3 4 2 5" xfId="56621"/>
    <cellStyle name="40 % – Zvýraznění3 4 2 3 4 3" xfId="13695"/>
    <cellStyle name="40 % – Zvýraznění3 4 2 3 4 3 2" xfId="28884"/>
    <cellStyle name="40 % – Zvýraznění3 4 2 3 4 3 3" xfId="56622"/>
    <cellStyle name="40 % – Zvýraznění3 4 2 3 4 3 4" xfId="56623"/>
    <cellStyle name="40 % – Zvýraznění3 4 2 3 4 4" xfId="17492"/>
    <cellStyle name="40 % – Zvýraznění3 4 2 3 4 4 2" xfId="32673"/>
    <cellStyle name="40 % – Zvýraznění3 4 2 3 4 5" xfId="36474"/>
    <cellStyle name="40 % – Zvýraznění3 4 2 3 4 6" xfId="21294"/>
    <cellStyle name="40 % – Zvýraznění3 4 2 3 4 7" xfId="42378"/>
    <cellStyle name="40 % – Zvýraznění3 4 2 3 4 8" xfId="42379"/>
    <cellStyle name="40 % – Zvýraznění3 4 2 3 5" xfId="4391"/>
    <cellStyle name="40 % – Zvýraznění3 4 2 3 5 2" xfId="11255"/>
    <cellStyle name="40 % – Zvýraznění3 4 2 3 5 2 2" xfId="26455"/>
    <cellStyle name="40 % – Zvýraznění3 4 2 3 5 2 3" xfId="56624"/>
    <cellStyle name="40 % – Zvýraznění3 4 2 3 5 2 4" xfId="56625"/>
    <cellStyle name="40 % – Zvýraznění3 4 2 3 5 2 5" xfId="56626"/>
    <cellStyle name="40 % – Zvýraznění3 4 2 3 5 3" xfId="13696"/>
    <cellStyle name="40 % – Zvýraznění3 4 2 3 5 3 2" xfId="28885"/>
    <cellStyle name="40 % – Zvýraznění3 4 2 3 5 3 3" xfId="56627"/>
    <cellStyle name="40 % – Zvýraznění3 4 2 3 5 3 4" xfId="56628"/>
    <cellStyle name="40 % – Zvýraznění3 4 2 3 5 4" xfId="17493"/>
    <cellStyle name="40 % – Zvýraznění3 4 2 3 5 4 2" xfId="32674"/>
    <cellStyle name="40 % – Zvýraznění3 4 2 3 5 5" xfId="36475"/>
    <cellStyle name="40 % – Zvýraznění3 4 2 3 5 6" xfId="21295"/>
    <cellStyle name="40 % – Zvýraznění3 4 2 3 5 7" xfId="42380"/>
    <cellStyle name="40 % – Zvýraznění3 4 2 3 5 8" xfId="42381"/>
    <cellStyle name="40 % – Zvýraznění3 4 2 3 6" xfId="7754"/>
    <cellStyle name="40 % – Zvýraznění3 4 2 3 6 2" xfId="22973"/>
    <cellStyle name="40 % – Zvýraznění3 4 2 3 6 3" xfId="56629"/>
    <cellStyle name="40 % – Zvýraznění3 4 2 3 6 4" xfId="56630"/>
    <cellStyle name="40 % – Zvýraznění3 4 2 3 6 5" xfId="56631"/>
    <cellStyle name="40 % – Zvýraznění3 4 2 3 7" xfId="11595"/>
    <cellStyle name="40 % – Zvýraznění3 4 2 3 7 2" xfId="26791"/>
    <cellStyle name="40 % – Zvýraznění3 4 2 3 7 3" xfId="56632"/>
    <cellStyle name="40 % – Zvýraznění3 4 2 3 7 4" xfId="56633"/>
    <cellStyle name="40 % – Zvýraznění3 4 2 3 8" xfId="15395"/>
    <cellStyle name="40 % – Zvýraznění3 4 2 3 8 2" xfId="30576"/>
    <cellStyle name="40 % – Zvýraznění3 4 2 3 9" xfId="34381"/>
    <cellStyle name="40 % – Zvýraznění3 4 2 4" xfId="4392"/>
    <cellStyle name="40 % – Zvýraznění3 4 2 4 10" xfId="42382"/>
    <cellStyle name="40 % – Zvýraznění3 4 2 4 11" xfId="42383"/>
    <cellStyle name="40 % – Zvýraznění3 4 2 4 2" xfId="4393"/>
    <cellStyle name="40 % – Zvýraznění3 4 2 4 2 2" xfId="9937"/>
    <cellStyle name="40 % – Zvýraznění3 4 2 4 2 2 2" xfId="25153"/>
    <cellStyle name="40 % – Zvýraznění3 4 2 4 2 2 3" xfId="56634"/>
    <cellStyle name="40 % – Zvýraznění3 4 2 4 2 2 4" xfId="56635"/>
    <cellStyle name="40 % – Zvýraznění3 4 2 4 2 2 5" xfId="56636"/>
    <cellStyle name="40 % – Zvýraznění3 4 2 4 2 3" xfId="13698"/>
    <cellStyle name="40 % – Zvýraznění3 4 2 4 2 3 2" xfId="28887"/>
    <cellStyle name="40 % – Zvýraznění3 4 2 4 2 3 3" xfId="56637"/>
    <cellStyle name="40 % – Zvýraznění3 4 2 4 2 3 4" xfId="56638"/>
    <cellStyle name="40 % – Zvýraznění3 4 2 4 2 4" xfId="17495"/>
    <cellStyle name="40 % – Zvýraznění3 4 2 4 2 4 2" xfId="32676"/>
    <cellStyle name="40 % – Zvýraznění3 4 2 4 2 5" xfId="36477"/>
    <cellStyle name="40 % – Zvýraznění3 4 2 4 2 6" xfId="21297"/>
    <cellStyle name="40 % – Zvýraznění3 4 2 4 2 7" xfId="42384"/>
    <cellStyle name="40 % – Zvýraznění3 4 2 4 2 8" xfId="42385"/>
    <cellStyle name="40 % – Zvýraznění3 4 2 4 3" xfId="4394"/>
    <cellStyle name="40 % – Zvýraznění3 4 2 4 3 2" xfId="9938"/>
    <cellStyle name="40 % – Zvýraznění3 4 2 4 3 2 2" xfId="25154"/>
    <cellStyle name="40 % – Zvýraznění3 4 2 4 3 2 3" xfId="56639"/>
    <cellStyle name="40 % – Zvýraznění3 4 2 4 3 2 4" xfId="56640"/>
    <cellStyle name="40 % – Zvýraznění3 4 2 4 3 2 5" xfId="56641"/>
    <cellStyle name="40 % – Zvýraznění3 4 2 4 3 3" xfId="13699"/>
    <cellStyle name="40 % – Zvýraznění3 4 2 4 3 3 2" xfId="28888"/>
    <cellStyle name="40 % – Zvýraznění3 4 2 4 3 3 3" xfId="56642"/>
    <cellStyle name="40 % – Zvýraznění3 4 2 4 3 3 4" xfId="56643"/>
    <cellStyle name="40 % – Zvýraznění3 4 2 4 3 4" xfId="17496"/>
    <cellStyle name="40 % – Zvýraznění3 4 2 4 3 4 2" xfId="32677"/>
    <cellStyle name="40 % – Zvýraznění3 4 2 4 3 5" xfId="36478"/>
    <cellStyle name="40 % – Zvýraznění3 4 2 4 3 6" xfId="21298"/>
    <cellStyle name="40 % – Zvýraznění3 4 2 4 3 7" xfId="42386"/>
    <cellStyle name="40 % – Zvýraznění3 4 2 4 3 8" xfId="42387"/>
    <cellStyle name="40 % – Zvýraznění3 4 2 4 4" xfId="4395"/>
    <cellStyle name="40 % – Zvýraznění3 4 2 4 4 2" xfId="9939"/>
    <cellStyle name="40 % – Zvýraznění3 4 2 4 4 2 2" xfId="25155"/>
    <cellStyle name="40 % – Zvýraznění3 4 2 4 4 2 3" xfId="56644"/>
    <cellStyle name="40 % – Zvýraznění3 4 2 4 4 2 4" xfId="56645"/>
    <cellStyle name="40 % – Zvýraznění3 4 2 4 4 2 5" xfId="56646"/>
    <cellStyle name="40 % – Zvýraznění3 4 2 4 4 3" xfId="13700"/>
    <cellStyle name="40 % – Zvýraznění3 4 2 4 4 3 2" xfId="28889"/>
    <cellStyle name="40 % – Zvýraznění3 4 2 4 4 3 3" xfId="56647"/>
    <cellStyle name="40 % – Zvýraznění3 4 2 4 4 3 4" xfId="56648"/>
    <cellStyle name="40 % – Zvýraznění3 4 2 4 4 4" xfId="17497"/>
    <cellStyle name="40 % – Zvýraznění3 4 2 4 4 4 2" xfId="32678"/>
    <cellStyle name="40 % – Zvýraznění3 4 2 4 4 5" xfId="36479"/>
    <cellStyle name="40 % – Zvýraznění3 4 2 4 4 6" xfId="21299"/>
    <cellStyle name="40 % – Zvýraznění3 4 2 4 4 7" xfId="42388"/>
    <cellStyle name="40 % – Zvýraznění3 4 2 4 4 8" xfId="42389"/>
    <cellStyle name="40 % – Zvýraznění3 4 2 4 5" xfId="8171"/>
    <cellStyle name="40 % – Zvýraznění3 4 2 4 5 2" xfId="23387"/>
    <cellStyle name="40 % – Zvýraznění3 4 2 4 5 3" xfId="56649"/>
    <cellStyle name="40 % – Zvýraznění3 4 2 4 5 4" xfId="56650"/>
    <cellStyle name="40 % – Zvýraznění3 4 2 4 5 5" xfId="56651"/>
    <cellStyle name="40 % – Zvýraznění3 4 2 4 6" xfId="13697"/>
    <cellStyle name="40 % – Zvýraznění3 4 2 4 6 2" xfId="28886"/>
    <cellStyle name="40 % – Zvýraznění3 4 2 4 6 3" xfId="56652"/>
    <cellStyle name="40 % – Zvýraznění3 4 2 4 6 4" xfId="56653"/>
    <cellStyle name="40 % – Zvýraznění3 4 2 4 7" xfId="17494"/>
    <cellStyle name="40 % – Zvýraznění3 4 2 4 7 2" xfId="32675"/>
    <cellStyle name="40 % – Zvýraznění3 4 2 4 8" xfId="36476"/>
    <cellStyle name="40 % – Zvýraznění3 4 2 4 9" xfId="21296"/>
    <cellStyle name="40 % – Zvýraznění3 4 2 5" xfId="4396"/>
    <cellStyle name="40 % – Zvýraznění3 4 2 5 10" xfId="42390"/>
    <cellStyle name="40 % – Zvýraznění3 4 2 5 11" xfId="42391"/>
    <cellStyle name="40 % – Zvýraznění3 4 2 5 2" xfId="4397"/>
    <cellStyle name="40 % – Zvýraznění3 4 2 5 2 2" xfId="9940"/>
    <cellStyle name="40 % – Zvýraznění3 4 2 5 2 2 2" xfId="25156"/>
    <cellStyle name="40 % – Zvýraznění3 4 2 5 2 2 3" xfId="56654"/>
    <cellStyle name="40 % – Zvýraznění3 4 2 5 2 2 4" xfId="56655"/>
    <cellStyle name="40 % – Zvýraznění3 4 2 5 2 2 5" xfId="56656"/>
    <cellStyle name="40 % – Zvýraznění3 4 2 5 2 3" xfId="13702"/>
    <cellStyle name="40 % – Zvýraznění3 4 2 5 2 3 2" xfId="28891"/>
    <cellStyle name="40 % – Zvýraznění3 4 2 5 2 3 3" xfId="56657"/>
    <cellStyle name="40 % – Zvýraznění3 4 2 5 2 3 4" xfId="56658"/>
    <cellStyle name="40 % – Zvýraznění3 4 2 5 2 4" xfId="17499"/>
    <cellStyle name="40 % – Zvýraznění3 4 2 5 2 4 2" xfId="32680"/>
    <cellStyle name="40 % – Zvýraznění3 4 2 5 2 5" xfId="36481"/>
    <cellStyle name="40 % – Zvýraznění3 4 2 5 2 6" xfId="21301"/>
    <cellStyle name="40 % – Zvýraznění3 4 2 5 2 7" xfId="42392"/>
    <cellStyle name="40 % – Zvýraznění3 4 2 5 2 8" xfId="42393"/>
    <cellStyle name="40 % – Zvýraznění3 4 2 5 3" xfId="4398"/>
    <cellStyle name="40 % – Zvýraznění3 4 2 5 3 2" xfId="9941"/>
    <cellStyle name="40 % – Zvýraznění3 4 2 5 3 2 2" xfId="25157"/>
    <cellStyle name="40 % – Zvýraznění3 4 2 5 3 2 3" xfId="56659"/>
    <cellStyle name="40 % – Zvýraznění3 4 2 5 3 2 4" xfId="56660"/>
    <cellStyle name="40 % – Zvýraznění3 4 2 5 3 2 5" xfId="56661"/>
    <cellStyle name="40 % – Zvýraznění3 4 2 5 3 3" xfId="13703"/>
    <cellStyle name="40 % – Zvýraznění3 4 2 5 3 3 2" xfId="28892"/>
    <cellStyle name="40 % – Zvýraznění3 4 2 5 3 3 3" xfId="56662"/>
    <cellStyle name="40 % – Zvýraznění3 4 2 5 3 3 4" xfId="56663"/>
    <cellStyle name="40 % – Zvýraznění3 4 2 5 3 4" xfId="17500"/>
    <cellStyle name="40 % – Zvýraznění3 4 2 5 3 4 2" xfId="32681"/>
    <cellStyle name="40 % – Zvýraznění3 4 2 5 3 5" xfId="36482"/>
    <cellStyle name="40 % – Zvýraznění3 4 2 5 3 6" xfId="21302"/>
    <cellStyle name="40 % – Zvýraznění3 4 2 5 3 7" xfId="42394"/>
    <cellStyle name="40 % – Zvýraznění3 4 2 5 3 8" xfId="42395"/>
    <cellStyle name="40 % – Zvýraznění3 4 2 5 4" xfId="4399"/>
    <cellStyle name="40 % – Zvýraznění3 4 2 5 4 2" xfId="9942"/>
    <cellStyle name="40 % – Zvýraznění3 4 2 5 4 2 2" xfId="25158"/>
    <cellStyle name="40 % – Zvýraznění3 4 2 5 4 2 3" xfId="56664"/>
    <cellStyle name="40 % – Zvýraznění3 4 2 5 4 2 4" xfId="56665"/>
    <cellStyle name="40 % – Zvýraznění3 4 2 5 4 2 5" xfId="56666"/>
    <cellStyle name="40 % – Zvýraznění3 4 2 5 4 3" xfId="13704"/>
    <cellStyle name="40 % – Zvýraznění3 4 2 5 4 3 2" xfId="28893"/>
    <cellStyle name="40 % – Zvýraznění3 4 2 5 4 3 3" xfId="56667"/>
    <cellStyle name="40 % – Zvýraznění3 4 2 5 4 3 4" xfId="56668"/>
    <cellStyle name="40 % – Zvýraznění3 4 2 5 4 4" xfId="17501"/>
    <cellStyle name="40 % – Zvýraznění3 4 2 5 4 4 2" xfId="32682"/>
    <cellStyle name="40 % – Zvýraznění3 4 2 5 4 5" xfId="36483"/>
    <cellStyle name="40 % – Zvýraznění3 4 2 5 4 6" xfId="21303"/>
    <cellStyle name="40 % – Zvýraznění3 4 2 5 4 7" xfId="42396"/>
    <cellStyle name="40 % – Zvýraznění3 4 2 5 4 8" xfId="42397"/>
    <cellStyle name="40 % – Zvýraznění3 4 2 5 5" xfId="8253"/>
    <cellStyle name="40 % – Zvýraznění3 4 2 5 5 2" xfId="23469"/>
    <cellStyle name="40 % – Zvýraznění3 4 2 5 5 3" xfId="56669"/>
    <cellStyle name="40 % – Zvýraznění3 4 2 5 5 4" xfId="56670"/>
    <cellStyle name="40 % – Zvýraznění3 4 2 5 5 5" xfId="56671"/>
    <cellStyle name="40 % – Zvýraznění3 4 2 5 6" xfId="13701"/>
    <cellStyle name="40 % – Zvýraznění3 4 2 5 6 2" xfId="28890"/>
    <cellStyle name="40 % – Zvýraznění3 4 2 5 6 3" xfId="56672"/>
    <cellStyle name="40 % – Zvýraznění3 4 2 5 6 4" xfId="56673"/>
    <cellStyle name="40 % – Zvýraznění3 4 2 5 7" xfId="17498"/>
    <cellStyle name="40 % – Zvýraznění3 4 2 5 7 2" xfId="32679"/>
    <cellStyle name="40 % – Zvýraznění3 4 2 5 8" xfId="36480"/>
    <cellStyle name="40 % – Zvýraznění3 4 2 5 9" xfId="21300"/>
    <cellStyle name="40 % – Zvýraznění3 4 2 6" xfId="4400"/>
    <cellStyle name="40 % – Zvýraznění3 4 2 6 10" xfId="42398"/>
    <cellStyle name="40 % – Zvýraznění3 4 2 6 11" xfId="42399"/>
    <cellStyle name="40 % – Zvýraznění3 4 2 6 2" xfId="4401"/>
    <cellStyle name="40 % – Zvýraznění3 4 2 6 2 2" xfId="9943"/>
    <cellStyle name="40 % – Zvýraznění3 4 2 6 2 2 2" xfId="25159"/>
    <cellStyle name="40 % – Zvýraznění3 4 2 6 2 2 3" xfId="56674"/>
    <cellStyle name="40 % – Zvýraznění3 4 2 6 2 2 4" xfId="56675"/>
    <cellStyle name="40 % – Zvýraznění3 4 2 6 2 2 5" xfId="56676"/>
    <cellStyle name="40 % – Zvýraznění3 4 2 6 2 3" xfId="13706"/>
    <cellStyle name="40 % – Zvýraznění3 4 2 6 2 3 2" xfId="28895"/>
    <cellStyle name="40 % – Zvýraznění3 4 2 6 2 3 3" xfId="56677"/>
    <cellStyle name="40 % – Zvýraznění3 4 2 6 2 3 4" xfId="56678"/>
    <cellStyle name="40 % – Zvýraznění3 4 2 6 2 4" xfId="17503"/>
    <cellStyle name="40 % – Zvýraznění3 4 2 6 2 4 2" xfId="32684"/>
    <cellStyle name="40 % – Zvýraznění3 4 2 6 2 5" xfId="36485"/>
    <cellStyle name="40 % – Zvýraznění3 4 2 6 2 6" xfId="21305"/>
    <cellStyle name="40 % – Zvýraznění3 4 2 6 2 7" xfId="42400"/>
    <cellStyle name="40 % – Zvýraznění3 4 2 6 2 8" xfId="42401"/>
    <cellStyle name="40 % – Zvýraznění3 4 2 6 3" xfId="4402"/>
    <cellStyle name="40 % – Zvýraznění3 4 2 6 3 2" xfId="9944"/>
    <cellStyle name="40 % – Zvýraznění3 4 2 6 3 2 2" xfId="25160"/>
    <cellStyle name="40 % – Zvýraznění3 4 2 6 3 2 3" xfId="56679"/>
    <cellStyle name="40 % – Zvýraznění3 4 2 6 3 2 4" xfId="56680"/>
    <cellStyle name="40 % – Zvýraznění3 4 2 6 3 2 5" xfId="56681"/>
    <cellStyle name="40 % – Zvýraznění3 4 2 6 3 3" xfId="13707"/>
    <cellStyle name="40 % – Zvýraznění3 4 2 6 3 3 2" xfId="28896"/>
    <cellStyle name="40 % – Zvýraznění3 4 2 6 3 3 3" xfId="56682"/>
    <cellStyle name="40 % – Zvýraznění3 4 2 6 3 3 4" xfId="56683"/>
    <cellStyle name="40 % – Zvýraznění3 4 2 6 3 4" xfId="17504"/>
    <cellStyle name="40 % – Zvýraznění3 4 2 6 3 4 2" xfId="32685"/>
    <cellStyle name="40 % – Zvýraznění3 4 2 6 3 5" xfId="36486"/>
    <cellStyle name="40 % – Zvýraznění3 4 2 6 3 6" xfId="21306"/>
    <cellStyle name="40 % – Zvýraznění3 4 2 6 3 7" xfId="42402"/>
    <cellStyle name="40 % – Zvýraznění3 4 2 6 3 8" xfId="42403"/>
    <cellStyle name="40 % – Zvýraznění3 4 2 6 4" xfId="4403"/>
    <cellStyle name="40 % – Zvýraznění3 4 2 6 4 2" xfId="9945"/>
    <cellStyle name="40 % – Zvýraznění3 4 2 6 4 2 2" xfId="25161"/>
    <cellStyle name="40 % – Zvýraznění3 4 2 6 4 2 3" xfId="56684"/>
    <cellStyle name="40 % – Zvýraznění3 4 2 6 4 2 4" xfId="56685"/>
    <cellStyle name="40 % – Zvýraznění3 4 2 6 4 2 5" xfId="56686"/>
    <cellStyle name="40 % – Zvýraznění3 4 2 6 4 3" xfId="13708"/>
    <cellStyle name="40 % – Zvýraznění3 4 2 6 4 3 2" xfId="28897"/>
    <cellStyle name="40 % – Zvýraznění3 4 2 6 4 3 3" xfId="56687"/>
    <cellStyle name="40 % – Zvýraznění3 4 2 6 4 3 4" xfId="56688"/>
    <cellStyle name="40 % – Zvýraznění3 4 2 6 4 4" xfId="17505"/>
    <cellStyle name="40 % – Zvýraznění3 4 2 6 4 4 2" xfId="32686"/>
    <cellStyle name="40 % – Zvýraznění3 4 2 6 4 5" xfId="36487"/>
    <cellStyle name="40 % – Zvýraznění3 4 2 6 4 6" xfId="21307"/>
    <cellStyle name="40 % – Zvýraznění3 4 2 6 4 7" xfId="42404"/>
    <cellStyle name="40 % – Zvýraznění3 4 2 6 4 8" xfId="42405"/>
    <cellStyle name="40 % – Zvýraznění3 4 2 6 5" xfId="8341"/>
    <cellStyle name="40 % – Zvýraznění3 4 2 6 5 2" xfId="23557"/>
    <cellStyle name="40 % – Zvýraznění3 4 2 6 5 3" xfId="56689"/>
    <cellStyle name="40 % – Zvýraznění3 4 2 6 5 4" xfId="56690"/>
    <cellStyle name="40 % – Zvýraznění3 4 2 6 5 5" xfId="56691"/>
    <cellStyle name="40 % – Zvýraznění3 4 2 6 6" xfId="13705"/>
    <cellStyle name="40 % – Zvýraznění3 4 2 6 6 2" xfId="28894"/>
    <cellStyle name="40 % – Zvýraznění3 4 2 6 6 3" xfId="56692"/>
    <cellStyle name="40 % – Zvýraznění3 4 2 6 6 4" xfId="56693"/>
    <cellStyle name="40 % – Zvýraznění3 4 2 6 7" xfId="17502"/>
    <cellStyle name="40 % – Zvýraznění3 4 2 6 7 2" xfId="32683"/>
    <cellStyle name="40 % – Zvýraznění3 4 2 6 8" xfId="36484"/>
    <cellStyle name="40 % – Zvýraznění3 4 2 6 9" xfId="21304"/>
    <cellStyle name="40 % – Zvýraznění3 4 2 7" xfId="4404"/>
    <cellStyle name="40 % – Zvýraznění3 4 2 7 10" xfId="42406"/>
    <cellStyle name="40 % – Zvýraznění3 4 2 7 11" xfId="42407"/>
    <cellStyle name="40 % – Zvýraznění3 4 2 7 2" xfId="4405"/>
    <cellStyle name="40 % – Zvýraznění3 4 2 7 2 2" xfId="9946"/>
    <cellStyle name="40 % – Zvýraznění3 4 2 7 2 2 2" xfId="25162"/>
    <cellStyle name="40 % – Zvýraznění3 4 2 7 2 2 3" xfId="56694"/>
    <cellStyle name="40 % – Zvýraznění3 4 2 7 2 2 4" xfId="56695"/>
    <cellStyle name="40 % – Zvýraznění3 4 2 7 2 2 5" xfId="56696"/>
    <cellStyle name="40 % – Zvýraznění3 4 2 7 2 3" xfId="13710"/>
    <cellStyle name="40 % – Zvýraznění3 4 2 7 2 3 2" xfId="28899"/>
    <cellStyle name="40 % – Zvýraznění3 4 2 7 2 3 3" xfId="56697"/>
    <cellStyle name="40 % – Zvýraznění3 4 2 7 2 3 4" xfId="56698"/>
    <cellStyle name="40 % – Zvýraznění3 4 2 7 2 4" xfId="17507"/>
    <cellStyle name="40 % – Zvýraznění3 4 2 7 2 4 2" xfId="32688"/>
    <cellStyle name="40 % – Zvýraznění3 4 2 7 2 5" xfId="36489"/>
    <cellStyle name="40 % – Zvýraznění3 4 2 7 2 6" xfId="21309"/>
    <cellStyle name="40 % – Zvýraznění3 4 2 7 2 7" xfId="42408"/>
    <cellStyle name="40 % – Zvýraznění3 4 2 7 2 8" xfId="42409"/>
    <cellStyle name="40 % – Zvýraznění3 4 2 7 3" xfId="4406"/>
    <cellStyle name="40 % – Zvýraznění3 4 2 7 3 2" xfId="9947"/>
    <cellStyle name="40 % – Zvýraznění3 4 2 7 3 2 2" xfId="25163"/>
    <cellStyle name="40 % – Zvýraznění3 4 2 7 3 2 3" xfId="56699"/>
    <cellStyle name="40 % – Zvýraznění3 4 2 7 3 2 4" xfId="56700"/>
    <cellStyle name="40 % – Zvýraznění3 4 2 7 3 2 5" xfId="56701"/>
    <cellStyle name="40 % – Zvýraznění3 4 2 7 3 3" xfId="13711"/>
    <cellStyle name="40 % – Zvýraznění3 4 2 7 3 3 2" xfId="28900"/>
    <cellStyle name="40 % – Zvýraznění3 4 2 7 3 3 3" xfId="56702"/>
    <cellStyle name="40 % – Zvýraznění3 4 2 7 3 3 4" xfId="56703"/>
    <cellStyle name="40 % – Zvýraznění3 4 2 7 3 4" xfId="17508"/>
    <cellStyle name="40 % – Zvýraznění3 4 2 7 3 4 2" xfId="32689"/>
    <cellStyle name="40 % – Zvýraznění3 4 2 7 3 5" xfId="36490"/>
    <cellStyle name="40 % – Zvýraznění3 4 2 7 3 6" xfId="21310"/>
    <cellStyle name="40 % – Zvýraznění3 4 2 7 3 7" xfId="42410"/>
    <cellStyle name="40 % – Zvýraznění3 4 2 7 3 8" xfId="42411"/>
    <cellStyle name="40 % – Zvýraznění3 4 2 7 4" xfId="4407"/>
    <cellStyle name="40 % – Zvýraznění3 4 2 7 4 2" xfId="9948"/>
    <cellStyle name="40 % – Zvýraznění3 4 2 7 4 2 2" xfId="25164"/>
    <cellStyle name="40 % – Zvýraznění3 4 2 7 4 2 3" xfId="56704"/>
    <cellStyle name="40 % – Zvýraznění3 4 2 7 4 2 4" xfId="56705"/>
    <cellStyle name="40 % – Zvýraznění3 4 2 7 4 2 5" xfId="56706"/>
    <cellStyle name="40 % – Zvýraznění3 4 2 7 4 3" xfId="13712"/>
    <cellStyle name="40 % – Zvýraznění3 4 2 7 4 3 2" xfId="28901"/>
    <cellStyle name="40 % – Zvýraznění3 4 2 7 4 3 3" xfId="56707"/>
    <cellStyle name="40 % – Zvýraznění3 4 2 7 4 3 4" xfId="56708"/>
    <cellStyle name="40 % – Zvýraznění3 4 2 7 4 4" xfId="17509"/>
    <cellStyle name="40 % – Zvýraznění3 4 2 7 4 4 2" xfId="32690"/>
    <cellStyle name="40 % – Zvýraznění3 4 2 7 4 5" xfId="36491"/>
    <cellStyle name="40 % – Zvýraznění3 4 2 7 4 6" xfId="21311"/>
    <cellStyle name="40 % – Zvýraznění3 4 2 7 4 7" xfId="42412"/>
    <cellStyle name="40 % – Zvýraznění3 4 2 7 4 8" xfId="42413"/>
    <cellStyle name="40 % – Zvýraznění3 4 2 7 5" xfId="8424"/>
    <cellStyle name="40 % – Zvýraznění3 4 2 7 5 2" xfId="23640"/>
    <cellStyle name="40 % – Zvýraznění3 4 2 7 5 3" xfId="56709"/>
    <cellStyle name="40 % – Zvýraznění3 4 2 7 5 4" xfId="56710"/>
    <cellStyle name="40 % – Zvýraznění3 4 2 7 5 5" xfId="56711"/>
    <cellStyle name="40 % – Zvýraznění3 4 2 7 6" xfId="13709"/>
    <cellStyle name="40 % – Zvýraznění3 4 2 7 6 2" xfId="28898"/>
    <cellStyle name="40 % – Zvýraznění3 4 2 7 6 3" xfId="56712"/>
    <cellStyle name="40 % – Zvýraznění3 4 2 7 6 4" xfId="56713"/>
    <cellStyle name="40 % – Zvýraznění3 4 2 7 7" xfId="17506"/>
    <cellStyle name="40 % – Zvýraznění3 4 2 7 7 2" xfId="32687"/>
    <cellStyle name="40 % – Zvýraznění3 4 2 7 8" xfId="36488"/>
    <cellStyle name="40 % – Zvýraznění3 4 2 7 9" xfId="21308"/>
    <cellStyle name="40 % – Zvýraznění3 4 2 8" xfId="4408"/>
    <cellStyle name="40 % – Zvýraznění3 4 2 8 2" xfId="9949"/>
    <cellStyle name="40 % – Zvýraznění3 4 2 8 2 2" xfId="25165"/>
    <cellStyle name="40 % – Zvýraznění3 4 2 8 2 3" xfId="56714"/>
    <cellStyle name="40 % – Zvýraznění3 4 2 8 2 4" xfId="56715"/>
    <cellStyle name="40 % – Zvýraznění3 4 2 8 2 5" xfId="56716"/>
    <cellStyle name="40 % – Zvýraznění3 4 2 8 3" xfId="13713"/>
    <cellStyle name="40 % – Zvýraznění3 4 2 8 3 2" xfId="28902"/>
    <cellStyle name="40 % – Zvýraznění3 4 2 8 3 3" xfId="56717"/>
    <cellStyle name="40 % – Zvýraznění3 4 2 8 3 4" xfId="56718"/>
    <cellStyle name="40 % – Zvýraznění3 4 2 8 4" xfId="17510"/>
    <cellStyle name="40 % – Zvýraznění3 4 2 8 4 2" xfId="32691"/>
    <cellStyle name="40 % – Zvýraznění3 4 2 8 5" xfId="36492"/>
    <cellStyle name="40 % – Zvýraznění3 4 2 8 6" xfId="21312"/>
    <cellStyle name="40 % – Zvýraznění3 4 2 8 7" xfId="42414"/>
    <cellStyle name="40 % – Zvýraznění3 4 2 8 8" xfId="42415"/>
    <cellStyle name="40 % – Zvýraznění3 4 2 9" xfId="4409"/>
    <cellStyle name="40 % – Zvýraznění3 4 2 9 2" xfId="9950"/>
    <cellStyle name="40 % – Zvýraznění3 4 2 9 2 2" xfId="25166"/>
    <cellStyle name="40 % – Zvýraznění3 4 2 9 2 3" xfId="56719"/>
    <cellStyle name="40 % – Zvýraznění3 4 2 9 2 4" xfId="56720"/>
    <cellStyle name="40 % – Zvýraznění3 4 2 9 2 5" xfId="56721"/>
    <cellStyle name="40 % – Zvýraznění3 4 2 9 3" xfId="13714"/>
    <cellStyle name="40 % – Zvýraznění3 4 2 9 3 2" xfId="28903"/>
    <cellStyle name="40 % – Zvýraznění3 4 2 9 3 3" xfId="56722"/>
    <cellStyle name="40 % – Zvýraznění3 4 2 9 3 4" xfId="56723"/>
    <cellStyle name="40 % – Zvýraznění3 4 2 9 4" xfId="17511"/>
    <cellStyle name="40 % – Zvýraznění3 4 2 9 4 2" xfId="32692"/>
    <cellStyle name="40 % – Zvýraznění3 4 2 9 5" xfId="36493"/>
    <cellStyle name="40 % – Zvýraznění3 4 2 9 6" xfId="21313"/>
    <cellStyle name="40 % – Zvýraznění3 4 2 9 7" xfId="42416"/>
    <cellStyle name="40 % – Zvýraznění3 4 2 9 8" xfId="42417"/>
    <cellStyle name="40 % – Zvýraznění3 4 20" xfId="42418"/>
    <cellStyle name="40 % – Zvýraznění3 4 21" xfId="42419"/>
    <cellStyle name="40 % – Zvýraznění3 4 3" xfId="321"/>
    <cellStyle name="40 % – Zvýraznění3 4 3 10" xfId="34212"/>
    <cellStyle name="40 % – Zvýraznění3 4 3 11" xfId="19032"/>
    <cellStyle name="40 % – Zvýraznění3 4 3 12" xfId="42420"/>
    <cellStyle name="40 % – Zvýraznění3 4 3 13" xfId="42421"/>
    <cellStyle name="40 % – Zvýraznění3 4 3 2" xfId="522"/>
    <cellStyle name="40 % – Zvýraznění3 4 3 2 2" xfId="4410"/>
    <cellStyle name="40 % – Zvýraznění3 4 3 2 2 2" xfId="11283"/>
    <cellStyle name="40 % – Zvýraznění3 4 3 2 2 2 2" xfId="26483"/>
    <cellStyle name="40 % – Zvýraznění3 4 3 2 2 2 3" xfId="56724"/>
    <cellStyle name="40 % – Zvýraznění3 4 3 2 2 2 4" xfId="56725"/>
    <cellStyle name="40 % – Zvýraznění3 4 3 2 2 2 5" xfId="56726"/>
    <cellStyle name="40 % – Zvýraznění3 4 3 2 2 3" xfId="13715"/>
    <cellStyle name="40 % – Zvýraznění3 4 3 2 2 3 2" xfId="28904"/>
    <cellStyle name="40 % – Zvýraznění3 4 3 2 2 3 3" xfId="56727"/>
    <cellStyle name="40 % – Zvýraznění3 4 3 2 2 3 4" xfId="56728"/>
    <cellStyle name="40 % – Zvýraznění3 4 3 2 2 4" xfId="17512"/>
    <cellStyle name="40 % – Zvýraznění3 4 3 2 2 4 2" xfId="32693"/>
    <cellStyle name="40 % – Zvýraznění3 4 3 2 2 5" xfId="36494"/>
    <cellStyle name="40 % – Zvýraznění3 4 3 2 2 6" xfId="21314"/>
    <cellStyle name="40 % – Zvýraznění3 4 3 2 2 7" xfId="42422"/>
    <cellStyle name="40 % – Zvýraznění3 4 3 2 2 8" xfId="42423"/>
    <cellStyle name="40 % – Zvýraznění3 4 3 2 3" xfId="7740"/>
    <cellStyle name="40 % – Zvýraznění3 4 3 2 3 2" xfId="22959"/>
    <cellStyle name="40 % – Zvýraznění3 4 3 2 3 3" xfId="56729"/>
    <cellStyle name="40 % – Zvýraznění3 4 3 2 3 4" xfId="56730"/>
    <cellStyle name="40 % – Zvýraznění3 4 3 2 3 5" xfId="56731"/>
    <cellStyle name="40 % – Zvýraznění3 4 3 2 4" xfId="11596"/>
    <cellStyle name="40 % – Zvýraznění3 4 3 2 4 2" xfId="26792"/>
    <cellStyle name="40 % – Zvýraznění3 4 3 2 4 3" xfId="56732"/>
    <cellStyle name="40 % – Zvýraznění3 4 3 2 4 4" xfId="56733"/>
    <cellStyle name="40 % – Zvýraznění3 4 3 2 5" xfId="15396"/>
    <cellStyle name="40 % – Zvýraznění3 4 3 2 5 2" xfId="30577"/>
    <cellStyle name="40 % – Zvýraznění3 4 3 2 6" xfId="34382"/>
    <cellStyle name="40 % – Zvýraznění3 4 3 2 7" xfId="19202"/>
    <cellStyle name="40 % – Zvýraznění3 4 3 2 8" xfId="42424"/>
    <cellStyle name="40 % – Zvýraznění3 4 3 2 9" xfId="42425"/>
    <cellStyle name="40 % – Zvýraznění3 4 3 3" xfId="4411"/>
    <cellStyle name="40 % – Zvýraznění3 4 3 3 2" xfId="9951"/>
    <cellStyle name="40 % – Zvýraznění3 4 3 3 2 2" xfId="25167"/>
    <cellStyle name="40 % – Zvýraznění3 4 3 3 2 3" xfId="56734"/>
    <cellStyle name="40 % – Zvýraznění3 4 3 3 2 4" xfId="56735"/>
    <cellStyle name="40 % – Zvýraznění3 4 3 3 2 5" xfId="56736"/>
    <cellStyle name="40 % – Zvýraznění3 4 3 3 3" xfId="13716"/>
    <cellStyle name="40 % – Zvýraznění3 4 3 3 3 2" xfId="28905"/>
    <cellStyle name="40 % – Zvýraznění3 4 3 3 3 3" xfId="56737"/>
    <cellStyle name="40 % – Zvýraznění3 4 3 3 3 4" xfId="56738"/>
    <cellStyle name="40 % – Zvýraznění3 4 3 3 4" xfId="17513"/>
    <cellStyle name="40 % – Zvýraznění3 4 3 3 4 2" xfId="32694"/>
    <cellStyle name="40 % – Zvýraznění3 4 3 3 5" xfId="36495"/>
    <cellStyle name="40 % – Zvýraznění3 4 3 3 6" xfId="21315"/>
    <cellStyle name="40 % – Zvýraznění3 4 3 3 7" xfId="42426"/>
    <cellStyle name="40 % – Zvýraznění3 4 3 3 8" xfId="42427"/>
    <cellStyle name="40 % – Zvýraznění3 4 3 4" xfId="4412"/>
    <cellStyle name="40 % – Zvýraznění3 4 3 4 2" xfId="9952"/>
    <cellStyle name="40 % – Zvýraznění3 4 3 4 2 2" xfId="25168"/>
    <cellStyle name="40 % – Zvýraznění3 4 3 4 2 3" xfId="56739"/>
    <cellStyle name="40 % – Zvýraznění3 4 3 4 2 4" xfId="56740"/>
    <cellStyle name="40 % – Zvýraznění3 4 3 4 2 5" xfId="56741"/>
    <cellStyle name="40 % – Zvýraznění3 4 3 4 3" xfId="13717"/>
    <cellStyle name="40 % – Zvýraznění3 4 3 4 3 2" xfId="28906"/>
    <cellStyle name="40 % – Zvýraznění3 4 3 4 3 3" xfId="56742"/>
    <cellStyle name="40 % – Zvýraznění3 4 3 4 3 4" xfId="56743"/>
    <cellStyle name="40 % – Zvýraznění3 4 3 4 4" xfId="17514"/>
    <cellStyle name="40 % – Zvýraznění3 4 3 4 4 2" xfId="32695"/>
    <cellStyle name="40 % – Zvýraznění3 4 3 4 5" xfId="36496"/>
    <cellStyle name="40 % – Zvýraznění3 4 3 4 6" xfId="21316"/>
    <cellStyle name="40 % – Zvýraznění3 4 3 4 7" xfId="42428"/>
    <cellStyle name="40 % – Zvýraznění3 4 3 4 8" xfId="42429"/>
    <cellStyle name="40 % – Zvýraznění3 4 3 5" xfId="4413"/>
    <cellStyle name="40 % – Zvýraznění3 4 3 5 2" xfId="11025"/>
    <cellStyle name="40 % – Zvýraznění3 4 3 5 2 2" xfId="26225"/>
    <cellStyle name="40 % – Zvýraznění3 4 3 5 2 3" xfId="56744"/>
    <cellStyle name="40 % – Zvýraznění3 4 3 5 2 4" xfId="56745"/>
    <cellStyle name="40 % – Zvýraznění3 4 3 5 2 5" xfId="56746"/>
    <cellStyle name="40 % – Zvýraznění3 4 3 5 3" xfId="13718"/>
    <cellStyle name="40 % – Zvýraznění3 4 3 5 3 2" xfId="28907"/>
    <cellStyle name="40 % – Zvýraznění3 4 3 5 3 3" xfId="56747"/>
    <cellStyle name="40 % – Zvýraznění3 4 3 5 3 4" xfId="56748"/>
    <cellStyle name="40 % – Zvýraznění3 4 3 5 4" xfId="17515"/>
    <cellStyle name="40 % – Zvýraznění3 4 3 5 4 2" xfId="32696"/>
    <cellStyle name="40 % – Zvýraznění3 4 3 5 5" xfId="36497"/>
    <cellStyle name="40 % – Zvýraznění3 4 3 5 6" xfId="21317"/>
    <cellStyle name="40 % – Zvýraznění3 4 3 5 7" xfId="42430"/>
    <cellStyle name="40 % – Zvýraznění3 4 3 5 8" xfId="42431"/>
    <cellStyle name="40 % – Zvýraznění3 4 3 6" xfId="7541"/>
    <cellStyle name="40 % – Zvýraznění3 4 3 6 2" xfId="11372"/>
    <cellStyle name="40 % – Zvýraznění3 4 3 6 2 2" xfId="26572"/>
    <cellStyle name="40 % – Zvýraznění3 4 3 6 2 3" xfId="56749"/>
    <cellStyle name="40 % – Zvýraznění3 4 3 6 2 4" xfId="56750"/>
    <cellStyle name="40 % – Zvýraznění3 4 3 6 2 5" xfId="56751"/>
    <cellStyle name="40 % – Zvýraznění3 4 3 6 3" xfId="15167"/>
    <cellStyle name="40 % – Zvýraznění3 4 3 6 3 2" xfId="30354"/>
    <cellStyle name="40 % – Zvýraznění3 4 3 6 3 3" xfId="56752"/>
    <cellStyle name="40 % – Zvýraznění3 4 3 6 3 4" xfId="56753"/>
    <cellStyle name="40 % – Zvýraznění3 4 3 6 4" xfId="18970"/>
    <cellStyle name="40 % – Zvýraznění3 4 3 6 4 2" xfId="34151"/>
    <cellStyle name="40 % – Zvýraznění3 4 3 6 5" xfId="37942"/>
    <cellStyle name="40 % – Zvýraznění3 4 3 6 6" xfId="22762"/>
    <cellStyle name="40 % – Zvýraznění3 4 3 6 7" xfId="42432"/>
    <cellStyle name="40 % – Zvýraznění3 4 3 6 8" xfId="42433"/>
    <cellStyle name="40 % – Zvýraznění3 4 3 7" xfId="7633"/>
    <cellStyle name="40 % – Zvýraznění3 4 3 7 2" xfId="22852"/>
    <cellStyle name="40 % – Zvýraznění3 4 3 7 3" xfId="56754"/>
    <cellStyle name="40 % – Zvýraznění3 4 3 7 4" xfId="56755"/>
    <cellStyle name="40 % – Zvýraznění3 4 3 7 5" xfId="56756"/>
    <cellStyle name="40 % – Zvýraznění3 4 3 8" xfId="11425"/>
    <cellStyle name="40 % – Zvýraznění3 4 3 8 2" xfId="26622"/>
    <cellStyle name="40 % – Zvýraznění3 4 3 8 3" xfId="56757"/>
    <cellStyle name="40 % – Zvýraznění3 4 3 8 4" xfId="56758"/>
    <cellStyle name="40 % – Zvýraznění3 4 3 9" xfId="15226"/>
    <cellStyle name="40 % – Zvýraznění3 4 3 9 2" xfId="30407"/>
    <cellStyle name="40 % – Zvýraznění3 4 4" xfId="350"/>
    <cellStyle name="40 % – Zvýraznění3 4 4 10" xfId="34240"/>
    <cellStyle name="40 % – Zvýraznění3 4 4 11" xfId="19060"/>
    <cellStyle name="40 % – Zvýraznění3 4 4 12" xfId="42434"/>
    <cellStyle name="40 % – Zvýraznění3 4 4 13" xfId="42435"/>
    <cellStyle name="40 % – Zvýraznění3 4 4 2" xfId="4414"/>
    <cellStyle name="40 % – Zvýraznění3 4 4 2 2" xfId="9953"/>
    <cellStyle name="40 % – Zvýraznění3 4 4 2 2 2" xfId="25169"/>
    <cellStyle name="40 % – Zvýraznění3 4 4 2 2 3" xfId="56759"/>
    <cellStyle name="40 % – Zvýraznění3 4 4 2 2 4" xfId="56760"/>
    <cellStyle name="40 % – Zvýraznění3 4 4 2 2 5" xfId="56761"/>
    <cellStyle name="40 % – Zvýraznění3 4 4 2 3" xfId="13719"/>
    <cellStyle name="40 % – Zvýraznění3 4 4 2 3 2" xfId="28908"/>
    <cellStyle name="40 % – Zvýraznění3 4 4 2 3 3" xfId="56762"/>
    <cellStyle name="40 % – Zvýraznění3 4 4 2 3 4" xfId="56763"/>
    <cellStyle name="40 % – Zvýraznění3 4 4 2 4" xfId="17516"/>
    <cellStyle name="40 % – Zvýraznění3 4 4 2 4 2" xfId="32697"/>
    <cellStyle name="40 % – Zvýraznění3 4 4 2 5" xfId="36498"/>
    <cellStyle name="40 % – Zvýraznění3 4 4 2 6" xfId="21318"/>
    <cellStyle name="40 % – Zvýraznění3 4 4 2 7" xfId="42436"/>
    <cellStyle name="40 % – Zvýraznění3 4 4 2 8" xfId="42437"/>
    <cellStyle name="40 % – Zvýraznění3 4 4 3" xfId="4415"/>
    <cellStyle name="40 % – Zvýraznění3 4 4 3 2" xfId="9954"/>
    <cellStyle name="40 % – Zvýraznění3 4 4 3 2 2" xfId="25170"/>
    <cellStyle name="40 % – Zvýraznění3 4 4 3 2 3" xfId="56764"/>
    <cellStyle name="40 % – Zvýraznění3 4 4 3 2 4" xfId="56765"/>
    <cellStyle name="40 % – Zvýraznění3 4 4 3 2 5" xfId="56766"/>
    <cellStyle name="40 % – Zvýraznění3 4 4 3 3" xfId="13720"/>
    <cellStyle name="40 % – Zvýraznění3 4 4 3 3 2" xfId="28909"/>
    <cellStyle name="40 % – Zvýraznění3 4 4 3 3 3" xfId="56767"/>
    <cellStyle name="40 % – Zvýraznění3 4 4 3 3 4" xfId="56768"/>
    <cellStyle name="40 % – Zvýraznění3 4 4 3 4" xfId="17517"/>
    <cellStyle name="40 % – Zvýraznění3 4 4 3 4 2" xfId="32698"/>
    <cellStyle name="40 % – Zvýraznění3 4 4 3 5" xfId="36499"/>
    <cellStyle name="40 % – Zvýraznění3 4 4 3 6" xfId="21319"/>
    <cellStyle name="40 % – Zvýraznění3 4 4 3 7" xfId="42438"/>
    <cellStyle name="40 % – Zvýraznění3 4 4 3 8" xfId="42439"/>
    <cellStyle name="40 % – Zvýraznění3 4 4 4" xfId="4416"/>
    <cellStyle name="40 % – Zvýraznění3 4 4 4 2" xfId="9955"/>
    <cellStyle name="40 % – Zvýraznění3 4 4 4 2 2" xfId="25171"/>
    <cellStyle name="40 % – Zvýraznění3 4 4 4 2 3" xfId="56769"/>
    <cellStyle name="40 % – Zvýraznění3 4 4 4 2 4" xfId="56770"/>
    <cellStyle name="40 % – Zvýraznění3 4 4 4 2 5" xfId="56771"/>
    <cellStyle name="40 % – Zvýraznění3 4 4 4 3" xfId="13721"/>
    <cellStyle name="40 % – Zvýraznění3 4 4 4 3 2" xfId="28910"/>
    <cellStyle name="40 % – Zvýraznění3 4 4 4 3 3" xfId="56772"/>
    <cellStyle name="40 % – Zvýraznění3 4 4 4 3 4" xfId="56773"/>
    <cellStyle name="40 % – Zvýraznění3 4 4 4 4" xfId="17518"/>
    <cellStyle name="40 % – Zvýraznění3 4 4 4 4 2" xfId="32699"/>
    <cellStyle name="40 % – Zvýraznění3 4 4 4 5" xfId="36500"/>
    <cellStyle name="40 % – Zvýraznění3 4 4 4 6" xfId="21320"/>
    <cellStyle name="40 % – Zvýraznění3 4 4 4 7" xfId="42440"/>
    <cellStyle name="40 % – Zvýraznění3 4 4 4 8" xfId="42441"/>
    <cellStyle name="40 % – Zvýraznění3 4 4 5" xfId="4417"/>
    <cellStyle name="40 % – Zvýraznění3 4 4 5 2" xfId="11275"/>
    <cellStyle name="40 % – Zvýraznění3 4 4 5 2 2" xfId="26475"/>
    <cellStyle name="40 % – Zvýraznění3 4 4 5 2 3" xfId="56774"/>
    <cellStyle name="40 % – Zvýraznění3 4 4 5 2 4" xfId="56775"/>
    <cellStyle name="40 % – Zvýraznění3 4 4 5 2 5" xfId="56776"/>
    <cellStyle name="40 % – Zvýraznění3 4 4 5 3" xfId="13722"/>
    <cellStyle name="40 % – Zvýraznění3 4 4 5 3 2" xfId="28911"/>
    <cellStyle name="40 % – Zvýraznění3 4 4 5 3 3" xfId="56777"/>
    <cellStyle name="40 % – Zvýraznění3 4 4 5 3 4" xfId="56778"/>
    <cellStyle name="40 % – Zvýraznění3 4 4 5 4" xfId="17519"/>
    <cellStyle name="40 % – Zvýraznění3 4 4 5 4 2" xfId="32700"/>
    <cellStyle name="40 % – Zvýraznění3 4 4 5 5" xfId="36501"/>
    <cellStyle name="40 % – Zvýraznění3 4 4 5 6" xfId="21321"/>
    <cellStyle name="40 % – Zvýraznění3 4 4 5 7" xfId="42442"/>
    <cellStyle name="40 % – Zvýraznění3 4 4 5 8" xfId="42443"/>
    <cellStyle name="40 % – Zvýraznění3 4 4 6" xfId="7542"/>
    <cellStyle name="40 % – Zvýraznění3 4 4 6 2" xfId="11373"/>
    <cellStyle name="40 % – Zvýraznění3 4 4 6 2 2" xfId="26573"/>
    <cellStyle name="40 % – Zvýraznění3 4 4 6 2 3" xfId="56779"/>
    <cellStyle name="40 % – Zvýraznění3 4 4 6 2 4" xfId="56780"/>
    <cellStyle name="40 % – Zvýraznění3 4 4 6 2 5" xfId="56781"/>
    <cellStyle name="40 % – Zvýraznění3 4 4 6 3" xfId="15168"/>
    <cellStyle name="40 % – Zvýraznění3 4 4 6 3 2" xfId="30355"/>
    <cellStyle name="40 % – Zvýraznění3 4 4 6 3 3" xfId="56782"/>
    <cellStyle name="40 % – Zvýraznění3 4 4 6 3 4" xfId="56783"/>
    <cellStyle name="40 % – Zvýraznění3 4 4 6 4" xfId="18971"/>
    <cellStyle name="40 % – Zvýraznění3 4 4 6 4 2" xfId="34152"/>
    <cellStyle name="40 % – Zvýraznění3 4 4 6 5" xfId="37943"/>
    <cellStyle name="40 % – Zvýraznění3 4 4 6 6" xfId="22763"/>
    <cellStyle name="40 % – Zvýraznění3 4 4 6 7" xfId="42444"/>
    <cellStyle name="40 % – Zvýraznění3 4 4 6 8" xfId="42445"/>
    <cellStyle name="40 % – Zvýraznění3 4 4 7" xfId="7661"/>
    <cellStyle name="40 % – Zvýraznění3 4 4 7 2" xfId="22880"/>
    <cellStyle name="40 % – Zvýraznění3 4 4 7 3" xfId="56784"/>
    <cellStyle name="40 % – Zvýraznění3 4 4 7 4" xfId="56785"/>
    <cellStyle name="40 % – Zvýraznění3 4 4 7 5" xfId="56786"/>
    <cellStyle name="40 % – Zvýraznění3 4 4 8" xfId="11453"/>
    <cellStyle name="40 % – Zvýraznění3 4 4 8 2" xfId="26650"/>
    <cellStyle name="40 % – Zvýraznění3 4 4 8 3" xfId="56787"/>
    <cellStyle name="40 % – Zvýraznění3 4 4 8 4" xfId="56788"/>
    <cellStyle name="40 % – Zvýraznění3 4 4 9" xfId="15254"/>
    <cellStyle name="40 % – Zvýraznění3 4 4 9 2" xfId="30435"/>
    <cellStyle name="40 % – Zvýraznění3 4 5" xfId="523"/>
    <cellStyle name="40 % – Zvýraznění3 4 5 10" xfId="19203"/>
    <cellStyle name="40 % – Zvýraznění3 4 5 11" xfId="42446"/>
    <cellStyle name="40 % – Zvýraznění3 4 5 12" xfId="42447"/>
    <cellStyle name="40 % – Zvýraznění3 4 5 2" xfId="4418"/>
    <cellStyle name="40 % – Zvýraznění3 4 5 2 2" xfId="9956"/>
    <cellStyle name="40 % – Zvýraznění3 4 5 2 2 2" xfId="25172"/>
    <cellStyle name="40 % – Zvýraznění3 4 5 2 2 3" xfId="56789"/>
    <cellStyle name="40 % – Zvýraznění3 4 5 2 2 4" xfId="56790"/>
    <cellStyle name="40 % – Zvýraznění3 4 5 2 2 5" xfId="56791"/>
    <cellStyle name="40 % – Zvýraznění3 4 5 2 3" xfId="13723"/>
    <cellStyle name="40 % – Zvýraznění3 4 5 2 3 2" xfId="28912"/>
    <cellStyle name="40 % – Zvýraznění3 4 5 2 3 3" xfId="56792"/>
    <cellStyle name="40 % – Zvýraznění3 4 5 2 3 4" xfId="56793"/>
    <cellStyle name="40 % – Zvýraznění3 4 5 2 4" xfId="17520"/>
    <cellStyle name="40 % – Zvýraznění3 4 5 2 4 2" xfId="32701"/>
    <cellStyle name="40 % – Zvýraznění3 4 5 2 5" xfId="36502"/>
    <cellStyle name="40 % – Zvýraznění3 4 5 2 6" xfId="21322"/>
    <cellStyle name="40 % – Zvýraznění3 4 5 2 7" xfId="42448"/>
    <cellStyle name="40 % – Zvýraznění3 4 5 2 8" xfId="42449"/>
    <cellStyle name="40 % – Zvýraznění3 4 5 3" xfId="4419"/>
    <cellStyle name="40 % – Zvýraznění3 4 5 3 2" xfId="9957"/>
    <cellStyle name="40 % – Zvýraznění3 4 5 3 2 2" xfId="25173"/>
    <cellStyle name="40 % – Zvýraznění3 4 5 3 2 3" xfId="56794"/>
    <cellStyle name="40 % – Zvýraznění3 4 5 3 2 4" xfId="56795"/>
    <cellStyle name="40 % – Zvýraznění3 4 5 3 2 5" xfId="56796"/>
    <cellStyle name="40 % – Zvýraznění3 4 5 3 3" xfId="13724"/>
    <cellStyle name="40 % – Zvýraznění3 4 5 3 3 2" xfId="28913"/>
    <cellStyle name="40 % – Zvýraznění3 4 5 3 3 3" xfId="56797"/>
    <cellStyle name="40 % – Zvýraznění3 4 5 3 3 4" xfId="56798"/>
    <cellStyle name="40 % – Zvýraznění3 4 5 3 4" xfId="17521"/>
    <cellStyle name="40 % – Zvýraznění3 4 5 3 4 2" xfId="32702"/>
    <cellStyle name="40 % – Zvýraznění3 4 5 3 5" xfId="36503"/>
    <cellStyle name="40 % – Zvýraznění3 4 5 3 6" xfId="21323"/>
    <cellStyle name="40 % – Zvýraznění3 4 5 3 7" xfId="42450"/>
    <cellStyle name="40 % – Zvýraznění3 4 5 3 8" xfId="42451"/>
    <cellStyle name="40 % – Zvýraznění3 4 5 4" xfId="4420"/>
    <cellStyle name="40 % – Zvýraznění3 4 5 4 2" xfId="9958"/>
    <cellStyle name="40 % – Zvýraznění3 4 5 4 2 2" xfId="25174"/>
    <cellStyle name="40 % – Zvýraznění3 4 5 4 2 3" xfId="56799"/>
    <cellStyle name="40 % – Zvýraznění3 4 5 4 2 4" xfId="56800"/>
    <cellStyle name="40 % – Zvýraznění3 4 5 4 2 5" xfId="56801"/>
    <cellStyle name="40 % – Zvýraznění3 4 5 4 3" xfId="13725"/>
    <cellStyle name="40 % – Zvýraznění3 4 5 4 3 2" xfId="28914"/>
    <cellStyle name="40 % – Zvýraznění3 4 5 4 3 3" xfId="56802"/>
    <cellStyle name="40 % – Zvýraznění3 4 5 4 3 4" xfId="56803"/>
    <cellStyle name="40 % – Zvýraznění3 4 5 4 4" xfId="17522"/>
    <cellStyle name="40 % – Zvýraznění3 4 5 4 4 2" xfId="32703"/>
    <cellStyle name="40 % – Zvýraznění3 4 5 4 5" xfId="36504"/>
    <cellStyle name="40 % – Zvýraznění3 4 5 4 6" xfId="21324"/>
    <cellStyle name="40 % – Zvýraznění3 4 5 4 7" xfId="42452"/>
    <cellStyle name="40 % – Zvýraznění3 4 5 4 8" xfId="42453"/>
    <cellStyle name="40 % – Zvýraznění3 4 5 5" xfId="4421"/>
    <cellStyle name="40 % – Zvýraznění3 4 5 5 2" xfId="11103"/>
    <cellStyle name="40 % – Zvýraznění3 4 5 5 2 2" xfId="26303"/>
    <cellStyle name="40 % – Zvýraznění3 4 5 5 2 3" xfId="56804"/>
    <cellStyle name="40 % – Zvýraznění3 4 5 5 2 4" xfId="56805"/>
    <cellStyle name="40 % – Zvýraznění3 4 5 5 2 5" xfId="56806"/>
    <cellStyle name="40 % – Zvýraznění3 4 5 5 3" xfId="13726"/>
    <cellStyle name="40 % – Zvýraznění3 4 5 5 3 2" xfId="28915"/>
    <cellStyle name="40 % – Zvýraznění3 4 5 5 3 3" xfId="56807"/>
    <cellStyle name="40 % – Zvýraznění3 4 5 5 3 4" xfId="56808"/>
    <cellStyle name="40 % – Zvýraznění3 4 5 5 4" xfId="17523"/>
    <cellStyle name="40 % – Zvýraznění3 4 5 5 4 2" xfId="32704"/>
    <cellStyle name="40 % – Zvýraznění3 4 5 5 5" xfId="36505"/>
    <cellStyle name="40 % – Zvýraznění3 4 5 5 6" xfId="21325"/>
    <cellStyle name="40 % – Zvýraznění3 4 5 5 7" xfId="42454"/>
    <cellStyle name="40 % – Zvýraznění3 4 5 5 8" xfId="42455"/>
    <cellStyle name="40 % – Zvýraznění3 4 5 6" xfId="7726"/>
    <cellStyle name="40 % – Zvýraznění3 4 5 6 2" xfId="22945"/>
    <cellStyle name="40 % – Zvýraznění3 4 5 6 3" xfId="56809"/>
    <cellStyle name="40 % – Zvýraznění3 4 5 6 4" xfId="56810"/>
    <cellStyle name="40 % – Zvýraznění3 4 5 6 5" xfId="56811"/>
    <cellStyle name="40 % – Zvýraznění3 4 5 7" xfId="11597"/>
    <cellStyle name="40 % – Zvýraznění3 4 5 7 2" xfId="26793"/>
    <cellStyle name="40 % – Zvýraznění3 4 5 7 3" xfId="56812"/>
    <cellStyle name="40 % – Zvýraznění3 4 5 7 4" xfId="56813"/>
    <cellStyle name="40 % – Zvýraznění3 4 5 8" xfId="15397"/>
    <cellStyle name="40 % – Zvýraznění3 4 5 8 2" xfId="30578"/>
    <cellStyle name="40 % – Zvýraznění3 4 5 9" xfId="34383"/>
    <cellStyle name="40 % – Zvýraznění3 4 6" xfId="4422"/>
    <cellStyle name="40 % – Zvýraznění3 4 6 10" xfId="42456"/>
    <cellStyle name="40 % – Zvýraznění3 4 6 11" xfId="42457"/>
    <cellStyle name="40 % – Zvýraznění3 4 6 2" xfId="4423"/>
    <cellStyle name="40 % – Zvýraznění3 4 6 2 2" xfId="9959"/>
    <cellStyle name="40 % – Zvýraznění3 4 6 2 2 2" xfId="25175"/>
    <cellStyle name="40 % – Zvýraznění3 4 6 2 2 3" xfId="56814"/>
    <cellStyle name="40 % – Zvýraznění3 4 6 2 2 4" xfId="56815"/>
    <cellStyle name="40 % – Zvýraznění3 4 6 2 2 5" xfId="56816"/>
    <cellStyle name="40 % – Zvýraznění3 4 6 2 3" xfId="13728"/>
    <cellStyle name="40 % – Zvýraznění3 4 6 2 3 2" xfId="28917"/>
    <cellStyle name="40 % – Zvýraznění3 4 6 2 3 3" xfId="56817"/>
    <cellStyle name="40 % – Zvýraznění3 4 6 2 3 4" xfId="56818"/>
    <cellStyle name="40 % – Zvýraznění3 4 6 2 4" xfId="17525"/>
    <cellStyle name="40 % – Zvýraznění3 4 6 2 4 2" xfId="32706"/>
    <cellStyle name="40 % – Zvýraznění3 4 6 2 5" xfId="36507"/>
    <cellStyle name="40 % – Zvýraznění3 4 6 2 6" xfId="21327"/>
    <cellStyle name="40 % – Zvýraznění3 4 6 2 7" xfId="42458"/>
    <cellStyle name="40 % – Zvýraznění3 4 6 2 8" xfId="42459"/>
    <cellStyle name="40 % – Zvýraznění3 4 6 3" xfId="4424"/>
    <cellStyle name="40 % – Zvýraznění3 4 6 3 2" xfId="9960"/>
    <cellStyle name="40 % – Zvýraznění3 4 6 3 2 2" xfId="25176"/>
    <cellStyle name="40 % – Zvýraznění3 4 6 3 2 3" xfId="56819"/>
    <cellStyle name="40 % – Zvýraznění3 4 6 3 2 4" xfId="56820"/>
    <cellStyle name="40 % – Zvýraznění3 4 6 3 2 5" xfId="56821"/>
    <cellStyle name="40 % – Zvýraznění3 4 6 3 3" xfId="13729"/>
    <cellStyle name="40 % – Zvýraznění3 4 6 3 3 2" xfId="28918"/>
    <cellStyle name="40 % – Zvýraznění3 4 6 3 3 3" xfId="56822"/>
    <cellStyle name="40 % – Zvýraznění3 4 6 3 3 4" xfId="56823"/>
    <cellStyle name="40 % – Zvýraznění3 4 6 3 4" xfId="17526"/>
    <cellStyle name="40 % – Zvýraznění3 4 6 3 4 2" xfId="32707"/>
    <cellStyle name="40 % – Zvýraznění3 4 6 3 5" xfId="36508"/>
    <cellStyle name="40 % – Zvýraznění3 4 6 3 6" xfId="21328"/>
    <cellStyle name="40 % – Zvýraznění3 4 6 3 7" xfId="42460"/>
    <cellStyle name="40 % – Zvýraznění3 4 6 3 8" xfId="42461"/>
    <cellStyle name="40 % – Zvýraznění3 4 6 4" xfId="4425"/>
    <cellStyle name="40 % – Zvýraznění3 4 6 4 2" xfId="9961"/>
    <cellStyle name="40 % – Zvýraznění3 4 6 4 2 2" xfId="25177"/>
    <cellStyle name="40 % – Zvýraznění3 4 6 4 2 3" xfId="56824"/>
    <cellStyle name="40 % – Zvýraznění3 4 6 4 2 4" xfId="56825"/>
    <cellStyle name="40 % – Zvýraznění3 4 6 4 2 5" xfId="56826"/>
    <cellStyle name="40 % – Zvýraznění3 4 6 4 3" xfId="13730"/>
    <cellStyle name="40 % – Zvýraznění3 4 6 4 3 2" xfId="28919"/>
    <cellStyle name="40 % – Zvýraznění3 4 6 4 3 3" xfId="56827"/>
    <cellStyle name="40 % – Zvýraznění3 4 6 4 3 4" xfId="56828"/>
    <cellStyle name="40 % – Zvýraznění3 4 6 4 4" xfId="17527"/>
    <cellStyle name="40 % – Zvýraznění3 4 6 4 4 2" xfId="32708"/>
    <cellStyle name="40 % – Zvýraznění3 4 6 4 5" xfId="36509"/>
    <cellStyle name="40 % – Zvýraznění3 4 6 4 6" xfId="21329"/>
    <cellStyle name="40 % – Zvýraznění3 4 6 4 7" xfId="42462"/>
    <cellStyle name="40 % – Zvýraznění3 4 6 4 8" xfId="42463"/>
    <cellStyle name="40 % – Zvýraznění3 4 6 5" xfId="7944"/>
    <cellStyle name="40 % – Zvýraznění3 4 6 5 2" xfId="23161"/>
    <cellStyle name="40 % – Zvýraznění3 4 6 5 3" xfId="56829"/>
    <cellStyle name="40 % – Zvýraznění3 4 6 5 4" xfId="56830"/>
    <cellStyle name="40 % – Zvýraznění3 4 6 5 5" xfId="56831"/>
    <cellStyle name="40 % – Zvýraznění3 4 6 6" xfId="13727"/>
    <cellStyle name="40 % – Zvýraznění3 4 6 6 2" xfId="28916"/>
    <cellStyle name="40 % – Zvýraznění3 4 6 6 3" xfId="56832"/>
    <cellStyle name="40 % – Zvýraznění3 4 6 6 4" xfId="56833"/>
    <cellStyle name="40 % – Zvýraznění3 4 6 7" xfId="17524"/>
    <cellStyle name="40 % – Zvýraznění3 4 6 7 2" xfId="32705"/>
    <cellStyle name="40 % – Zvýraznění3 4 6 8" xfId="36506"/>
    <cellStyle name="40 % – Zvýraznění3 4 6 9" xfId="21326"/>
    <cellStyle name="40 % – Zvýraznění3 4 7" xfId="4426"/>
    <cellStyle name="40 % – Zvýraznění3 4 7 10" xfId="42464"/>
    <cellStyle name="40 % – Zvýraznění3 4 7 11" xfId="42465"/>
    <cellStyle name="40 % – Zvýraznění3 4 7 2" xfId="4427"/>
    <cellStyle name="40 % – Zvýraznění3 4 7 2 2" xfId="9962"/>
    <cellStyle name="40 % – Zvýraznění3 4 7 2 2 2" xfId="25178"/>
    <cellStyle name="40 % – Zvýraznění3 4 7 2 2 3" xfId="56834"/>
    <cellStyle name="40 % – Zvýraznění3 4 7 2 2 4" xfId="56835"/>
    <cellStyle name="40 % – Zvýraznění3 4 7 2 2 5" xfId="56836"/>
    <cellStyle name="40 % – Zvýraznění3 4 7 2 3" xfId="13732"/>
    <cellStyle name="40 % – Zvýraznění3 4 7 2 3 2" xfId="28921"/>
    <cellStyle name="40 % – Zvýraznění3 4 7 2 3 3" xfId="56837"/>
    <cellStyle name="40 % – Zvýraznění3 4 7 2 3 4" xfId="56838"/>
    <cellStyle name="40 % – Zvýraznění3 4 7 2 4" xfId="17529"/>
    <cellStyle name="40 % – Zvýraznění3 4 7 2 4 2" xfId="32710"/>
    <cellStyle name="40 % – Zvýraznění3 4 7 2 5" xfId="36511"/>
    <cellStyle name="40 % – Zvýraznění3 4 7 2 6" xfId="21331"/>
    <cellStyle name="40 % – Zvýraznění3 4 7 2 7" xfId="42466"/>
    <cellStyle name="40 % – Zvýraznění3 4 7 2 8" xfId="42467"/>
    <cellStyle name="40 % – Zvýraznění3 4 7 3" xfId="4428"/>
    <cellStyle name="40 % – Zvýraznění3 4 7 3 2" xfId="9963"/>
    <cellStyle name="40 % – Zvýraznění3 4 7 3 2 2" xfId="25179"/>
    <cellStyle name="40 % – Zvýraznění3 4 7 3 2 3" xfId="56839"/>
    <cellStyle name="40 % – Zvýraznění3 4 7 3 2 4" xfId="56840"/>
    <cellStyle name="40 % – Zvýraznění3 4 7 3 2 5" xfId="56841"/>
    <cellStyle name="40 % – Zvýraznění3 4 7 3 3" xfId="13733"/>
    <cellStyle name="40 % – Zvýraznění3 4 7 3 3 2" xfId="28922"/>
    <cellStyle name="40 % – Zvýraznění3 4 7 3 3 3" xfId="56842"/>
    <cellStyle name="40 % – Zvýraznění3 4 7 3 3 4" xfId="56843"/>
    <cellStyle name="40 % – Zvýraznění3 4 7 3 4" xfId="17530"/>
    <cellStyle name="40 % – Zvýraznění3 4 7 3 4 2" xfId="32711"/>
    <cellStyle name="40 % – Zvýraznění3 4 7 3 5" xfId="36512"/>
    <cellStyle name="40 % – Zvýraznění3 4 7 3 6" xfId="21332"/>
    <cellStyle name="40 % – Zvýraznění3 4 7 3 7" xfId="42468"/>
    <cellStyle name="40 % – Zvýraznění3 4 7 3 8" xfId="42469"/>
    <cellStyle name="40 % – Zvýraznění3 4 7 4" xfId="4429"/>
    <cellStyle name="40 % – Zvýraznění3 4 7 4 2" xfId="9964"/>
    <cellStyle name="40 % – Zvýraznění3 4 7 4 2 2" xfId="25180"/>
    <cellStyle name="40 % – Zvýraznění3 4 7 4 2 3" xfId="56844"/>
    <cellStyle name="40 % – Zvýraznění3 4 7 4 2 4" xfId="56845"/>
    <cellStyle name="40 % – Zvýraznění3 4 7 4 2 5" xfId="56846"/>
    <cellStyle name="40 % – Zvýraznění3 4 7 4 3" xfId="13734"/>
    <cellStyle name="40 % – Zvýraznění3 4 7 4 3 2" xfId="28923"/>
    <cellStyle name="40 % – Zvýraznění3 4 7 4 3 3" xfId="56847"/>
    <cellStyle name="40 % – Zvýraznění3 4 7 4 3 4" xfId="56848"/>
    <cellStyle name="40 % – Zvýraznění3 4 7 4 4" xfId="17531"/>
    <cellStyle name="40 % – Zvýraznění3 4 7 4 4 2" xfId="32712"/>
    <cellStyle name="40 % – Zvýraznění3 4 7 4 5" xfId="36513"/>
    <cellStyle name="40 % – Zvýraznění3 4 7 4 6" xfId="21333"/>
    <cellStyle name="40 % – Zvýraznění3 4 7 4 7" xfId="42470"/>
    <cellStyle name="40 % – Zvýraznění3 4 7 4 8" xfId="42471"/>
    <cellStyle name="40 % – Zvýraznění3 4 7 5" xfId="8006"/>
    <cellStyle name="40 % – Zvýraznění3 4 7 5 2" xfId="23223"/>
    <cellStyle name="40 % – Zvýraznění3 4 7 5 3" xfId="56849"/>
    <cellStyle name="40 % – Zvýraznění3 4 7 5 4" xfId="56850"/>
    <cellStyle name="40 % – Zvýraznění3 4 7 5 5" xfId="56851"/>
    <cellStyle name="40 % – Zvýraznění3 4 7 6" xfId="13731"/>
    <cellStyle name="40 % – Zvýraznění3 4 7 6 2" xfId="28920"/>
    <cellStyle name="40 % – Zvýraznění3 4 7 6 3" xfId="56852"/>
    <cellStyle name="40 % – Zvýraznění3 4 7 6 4" xfId="56853"/>
    <cellStyle name="40 % – Zvýraznění3 4 7 7" xfId="17528"/>
    <cellStyle name="40 % – Zvýraznění3 4 7 7 2" xfId="32709"/>
    <cellStyle name="40 % – Zvýraznění3 4 7 8" xfId="36510"/>
    <cellStyle name="40 % – Zvýraznění3 4 7 9" xfId="21330"/>
    <cellStyle name="40 % – Zvýraznění3 4 8" xfId="4430"/>
    <cellStyle name="40 % – Zvýraznění3 4 8 10" xfId="42472"/>
    <cellStyle name="40 % – Zvýraznění3 4 8 11" xfId="42473"/>
    <cellStyle name="40 % – Zvýraznění3 4 8 2" xfId="4431"/>
    <cellStyle name="40 % – Zvýraznění3 4 8 2 2" xfId="9965"/>
    <cellStyle name="40 % – Zvýraznění3 4 8 2 2 2" xfId="25181"/>
    <cellStyle name="40 % – Zvýraznění3 4 8 2 2 3" xfId="56854"/>
    <cellStyle name="40 % – Zvýraznění3 4 8 2 2 4" xfId="56855"/>
    <cellStyle name="40 % – Zvýraznění3 4 8 2 2 5" xfId="56856"/>
    <cellStyle name="40 % – Zvýraznění3 4 8 2 3" xfId="13736"/>
    <cellStyle name="40 % – Zvýraznění3 4 8 2 3 2" xfId="28925"/>
    <cellStyle name="40 % – Zvýraznění3 4 8 2 3 3" xfId="56857"/>
    <cellStyle name="40 % – Zvýraznění3 4 8 2 3 4" xfId="56858"/>
    <cellStyle name="40 % – Zvýraznění3 4 8 2 4" xfId="17533"/>
    <cellStyle name="40 % – Zvýraznění3 4 8 2 4 2" xfId="32714"/>
    <cellStyle name="40 % – Zvýraznění3 4 8 2 5" xfId="36515"/>
    <cellStyle name="40 % – Zvýraznění3 4 8 2 6" xfId="21335"/>
    <cellStyle name="40 % – Zvýraznění3 4 8 2 7" xfId="42474"/>
    <cellStyle name="40 % – Zvýraznění3 4 8 2 8" xfId="42475"/>
    <cellStyle name="40 % – Zvýraznění3 4 8 3" xfId="4432"/>
    <cellStyle name="40 % – Zvýraznění3 4 8 3 2" xfId="9966"/>
    <cellStyle name="40 % – Zvýraznění3 4 8 3 2 2" xfId="25182"/>
    <cellStyle name="40 % – Zvýraznění3 4 8 3 2 3" xfId="56859"/>
    <cellStyle name="40 % – Zvýraznění3 4 8 3 2 4" xfId="56860"/>
    <cellStyle name="40 % – Zvýraznění3 4 8 3 2 5" xfId="56861"/>
    <cellStyle name="40 % – Zvýraznění3 4 8 3 3" xfId="13737"/>
    <cellStyle name="40 % – Zvýraznění3 4 8 3 3 2" xfId="28926"/>
    <cellStyle name="40 % – Zvýraznění3 4 8 3 3 3" xfId="56862"/>
    <cellStyle name="40 % – Zvýraznění3 4 8 3 3 4" xfId="56863"/>
    <cellStyle name="40 % – Zvýraznění3 4 8 3 4" xfId="17534"/>
    <cellStyle name="40 % – Zvýraznění3 4 8 3 4 2" xfId="32715"/>
    <cellStyle name="40 % – Zvýraznění3 4 8 3 5" xfId="36516"/>
    <cellStyle name="40 % – Zvýraznění3 4 8 3 6" xfId="21336"/>
    <cellStyle name="40 % – Zvýraznění3 4 8 3 7" xfId="42476"/>
    <cellStyle name="40 % – Zvýraznění3 4 8 3 8" xfId="42477"/>
    <cellStyle name="40 % – Zvýraznění3 4 8 4" xfId="4433"/>
    <cellStyle name="40 % – Zvýraznění3 4 8 4 2" xfId="9967"/>
    <cellStyle name="40 % – Zvýraznění3 4 8 4 2 2" xfId="25183"/>
    <cellStyle name="40 % – Zvýraznění3 4 8 4 2 3" xfId="56864"/>
    <cellStyle name="40 % – Zvýraznění3 4 8 4 2 4" xfId="56865"/>
    <cellStyle name="40 % – Zvýraznění3 4 8 4 2 5" xfId="56866"/>
    <cellStyle name="40 % – Zvýraznění3 4 8 4 3" xfId="13738"/>
    <cellStyle name="40 % – Zvýraznění3 4 8 4 3 2" xfId="28927"/>
    <cellStyle name="40 % – Zvýraznění3 4 8 4 3 3" xfId="56867"/>
    <cellStyle name="40 % – Zvýraznění3 4 8 4 3 4" xfId="56868"/>
    <cellStyle name="40 % – Zvýraznění3 4 8 4 4" xfId="17535"/>
    <cellStyle name="40 % – Zvýraznění3 4 8 4 4 2" xfId="32716"/>
    <cellStyle name="40 % – Zvýraznění3 4 8 4 5" xfId="36517"/>
    <cellStyle name="40 % – Zvýraznění3 4 8 4 6" xfId="21337"/>
    <cellStyle name="40 % – Zvýraznění3 4 8 4 7" xfId="42478"/>
    <cellStyle name="40 % – Zvýraznění3 4 8 4 8" xfId="42479"/>
    <cellStyle name="40 % – Zvýraznění3 4 8 5" xfId="8099"/>
    <cellStyle name="40 % – Zvýraznění3 4 8 5 2" xfId="23315"/>
    <cellStyle name="40 % – Zvýraznění3 4 8 5 3" xfId="56869"/>
    <cellStyle name="40 % – Zvýraznění3 4 8 5 4" xfId="56870"/>
    <cellStyle name="40 % – Zvýraznění3 4 8 5 5" xfId="56871"/>
    <cellStyle name="40 % – Zvýraznění3 4 8 6" xfId="13735"/>
    <cellStyle name="40 % – Zvýraznění3 4 8 6 2" xfId="28924"/>
    <cellStyle name="40 % – Zvýraznění3 4 8 6 3" xfId="56872"/>
    <cellStyle name="40 % – Zvýraznění3 4 8 6 4" xfId="56873"/>
    <cellStyle name="40 % – Zvýraznění3 4 8 7" xfId="17532"/>
    <cellStyle name="40 % – Zvýraznění3 4 8 7 2" xfId="32713"/>
    <cellStyle name="40 % – Zvýraznění3 4 8 8" xfId="36514"/>
    <cellStyle name="40 % – Zvýraznění3 4 8 9" xfId="21334"/>
    <cellStyle name="40 % – Zvýraznění3 4 9" xfId="4434"/>
    <cellStyle name="40 % – Zvýraznění3 4 9 10" xfId="42480"/>
    <cellStyle name="40 % – Zvýraznění3 4 9 11" xfId="42481"/>
    <cellStyle name="40 % – Zvýraznění3 4 9 2" xfId="4435"/>
    <cellStyle name="40 % – Zvýraznění3 4 9 2 2" xfId="9968"/>
    <cellStyle name="40 % – Zvýraznění3 4 9 2 2 2" xfId="25184"/>
    <cellStyle name="40 % – Zvýraznění3 4 9 2 2 3" xfId="56874"/>
    <cellStyle name="40 % – Zvýraznění3 4 9 2 2 4" xfId="56875"/>
    <cellStyle name="40 % – Zvýraznění3 4 9 2 2 5" xfId="56876"/>
    <cellStyle name="40 % – Zvýraznění3 4 9 2 3" xfId="13740"/>
    <cellStyle name="40 % – Zvýraznění3 4 9 2 3 2" xfId="28929"/>
    <cellStyle name="40 % – Zvýraznění3 4 9 2 3 3" xfId="56877"/>
    <cellStyle name="40 % – Zvýraznění3 4 9 2 3 4" xfId="56878"/>
    <cellStyle name="40 % – Zvýraznění3 4 9 2 4" xfId="17537"/>
    <cellStyle name="40 % – Zvýraznění3 4 9 2 4 2" xfId="32718"/>
    <cellStyle name="40 % – Zvýraznění3 4 9 2 5" xfId="36519"/>
    <cellStyle name="40 % – Zvýraznění3 4 9 2 6" xfId="21339"/>
    <cellStyle name="40 % – Zvýraznění3 4 9 2 7" xfId="42482"/>
    <cellStyle name="40 % – Zvýraznění3 4 9 2 8" xfId="42483"/>
    <cellStyle name="40 % – Zvýraznění3 4 9 3" xfId="4436"/>
    <cellStyle name="40 % – Zvýraznění3 4 9 3 2" xfId="9969"/>
    <cellStyle name="40 % – Zvýraznění3 4 9 3 2 2" xfId="25185"/>
    <cellStyle name="40 % – Zvýraznění3 4 9 3 2 3" xfId="56879"/>
    <cellStyle name="40 % – Zvýraznění3 4 9 3 2 4" xfId="56880"/>
    <cellStyle name="40 % – Zvýraznění3 4 9 3 2 5" xfId="56881"/>
    <cellStyle name="40 % – Zvýraznění3 4 9 3 3" xfId="13741"/>
    <cellStyle name="40 % – Zvýraznění3 4 9 3 3 2" xfId="28930"/>
    <cellStyle name="40 % – Zvýraznění3 4 9 3 3 3" xfId="56882"/>
    <cellStyle name="40 % – Zvýraznění3 4 9 3 3 4" xfId="56883"/>
    <cellStyle name="40 % – Zvýraznění3 4 9 3 4" xfId="17538"/>
    <cellStyle name="40 % – Zvýraznění3 4 9 3 4 2" xfId="32719"/>
    <cellStyle name="40 % – Zvýraznění3 4 9 3 5" xfId="36520"/>
    <cellStyle name="40 % – Zvýraznění3 4 9 3 6" xfId="21340"/>
    <cellStyle name="40 % – Zvýraznění3 4 9 3 7" xfId="42484"/>
    <cellStyle name="40 % – Zvýraznění3 4 9 3 8" xfId="42485"/>
    <cellStyle name="40 % – Zvýraznění3 4 9 4" xfId="4437"/>
    <cellStyle name="40 % – Zvýraznění3 4 9 4 2" xfId="9970"/>
    <cellStyle name="40 % – Zvýraznění3 4 9 4 2 2" xfId="25186"/>
    <cellStyle name="40 % – Zvýraznění3 4 9 4 2 3" xfId="56884"/>
    <cellStyle name="40 % – Zvýraznění3 4 9 4 2 4" xfId="56885"/>
    <cellStyle name="40 % – Zvýraznění3 4 9 4 2 5" xfId="56886"/>
    <cellStyle name="40 % – Zvýraznění3 4 9 4 3" xfId="13742"/>
    <cellStyle name="40 % – Zvýraznění3 4 9 4 3 2" xfId="28931"/>
    <cellStyle name="40 % – Zvýraznění3 4 9 4 3 3" xfId="56887"/>
    <cellStyle name="40 % – Zvýraznění3 4 9 4 3 4" xfId="56888"/>
    <cellStyle name="40 % – Zvýraznění3 4 9 4 4" xfId="17539"/>
    <cellStyle name="40 % – Zvýraznění3 4 9 4 4 2" xfId="32720"/>
    <cellStyle name="40 % – Zvýraznění3 4 9 4 5" xfId="36521"/>
    <cellStyle name="40 % – Zvýraznění3 4 9 4 6" xfId="21341"/>
    <cellStyle name="40 % – Zvýraznění3 4 9 4 7" xfId="42486"/>
    <cellStyle name="40 % – Zvýraznění3 4 9 4 8" xfId="42487"/>
    <cellStyle name="40 % – Zvýraznění3 4 9 5" xfId="8114"/>
    <cellStyle name="40 % – Zvýraznění3 4 9 5 2" xfId="23330"/>
    <cellStyle name="40 % – Zvýraznění3 4 9 5 3" xfId="56889"/>
    <cellStyle name="40 % – Zvýraznění3 4 9 5 4" xfId="56890"/>
    <cellStyle name="40 % – Zvýraznění3 4 9 5 5" xfId="56891"/>
    <cellStyle name="40 % – Zvýraznění3 4 9 6" xfId="13739"/>
    <cellStyle name="40 % – Zvýraznění3 4 9 6 2" xfId="28928"/>
    <cellStyle name="40 % – Zvýraznění3 4 9 6 3" xfId="56892"/>
    <cellStyle name="40 % – Zvýraznění3 4 9 6 4" xfId="56893"/>
    <cellStyle name="40 % – Zvýraznění3 4 9 7" xfId="17536"/>
    <cellStyle name="40 % – Zvýraznění3 4 9 7 2" xfId="32717"/>
    <cellStyle name="40 % – Zvýraznění3 4 9 8" xfId="36518"/>
    <cellStyle name="40 % – Zvýraznění3 4 9 9" xfId="21338"/>
    <cellStyle name="40 % – Zvýraznění3 5" xfId="524"/>
    <cellStyle name="40 % – Zvýraznění3 5 10" xfId="4438"/>
    <cellStyle name="40 % – Zvýraznění3 5 10 2" xfId="9971"/>
    <cellStyle name="40 % – Zvýraznění3 5 10 2 2" xfId="25187"/>
    <cellStyle name="40 % – Zvýraznění3 5 10 2 3" xfId="56894"/>
    <cellStyle name="40 % – Zvýraznění3 5 10 2 4" xfId="56895"/>
    <cellStyle name="40 % – Zvýraznění3 5 10 2 5" xfId="56896"/>
    <cellStyle name="40 % – Zvýraznění3 5 10 3" xfId="13743"/>
    <cellStyle name="40 % – Zvýraznění3 5 10 3 2" xfId="28932"/>
    <cellStyle name="40 % – Zvýraznění3 5 10 3 3" xfId="56897"/>
    <cellStyle name="40 % – Zvýraznění3 5 10 3 4" xfId="56898"/>
    <cellStyle name="40 % – Zvýraznění3 5 10 4" xfId="17540"/>
    <cellStyle name="40 % – Zvýraznění3 5 10 4 2" xfId="32721"/>
    <cellStyle name="40 % – Zvýraznění3 5 10 5" xfId="36522"/>
    <cellStyle name="40 % – Zvýraznění3 5 10 6" xfId="21342"/>
    <cellStyle name="40 % – Zvýraznění3 5 10 7" xfId="42488"/>
    <cellStyle name="40 % – Zvýraznění3 5 10 8" xfId="42489"/>
    <cellStyle name="40 % – Zvýraznění3 5 11" xfId="4439"/>
    <cellStyle name="40 % – Zvýraznění3 5 11 2" xfId="9972"/>
    <cellStyle name="40 % – Zvýraznění3 5 11 2 2" xfId="25188"/>
    <cellStyle name="40 % – Zvýraznění3 5 11 2 3" xfId="56899"/>
    <cellStyle name="40 % – Zvýraznění3 5 11 2 4" xfId="56900"/>
    <cellStyle name="40 % – Zvýraznění3 5 11 2 5" xfId="56901"/>
    <cellStyle name="40 % – Zvýraznění3 5 11 3" xfId="13744"/>
    <cellStyle name="40 % – Zvýraznění3 5 11 3 2" xfId="28933"/>
    <cellStyle name="40 % – Zvýraznění3 5 11 3 3" xfId="56902"/>
    <cellStyle name="40 % – Zvýraznění3 5 11 3 4" xfId="56903"/>
    <cellStyle name="40 % – Zvýraznění3 5 11 4" xfId="17541"/>
    <cellStyle name="40 % – Zvýraznění3 5 11 4 2" xfId="32722"/>
    <cellStyle name="40 % – Zvýraznění3 5 11 5" xfId="36523"/>
    <cellStyle name="40 % – Zvýraznění3 5 11 6" xfId="21343"/>
    <cellStyle name="40 % – Zvýraznění3 5 11 7" xfId="42490"/>
    <cellStyle name="40 % – Zvýraznění3 5 11 8" xfId="42491"/>
    <cellStyle name="40 % – Zvýraznění3 5 12" xfId="4440"/>
    <cellStyle name="40 % – Zvýraznění3 5 12 2" xfId="11221"/>
    <cellStyle name="40 % – Zvýraznění3 5 12 2 2" xfId="26421"/>
    <cellStyle name="40 % – Zvýraznění3 5 12 2 3" xfId="56904"/>
    <cellStyle name="40 % – Zvýraznění3 5 12 2 4" xfId="56905"/>
    <cellStyle name="40 % – Zvýraznění3 5 12 2 5" xfId="56906"/>
    <cellStyle name="40 % – Zvýraznění3 5 12 3" xfId="13745"/>
    <cellStyle name="40 % – Zvýraznění3 5 12 3 2" xfId="28934"/>
    <cellStyle name="40 % – Zvýraznění3 5 12 3 3" xfId="56907"/>
    <cellStyle name="40 % – Zvýraznění3 5 12 3 4" xfId="56908"/>
    <cellStyle name="40 % – Zvýraznění3 5 12 4" xfId="17542"/>
    <cellStyle name="40 % – Zvýraznění3 5 12 4 2" xfId="32723"/>
    <cellStyle name="40 % – Zvýraznění3 5 12 5" xfId="36524"/>
    <cellStyle name="40 % – Zvýraznění3 5 12 6" xfId="21344"/>
    <cellStyle name="40 % – Zvýraznění3 5 12 7" xfId="42492"/>
    <cellStyle name="40 % – Zvýraznění3 5 12 8" xfId="42493"/>
    <cellStyle name="40 % – Zvýraznění3 5 13" xfId="7708"/>
    <cellStyle name="40 % – Zvýraznění3 5 13 2" xfId="22927"/>
    <cellStyle name="40 % – Zvýraznění3 5 13 3" xfId="56909"/>
    <cellStyle name="40 % – Zvýraznění3 5 13 4" xfId="56910"/>
    <cellStyle name="40 % – Zvýraznění3 5 13 5" xfId="56911"/>
    <cellStyle name="40 % – Zvýraznění3 5 14" xfId="11598"/>
    <cellStyle name="40 % – Zvýraznění3 5 14 2" xfId="26794"/>
    <cellStyle name="40 % – Zvýraznění3 5 14 3" xfId="56912"/>
    <cellStyle name="40 % – Zvýraznění3 5 14 4" xfId="56913"/>
    <cellStyle name="40 % – Zvýraznění3 5 15" xfId="15398"/>
    <cellStyle name="40 % – Zvýraznění3 5 15 2" xfId="30579"/>
    <cellStyle name="40 % – Zvýraznění3 5 16" xfId="34384"/>
    <cellStyle name="40 % – Zvýraznění3 5 17" xfId="19204"/>
    <cellStyle name="40 % – Zvýraznění3 5 18" xfId="42494"/>
    <cellStyle name="40 % – Zvýraznění3 5 19" xfId="42495"/>
    <cellStyle name="40 % – Zvýraznění3 5 2" xfId="525"/>
    <cellStyle name="40 % – Zvýraznění3 5 2 10" xfId="19205"/>
    <cellStyle name="40 % – Zvýraznění3 5 2 11" xfId="42496"/>
    <cellStyle name="40 % – Zvýraznění3 5 2 12" xfId="42497"/>
    <cellStyle name="40 % – Zvýraznění3 5 2 2" xfId="4441"/>
    <cellStyle name="40 % – Zvýraznění3 5 2 2 2" xfId="9973"/>
    <cellStyle name="40 % – Zvýraznění3 5 2 2 2 2" xfId="25189"/>
    <cellStyle name="40 % – Zvýraznění3 5 2 2 2 3" xfId="56914"/>
    <cellStyle name="40 % – Zvýraznění3 5 2 2 2 4" xfId="56915"/>
    <cellStyle name="40 % – Zvýraznění3 5 2 2 2 5" xfId="56916"/>
    <cellStyle name="40 % – Zvýraznění3 5 2 2 3" xfId="13746"/>
    <cellStyle name="40 % – Zvýraznění3 5 2 2 3 2" xfId="28935"/>
    <cellStyle name="40 % – Zvýraznění3 5 2 2 3 3" xfId="56917"/>
    <cellStyle name="40 % – Zvýraznění3 5 2 2 3 4" xfId="56918"/>
    <cellStyle name="40 % – Zvýraznění3 5 2 2 4" xfId="17543"/>
    <cellStyle name="40 % – Zvýraznění3 5 2 2 4 2" xfId="32724"/>
    <cellStyle name="40 % – Zvýraznění3 5 2 2 5" xfId="36525"/>
    <cellStyle name="40 % – Zvýraznění3 5 2 2 6" xfId="21345"/>
    <cellStyle name="40 % – Zvýraznění3 5 2 2 7" xfId="42498"/>
    <cellStyle name="40 % – Zvýraznění3 5 2 2 8" xfId="42499"/>
    <cellStyle name="40 % – Zvýraznění3 5 2 3" xfId="4442"/>
    <cellStyle name="40 % – Zvýraznění3 5 2 3 2" xfId="9974"/>
    <cellStyle name="40 % – Zvýraznění3 5 2 3 2 2" xfId="25190"/>
    <cellStyle name="40 % – Zvýraznění3 5 2 3 2 3" xfId="56919"/>
    <cellStyle name="40 % – Zvýraznění3 5 2 3 2 4" xfId="56920"/>
    <cellStyle name="40 % – Zvýraznění3 5 2 3 2 5" xfId="56921"/>
    <cellStyle name="40 % – Zvýraznění3 5 2 3 3" xfId="13747"/>
    <cellStyle name="40 % – Zvýraznění3 5 2 3 3 2" xfId="28936"/>
    <cellStyle name="40 % – Zvýraznění3 5 2 3 3 3" xfId="56922"/>
    <cellStyle name="40 % – Zvýraznění3 5 2 3 3 4" xfId="56923"/>
    <cellStyle name="40 % – Zvýraznění3 5 2 3 4" xfId="17544"/>
    <cellStyle name="40 % – Zvýraznění3 5 2 3 4 2" xfId="32725"/>
    <cellStyle name="40 % – Zvýraznění3 5 2 3 5" xfId="36526"/>
    <cellStyle name="40 % – Zvýraznění3 5 2 3 6" xfId="21346"/>
    <cellStyle name="40 % – Zvýraznění3 5 2 3 7" xfId="42500"/>
    <cellStyle name="40 % – Zvýraznění3 5 2 3 8" xfId="42501"/>
    <cellStyle name="40 % – Zvýraznění3 5 2 4" xfId="4443"/>
    <cellStyle name="40 % – Zvýraznění3 5 2 4 2" xfId="9975"/>
    <cellStyle name="40 % – Zvýraznění3 5 2 4 2 2" xfId="25191"/>
    <cellStyle name="40 % – Zvýraznění3 5 2 4 2 3" xfId="56924"/>
    <cellStyle name="40 % – Zvýraznění3 5 2 4 2 4" xfId="56925"/>
    <cellStyle name="40 % – Zvýraznění3 5 2 4 2 5" xfId="56926"/>
    <cellStyle name="40 % – Zvýraznění3 5 2 4 3" xfId="13748"/>
    <cellStyle name="40 % – Zvýraznění3 5 2 4 3 2" xfId="28937"/>
    <cellStyle name="40 % – Zvýraznění3 5 2 4 3 3" xfId="56927"/>
    <cellStyle name="40 % – Zvýraznění3 5 2 4 3 4" xfId="56928"/>
    <cellStyle name="40 % – Zvýraznění3 5 2 4 4" xfId="17545"/>
    <cellStyle name="40 % – Zvýraznění3 5 2 4 4 2" xfId="32726"/>
    <cellStyle name="40 % – Zvýraznění3 5 2 4 5" xfId="36527"/>
    <cellStyle name="40 % – Zvýraznění3 5 2 4 6" xfId="21347"/>
    <cellStyle name="40 % – Zvýraznění3 5 2 4 7" xfId="42502"/>
    <cellStyle name="40 % – Zvýraznění3 5 2 4 8" xfId="42503"/>
    <cellStyle name="40 % – Zvýraznění3 5 2 5" xfId="4444"/>
    <cellStyle name="40 % – Zvýraznění3 5 2 5 2" xfId="11244"/>
    <cellStyle name="40 % – Zvýraznění3 5 2 5 2 2" xfId="26444"/>
    <cellStyle name="40 % – Zvýraznění3 5 2 5 2 3" xfId="56929"/>
    <cellStyle name="40 % – Zvýraznění3 5 2 5 2 4" xfId="56930"/>
    <cellStyle name="40 % – Zvýraznění3 5 2 5 2 5" xfId="56931"/>
    <cellStyle name="40 % – Zvýraznění3 5 2 5 3" xfId="13749"/>
    <cellStyle name="40 % – Zvýraznění3 5 2 5 3 2" xfId="28938"/>
    <cellStyle name="40 % – Zvýraznění3 5 2 5 3 3" xfId="56932"/>
    <cellStyle name="40 % – Zvýraznění3 5 2 5 3 4" xfId="56933"/>
    <cellStyle name="40 % – Zvýraznění3 5 2 5 4" xfId="17546"/>
    <cellStyle name="40 % – Zvýraznění3 5 2 5 4 2" xfId="32727"/>
    <cellStyle name="40 % – Zvýraznění3 5 2 5 5" xfId="36528"/>
    <cellStyle name="40 % – Zvýraznění3 5 2 5 6" xfId="21348"/>
    <cellStyle name="40 % – Zvýraznění3 5 2 5 7" xfId="42504"/>
    <cellStyle name="40 % – Zvýraznění3 5 2 5 8" xfId="42505"/>
    <cellStyle name="40 % – Zvýraznění3 5 2 6" xfId="7844"/>
    <cellStyle name="40 % – Zvýraznění3 5 2 6 2" xfId="23063"/>
    <cellStyle name="40 % – Zvýraznění3 5 2 6 3" xfId="56934"/>
    <cellStyle name="40 % – Zvýraznění3 5 2 6 4" xfId="56935"/>
    <cellStyle name="40 % – Zvýraznění3 5 2 6 5" xfId="56936"/>
    <cellStyle name="40 % – Zvýraznění3 5 2 7" xfId="11599"/>
    <cellStyle name="40 % – Zvýraznění3 5 2 7 2" xfId="26795"/>
    <cellStyle name="40 % – Zvýraznění3 5 2 7 3" xfId="56937"/>
    <cellStyle name="40 % – Zvýraznění3 5 2 7 4" xfId="56938"/>
    <cellStyle name="40 % – Zvýraznění3 5 2 8" xfId="15399"/>
    <cellStyle name="40 % – Zvýraznění3 5 2 8 2" xfId="30580"/>
    <cellStyle name="40 % – Zvýraznění3 5 2 9" xfId="34385"/>
    <cellStyle name="40 % – Zvýraznění3 5 3" xfId="526"/>
    <cellStyle name="40 % – Zvýraznění3 5 3 10" xfId="19206"/>
    <cellStyle name="40 % – Zvýraznění3 5 3 11" xfId="42506"/>
    <cellStyle name="40 % – Zvýraznění3 5 3 12" xfId="42507"/>
    <cellStyle name="40 % – Zvýraznění3 5 3 2" xfId="4445"/>
    <cellStyle name="40 % – Zvýraznění3 5 3 2 2" xfId="9976"/>
    <cellStyle name="40 % – Zvýraznění3 5 3 2 2 2" xfId="25192"/>
    <cellStyle name="40 % – Zvýraznění3 5 3 2 2 3" xfId="56939"/>
    <cellStyle name="40 % – Zvýraznění3 5 3 2 2 4" xfId="56940"/>
    <cellStyle name="40 % – Zvýraznění3 5 3 2 2 5" xfId="56941"/>
    <cellStyle name="40 % – Zvýraznění3 5 3 2 3" xfId="13750"/>
    <cellStyle name="40 % – Zvýraznění3 5 3 2 3 2" xfId="28939"/>
    <cellStyle name="40 % – Zvýraznění3 5 3 2 3 3" xfId="56942"/>
    <cellStyle name="40 % – Zvýraznění3 5 3 2 3 4" xfId="56943"/>
    <cellStyle name="40 % – Zvýraznění3 5 3 2 4" xfId="17547"/>
    <cellStyle name="40 % – Zvýraznění3 5 3 2 4 2" xfId="32728"/>
    <cellStyle name="40 % – Zvýraznění3 5 3 2 5" xfId="36529"/>
    <cellStyle name="40 % – Zvýraznění3 5 3 2 6" xfId="21349"/>
    <cellStyle name="40 % – Zvýraznění3 5 3 2 7" xfId="42508"/>
    <cellStyle name="40 % – Zvýraznění3 5 3 2 8" xfId="42509"/>
    <cellStyle name="40 % – Zvýraznění3 5 3 3" xfId="4446"/>
    <cellStyle name="40 % – Zvýraznění3 5 3 3 2" xfId="9977"/>
    <cellStyle name="40 % – Zvýraznění3 5 3 3 2 2" xfId="25193"/>
    <cellStyle name="40 % – Zvýraznění3 5 3 3 2 3" xfId="56944"/>
    <cellStyle name="40 % – Zvýraznění3 5 3 3 2 4" xfId="56945"/>
    <cellStyle name="40 % – Zvýraznění3 5 3 3 2 5" xfId="56946"/>
    <cellStyle name="40 % – Zvýraznění3 5 3 3 3" xfId="13751"/>
    <cellStyle name="40 % – Zvýraznění3 5 3 3 3 2" xfId="28940"/>
    <cellStyle name="40 % – Zvýraznění3 5 3 3 3 3" xfId="56947"/>
    <cellStyle name="40 % – Zvýraznění3 5 3 3 3 4" xfId="56948"/>
    <cellStyle name="40 % – Zvýraznění3 5 3 3 4" xfId="17548"/>
    <cellStyle name="40 % – Zvýraznění3 5 3 3 4 2" xfId="32729"/>
    <cellStyle name="40 % – Zvýraznění3 5 3 3 5" xfId="36530"/>
    <cellStyle name="40 % – Zvýraznění3 5 3 3 6" xfId="21350"/>
    <cellStyle name="40 % – Zvýraznění3 5 3 3 7" xfId="42510"/>
    <cellStyle name="40 % – Zvýraznění3 5 3 3 8" xfId="42511"/>
    <cellStyle name="40 % – Zvýraznění3 5 3 4" xfId="4447"/>
    <cellStyle name="40 % – Zvýraznění3 5 3 4 2" xfId="9978"/>
    <cellStyle name="40 % – Zvýraznění3 5 3 4 2 2" xfId="25194"/>
    <cellStyle name="40 % – Zvýraznění3 5 3 4 2 3" xfId="56949"/>
    <cellStyle name="40 % – Zvýraznění3 5 3 4 2 4" xfId="56950"/>
    <cellStyle name="40 % – Zvýraznění3 5 3 4 2 5" xfId="56951"/>
    <cellStyle name="40 % – Zvýraznění3 5 3 4 3" xfId="13752"/>
    <cellStyle name="40 % – Zvýraznění3 5 3 4 3 2" xfId="28941"/>
    <cellStyle name="40 % – Zvýraznění3 5 3 4 3 3" xfId="56952"/>
    <cellStyle name="40 % – Zvýraznění3 5 3 4 3 4" xfId="56953"/>
    <cellStyle name="40 % – Zvýraznění3 5 3 4 4" xfId="17549"/>
    <cellStyle name="40 % – Zvýraznění3 5 3 4 4 2" xfId="32730"/>
    <cellStyle name="40 % – Zvýraznění3 5 3 4 5" xfId="36531"/>
    <cellStyle name="40 % – Zvýraznění3 5 3 4 6" xfId="21351"/>
    <cellStyle name="40 % – Zvýraznění3 5 3 4 7" xfId="42512"/>
    <cellStyle name="40 % – Zvýraznění3 5 3 4 8" xfId="42513"/>
    <cellStyle name="40 % – Zvýraznění3 5 3 5" xfId="4448"/>
    <cellStyle name="40 % – Zvýraznění3 5 3 5 2" xfId="11143"/>
    <cellStyle name="40 % – Zvýraznění3 5 3 5 2 2" xfId="26343"/>
    <cellStyle name="40 % – Zvýraznění3 5 3 5 2 3" xfId="56954"/>
    <cellStyle name="40 % – Zvýraznění3 5 3 5 2 4" xfId="56955"/>
    <cellStyle name="40 % – Zvýraznění3 5 3 5 2 5" xfId="56956"/>
    <cellStyle name="40 % – Zvýraznění3 5 3 5 3" xfId="13753"/>
    <cellStyle name="40 % – Zvýraznění3 5 3 5 3 2" xfId="28942"/>
    <cellStyle name="40 % – Zvýraznění3 5 3 5 3 3" xfId="56957"/>
    <cellStyle name="40 % – Zvýraznění3 5 3 5 3 4" xfId="56958"/>
    <cellStyle name="40 % – Zvýraznění3 5 3 5 4" xfId="17550"/>
    <cellStyle name="40 % – Zvýraznění3 5 3 5 4 2" xfId="32731"/>
    <cellStyle name="40 % – Zvýraznění3 5 3 5 5" xfId="36532"/>
    <cellStyle name="40 % – Zvýraznění3 5 3 5 6" xfId="21352"/>
    <cellStyle name="40 % – Zvýraznění3 5 3 5 7" xfId="42514"/>
    <cellStyle name="40 % – Zvýraznění3 5 3 5 8" xfId="42515"/>
    <cellStyle name="40 % – Zvýraznění3 5 3 6" xfId="7790"/>
    <cellStyle name="40 % – Zvýraznění3 5 3 6 2" xfId="23009"/>
    <cellStyle name="40 % – Zvýraznění3 5 3 6 3" xfId="56959"/>
    <cellStyle name="40 % – Zvýraznění3 5 3 6 4" xfId="56960"/>
    <cellStyle name="40 % – Zvýraznění3 5 3 6 5" xfId="56961"/>
    <cellStyle name="40 % – Zvýraznění3 5 3 7" xfId="11600"/>
    <cellStyle name="40 % – Zvýraznění3 5 3 7 2" xfId="26796"/>
    <cellStyle name="40 % – Zvýraznění3 5 3 7 3" xfId="56962"/>
    <cellStyle name="40 % – Zvýraznění3 5 3 7 4" xfId="56963"/>
    <cellStyle name="40 % – Zvýraznění3 5 3 8" xfId="15400"/>
    <cellStyle name="40 % – Zvýraznění3 5 3 8 2" xfId="30581"/>
    <cellStyle name="40 % – Zvýraznění3 5 3 9" xfId="34386"/>
    <cellStyle name="40 % – Zvýraznění3 5 4" xfId="4449"/>
    <cellStyle name="40 % – Zvýraznění3 5 4 10" xfId="42516"/>
    <cellStyle name="40 % – Zvýraznění3 5 4 11" xfId="42517"/>
    <cellStyle name="40 % – Zvýraznění3 5 4 2" xfId="4450"/>
    <cellStyle name="40 % – Zvýraznění3 5 4 2 2" xfId="9979"/>
    <cellStyle name="40 % – Zvýraznění3 5 4 2 2 2" xfId="25195"/>
    <cellStyle name="40 % – Zvýraznění3 5 4 2 2 3" xfId="56964"/>
    <cellStyle name="40 % – Zvýraznění3 5 4 2 2 4" xfId="56965"/>
    <cellStyle name="40 % – Zvýraznění3 5 4 2 2 5" xfId="56966"/>
    <cellStyle name="40 % – Zvýraznění3 5 4 2 3" xfId="13755"/>
    <cellStyle name="40 % – Zvýraznění3 5 4 2 3 2" xfId="28944"/>
    <cellStyle name="40 % – Zvýraznění3 5 4 2 3 3" xfId="56967"/>
    <cellStyle name="40 % – Zvýraznění3 5 4 2 3 4" xfId="56968"/>
    <cellStyle name="40 % – Zvýraznění3 5 4 2 4" xfId="17552"/>
    <cellStyle name="40 % – Zvýraznění3 5 4 2 4 2" xfId="32733"/>
    <cellStyle name="40 % – Zvýraznění3 5 4 2 5" xfId="36534"/>
    <cellStyle name="40 % – Zvýraznění3 5 4 2 6" xfId="21354"/>
    <cellStyle name="40 % – Zvýraznění3 5 4 2 7" xfId="42518"/>
    <cellStyle name="40 % – Zvýraznění3 5 4 2 8" xfId="42519"/>
    <cellStyle name="40 % – Zvýraznění3 5 4 3" xfId="4451"/>
    <cellStyle name="40 % – Zvýraznění3 5 4 3 2" xfId="9980"/>
    <cellStyle name="40 % – Zvýraznění3 5 4 3 2 2" xfId="25196"/>
    <cellStyle name="40 % – Zvýraznění3 5 4 3 2 3" xfId="56969"/>
    <cellStyle name="40 % – Zvýraznění3 5 4 3 2 4" xfId="56970"/>
    <cellStyle name="40 % – Zvýraznění3 5 4 3 2 5" xfId="56971"/>
    <cellStyle name="40 % – Zvýraznění3 5 4 3 3" xfId="13756"/>
    <cellStyle name="40 % – Zvýraznění3 5 4 3 3 2" xfId="28945"/>
    <cellStyle name="40 % – Zvýraznění3 5 4 3 3 3" xfId="56972"/>
    <cellStyle name="40 % – Zvýraznění3 5 4 3 3 4" xfId="56973"/>
    <cellStyle name="40 % – Zvýraznění3 5 4 3 4" xfId="17553"/>
    <cellStyle name="40 % – Zvýraznění3 5 4 3 4 2" xfId="32734"/>
    <cellStyle name="40 % – Zvýraznění3 5 4 3 5" xfId="36535"/>
    <cellStyle name="40 % – Zvýraznění3 5 4 3 6" xfId="21355"/>
    <cellStyle name="40 % – Zvýraznění3 5 4 3 7" xfId="42520"/>
    <cellStyle name="40 % – Zvýraznění3 5 4 3 8" xfId="42521"/>
    <cellStyle name="40 % – Zvýraznění3 5 4 4" xfId="4452"/>
    <cellStyle name="40 % – Zvýraznění3 5 4 4 2" xfId="9981"/>
    <cellStyle name="40 % – Zvýraznění3 5 4 4 2 2" xfId="25197"/>
    <cellStyle name="40 % – Zvýraznění3 5 4 4 2 3" xfId="56974"/>
    <cellStyle name="40 % – Zvýraznění3 5 4 4 2 4" xfId="56975"/>
    <cellStyle name="40 % – Zvýraznění3 5 4 4 2 5" xfId="56976"/>
    <cellStyle name="40 % – Zvýraznění3 5 4 4 3" xfId="13757"/>
    <cellStyle name="40 % – Zvýraznění3 5 4 4 3 2" xfId="28946"/>
    <cellStyle name="40 % – Zvýraznění3 5 4 4 3 3" xfId="56977"/>
    <cellStyle name="40 % – Zvýraznění3 5 4 4 3 4" xfId="56978"/>
    <cellStyle name="40 % – Zvýraznění3 5 4 4 4" xfId="17554"/>
    <cellStyle name="40 % – Zvýraznění3 5 4 4 4 2" xfId="32735"/>
    <cellStyle name="40 % – Zvýraznění3 5 4 4 5" xfId="36536"/>
    <cellStyle name="40 % – Zvýraznění3 5 4 4 6" xfId="21356"/>
    <cellStyle name="40 % – Zvýraznění3 5 4 4 7" xfId="42522"/>
    <cellStyle name="40 % – Zvýraznění3 5 4 4 8" xfId="42523"/>
    <cellStyle name="40 % – Zvýraznění3 5 4 5" xfId="8058"/>
    <cellStyle name="40 % – Zvýraznění3 5 4 5 2" xfId="23274"/>
    <cellStyle name="40 % – Zvýraznění3 5 4 5 3" xfId="56979"/>
    <cellStyle name="40 % – Zvýraznění3 5 4 5 4" xfId="56980"/>
    <cellStyle name="40 % – Zvýraznění3 5 4 5 5" xfId="56981"/>
    <cellStyle name="40 % – Zvýraznění3 5 4 6" xfId="13754"/>
    <cellStyle name="40 % – Zvýraznění3 5 4 6 2" xfId="28943"/>
    <cellStyle name="40 % – Zvýraznění3 5 4 6 3" xfId="56982"/>
    <cellStyle name="40 % – Zvýraznění3 5 4 6 4" xfId="56983"/>
    <cellStyle name="40 % – Zvýraznění3 5 4 7" xfId="17551"/>
    <cellStyle name="40 % – Zvýraznění3 5 4 7 2" xfId="32732"/>
    <cellStyle name="40 % – Zvýraznění3 5 4 8" xfId="36533"/>
    <cellStyle name="40 % – Zvýraznění3 5 4 9" xfId="21353"/>
    <cellStyle name="40 % – Zvýraznění3 5 5" xfId="4453"/>
    <cellStyle name="40 % – Zvýraznění3 5 5 10" xfId="42524"/>
    <cellStyle name="40 % – Zvýraznění3 5 5 11" xfId="42525"/>
    <cellStyle name="40 % – Zvýraznění3 5 5 2" xfId="4454"/>
    <cellStyle name="40 % – Zvýraznění3 5 5 2 2" xfId="9982"/>
    <cellStyle name="40 % – Zvýraznění3 5 5 2 2 2" xfId="25198"/>
    <cellStyle name="40 % – Zvýraznění3 5 5 2 2 3" xfId="56984"/>
    <cellStyle name="40 % – Zvýraznění3 5 5 2 2 4" xfId="56985"/>
    <cellStyle name="40 % – Zvýraznění3 5 5 2 2 5" xfId="56986"/>
    <cellStyle name="40 % – Zvýraznění3 5 5 2 3" xfId="13759"/>
    <cellStyle name="40 % – Zvýraznění3 5 5 2 3 2" xfId="28948"/>
    <cellStyle name="40 % – Zvýraznění3 5 5 2 3 3" xfId="56987"/>
    <cellStyle name="40 % – Zvýraznění3 5 5 2 3 4" xfId="56988"/>
    <cellStyle name="40 % – Zvýraznění3 5 5 2 4" xfId="17556"/>
    <cellStyle name="40 % – Zvýraznění3 5 5 2 4 2" xfId="32737"/>
    <cellStyle name="40 % – Zvýraznění3 5 5 2 5" xfId="36538"/>
    <cellStyle name="40 % – Zvýraznění3 5 5 2 6" xfId="21358"/>
    <cellStyle name="40 % – Zvýraznění3 5 5 2 7" xfId="42526"/>
    <cellStyle name="40 % – Zvýraznění3 5 5 2 8" xfId="42527"/>
    <cellStyle name="40 % – Zvýraznění3 5 5 3" xfId="4455"/>
    <cellStyle name="40 % – Zvýraznění3 5 5 3 2" xfId="9983"/>
    <cellStyle name="40 % – Zvýraznění3 5 5 3 2 2" xfId="25199"/>
    <cellStyle name="40 % – Zvýraznění3 5 5 3 2 3" xfId="56989"/>
    <cellStyle name="40 % – Zvýraznění3 5 5 3 2 4" xfId="56990"/>
    <cellStyle name="40 % – Zvýraznění3 5 5 3 2 5" xfId="56991"/>
    <cellStyle name="40 % – Zvýraznění3 5 5 3 3" xfId="13760"/>
    <cellStyle name="40 % – Zvýraznění3 5 5 3 3 2" xfId="28949"/>
    <cellStyle name="40 % – Zvýraznění3 5 5 3 3 3" xfId="56992"/>
    <cellStyle name="40 % – Zvýraznění3 5 5 3 3 4" xfId="56993"/>
    <cellStyle name="40 % – Zvýraznění3 5 5 3 4" xfId="17557"/>
    <cellStyle name="40 % – Zvýraznění3 5 5 3 4 2" xfId="32738"/>
    <cellStyle name="40 % – Zvýraznění3 5 5 3 5" xfId="36539"/>
    <cellStyle name="40 % – Zvýraznění3 5 5 3 6" xfId="21359"/>
    <cellStyle name="40 % – Zvýraznění3 5 5 3 7" xfId="42528"/>
    <cellStyle name="40 % – Zvýraznění3 5 5 3 8" xfId="42529"/>
    <cellStyle name="40 % – Zvýraznění3 5 5 4" xfId="4456"/>
    <cellStyle name="40 % – Zvýraznění3 5 5 4 2" xfId="9984"/>
    <cellStyle name="40 % – Zvýraznění3 5 5 4 2 2" xfId="25200"/>
    <cellStyle name="40 % – Zvýraznění3 5 5 4 2 3" xfId="56994"/>
    <cellStyle name="40 % – Zvýraznění3 5 5 4 2 4" xfId="56995"/>
    <cellStyle name="40 % – Zvýraznění3 5 5 4 2 5" xfId="56996"/>
    <cellStyle name="40 % – Zvýraznění3 5 5 4 3" xfId="13761"/>
    <cellStyle name="40 % – Zvýraznění3 5 5 4 3 2" xfId="28950"/>
    <cellStyle name="40 % – Zvýraznění3 5 5 4 3 3" xfId="56997"/>
    <cellStyle name="40 % – Zvýraznění3 5 5 4 3 4" xfId="56998"/>
    <cellStyle name="40 % – Zvýraznění3 5 5 4 4" xfId="17558"/>
    <cellStyle name="40 % – Zvýraznění3 5 5 4 4 2" xfId="32739"/>
    <cellStyle name="40 % – Zvýraznění3 5 5 4 5" xfId="36540"/>
    <cellStyle name="40 % – Zvýraznění3 5 5 4 6" xfId="21360"/>
    <cellStyle name="40 % – Zvýraznění3 5 5 4 7" xfId="42530"/>
    <cellStyle name="40 % – Zvýraznění3 5 5 4 8" xfId="42531"/>
    <cellStyle name="40 % – Zvýraznění3 5 5 5" xfId="8138"/>
    <cellStyle name="40 % – Zvýraznění3 5 5 5 2" xfId="23354"/>
    <cellStyle name="40 % – Zvýraznění3 5 5 5 3" xfId="56999"/>
    <cellStyle name="40 % – Zvýraznění3 5 5 5 4" xfId="57000"/>
    <cellStyle name="40 % – Zvýraznění3 5 5 5 5" xfId="57001"/>
    <cellStyle name="40 % – Zvýraznění3 5 5 6" xfId="13758"/>
    <cellStyle name="40 % – Zvýraznění3 5 5 6 2" xfId="28947"/>
    <cellStyle name="40 % – Zvýraznění3 5 5 6 3" xfId="57002"/>
    <cellStyle name="40 % – Zvýraznění3 5 5 6 4" xfId="57003"/>
    <cellStyle name="40 % – Zvýraznění3 5 5 7" xfId="17555"/>
    <cellStyle name="40 % – Zvýraznění3 5 5 7 2" xfId="32736"/>
    <cellStyle name="40 % – Zvýraznění3 5 5 8" xfId="36537"/>
    <cellStyle name="40 % – Zvýraznění3 5 5 9" xfId="21357"/>
    <cellStyle name="40 % – Zvýraznění3 5 6" xfId="4457"/>
    <cellStyle name="40 % – Zvýraznění3 5 6 10" xfId="42532"/>
    <cellStyle name="40 % – Zvýraznění3 5 6 11" xfId="42533"/>
    <cellStyle name="40 % – Zvýraznění3 5 6 2" xfId="4458"/>
    <cellStyle name="40 % – Zvýraznění3 5 6 2 2" xfId="9985"/>
    <cellStyle name="40 % – Zvýraznění3 5 6 2 2 2" xfId="25201"/>
    <cellStyle name="40 % – Zvýraznění3 5 6 2 2 3" xfId="57004"/>
    <cellStyle name="40 % – Zvýraznění3 5 6 2 2 4" xfId="57005"/>
    <cellStyle name="40 % – Zvýraznění3 5 6 2 2 5" xfId="57006"/>
    <cellStyle name="40 % – Zvýraznění3 5 6 2 3" xfId="13763"/>
    <cellStyle name="40 % – Zvýraznění3 5 6 2 3 2" xfId="28952"/>
    <cellStyle name="40 % – Zvýraznění3 5 6 2 3 3" xfId="57007"/>
    <cellStyle name="40 % – Zvýraznění3 5 6 2 3 4" xfId="57008"/>
    <cellStyle name="40 % – Zvýraznění3 5 6 2 4" xfId="17560"/>
    <cellStyle name="40 % – Zvýraznění3 5 6 2 4 2" xfId="32741"/>
    <cellStyle name="40 % – Zvýraznění3 5 6 2 5" xfId="36542"/>
    <cellStyle name="40 % – Zvýraznění3 5 6 2 6" xfId="21362"/>
    <cellStyle name="40 % – Zvýraznění3 5 6 2 7" xfId="42534"/>
    <cellStyle name="40 % – Zvýraznění3 5 6 2 8" xfId="42535"/>
    <cellStyle name="40 % – Zvýraznění3 5 6 3" xfId="4459"/>
    <cellStyle name="40 % – Zvýraznění3 5 6 3 2" xfId="9986"/>
    <cellStyle name="40 % – Zvýraznění3 5 6 3 2 2" xfId="25202"/>
    <cellStyle name="40 % – Zvýraznění3 5 6 3 2 3" xfId="57009"/>
    <cellStyle name="40 % – Zvýraznění3 5 6 3 2 4" xfId="57010"/>
    <cellStyle name="40 % – Zvýraznění3 5 6 3 2 5" xfId="57011"/>
    <cellStyle name="40 % – Zvýraznění3 5 6 3 3" xfId="13764"/>
    <cellStyle name="40 % – Zvýraznění3 5 6 3 3 2" xfId="28953"/>
    <cellStyle name="40 % – Zvýraznění3 5 6 3 3 3" xfId="57012"/>
    <cellStyle name="40 % – Zvýraznění3 5 6 3 3 4" xfId="57013"/>
    <cellStyle name="40 % – Zvýraznění3 5 6 3 4" xfId="17561"/>
    <cellStyle name="40 % – Zvýraznění3 5 6 3 4 2" xfId="32742"/>
    <cellStyle name="40 % – Zvýraznění3 5 6 3 5" xfId="36543"/>
    <cellStyle name="40 % – Zvýraznění3 5 6 3 6" xfId="21363"/>
    <cellStyle name="40 % – Zvýraznění3 5 6 3 7" xfId="42536"/>
    <cellStyle name="40 % – Zvýraznění3 5 6 3 8" xfId="42537"/>
    <cellStyle name="40 % – Zvýraznění3 5 6 4" xfId="4460"/>
    <cellStyle name="40 % – Zvýraznění3 5 6 4 2" xfId="9987"/>
    <cellStyle name="40 % – Zvýraznění3 5 6 4 2 2" xfId="25203"/>
    <cellStyle name="40 % – Zvýraznění3 5 6 4 2 3" xfId="57014"/>
    <cellStyle name="40 % – Zvýraznění3 5 6 4 2 4" xfId="57015"/>
    <cellStyle name="40 % – Zvýraznění3 5 6 4 2 5" xfId="57016"/>
    <cellStyle name="40 % – Zvýraznění3 5 6 4 3" xfId="13765"/>
    <cellStyle name="40 % – Zvýraznění3 5 6 4 3 2" xfId="28954"/>
    <cellStyle name="40 % – Zvýraznění3 5 6 4 3 3" xfId="57017"/>
    <cellStyle name="40 % – Zvýraznění3 5 6 4 3 4" xfId="57018"/>
    <cellStyle name="40 % – Zvýraznění3 5 6 4 4" xfId="17562"/>
    <cellStyle name="40 % – Zvýraznění3 5 6 4 4 2" xfId="32743"/>
    <cellStyle name="40 % – Zvýraznění3 5 6 4 5" xfId="36544"/>
    <cellStyle name="40 % – Zvýraznění3 5 6 4 6" xfId="21364"/>
    <cellStyle name="40 % – Zvýraznění3 5 6 4 7" xfId="42538"/>
    <cellStyle name="40 % – Zvýraznění3 5 6 4 8" xfId="42539"/>
    <cellStyle name="40 % – Zvýraznění3 5 6 5" xfId="8220"/>
    <cellStyle name="40 % – Zvýraznění3 5 6 5 2" xfId="23436"/>
    <cellStyle name="40 % – Zvýraznění3 5 6 5 3" xfId="57019"/>
    <cellStyle name="40 % – Zvýraznění3 5 6 5 4" xfId="57020"/>
    <cellStyle name="40 % – Zvýraznění3 5 6 5 5" xfId="57021"/>
    <cellStyle name="40 % – Zvýraznění3 5 6 6" xfId="13762"/>
    <cellStyle name="40 % – Zvýraznění3 5 6 6 2" xfId="28951"/>
    <cellStyle name="40 % – Zvýraznění3 5 6 6 3" xfId="57022"/>
    <cellStyle name="40 % – Zvýraznění3 5 6 6 4" xfId="57023"/>
    <cellStyle name="40 % – Zvýraznění3 5 6 7" xfId="17559"/>
    <cellStyle name="40 % – Zvýraznění3 5 6 7 2" xfId="32740"/>
    <cellStyle name="40 % – Zvýraznění3 5 6 8" xfId="36541"/>
    <cellStyle name="40 % – Zvýraznění3 5 6 9" xfId="21361"/>
    <cellStyle name="40 % – Zvýraznění3 5 7" xfId="4461"/>
    <cellStyle name="40 % – Zvýraznění3 5 7 10" xfId="42540"/>
    <cellStyle name="40 % – Zvýraznění3 5 7 11" xfId="42541"/>
    <cellStyle name="40 % – Zvýraznění3 5 7 2" xfId="4462"/>
    <cellStyle name="40 % – Zvýraznění3 5 7 2 2" xfId="9988"/>
    <cellStyle name="40 % – Zvýraznění3 5 7 2 2 2" xfId="25204"/>
    <cellStyle name="40 % – Zvýraznění3 5 7 2 2 3" xfId="57024"/>
    <cellStyle name="40 % – Zvýraznění3 5 7 2 2 4" xfId="57025"/>
    <cellStyle name="40 % – Zvýraznění3 5 7 2 2 5" xfId="57026"/>
    <cellStyle name="40 % – Zvýraznění3 5 7 2 3" xfId="13767"/>
    <cellStyle name="40 % – Zvýraznění3 5 7 2 3 2" xfId="28956"/>
    <cellStyle name="40 % – Zvýraznění3 5 7 2 3 3" xfId="57027"/>
    <cellStyle name="40 % – Zvýraznění3 5 7 2 3 4" xfId="57028"/>
    <cellStyle name="40 % – Zvýraznění3 5 7 2 4" xfId="17564"/>
    <cellStyle name="40 % – Zvýraznění3 5 7 2 4 2" xfId="32745"/>
    <cellStyle name="40 % – Zvýraznění3 5 7 2 5" xfId="36546"/>
    <cellStyle name="40 % – Zvýraznění3 5 7 2 6" xfId="21366"/>
    <cellStyle name="40 % – Zvýraznění3 5 7 2 7" xfId="42542"/>
    <cellStyle name="40 % – Zvýraznění3 5 7 2 8" xfId="42543"/>
    <cellStyle name="40 % – Zvýraznění3 5 7 3" xfId="4463"/>
    <cellStyle name="40 % – Zvýraznění3 5 7 3 2" xfId="9989"/>
    <cellStyle name="40 % – Zvýraznění3 5 7 3 2 2" xfId="25205"/>
    <cellStyle name="40 % – Zvýraznění3 5 7 3 2 3" xfId="57029"/>
    <cellStyle name="40 % – Zvýraznění3 5 7 3 2 4" xfId="57030"/>
    <cellStyle name="40 % – Zvýraznění3 5 7 3 2 5" xfId="57031"/>
    <cellStyle name="40 % – Zvýraznění3 5 7 3 3" xfId="13768"/>
    <cellStyle name="40 % – Zvýraznění3 5 7 3 3 2" xfId="28957"/>
    <cellStyle name="40 % – Zvýraznění3 5 7 3 3 3" xfId="57032"/>
    <cellStyle name="40 % – Zvýraznění3 5 7 3 3 4" xfId="57033"/>
    <cellStyle name="40 % – Zvýraznění3 5 7 3 4" xfId="17565"/>
    <cellStyle name="40 % – Zvýraznění3 5 7 3 4 2" xfId="32746"/>
    <cellStyle name="40 % – Zvýraznění3 5 7 3 5" xfId="36547"/>
    <cellStyle name="40 % – Zvýraznění3 5 7 3 6" xfId="21367"/>
    <cellStyle name="40 % – Zvýraznění3 5 7 3 7" xfId="42544"/>
    <cellStyle name="40 % – Zvýraznění3 5 7 3 8" xfId="42545"/>
    <cellStyle name="40 % – Zvýraznění3 5 7 4" xfId="4464"/>
    <cellStyle name="40 % – Zvýraznění3 5 7 4 2" xfId="9990"/>
    <cellStyle name="40 % – Zvýraznění3 5 7 4 2 2" xfId="25206"/>
    <cellStyle name="40 % – Zvýraznění3 5 7 4 2 3" xfId="57034"/>
    <cellStyle name="40 % – Zvýraznění3 5 7 4 2 4" xfId="57035"/>
    <cellStyle name="40 % – Zvýraznění3 5 7 4 2 5" xfId="57036"/>
    <cellStyle name="40 % – Zvýraznění3 5 7 4 3" xfId="13769"/>
    <cellStyle name="40 % – Zvýraznění3 5 7 4 3 2" xfId="28958"/>
    <cellStyle name="40 % – Zvýraznění3 5 7 4 3 3" xfId="57037"/>
    <cellStyle name="40 % – Zvýraznění3 5 7 4 3 4" xfId="57038"/>
    <cellStyle name="40 % – Zvýraznění3 5 7 4 4" xfId="17566"/>
    <cellStyle name="40 % – Zvýraznění3 5 7 4 4 2" xfId="32747"/>
    <cellStyle name="40 % – Zvýraznění3 5 7 4 5" xfId="36548"/>
    <cellStyle name="40 % – Zvýraznění3 5 7 4 6" xfId="21368"/>
    <cellStyle name="40 % – Zvýraznění3 5 7 4 7" xfId="42546"/>
    <cellStyle name="40 % – Zvýraznění3 5 7 4 8" xfId="42547"/>
    <cellStyle name="40 % – Zvýraznění3 5 7 5" xfId="8313"/>
    <cellStyle name="40 % – Zvýraznění3 5 7 5 2" xfId="23529"/>
    <cellStyle name="40 % – Zvýraznění3 5 7 5 3" xfId="57039"/>
    <cellStyle name="40 % – Zvýraznění3 5 7 5 4" xfId="57040"/>
    <cellStyle name="40 % – Zvýraznění3 5 7 5 5" xfId="57041"/>
    <cellStyle name="40 % – Zvýraznění3 5 7 6" xfId="13766"/>
    <cellStyle name="40 % – Zvýraznění3 5 7 6 2" xfId="28955"/>
    <cellStyle name="40 % – Zvýraznění3 5 7 6 3" xfId="57042"/>
    <cellStyle name="40 % – Zvýraznění3 5 7 6 4" xfId="57043"/>
    <cellStyle name="40 % – Zvýraznění3 5 7 7" xfId="17563"/>
    <cellStyle name="40 % – Zvýraznění3 5 7 7 2" xfId="32744"/>
    <cellStyle name="40 % – Zvýraznění3 5 7 8" xfId="36545"/>
    <cellStyle name="40 % – Zvýraznění3 5 7 9" xfId="21365"/>
    <cellStyle name="40 % – Zvýraznění3 5 8" xfId="4465"/>
    <cellStyle name="40 % – Zvýraznění3 5 8 10" xfId="42548"/>
    <cellStyle name="40 % – Zvýraznění3 5 8 11" xfId="42549"/>
    <cellStyle name="40 % – Zvýraznění3 5 8 2" xfId="4466"/>
    <cellStyle name="40 % – Zvýraznění3 5 8 2 2" xfId="9991"/>
    <cellStyle name="40 % – Zvýraznění3 5 8 2 2 2" xfId="25207"/>
    <cellStyle name="40 % – Zvýraznění3 5 8 2 2 3" xfId="57044"/>
    <cellStyle name="40 % – Zvýraznění3 5 8 2 2 4" xfId="57045"/>
    <cellStyle name="40 % – Zvýraznění3 5 8 2 2 5" xfId="57046"/>
    <cellStyle name="40 % – Zvýraznění3 5 8 2 3" xfId="13771"/>
    <cellStyle name="40 % – Zvýraznění3 5 8 2 3 2" xfId="28960"/>
    <cellStyle name="40 % – Zvýraznění3 5 8 2 3 3" xfId="57047"/>
    <cellStyle name="40 % – Zvýraznění3 5 8 2 3 4" xfId="57048"/>
    <cellStyle name="40 % – Zvýraznění3 5 8 2 4" xfId="17568"/>
    <cellStyle name="40 % – Zvýraznění3 5 8 2 4 2" xfId="32749"/>
    <cellStyle name="40 % – Zvýraznění3 5 8 2 5" xfId="36550"/>
    <cellStyle name="40 % – Zvýraznění3 5 8 2 6" xfId="21370"/>
    <cellStyle name="40 % – Zvýraznění3 5 8 2 7" xfId="42550"/>
    <cellStyle name="40 % – Zvýraznění3 5 8 2 8" xfId="42551"/>
    <cellStyle name="40 % – Zvýraznění3 5 8 3" xfId="4467"/>
    <cellStyle name="40 % – Zvýraznění3 5 8 3 2" xfId="9992"/>
    <cellStyle name="40 % – Zvýraznění3 5 8 3 2 2" xfId="25208"/>
    <cellStyle name="40 % – Zvýraznění3 5 8 3 2 3" xfId="57049"/>
    <cellStyle name="40 % – Zvýraznění3 5 8 3 2 4" xfId="57050"/>
    <cellStyle name="40 % – Zvýraznění3 5 8 3 2 5" xfId="57051"/>
    <cellStyle name="40 % – Zvýraznění3 5 8 3 3" xfId="13772"/>
    <cellStyle name="40 % – Zvýraznění3 5 8 3 3 2" xfId="28961"/>
    <cellStyle name="40 % – Zvýraznění3 5 8 3 3 3" xfId="57052"/>
    <cellStyle name="40 % – Zvýraznění3 5 8 3 3 4" xfId="57053"/>
    <cellStyle name="40 % – Zvýraznění3 5 8 3 4" xfId="17569"/>
    <cellStyle name="40 % – Zvýraznění3 5 8 3 4 2" xfId="32750"/>
    <cellStyle name="40 % – Zvýraznění3 5 8 3 5" xfId="36551"/>
    <cellStyle name="40 % – Zvýraznění3 5 8 3 6" xfId="21371"/>
    <cellStyle name="40 % – Zvýraznění3 5 8 3 7" xfId="42552"/>
    <cellStyle name="40 % – Zvýraznění3 5 8 3 8" xfId="42553"/>
    <cellStyle name="40 % – Zvýraznění3 5 8 4" xfId="4468"/>
    <cellStyle name="40 % – Zvýraznění3 5 8 4 2" xfId="9993"/>
    <cellStyle name="40 % – Zvýraznění3 5 8 4 2 2" xfId="25209"/>
    <cellStyle name="40 % – Zvýraznění3 5 8 4 2 3" xfId="57054"/>
    <cellStyle name="40 % – Zvýraznění3 5 8 4 2 4" xfId="57055"/>
    <cellStyle name="40 % – Zvýraznění3 5 8 4 2 5" xfId="57056"/>
    <cellStyle name="40 % – Zvýraznění3 5 8 4 3" xfId="13773"/>
    <cellStyle name="40 % – Zvýraznění3 5 8 4 3 2" xfId="28962"/>
    <cellStyle name="40 % – Zvýraznění3 5 8 4 3 3" xfId="57057"/>
    <cellStyle name="40 % – Zvýraznění3 5 8 4 3 4" xfId="57058"/>
    <cellStyle name="40 % – Zvýraznění3 5 8 4 4" xfId="17570"/>
    <cellStyle name="40 % – Zvýraznění3 5 8 4 4 2" xfId="32751"/>
    <cellStyle name="40 % – Zvýraznění3 5 8 4 5" xfId="36552"/>
    <cellStyle name="40 % – Zvýraznění3 5 8 4 6" xfId="21372"/>
    <cellStyle name="40 % – Zvýraznění3 5 8 4 7" xfId="42554"/>
    <cellStyle name="40 % – Zvýraznění3 5 8 4 8" xfId="42555"/>
    <cellStyle name="40 % – Zvýraznění3 5 8 5" xfId="8396"/>
    <cellStyle name="40 % – Zvýraznění3 5 8 5 2" xfId="23612"/>
    <cellStyle name="40 % – Zvýraznění3 5 8 5 3" xfId="57059"/>
    <cellStyle name="40 % – Zvýraznění3 5 8 5 4" xfId="57060"/>
    <cellStyle name="40 % – Zvýraznění3 5 8 5 5" xfId="57061"/>
    <cellStyle name="40 % – Zvýraznění3 5 8 6" xfId="13770"/>
    <cellStyle name="40 % – Zvýraznění3 5 8 6 2" xfId="28959"/>
    <cellStyle name="40 % – Zvýraznění3 5 8 6 3" xfId="57062"/>
    <cellStyle name="40 % – Zvýraznění3 5 8 6 4" xfId="57063"/>
    <cellStyle name="40 % – Zvýraznění3 5 8 7" xfId="17567"/>
    <cellStyle name="40 % – Zvýraznění3 5 8 7 2" xfId="32748"/>
    <cellStyle name="40 % – Zvýraznění3 5 8 8" xfId="36549"/>
    <cellStyle name="40 % – Zvýraznění3 5 8 9" xfId="21369"/>
    <cellStyle name="40 % – Zvýraznění3 5 9" xfId="4469"/>
    <cellStyle name="40 % – Zvýraznění3 5 9 2" xfId="9994"/>
    <cellStyle name="40 % – Zvýraznění3 5 9 2 2" xfId="25210"/>
    <cellStyle name="40 % – Zvýraznění3 5 9 2 3" xfId="57064"/>
    <cellStyle name="40 % – Zvýraznění3 5 9 2 4" xfId="57065"/>
    <cellStyle name="40 % – Zvýraznění3 5 9 2 5" xfId="57066"/>
    <cellStyle name="40 % – Zvýraznění3 5 9 3" xfId="13774"/>
    <cellStyle name="40 % – Zvýraznění3 5 9 3 2" xfId="28963"/>
    <cellStyle name="40 % – Zvýraznění3 5 9 3 3" xfId="57067"/>
    <cellStyle name="40 % – Zvýraznění3 5 9 3 4" xfId="57068"/>
    <cellStyle name="40 % – Zvýraznění3 5 9 4" xfId="17571"/>
    <cellStyle name="40 % – Zvýraznění3 5 9 4 2" xfId="32752"/>
    <cellStyle name="40 % – Zvýraznění3 5 9 5" xfId="36553"/>
    <cellStyle name="40 % – Zvýraznění3 5 9 6" xfId="21373"/>
    <cellStyle name="40 % – Zvýraznění3 5 9 7" xfId="42556"/>
    <cellStyle name="40 % – Zvýraznění3 5 9 8" xfId="42557"/>
    <cellStyle name="40 % – Zvýraznění3 6" xfId="527"/>
    <cellStyle name="40 % – Zvýraznění3 6 10" xfId="4470"/>
    <cellStyle name="40 % – Zvýraznění3 6 10 2" xfId="9995"/>
    <cellStyle name="40 % – Zvýraznění3 6 10 2 2" xfId="25211"/>
    <cellStyle name="40 % – Zvýraznění3 6 10 2 3" xfId="57069"/>
    <cellStyle name="40 % – Zvýraznění3 6 10 2 4" xfId="57070"/>
    <cellStyle name="40 % – Zvýraznění3 6 10 2 5" xfId="57071"/>
    <cellStyle name="40 % – Zvýraznění3 6 10 3" xfId="13775"/>
    <cellStyle name="40 % – Zvýraznění3 6 10 3 2" xfId="28964"/>
    <cellStyle name="40 % – Zvýraznění3 6 10 3 3" xfId="57072"/>
    <cellStyle name="40 % – Zvýraznění3 6 10 3 4" xfId="57073"/>
    <cellStyle name="40 % – Zvýraznění3 6 10 4" xfId="17572"/>
    <cellStyle name="40 % – Zvýraznění3 6 10 4 2" xfId="32753"/>
    <cellStyle name="40 % – Zvýraznění3 6 10 5" xfId="36554"/>
    <cellStyle name="40 % – Zvýraznění3 6 10 6" xfId="21374"/>
    <cellStyle name="40 % – Zvýraznění3 6 10 7" xfId="42558"/>
    <cellStyle name="40 % – Zvýraznění3 6 10 8" xfId="42559"/>
    <cellStyle name="40 % – Zvýraznění3 6 11" xfId="4471"/>
    <cellStyle name="40 % – Zvýraznění3 6 11 2" xfId="11087"/>
    <cellStyle name="40 % – Zvýraznění3 6 11 2 2" xfId="26287"/>
    <cellStyle name="40 % – Zvýraznění3 6 11 2 3" xfId="57074"/>
    <cellStyle name="40 % – Zvýraznění3 6 11 2 4" xfId="57075"/>
    <cellStyle name="40 % – Zvýraznění3 6 11 2 5" xfId="57076"/>
    <cellStyle name="40 % – Zvýraznění3 6 11 3" xfId="13776"/>
    <cellStyle name="40 % – Zvýraznění3 6 11 3 2" xfId="28965"/>
    <cellStyle name="40 % – Zvýraznění3 6 11 3 3" xfId="57077"/>
    <cellStyle name="40 % – Zvýraznění3 6 11 3 4" xfId="57078"/>
    <cellStyle name="40 % – Zvýraznění3 6 11 4" xfId="17573"/>
    <cellStyle name="40 % – Zvýraznění3 6 11 4 2" xfId="32754"/>
    <cellStyle name="40 % – Zvýraznění3 6 11 5" xfId="36555"/>
    <cellStyle name="40 % – Zvýraznění3 6 11 6" xfId="21375"/>
    <cellStyle name="40 % – Zvýraznění3 6 11 7" xfId="42560"/>
    <cellStyle name="40 % – Zvýraznění3 6 11 8" xfId="42561"/>
    <cellStyle name="40 % – Zvýraznění3 6 12" xfId="7830"/>
    <cellStyle name="40 % – Zvýraznění3 6 12 2" xfId="23049"/>
    <cellStyle name="40 % – Zvýraznění3 6 12 3" xfId="57079"/>
    <cellStyle name="40 % – Zvýraznění3 6 12 4" xfId="57080"/>
    <cellStyle name="40 % – Zvýraznění3 6 12 5" xfId="57081"/>
    <cellStyle name="40 % – Zvýraznění3 6 13" xfId="11601"/>
    <cellStyle name="40 % – Zvýraznění3 6 13 2" xfId="26797"/>
    <cellStyle name="40 % – Zvýraznění3 6 13 3" xfId="57082"/>
    <cellStyle name="40 % – Zvýraznění3 6 13 4" xfId="57083"/>
    <cellStyle name="40 % – Zvýraznění3 6 14" xfId="15401"/>
    <cellStyle name="40 % – Zvýraznění3 6 14 2" xfId="30582"/>
    <cellStyle name="40 % – Zvýraznění3 6 15" xfId="34387"/>
    <cellStyle name="40 % – Zvýraznění3 6 16" xfId="19207"/>
    <cellStyle name="40 % – Zvýraznění3 6 17" xfId="42562"/>
    <cellStyle name="40 % – Zvýraznění3 6 18" xfId="42563"/>
    <cellStyle name="40 % – Zvýraznění3 6 2" xfId="4472"/>
    <cellStyle name="40 % – Zvýraznění3 6 2 10" xfId="42564"/>
    <cellStyle name="40 % – Zvýraznění3 6 2 11" xfId="42565"/>
    <cellStyle name="40 % – Zvýraznění3 6 2 2" xfId="4473"/>
    <cellStyle name="40 % – Zvýraznění3 6 2 2 2" xfId="9996"/>
    <cellStyle name="40 % – Zvýraznění3 6 2 2 2 2" xfId="25212"/>
    <cellStyle name="40 % – Zvýraznění3 6 2 2 2 3" xfId="57084"/>
    <cellStyle name="40 % – Zvýraznění3 6 2 2 2 4" xfId="57085"/>
    <cellStyle name="40 % – Zvýraznění3 6 2 2 2 5" xfId="57086"/>
    <cellStyle name="40 % – Zvýraznění3 6 2 2 3" xfId="13778"/>
    <cellStyle name="40 % – Zvýraznění3 6 2 2 3 2" xfId="28967"/>
    <cellStyle name="40 % – Zvýraznění3 6 2 2 3 3" xfId="57087"/>
    <cellStyle name="40 % – Zvýraznění3 6 2 2 3 4" xfId="57088"/>
    <cellStyle name="40 % – Zvýraznění3 6 2 2 4" xfId="17575"/>
    <cellStyle name="40 % – Zvýraznění3 6 2 2 4 2" xfId="32756"/>
    <cellStyle name="40 % – Zvýraznění3 6 2 2 5" xfId="36557"/>
    <cellStyle name="40 % – Zvýraznění3 6 2 2 6" xfId="21377"/>
    <cellStyle name="40 % – Zvýraznění3 6 2 2 7" xfId="42566"/>
    <cellStyle name="40 % – Zvýraznění3 6 2 2 8" xfId="42567"/>
    <cellStyle name="40 % – Zvýraznění3 6 2 3" xfId="4474"/>
    <cellStyle name="40 % – Zvýraznění3 6 2 3 2" xfId="9997"/>
    <cellStyle name="40 % – Zvýraznění3 6 2 3 2 2" xfId="25213"/>
    <cellStyle name="40 % – Zvýraznění3 6 2 3 2 3" xfId="57089"/>
    <cellStyle name="40 % – Zvýraznění3 6 2 3 2 4" xfId="57090"/>
    <cellStyle name="40 % – Zvýraznění3 6 2 3 2 5" xfId="57091"/>
    <cellStyle name="40 % – Zvýraznění3 6 2 3 3" xfId="13779"/>
    <cellStyle name="40 % – Zvýraznění3 6 2 3 3 2" xfId="28968"/>
    <cellStyle name="40 % – Zvýraznění3 6 2 3 3 3" xfId="57092"/>
    <cellStyle name="40 % – Zvýraznění3 6 2 3 3 4" xfId="57093"/>
    <cellStyle name="40 % – Zvýraznění3 6 2 3 4" xfId="17576"/>
    <cellStyle name="40 % – Zvýraznění3 6 2 3 4 2" xfId="32757"/>
    <cellStyle name="40 % – Zvýraznění3 6 2 3 5" xfId="36558"/>
    <cellStyle name="40 % – Zvýraznění3 6 2 3 6" xfId="21378"/>
    <cellStyle name="40 % – Zvýraznění3 6 2 3 7" xfId="42568"/>
    <cellStyle name="40 % – Zvýraznění3 6 2 3 8" xfId="42569"/>
    <cellStyle name="40 % – Zvýraznění3 6 2 4" xfId="4475"/>
    <cellStyle name="40 % – Zvýraznění3 6 2 4 2" xfId="9998"/>
    <cellStyle name="40 % – Zvýraznění3 6 2 4 2 2" xfId="25214"/>
    <cellStyle name="40 % – Zvýraznění3 6 2 4 2 3" xfId="57094"/>
    <cellStyle name="40 % – Zvýraznění3 6 2 4 2 4" xfId="57095"/>
    <cellStyle name="40 % – Zvýraznění3 6 2 4 2 5" xfId="57096"/>
    <cellStyle name="40 % – Zvýraznění3 6 2 4 3" xfId="13780"/>
    <cellStyle name="40 % – Zvýraznění3 6 2 4 3 2" xfId="28969"/>
    <cellStyle name="40 % – Zvýraznění3 6 2 4 3 3" xfId="57097"/>
    <cellStyle name="40 % – Zvýraznění3 6 2 4 3 4" xfId="57098"/>
    <cellStyle name="40 % – Zvýraznění3 6 2 4 4" xfId="17577"/>
    <cellStyle name="40 % – Zvýraznění3 6 2 4 4 2" xfId="32758"/>
    <cellStyle name="40 % – Zvýraznění3 6 2 4 5" xfId="36559"/>
    <cellStyle name="40 % – Zvýraznění3 6 2 4 6" xfId="21379"/>
    <cellStyle name="40 % – Zvýraznění3 6 2 4 7" xfId="42570"/>
    <cellStyle name="40 % – Zvýraznění3 6 2 4 8" xfId="42571"/>
    <cellStyle name="40 % – Zvýraznění3 6 2 5" xfId="7905"/>
    <cellStyle name="40 % – Zvýraznění3 6 2 5 2" xfId="23122"/>
    <cellStyle name="40 % – Zvýraznění3 6 2 5 3" xfId="57099"/>
    <cellStyle name="40 % – Zvýraznění3 6 2 5 4" xfId="57100"/>
    <cellStyle name="40 % – Zvýraznění3 6 2 5 5" xfId="57101"/>
    <cellStyle name="40 % – Zvýraznění3 6 2 6" xfId="13777"/>
    <cellStyle name="40 % – Zvýraznění3 6 2 6 2" xfId="28966"/>
    <cellStyle name="40 % – Zvýraznění3 6 2 6 3" xfId="57102"/>
    <cellStyle name="40 % – Zvýraznění3 6 2 6 4" xfId="57103"/>
    <cellStyle name="40 % – Zvýraznění3 6 2 7" xfId="17574"/>
    <cellStyle name="40 % – Zvýraznění3 6 2 7 2" xfId="32755"/>
    <cellStyle name="40 % – Zvýraznění3 6 2 8" xfId="36556"/>
    <cellStyle name="40 % – Zvýraznění3 6 2 9" xfId="21376"/>
    <cellStyle name="40 % – Zvýraznění3 6 3" xfId="4476"/>
    <cellStyle name="40 % – Zvýraznění3 6 3 10" xfId="42572"/>
    <cellStyle name="40 % – Zvýraznění3 6 3 11" xfId="42573"/>
    <cellStyle name="40 % – Zvýraznění3 6 3 2" xfId="4477"/>
    <cellStyle name="40 % – Zvýraznění3 6 3 2 2" xfId="9999"/>
    <cellStyle name="40 % – Zvýraznění3 6 3 2 2 2" xfId="25215"/>
    <cellStyle name="40 % – Zvýraznění3 6 3 2 2 3" xfId="57104"/>
    <cellStyle name="40 % – Zvýraznění3 6 3 2 2 4" xfId="57105"/>
    <cellStyle name="40 % – Zvýraznění3 6 3 2 2 5" xfId="57106"/>
    <cellStyle name="40 % – Zvýraznění3 6 3 2 3" xfId="13782"/>
    <cellStyle name="40 % – Zvýraznění3 6 3 2 3 2" xfId="28971"/>
    <cellStyle name="40 % – Zvýraznění3 6 3 2 3 3" xfId="57107"/>
    <cellStyle name="40 % – Zvýraznění3 6 3 2 3 4" xfId="57108"/>
    <cellStyle name="40 % – Zvýraznění3 6 3 2 4" xfId="17579"/>
    <cellStyle name="40 % – Zvýraznění3 6 3 2 4 2" xfId="32760"/>
    <cellStyle name="40 % – Zvýraznění3 6 3 2 5" xfId="36561"/>
    <cellStyle name="40 % – Zvýraznění3 6 3 2 6" xfId="21381"/>
    <cellStyle name="40 % – Zvýraznění3 6 3 2 7" xfId="42574"/>
    <cellStyle name="40 % – Zvýraznění3 6 3 2 8" xfId="42575"/>
    <cellStyle name="40 % – Zvýraznění3 6 3 3" xfId="4478"/>
    <cellStyle name="40 % – Zvýraznění3 6 3 3 2" xfId="10000"/>
    <cellStyle name="40 % – Zvýraznění3 6 3 3 2 2" xfId="25216"/>
    <cellStyle name="40 % – Zvýraznění3 6 3 3 2 3" xfId="57109"/>
    <cellStyle name="40 % – Zvýraznění3 6 3 3 2 4" xfId="57110"/>
    <cellStyle name="40 % – Zvýraznění3 6 3 3 2 5" xfId="57111"/>
    <cellStyle name="40 % – Zvýraznění3 6 3 3 3" xfId="13783"/>
    <cellStyle name="40 % – Zvýraznění3 6 3 3 3 2" xfId="28972"/>
    <cellStyle name="40 % – Zvýraznění3 6 3 3 3 3" xfId="57112"/>
    <cellStyle name="40 % – Zvýraznění3 6 3 3 3 4" xfId="57113"/>
    <cellStyle name="40 % – Zvýraznění3 6 3 3 4" xfId="17580"/>
    <cellStyle name="40 % – Zvýraznění3 6 3 3 4 2" xfId="32761"/>
    <cellStyle name="40 % – Zvýraznění3 6 3 3 5" xfId="36562"/>
    <cellStyle name="40 % – Zvýraznění3 6 3 3 6" xfId="21382"/>
    <cellStyle name="40 % – Zvýraznění3 6 3 3 7" xfId="42576"/>
    <cellStyle name="40 % – Zvýraznění3 6 3 3 8" xfId="42577"/>
    <cellStyle name="40 % – Zvýraznění3 6 3 4" xfId="4479"/>
    <cellStyle name="40 % – Zvýraznění3 6 3 4 2" xfId="10001"/>
    <cellStyle name="40 % – Zvýraznění3 6 3 4 2 2" xfId="25217"/>
    <cellStyle name="40 % – Zvýraznění3 6 3 4 2 3" xfId="57114"/>
    <cellStyle name="40 % – Zvýraznění3 6 3 4 2 4" xfId="57115"/>
    <cellStyle name="40 % – Zvýraznění3 6 3 4 2 5" xfId="57116"/>
    <cellStyle name="40 % – Zvýraznění3 6 3 4 3" xfId="13784"/>
    <cellStyle name="40 % – Zvýraznění3 6 3 4 3 2" xfId="28973"/>
    <cellStyle name="40 % – Zvýraznění3 6 3 4 3 3" xfId="57117"/>
    <cellStyle name="40 % – Zvýraznění3 6 3 4 3 4" xfId="57118"/>
    <cellStyle name="40 % – Zvýraznění3 6 3 4 4" xfId="17581"/>
    <cellStyle name="40 % – Zvýraznění3 6 3 4 4 2" xfId="32762"/>
    <cellStyle name="40 % – Zvýraznění3 6 3 4 5" xfId="36563"/>
    <cellStyle name="40 % – Zvýraznění3 6 3 4 6" xfId="21383"/>
    <cellStyle name="40 % – Zvýraznění3 6 3 4 7" xfId="42578"/>
    <cellStyle name="40 % – Zvýraznění3 6 3 4 8" xfId="42579"/>
    <cellStyle name="40 % – Zvýraznění3 6 3 5" xfId="8044"/>
    <cellStyle name="40 % – Zvýraznění3 6 3 5 2" xfId="23260"/>
    <cellStyle name="40 % – Zvýraznění3 6 3 5 3" xfId="57119"/>
    <cellStyle name="40 % – Zvýraznění3 6 3 5 4" xfId="57120"/>
    <cellStyle name="40 % – Zvýraznění3 6 3 5 5" xfId="57121"/>
    <cellStyle name="40 % – Zvýraznění3 6 3 6" xfId="13781"/>
    <cellStyle name="40 % – Zvýraznění3 6 3 6 2" xfId="28970"/>
    <cellStyle name="40 % – Zvýraznění3 6 3 6 3" xfId="57122"/>
    <cellStyle name="40 % – Zvýraznění3 6 3 6 4" xfId="57123"/>
    <cellStyle name="40 % – Zvýraznění3 6 3 7" xfId="17578"/>
    <cellStyle name="40 % – Zvýraznění3 6 3 7 2" xfId="32759"/>
    <cellStyle name="40 % – Zvýraznění3 6 3 8" xfId="36560"/>
    <cellStyle name="40 % – Zvýraznění3 6 3 9" xfId="21380"/>
    <cellStyle name="40 % – Zvýraznění3 6 4" xfId="4480"/>
    <cellStyle name="40 % – Zvýraznění3 6 4 10" xfId="42580"/>
    <cellStyle name="40 % – Zvýraznění3 6 4 11" xfId="42581"/>
    <cellStyle name="40 % – Zvýraznění3 6 4 2" xfId="4481"/>
    <cellStyle name="40 % – Zvýraznění3 6 4 2 2" xfId="10002"/>
    <cellStyle name="40 % – Zvýraznění3 6 4 2 2 2" xfId="25218"/>
    <cellStyle name="40 % – Zvýraznění3 6 4 2 2 3" xfId="57124"/>
    <cellStyle name="40 % – Zvýraznění3 6 4 2 2 4" xfId="57125"/>
    <cellStyle name="40 % – Zvýraznění3 6 4 2 2 5" xfId="57126"/>
    <cellStyle name="40 % – Zvýraznění3 6 4 2 3" xfId="13786"/>
    <cellStyle name="40 % – Zvýraznění3 6 4 2 3 2" xfId="28975"/>
    <cellStyle name="40 % – Zvýraznění3 6 4 2 3 3" xfId="57127"/>
    <cellStyle name="40 % – Zvýraznění3 6 4 2 3 4" xfId="57128"/>
    <cellStyle name="40 % – Zvýraznění3 6 4 2 4" xfId="17583"/>
    <cellStyle name="40 % – Zvýraznění3 6 4 2 4 2" xfId="32764"/>
    <cellStyle name="40 % – Zvýraznění3 6 4 2 5" xfId="36565"/>
    <cellStyle name="40 % – Zvýraznění3 6 4 2 6" xfId="21385"/>
    <cellStyle name="40 % – Zvýraznění3 6 4 2 7" xfId="42582"/>
    <cellStyle name="40 % – Zvýraznění3 6 4 2 8" xfId="42583"/>
    <cellStyle name="40 % – Zvýraznění3 6 4 3" xfId="4482"/>
    <cellStyle name="40 % – Zvýraznění3 6 4 3 2" xfId="10003"/>
    <cellStyle name="40 % – Zvýraznění3 6 4 3 2 2" xfId="25219"/>
    <cellStyle name="40 % – Zvýraznění3 6 4 3 2 3" xfId="57129"/>
    <cellStyle name="40 % – Zvýraznění3 6 4 3 2 4" xfId="57130"/>
    <cellStyle name="40 % – Zvýraznění3 6 4 3 2 5" xfId="57131"/>
    <cellStyle name="40 % – Zvýraznění3 6 4 3 3" xfId="13787"/>
    <cellStyle name="40 % – Zvýraznění3 6 4 3 3 2" xfId="28976"/>
    <cellStyle name="40 % – Zvýraznění3 6 4 3 3 3" xfId="57132"/>
    <cellStyle name="40 % – Zvýraznění3 6 4 3 3 4" xfId="57133"/>
    <cellStyle name="40 % – Zvýraznění3 6 4 3 4" xfId="17584"/>
    <cellStyle name="40 % – Zvýraznění3 6 4 3 4 2" xfId="32765"/>
    <cellStyle name="40 % – Zvýraznění3 6 4 3 5" xfId="36566"/>
    <cellStyle name="40 % – Zvýraznění3 6 4 3 6" xfId="21386"/>
    <cellStyle name="40 % – Zvýraznění3 6 4 3 7" xfId="42584"/>
    <cellStyle name="40 % – Zvýraznění3 6 4 3 8" xfId="42585"/>
    <cellStyle name="40 % – Zvýraznění3 6 4 4" xfId="4483"/>
    <cellStyle name="40 % – Zvýraznění3 6 4 4 2" xfId="10004"/>
    <cellStyle name="40 % – Zvýraznění3 6 4 4 2 2" xfId="25220"/>
    <cellStyle name="40 % – Zvýraznění3 6 4 4 2 3" xfId="57134"/>
    <cellStyle name="40 % – Zvýraznění3 6 4 4 2 4" xfId="57135"/>
    <cellStyle name="40 % – Zvýraznění3 6 4 4 2 5" xfId="57136"/>
    <cellStyle name="40 % – Zvýraznění3 6 4 4 3" xfId="13788"/>
    <cellStyle name="40 % – Zvýraznění3 6 4 4 3 2" xfId="28977"/>
    <cellStyle name="40 % – Zvýraznění3 6 4 4 3 3" xfId="57137"/>
    <cellStyle name="40 % – Zvýraznění3 6 4 4 3 4" xfId="57138"/>
    <cellStyle name="40 % – Zvýraznění3 6 4 4 4" xfId="17585"/>
    <cellStyle name="40 % – Zvýraznění3 6 4 4 4 2" xfId="32766"/>
    <cellStyle name="40 % – Zvýraznění3 6 4 4 5" xfId="36567"/>
    <cellStyle name="40 % – Zvýraznění3 6 4 4 6" xfId="21387"/>
    <cellStyle name="40 % – Zvýraznění3 6 4 4 7" xfId="42586"/>
    <cellStyle name="40 % – Zvýraznění3 6 4 4 8" xfId="42587"/>
    <cellStyle name="40 % – Zvýraznění3 6 4 5" xfId="8124"/>
    <cellStyle name="40 % – Zvýraznění3 6 4 5 2" xfId="23340"/>
    <cellStyle name="40 % – Zvýraznění3 6 4 5 3" xfId="57139"/>
    <cellStyle name="40 % – Zvýraznění3 6 4 5 4" xfId="57140"/>
    <cellStyle name="40 % – Zvýraznění3 6 4 5 5" xfId="57141"/>
    <cellStyle name="40 % – Zvýraznění3 6 4 6" xfId="13785"/>
    <cellStyle name="40 % – Zvýraznění3 6 4 6 2" xfId="28974"/>
    <cellStyle name="40 % – Zvýraznění3 6 4 6 3" xfId="57142"/>
    <cellStyle name="40 % – Zvýraznění3 6 4 6 4" xfId="57143"/>
    <cellStyle name="40 % – Zvýraznění3 6 4 7" xfId="17582"/>
    <cellStyle name="40 % – Zvýraznění3 6 4 7 2" xfId="32763"/>
    <cellStyle name="40 % – Zvýraznění3 6 4 8" xfId="36564"/>
    <cellStyle name="40 % – Zvýraznění3 6 4 9" xfId="21384"/>
    <cellStyle name="40 % – Zvýraznění3 6 5" xfId="4484"/>
    <cellStyle name="40 % – Zvýraznění3 6 5 10" xfId="42588"/>
    <cellStyle name="40 % – Zvýraznění3 6 5 11" xfId="42589"/>
    <cellStyle name="40 % – Zvýraznění3 6 5 2" xfId="4485"/>
    <cellStyle name="40 % – Zvýraznění3 6 5 2 2" xfId="10005"/>
    <cellStyle name="40 % – Zvýraznění3 6 5 2 2 2" xfId="25221"/>
    <cellStyle name="40 % – Zvýraznění3 6 5 2 2 3" xfId="57144"/>
    <cellStyle name="40 % – Zvýraznění3 6 5 2 2 4" xfId="57145"/>
    <cellStyle name="40 % – Zvýraznění3 6 5 2 2 5" xfId="57146"/>
    <cellStyle name="40 % – Zvýraznění3 6 5 2 3" xfId="13790"/>
    <cellStyle name="40 % – Zvýraznění3 6 5 2 3 2" xfId="28979"/>
    <cellStyle name="40 % – Zvýraznění3 6 5 2 3 3" xfId="57147"/>
    <cellStyle name="40 % – Zvýraznění3 6 5 2 3 4" xfId="57148"/>
    <cellStyle name="40 % – Zvýraznění3 6 5 2 4" xfId="17587"/>
    <cellStyle name="40 % – Zvýraznění3 6 5 2 4 2" xfId="32768"/>
    <cellStyle name="40 % – Zvýraznění3 6 5 2 5" xfId="36569"/>
    <cellStyle name="40 % – Zvýraznění3 6 5 2 6" xfId="21389"/>
    <cellStyle name="40 % – Zvýraznění3 6 5 2 7" xfId="42590"/>
    <cellStyle name="40 % – Zvýraznění3 6 5 2 8" xfId="42591"/>
    <cellStyle name="40 % – Zvýraznění3 6 5 3" xfId="4486"/>
    <cellStyle name="40 % – Zvýraznění3 6 5 3 2" xfId="10006"/>
    <cellStyle name="40 % – Zvýraznění3 6 5 3 2 2" xfId="25222"/>
    <cellStyle name="40 % – Zvýraznění3 6 5 3 2 3" xfId="57149"/>
    <cellStyle name="40 % – Zvýraznění3 6 5 3 2 4" xfId="57150"/>
    <cellStyle name="40 % – Zvýraznění3 6 5 3 2 5" xfId="57151"/>
    <cellStyle name="40 % – Zvýraznění3 6 5 3 3" xfId="13791"/>
    <cellStyle name="40 % – Zvýraznění3 6 5 3 3 2" xfId="28980"/>
    <cellStyle name="40 % – Zvýraznění3 6 5 3 3 3" xfId="57152"/>
    <cellStyle name="40 % – Zvýraznění3 6 5 3 3 4" xfId="57153"/>
    <cellStyle name="40 % – Zvýraznění3 6 5 3 4" xfId="17588"/>
    <cellStyle name="40 % – Zvýraznění3 6 5 3 4 2" xfId="32769"/>
    <cellStyle name="40 % – Zvýraznění3 6 5 3 5" xfId="36570"/>
    <cellStyle name="40 % – Zvýraznění3 6 5 3 6" xfId="21390"/>
    <cellStyle name="40 % – Zvýraznění3 6 5 3 7" xfId="42592"/>
    <cellStyle name="40 % – Zvýraznění3 6 5 3 8" xfId="42593"/>
    <cellStyle name="40 % – Zvýraznění3 6 5 4" xfId="4487"/>
    <cellStyle name="40 % – Zvýraznění3 6 5 4 2" xfId="10007"/>
    <cellStyle name="40 % – Zvýraznění3 6 5 4 2 2" xfId="25223"/>
    <cellStyle name="40 % – Zvýraznění3 6 5 4 2 3" xfId="57154"/>
    <cellStyle name="40 % – Zvýraznění3 6 5 4 2 4" xfId="57155"/>
    <cellStyle name="40 % – Zvýraznění3 6 5 4 2 5" xfId="57156"/>
    <cellStyle name="40 % – Zvýraznění3 6 5 4 3" xfId="13792"/>
    <cellStyle name="40 % – Zvýraznění3 6 5 4 3 2" xfId="28981"/>
    <cellStyle name="40 % – Zvýraznění3 6 5 4 3 3" xfId="57157"/>
    <cellStyle name="40 % – Zvýraznění3 6 5 4 3 4" xfId="57158"/>
    <cellStyle name="40 % – Zvýraznění3 6 5 4 4" xfId="17589"/>
    <cellStyle name="40 % – Zvýraznění3 6 5 4 4 2" xfId="32770"/>
    <cellStyle name="40 % – Zvýraznění3 6 5 4 5" xfId="36571"/>
    <cellStyle name="40 % – Zvýraznění3 6 5 4 6" xfId="21391"/>
    <cellStyle name="40 % – Zvýraznění3 6 5 4 7" xfId="42594"/>
    <cellStyle name="40 % – Zvýraznění3 6 5 4 8" xfId="42595"/>
    <cellStyle name="40 % – Zvýraznění3 6 5 5" xfId="8206"/>
    <cellStyle name="40 % – Zvýraznění3 6 5 5 2" xfId="23422"/>
    <cellStyle name="40 % – Zvýraznění3 6 5 5 3" xfId="57159"/>
    <cellStyle name="40 % – Zvýraznění3 6 5 5 4" xfId="57160"/>
    <cellStyle name="40 % – Zvýraznění3 6 5 5 5" xfId="57161"/>
    <cellStyle name="40 % – Zvýraznění3 6 5 6" xfId="13789"/>
    <cellStyle name="40 % – Zvýraznění3 6 5 6 2" xfId="28978"/>
    <cellStyle name="40 % – Zvýraznění3 6 5 6 3" xfId="57162"/>
    <cellStyle name="40 % – Zvýraznění3 6 5 6 4" xfId="57163"/>
    <cellStyle name="40 % – Zvýraznění3 6 5 7" xfId="17586"/>
    <cellStyle name="40 % – Zvýraznění3 6 5 7 2" xfId="32767"/>
    <cellStyle name="40 % – Zvýraznění3 6 5 8" xfId="36568"/>
    <cellStyle name="40 % – Zvýraznění3 6 5 9" xfId="21388"/>
    <cellStyle name="40 % – Zvýraznění3 6 6" xfId="4488"/>
    <cellStyle name="40 % – Zvýraznění3 6 6 10" xfId="42596"/>
    <cellStyle name="40 % – Zvýraznění3 6 6 11" xfId="42597"/>
    <cellStyle name="40 % – Zvýraznění3 6 6 2" xfId="4489"/>
    <cellStyle name="40 % – Zvýraznění3 6 6 2 2" xfId="10008"/>
    <cellStyle name="40 % – Zvýraznění3 6 6 2 2 2" xfId="25224"/>
    <cellStyle name="40 % – Zvýraznění3 6 6 2 2 3" xfId="57164"/>
    <cellStyle name="40 % – Zvýraznění3 6 6 2 2 4" xfId="57165"/>
    <cellStyle name="40 % – Zvýraznění3 6 6 2 2 5" xfId="57166"/>
    <cellStyle name="40 % – Zvýraznění3 6 6 2 3" xfId="13794"/>
    <cellStyle name="40 % – Zvýraznění3 6 6 2 3 2" xfId="28983"/>
    <cellStyle name="40 % – Zvýraznění3 6 6 2 3 3" xfId="57167"/>
    <cellStyle name="40 % – Zvýraznění3 6 6 2 3 4" xfId="57168"/>
    <cellStyle name="40 % – Zvýraznění3 6 6 2 4" xfId="17591"/>
    <cellStyle name="40 % – Zvýraznění3 6 6 2 4 2" xfId="32772"/>
    <cellStyle name="40 % – Zvýraznění3 6 6 2 5" xfId="36573"/>
    <cellStyle name="40 % – Zvýraznění3 6 6 2 6" xfId="21393"/>
    <cellStyle name="40 % – Zvýraznění3 6 6 2 7" xfId="42598"/>
    <cellStyle name="40 % – Zvýraznění3 6 6 2 8" xfId="42599"/>
    <cellStyle name="40 % – Zvýraznění3 6 6 3" xfId="4490"/>
    <cellStyle name="40 % – Zvýraznění3 6 6 3 2" xfId="10009"/>
    <cellStyle name="40 % – Zvýraznění3 6 6 3 2 2" xfId="25225"/>
    <cellStyle name="40 % – Zvýraznění3 6 6 3 2 3" xfId="57169"/>
    <cellStyle name="40 % – Zvýraznění3 6 6 3 2 4" xfId="57170"/>
    <cellStyle name="40 % – Zvýraznění3 6 6 3 2 5" xfId="57171"/>
    <cellStyle name="40 % – Zvýraznění3 6 6 3 3" xfId="13795"/>
    <cellStyle name="40 % – Zvýraznění3 6 6 3 3 2" xfId="28984"/>
    <cellStyle name="40 % – Zvýraznění3 6 6 3 3 3" xfId="57172"/>
    <cellStyle name="40 % – Zvýraznění3 6 6 3 3 4" xfId="57173"/>
    <cellStyle name="40 % – Zvýraznění3 6 6 3 4" xfId="17592"/>
    <cellStyle name="40 % – Zvýraznění3 6 6 3 4 2" xfId="32773"/>
    <cellStyle name="40 % – Zvýraznění3 6 6 3 5" xfId="36574"/>
    <cellStyle name="40 % – Zvýraznění3 6 6 3 6" xfId="21394"/>
    <cellStyle name="40 % – Zvýraznění3 6 6 3 7" xfId="42600"/>
    <cellStyle name="40 % – Zvýraznění3 6 6 3 8" xfId="42601"/>
    <cellStyle name="40 % – Zvýraznění3 6 6 4" xfId="4491"/>
    <cellStyle name="40 % – Zvýraznění3 6 6 4 2" xfId="10010"/>
    <cellStyle name="40 % – Zvýraznění3 6 6 4 2 2" xfId="25226"/>
    <cellStyle name="40 % – Zvýraznění3 6 6 4 2 3" xfId="57174"/>
    <cellStyle name="40 % – Zvýraznění3 6 6 4 2 4" xfId="57175"/>
    <cellStyle name="40 % – Zvýraznění3 6 6 4 2 5" xfId="57176"/>
    <cellStyle name="40 % – Zvýraznění3 6 6 4 3" xfId="13796"/>
    <cellStyle name="40 % – Zvýraznění3 6 6 4 3 2" xfId="28985"/>
    <cellStyle name="40 % – Zvýraznění3 6 6 4 3 3" xfId="57177"/>
    <cellStyle name="40 % – Zvýraznění3 6 6 4 3 4" xfId="57178"/>
    <cellStyle name="40 % – Zvýraznění3 6 6 4 4" xfId="17593"/>
    <cellStyle name="40 % – Zvýraznění3 6 6 4 4 2" xfId="32774"/>
    <cellStyle name="40 % – Zvýraznění3 6 6 4 5" xfId="36575"/>
    <cellStyle name="40 % – Zvýraznění3 6 6 4 6" xfId="21395"/>
    <cellStyle name="40 % – Zvýraznění3 6 6 4 7" xfId="42602"/>
    <cellStyle name="40 % – Zvýraznění3 6 6 4 8" xfId="42603"/>
    <cellStyle name="40 % – Zvýraznění3 6 6 5" xfId="8299"/>
    <cellStyle name="40 % – Zvýraznění3 6 6 5 2" xfId="23515"/>
    <cellStyle name="40 % – Zvýraznění3 6 6 5 3" xfId="57179"/>
    <cellStyle name="40 % – Zvýraznění3 6 6 5 4" xfId="57180"/>
    <cellStyle name="40 % – Zvýraznění3 6 6 5 5" xfId="57181"/>
    <cellStyle name="40 % – Zvýraznění3 6 6 6" xfId="13793"/>
    <cellStyle name="40 % – Zvýraznění3 6 6 6 2" xfId="28982"/>
    <cellStyle name="40 % – Zvýraznění3 6 6 6 3" xfId="57182"/>
    <cellStyle name="40 % – Zvýraznění3 6 6 6 4" xfId="57183"/>
    <cellStyle name="40 % – Zvýraznění3 6 6 7" xfId="17590"/>
    <cellStyle name="40 % – Zvýraznění3 6 6 7 2" xfId="32771"/>
    <cellStyle name="40 % – Zvýraznění3 6 6 8" xfId="36572"/>
    <cellStyle name="40 % – Zvýraznění3 6 6 9" xfId="21392"/>
    <cellStyle name="40 % – Zvýraznění3 6 7" xfId="4492"/>
    <cellStyle name="40 % – Zvýraznění3 6 7 10" xfId="42604"/>
    <cellStyle name="40 % – Zvýraznění3 6 7 11" xfId="42605"/>
    <cellStyle name="40 % – Zvýraznění3 6 7 2" xfId="4493"/>
    <cellStyle name="40 % – Zvýraznění3 6 7 2 2" xfId="10011"/>
    <cellStyle name="40 % – Zvýraznění3 6 7 2 2 2" xfId="25227"/>
    <cellStyle name="40 % – Zvýraznění3 6 7 2 2 3" xfId="57184"/>
    <cellStyle name="40 % – Zvýraznění3 6 7 2 2 4" xfId="57185"/>
    <cellStyle name="40 % – Zvýraznění3 6 7 2 2 5" xfId="57186"/>
    <cellStyle name="40 % – Zvýraznění3 6 7 2 3" xfId="13798"/>
    <cellStyle name="40 % – Zvýraznění3 6 7 2 3 2" xfId="28987"/>
    <cellStyle name="40 % – Zvýraznění3 6 7 2 3 3" xfId="57187"/>
    <cellStyle name="40 % – Zvýraznění3 6 7 2 3 4" xfId="57188"/>
    <cellStyle name="40 % – Zvýraznění3 6 7 2 4" xfId="17595"/>
    <cellStyle name="40 % – Zvýraznění3 6 7 2 4 2" xfId="32776"/>
    <cellStyle name="40 % – Zvýraznění3 6 7 2 5" xfId="36577"/>
    <cellStyle name="40 % – Zvýraznění3 6 7 2 6" xfId="21397"/>
    <cellStyle name="40 % – Zvýraznění3 6 7 2 7" xfId="42606"/>
    <cellStyle name="40 % – Zvýraznění3 6 7 2 8" xfId="42607"/>
    <cellStyle name="40 % – Zvýraznění3 6 7 3" xfId="4494"/>
    <cellStyle name="40 % – Zvýraznění3 6 7 3 2" xfId="10012"/>
    <cellStyle name="40 % – Zvýraznění3 6 7 3 2 2" xfId="25228"/>
    <cellStyle name="40 % – Zvýraznění3 6 7 3 2 3" xfId="57189"/>
    <cellStyle name="40 % – Zvýraznění3 6 7 3 2 4" xfId="57190"/>
    <cellStyle name="40 % – Zvýraznění3 6 7 3 2 5" xfId="57191"/>
    <cellStyle name="40 % – Zvýraznění3 6 7 3 3" xfId="13799"/>
    <cellStyle name="40 % – Zvýraznění3 6 7 3 3 2" xfId="28988"/>
    <cellStyle name="40 % – Zvýraznění3 6 7 3 3 3" xfId="57192"/>
    <cellStyle name="40 % – Zvýraznění3 6 7 3 3 4" xfId="57193"/>
    <cellStyle name="40 % – Zvýraznění3 6 7 3 4" xfId="17596"/>
    <cellStyle name="40 % – Zvýraznění3 6 7 3 4 2" xfId="32777"/>
    <cellStyle name="40 % – Zvýraznění3 6 7 3 5" xfId="36578"/>
    <cellStyle name="40 % – Zvýraznění3 6 7 3 6" xfId="21398"/>
    <cellStyle name="40 % – Zvýraznění3 6 7 3 7" xfId="42608"/>
    <cellStyle name="40 % – Zvýraznění3 6 7 3 8" xfId="42609"/>
    <cellStyle name="40 % – Zvýraznění3 6 7 4" xfId="4495"/>
    <cellStyle name="40 % – Zvýraznění3 6 7 4 2" xfId="10013"/>
    <cellStyle name="40 % – Zvýraznění3 6 7 4 2 2" xfId="25229"/>
    <cellStyle name="40 % – Zvýraznění3 6 7 4 2 3" xfId="57194"/>
    <cellStyle name="40 % – Zvýraznění3 6 7 4 2 4" xfId="57195"/>
    <cellStyle name="40 % – Zvýraznění3 6 7 4 2 5" xfId="57196"/>
    <cellStyle name="40 % – Zvýraznění3 6 7 4 3" xfId="13800"/>
    <cellStyle name="40 % – Zvýraznění3 6 7 4 3 2" xfId="28989"/>
    <cellStyle name="40 % – Zvýraznění3 6 7 4 3 3" xfId="57197"/>
    <cellStyle name="40 % – Zvýraznění3 6 7 4 3 4" xfId="57198"/>
    <cellStyle name="40 % – Zvýraznění3 6 7 4 4" xfId="17597"/>
    <cellStyle name="40 % – Zvýraznění3 6 7 4 4 2" xfId="32778"/>
    <cellStyle name="40 % – Zvýraznění3 6 7 4 5" xfId="36579"/>
    <cellStyle name="40 % – Zvýraznění3 6 7 4 6" xfId="21399"/>
    <cellStyle name="40 % – Zvýraznění3 6 7 4 7" xfId="42610"/>
    <cellStyle name="40 % – Zvýraznění3 6 7 4 8" xfId="42611"/>
    <cellStyle name="40 % – Zvýraznění3 6 7 5" xfId="8382"/>
    <cellStyle name="40 % – Zvýraznění3 6 7 5 2" xfId="23598"/>
    <cellStyle name="40 % – Zvýraznění3 6 7 5 3" xfId="57199"/>
    <cellStyle name="40 % – Zvýraznění3 6 7 5 4" xfId="57200"/>
    <cellStyle name="40 % – Zvýraznění3 6 7 5 5" xfId="57201"/>
    <cellStyle name="40 % – Zvýraznění3 6 7 6" xfId="13797"/>
    <cellStyle name="40 % – Zvýraznění3 6 7 6 2" xfId="28986"/>
    <cellStyle name="40 % – Zvýraznění3 6 7 6 3" xfId="57202"/>
    <cellStyle name="40 % – Zvýraznění3 6 7 6 4" xfId="57203"/>
    <cellStyle name="40 % – Zvýraznění3 6 7 7" xfId="17594"/>
    <cellStyle name="40 % – Zvýraznění3 6 7 7 2" xfId="32775"/>
    <cellStyle name="40 % – Zvýraznění3 6 7 8" xfId="36576"/>
    <cellStyle name="40 % – Zvýraznění3 6 7 9" xfId="21396"/>
    <cellStyle name="40 % – Zvýraznění3 6 8" xfId="4496"/>
    <cellStyle name="40 % – Zvýraznění3 6 8 2" xfId="10014"/>
    <cellStyle name="40 % – Zvýraznění3 6 8 2 2" xfId="25230"/>
    <cellStyle name="40 % – Zvýraznění3 6 8 2 3" xfId="57204"/>
    <cellStyle name="40 % – Zvýraznění3 6 8 2 4" xfId="57205"/>
    <cellStyle name="40 % – Zvýraznění3 6 8 2 5" xfId="57206"/>
    <cellStyle name="40 % – Zvýraznění3 6 8 3" xfId="13801"/>
    <cellStyle name="40 % – Zvýraznění3 6 8 3 2" xfId="28990"/>
    <cellStyle name="40 % – Zvýraznění3 6 8 3 3" xfId="57207"/>
    <cellStyle name="40 % – Zvýraznění3 6 8 3 4" xfId="57208"/>
    <cellStyle name="40 % – Zvýraznění3 6 8 4" xfId="17598"/>
    <cellStyle name="40 % – Zvýraznění3 6 8 4 2" xfId="32779"/>
    <cellStyle name="40 % – Zvýraznění3 6 8 5" xfId="36580"/>
    <cellStyle name="40 % – Zvýraznění3 6 8 6" xfId="21400"/>
    <cellStyle name="40 % – Zvýraznění3 6 8 7" xfId="42612"/>
    <cellStyle name="40 % – Zvýraznění3 6 8 8" xfId="42613"/>
    <cellStyle name="40 % – Zvýraznění3 6 9" xfId="4497"/>
    <cellStyle name="40 % – Zvýraznění3 6 9 2" xfId="10015"/>
    <cellStyle name="40 % – Zvýraznění3 6 9 2 2" xfId="25231"/>
    <cellStyle name="40 % – Zvýraznění3 6 9 2 3" xfId="57209"/>
    <cellStyle name="40 % – Zvýraznění3 6 9 2 4" xfId="57210"/>
    <cellStyle name="40 % – Zvýraznění3 6 9 2 5" xfId="57211"/>
    <cellStyle name="40 % – Zvýraznění3 6 9 3" xfId="13802"/>
    <cellStyle name="40 % – Zvýraznění3 6 9 3 2" xfId="28991"/>
    <cellStyle name="40 % – Zvýraznění3 6 9 3 3" xfId="57212"/>
    <cellStyle name="40 % – Zvýraznění3 6 9 3 4" xfId="57213"/>
    <cellStyle name="40 % – Zvýraznění3 6 9 4" xfId="17599"/>
    <cellStyle name="40 % – Zvýraznění3 6 9 4 2" xfId="32780"/>
    <cellStyle name="40 % – Zvýraznění3 6 9 5" xfId="36581"/>
    <cellStyle name="40 % – Zvýraznění3 6 9 6" xfId="21401"/>
    <cellStyle name="40 % – Zvýraznění3 6 9 7" xfId="42614"/>
    <cellStyle name="40 % – Zvýraznění3 6 9 8" xfId="42615"/>
    <cellStyle name="40 % – Zvýraznění3 7" xfId="528"/>
    <cellStyle name="40 % – Zvýraznění3 7 10" xfId="19208"/>
    <cellStyle name="40 % – Zvýraznění3 7 11" xfId="42616"/>
    <cellStyle name="40 % – Zvýraznění3 7 12" xfId="42617"/>
    <cellStyle name="40 % – Zvýraznění3 7 2" xfId="4498"/>
    <cellStyle name="40 % – Zvýraznění3 7 2 2" xfId="10016"/>
    <cellStyle name="40 % – Zvýraznění3 7 2 2 2" xfId="25232"/>
    <cellStyle name="40 % – Zvýraznění3 7 2 2 3" xfId="57214"/>
    <cellStyle name="40 % – Zvýraznění3 7 2 2 4" xfId="57215"/>
    <cellStyle name="40 % – Zvýraznění3 7 2 2 5" xfId="57216"/>
    <cellStyle name="40 % – Zvýraznění3 7 2 3" xfId="13803"/>
    <cellStyle name="40 % – Zvýraznění3 7 2 3 2" xfId="28992"/>
    <cellStyle name="40 % – Zvýraznění3 7 2 3 3" xfId="57217"/>
    <cellStyle name="40 % – Zvýraznění3 7 2 3 4" xfId="57218"/>
    <cellStyle name="40 % – Zvýraznění3 7 2 4" xfId="17600"/>
    <cellStyle name="40 % – Zvýraznění3 7 2 4 2" xfId="32781"/>
    <cellStyle name="40 % – Zvýraznění3 7 2 5" xfId="36582"/>
    <cellStyle name="40 % – Zvýraznění3 7 2 6" xfId="21402"/>
    <cellStyle name="40 % – Zvýraznění3 7 2 7" xfId="42618"/>
    <cellStyle name="40 % – Zvýraznění3 7 2 8" xfId="42619"/>
    <cellStyle name="40 % – Zvýraznění3 7 3" xfId="4499"/>
    <cellStyle name="40 % – Zvýraznění3 7 3 2" xfId="10017"/>
    <cellStyle name="40 % – Zvýraznění3 7 3 2 2" xfId="25233"/>
    <cellStyle name="40 % – Zvýraznění3 7 3 2 3" xfId="57219"/>
    <cellStyle name="40 % – Zvýraznění3 7 3 2 4" xfId="57220"/>
    <cellStyle name="40 % – Zvýraznění3 7 3 2 5" xfId="57221"/>
    <cellStyle name="40 % – Zvýraznění3 7 3 3" xfId="13804"/>
    <cellStyle name="40 % – Zvýraznění3 7 3 3 2" xfId="28993"/>
    <cellStyle name="40 % – Zvýraznění3 7 3 3 3" xfId="57222"/>
    <cellStyle name="40 % – Zvýraznění3 7 3 3 4" xfId="57223"/>
    <cellStyle name="40 % – Zvýraznění3 7 3 4" xfId="17601"/>
    <cellStyle name="40 % – Zvýraznění3 7 3 4 2" xfId="32782"/>
    <cellStyle name="40 % – Zvýraznění3 7 3 5" xfId="36583"/>
    <cellStyle name="40 % – Zvýraznění3 7 3 6" xfId="21403"/>
    <cellStyle name="40 % – Zvýraznění3 7 3 7" xfId="42620"/>
    <cellStyle name="40 % – Zvýraznění3 7 3 8" xfId="42621"/>
    <cellStyle name="40 % – Zvýraznění3 7 4" xfId="4500"/>
    <cellStyle name="40 % – Zvýraznění3 7 4 2" xfId="10018"/>
    <cellStyle name="40 % – Zvýraznění3 7 4 2 2" xfId="25234"/>
    <cellStyle name="40 % – Zvýraznění3 7 4 2 3" xfId="57224"/>
    <cellStyle name="40 % – Zvýraznění3 7 4 2 4" xfId="57225"/>
    <cellStyle name="40 % – Zvýraznění3 7 4 2 5" xfId="57226"/>
    <cellStyle name="40 % – Zvýraznění3 7 4 3" xfId="13805"/>
    <cellStyle name="40 % – Zvýraznění3 7 4 3 2" xfId="28994"/>
    <cellStyle name="40 % – Zvýraznění3 7 4 3 3" xfId="57227"/>
    <cellStyle name="40 % – Zvýraznění3 7 4 3 4" xfId="57228"/>
    <cellStyle name="40 % – Zvýraznění3 7 4 4" xfId="17602"/>
    <cellStyle name="40 % – Zvýraznění3 7 4 4 2" xfId="32783"/>
    <cellStyle name="40 % – Zvýraznění3 7 4 5" xfId="36584"/>
    <cellStyle name="40 % – Zvýraznění3 7 4 6" xfId="21404"/>
    <cellStyle name="40 % – Zvýraznění3 7 4 7" xfId="42622"/>
    <cellStyle name="40 % – Zvýraznění3 7 4 8" xfId="42623"/>
    <cellStyle name="40 % – Zvýraznění3 7 5" xfId="4501"/>
    <cellStyle name="40 % – Zvýraznění3 7 5 2" xfId="11185"/>
    <cellStyle name="40 % – Zvýraznění3 7 5 2 2" xfId="26385"/>
    <cellStyle name="40 % – Zvýraznění3 7 5 2 3" xfId="57229"/>
    <cellStyle name="40 % – Zvýraznění3 7 5 2 4" xfId="57230"/>
    <cellStyle name="40 % – Zvýraznění3 7 5 2 5" xfId="57231"/>
    <cellStyle name="40 % – Zvýraznění3 7 5 3" xfId="13806"/>
    <cellStyle name="40 % – Zvýraznění3 7 5 3 2" xfId="28995"/>
    <cellStyle name="40 % – Zvýraznění3 7 5 3 3" xfId="57232"/>
    <cellStyle name="40 % – Zvýraznění3 7 5 3 4" xfId="57233"/>
    <cellStyle name="40 % – Zvýraznění3 7 5 4" xfId="17603"/>
    <cellStyle name="40 % – Zvýraznění3 7 5 4 2" xfId="32784"/>
    <cellStyle name="40 % – Zvýraznění3 7 5 5" xfId="36585"/>
    <cellStyle name="40 % – Zvýraznění3 7 5 6" xfId="21405"/>
    <cellStyle name="40 % – Zvýraznění3 7 5 7" xfId="42624"/>
    <cellStyle name="40 % – Zvýraznění3 7 5 8" xfId="42625"/>
    <cellStyle name="40 % – Zvýraznění3 7 6" xfId="7694"/>
    <cellStyle name="40 % – Zvýraznění3 7 6 2" xfId="22913"/>
    <cellStyle name="40 % – Zvýraznění3 7 6 3" xfId="57234"/>
    <cellStyle name="40 % – Zvýraznění3 7 6 4" xfId="57235"/>
    <cellStyle name="40 % – Zvýraznění3 7 6 5" xfId="57236"/>
    <cellStyle name="40 % – Zvýraznění3 7 7" xfId="11602"/>
    <cellStyle name="40 % – Zvýraznění3 7 7 2" xfId="26798"/>
    <cellStyle name="40 % – Zvýraznění3 7 7 3" xfId="57237"/>
    <cellStyle name="40 % – Zvýraznění3 7 7 4" xfId="57238"/>
    <cellStyle name="40 % – Zvýraznění3 7 8" xfId="15402"/>
    <cellStyle name="40 % – Zvýraznění3 7 8 2" xfId="30583"/>
    <cellStyle name="40 % – Zvýraznění3 7 9" xfId="34388"/>
    <cellStyle name="40 % – Zvýraznění3 8" xfId="4502"/>
    <cellStyle name="40 % – Zvýraznění3 8 2" xfId="4503"/>
    <cellStyle name="40 % – Zvýraznění3 8 2 2" xfId="7934"/>
    <cellStyle name="40 % – Zvýraznění3 8 2 2 2" xfId="23151"/>
    <cellStyle name="40 % – Zvýraznění3 8 2 2 3" xfId="57239"/>
    <cellStyle name="40 % – Zvýraznění3 8 2 2 4" xfId="57240"/>
    <cellStyle name="40 % – Zvýraznění3 8 2 2 5" xfId="57241"/>
    <cellStyle name="40 % – Zvýraznění3 8 2 3" xfId="13807"/>
    <cellStyle name="40 % – Zvýraznění3 8 2 3 2" xfId="28996"/>
    <cellStyle name="40 % – Zvýraznění3 8 2 3 3" xfId="57242"/>
    <cellStyle name="40 % – Zvýraznění3 8 2 3 4" xfId="57243"/>
    <cellStyle name="40 % – Zvýraznění3 8 2 4" xfId="17604"/>
    <cellStyle name="40 % – Zvýraznění3 8 2 4 2" xfId="32785"/>
    <cellStyle name="40 % – Zvýraznění3 8 2 5" xfId="36586"/>
    <cellStyle name="40 % – Zvýraznění3 8 2 6" xfId="21406"/>
    <cellStyle name="40 % – Zvýraznění3 8 2 7" xfId="42626"/>
    <cellStyle name="40 % – Zvýraznění3 8 2 8" xfId="42627"/>
    <cellStyle name="40 % – Zvýraznění3 8 3" xfId="4504"/>
    <cellStyle name="40 % – Zvýraznění3 8 3 2" xfId="10019"/>
    <cellStyle name="40 % – Zvýraznění3 8 3 2 2" xfId="25235"/>
    <cellStyle name="40 % – Zvýraznění3 8 3 2 3" xfId="57244"/>
    <cellStyle name="40 % – Zvýraznění3 8 3 2 4" xfId="57245"/>
    <cellStyle name="40 % – Zvýraznění3 8 3 2 5" xfId="57246"/>
    <cellStyle name="40 % – Zvýraznění3 8 3 3" xfId="13808"/>
    <cellStyle name="40 % – Zvýraznění3 8 3 3 2" xfId="28997"/>
    <cellStyle name="40 % – Zvýraznění3 8 3 3 3" xfId="57247"/>
    <cellStyle name="40 % – Zvýraznění3 8 3 3 4" xfId="57248"/>
    <cellStyle name="40 % – Zvýraznění3 8 3 4" xfId="17605"/>
    <cellStyle name="40 % – Zvýraznění3 8 3 4 2" xfId="32786"/>
    <cellStyle name="40 % – Zvýraznění3 8 3 5" xfId="36587"/>
    <cellStyle name="40 % – Zvýraznění3 8 3 6" xfId="21407"/>
    <cellStyle name="40 % – Zvýraznění3 8 3 7" xfId="42628"/>
    <cellStyle name="40 % – Zvýraznění3 8 3 8" xfId="42629"/>
    <cellStyle name="40 % – Zvýraznění3 8 4" xfId="4505"/>
    <cellStyle name="40 % – Zvýraznění3 8 4 2" xfId="10020"/>
    <cellStyle name="40 % – Zvýraznění3 8 4 2 2" xfId="25236"/>
    <cellStyle name="40 % – Zvýraznění3 8 4 2 3" xfId="57249"/>
    <cellStyle name="40 % – Zvýraznění3 8 4 2 4" xfId="57250"/>
    <cellStyle name="40 % – Zvýraznění3 8 4 2 5" xfId="57251"/>
    <cellStyle name="40 % – Zvýraznění3 8 4 3" xfId="13809"/>
    <cellStyle name="40 % – Zvýraznění3 8 4 3 2" xfId="28998"/>
    <cellStyle name="40 % – Zvýraznění3 8 4 3 3" xfId="57252"/>
    <cellStyle name="40 % – Zvýraznění3 8 4 3 4" xfId="57253"/>
    <cellStyle name="40 % – Zvýraznění3 8 4 4" xfId="17606"/>
    <cellStyle name="40 % – Zvýraznění3 8 4 4 2" xfId="32787"/>
    <cellStyle name="40 % – Zvýraznění3 8 4 5" xfId="36588"/>
    <cellStyle name="40 % – Zvýraznění3 8 4 6" xfId="21408"/>
    <cellStyle name="40 % – Zvýraznění3 8 4 7" xfId="42630"/>
    <cellStyle name="40 % – Zvýraznění3 8 4 8" xfId="42631"/>
    <cellStyle name="40 % – Zvýraznění3 8 5" xfId="4506"/>
    <cellStyle name="40 % – Zvýraznění3 9" xfId="4507"/>
    <cellStyle name="40 % – Zvýraznění3 9 10" xfId="42632"/>
    <cellStyle name="40 % – Zvýraznění3 9 11" xfId="42633"/>
    <cellStyle name="40 % – Zvýraznění3 9 2" xfId="4508"/>
    <cellStyle name="40 % – Zvýraznění3 9 2 2" xfId="10021"/>
    <cellStyle name="40 % – Zvýraznění3 9 2 2 2" xfId="25237"/>
    <cellStyle name="40 % – Zvýraznění3 9 2 2 3" xfId="57254"/>
    <cellStyle name="40 % – Zvýraznění3 9 2 2 4" xfId="57255"/>
    <cellStyle name="40 % – Zvýraznění3 9 2 2 5" xfId="57256"/>
    <cellStyle name="40 % – Zvýraznění3 9 2 3" xfId="13811"/>
    <cellStyle name="40 % – Zvýraznění3 9 2 3 2" xfId="29000"/>
    <cellStyle name="40 % – Zvýraznění3 9 2 3 3" xfId="57257"/>
    <cellStyle name="40 % – Zvýraznění3 9 2 3 4" xfId="57258"/>
    <cellStyle name="40 % – Zvýraznění3 9 2 4" xfId="17608"/>
    <cellStyle name="40 % – Zvýraznění3 9 2 4 2" xfId="32789"/>
    <cellStyle name="40 % – Zvýraznění3 9 2 5" xfId="36590"/>
    <cellStyle name="40 % – Zvýraznění3 9 2 6" xfId="21410"/>
    <cellStyle name="40 % – Zvýraznění3 9 2 7" xfId="42634"/>
    <cellStyle name="40 % – Zvýraznění3 9 2 8" xfId="42635"/>
    <cellStyle name="40 % – Zvýraznění3 9 3" xfId="4509"/>
    <cellStyle name="40 % – Zvýraznění3 9 3 2" xfId="10022"/>
    <cellStyle name="40 % – Zvýraznění3 9 3 2 2" xfId="25238"/>
    <cellStyle name="40 % – Zvýraznění3 9 3 2 3" xfId="57259"/>
    <cellStyle name="40 % – Zvýraznění3 9 3 2 4" xfId="57260"/>
    <cellStyle name="40 % – Zvýraznění3 9 3 2 5" xfId="57261"/>
    <cellStyle name="40 % – Zvýraznění3 9 3 3" xfId="13812"/>
    <cellStyle name="40 % – Zvýraznění3 9 3 3 2" xfId="29001"/>
    <cellStyle name="40 % – Zvýraznění3 9 3 3 3" xfId="57262"/>
    <cellStyle name="40 % – Zvýraznění3 9 3 3 4" xfId="57263"/>
    <cellStyle name="40 % – Zvýraznění3 9 3 4" xfId="17609"/>
    <cellStyle name="40 % – Zvýraznění3 9 3 4 2" xfId="32790"/>
    <cellStyle name="40 % – Zvýraznění3 9 3 5" xfId="36591"/>
    <cellStyle name="40 % – Zvýraznění3 9 3 6" xfId="21411"/>
    <cellStyle name="40 % – Zvýraznění3 9 3 7" xfId="42636"/>
    <cellStyle name="40 % – Zvýraznění3 9 3 8" xfId="42637"/>
    <cellStyle name="40 % – Zvýraznění3 9 4" xfId="4510"/>
    <cellStyle name="40 % – Zvýraznění3 9 4 2" xfId="10023"/>
    <cellStyle name="40 % – Zvýraznění3 9 4 2 2" xfId="25239"/>
    <cellStyle name="40 % – Zvýraznění3 9 4 2 3" xfId="57264"/>
    <cellStyle name="40 % – Zvýraznění3 9 4 2 4" xfId="57265"/>
    <cellStyle name="40 % – Zvýraznění3 9 4 2 5" xfId="57266"/>
    <cellStyle name="40 % – Zvýraznění3 9 4 3" xfId="13813"/>
    <cellStyle name="40 % – Zvýraznění3 9 4 3 2" xfId="29002"/>
    <cellStyle name="40 % – Zvýraznění3 9 4 3 3" xfId="57267"/>
    <cellStyle name="40 % – Zvýraznění3 9 4 3 4" xfId="57268"/>
    <cellStyle name="40 % – Zvýraznění3 9 4 4" xfId="17610"/>
    <cellStyle name="40 % – Zvýraznění3 9 4 4 2" xfId="32791"/>
    <cellStyle name="40 % – Zvýraznění3 9 4 5" xfId="36592"/>
    <cellStyle name="40 % – Zvýraznění3 9 4 6" xfId="21412"/>
    <cellStyle name="40 % – Zvýraznění3 9 4 7" xfId="42638"/>
    <cellStyle name="40 % – Zvýraznění3 9 4 8" xfId="42639"/>
    <cellStyle name="40 % – Zvýraznění3 9 5" xfId="8027"/>
    <cellStyle name="40 % – Zvýraznění3 9 5 2" xfId="23243"/>
    <cellStyle name="40 % – Zvýraznění3 9 5 3" xfId="57269"/>
    <cellStyle name="40 % – Zvýraznění3 9 5 4" xfId="57270"/>
    <cellStyle name="40 % – Zvýraznění3 9 5 5" xfId="57271"/>
    <cellStyle name="40 % – Zvýraznění3 9 6" xfId="13810"/>
    <cellStyle name="40 % – Zvýraznění3 9 6 2" xfId="28999"/>
    <cellStyle name="40 % – Zvýraznění3 9 6 3" xfId="57272"/>
    <cellStyle name="40 % – Zvýraznění3 9 6 4" xfId="57273"/>
    <cellStyle name="40 % – Zvýraznění3 9 7" xfId="17607"/>
    <cellStyle name="40 % – Zvýraznění3 9 7 2" xfId="32788"/>
    <cellStyle name="40 % – Zvýraznění3 9 8" xfId="36589"/>
    <cellStyle name="40 % – Zvýraznění3 9 9" xfId="21409"/>
    <cellStyle name="40 % – Zvýraznění4" xfId="19" builtinId="43" customBuiltin="1"/>
    <cellStyle name="40 % – Zvýraznění4 10" xfId="4511"/>
    <cellStyle name="40 % – Zvýraznění4 10 10" xfId="42640"/>
    <cellStyle name="40 % – Zvýraznění4 10 11" xfId="42641"/>
    <cellStyle name="40 % – Zvýraznění4 10 2" xfId="4512"/>
    <cellStyle name="40 % – Zvýraznění4 10 2 2" xfId="10024"/>
    <cellStyle name="40 % – Zvýraznění4 10 2 2 2" xfId="25240"/>
    <cellStyle name="40 % – Zvýraznění4 10 2 2 3" xfId="57274"/>
    <cellStyle name="40 % – Zvýraznění4 10 2 2 4" xfId="57275"/>
    <cellStyle name="40 % – Zvýraznění4 10 2 2 5" xfId="57276"/>
    <cellStyle name="40 % – Zvýraznění4 10 2 3" xfId="13815"/>
    <cellStyle name="40 % – Zvýraznění4 10 2 3 2" xfId="29004"/>
    <cellStyle name="40 % – Zvýraznění4 10 2 3 3" xfId="57277"/>
    <cellStyle name="40 % – Zvýraznění4 10 2 3 4" xfId="57278"/>
    <cellStyle name="40 % – Zvýraznění4 10 2 4" xfId="17612"/>
    <cellStyle name="40 % – Zvýraznění4 10 2 4 2" xfId="32793"/>
    <cellStyle name="40 % – Zvýraznění4 10 2 5" xfId="36594"/>
    <cellStyle name="40 % – Zvýraznění4 10 2 6" xfId="21414"/>
    <cellStyle name="40 % – Zvýraznění4 10 2 7" xfId="42642"/>
    <cellStyle name="40 % – Zvýraznění4 10 2 8" xfId="42643"/>
    <cellStyle name="40 % – Zvýraznění4 10 3" xfId="4513"/>
    <cellStyle name="40 % – Zvýraznění4 10 3 2" xfId="10025"/>
    <cellStyle name="40 % – Zvýraznění4 10 3 2 2" xfId="25241"/>
    <cellStyle name="40 % – Zvýraznění4 10 3 2 3" xfId="57279"/>
    <cellStyle name="40 % – Zvýraznění4 10 3 2 4" xfId="57280"/>
    <cellStyle name="40 % – Zvýraznění4 10 3 2 5" xfId="57281"/>
    <cellStyle name="40 % – Zvýraznění4 10 3 3" xfId="13816"/>
    <cellStyle name="40 % – Zvýraznění4 10 3 3 2" xfId="29005"/>
    <cellStyle name="40 % – Zvýraznění4 10 3 3 3" xfId="57282"/>
    <cellStyle name="40 % – Zvýraznění4 10 3 3 4" xfId="57283"/>
    <cellStyle name="40 % – Zvýraznění4 10 3 4" xfId="17613"/>
    <cellStyle name="40 % – Zvýraznění4 10 3 4 2" xfId="32794"/>
    <cellStyle name="40 % – Zvýraznění4 10 3 5" xfId="36595"/>
    <cellStyle name="40 % – Zvýraznění4 10 3 6" xfId="21415"/>
    <cellStyle name="40 % – Zvýraznění4 10 3 7" xfId="42644"/>
    <cellStyle name="40 % – Zvýraznění4 10 3 8" xfId="42645"/>
    <cellStyle name="40 % – Zvýraznění4 10 4" xfId="4514"/>
    <cellStyle name="40 % – Zvýraznění4 10 4 2" xfId="10026"/>
    <cellStyle name="40 % – Zvýraznění4 10 4 2 2" xfId="25242"/>
    <cellStyle name="40 % – Zvýraznění4 10 4 2 3" xfId="57284"/>
    <cellStyle name="40 % – Zvýraznění4 10 4 2 4" xfId="57285"/>
    <cellStyle name="40 % – Zvýraznění4 10 4 2 5" xfId="57286"/>
    <cellStyle name="40 % – Zvýraznění4 10 4 3" xfId="13817"/>
    <cellStyle name="40 % – Zvýraznění4 10 4 3 2" xfId="29006"/>
    <cellStyle name="40 % – Zvýraznění4 10 4 3 3" xfId="57287"/>
    <cellStyle name="40 % – Zvýraznění4 10 4 3 4" xfId="57288"/>
    <cellStyle name="40 % – Zvýraznění4 10 4 4" xfId="17614"/>
    <cellStyle name="40 % – Zvýraznění4 10 4 4 2" xfId="32795"/>
    <cellStyle name="40 % – Zvýraznění4 10 4 5" xfId="36596"/>
    <cellStyle name="40 % – Zvýraznění4 10 4 6" xfId="21416"/>
    <cellStyle name="40 % – Zvýraznění4 10 4 7" xfId="42646"/>
    <cellStyle name="40 % – Zvýraznění4 10 4 8" xfId="42647"/>
    <cellStyle name="40 % – Zvýraznění4 10 5" xfId="8184"/>
    <cellStyle name="40 % – Zvýraznění4 10 5 2" xfId="23400"/>
    <cellStyle name="40 % – Zvýraznění4 10 5 3" xfId="57289"/>
    <cellStyle name="40 % – Zvýraznění4 10 5 4" xfId="57290"/>
    <cellStyle name="40 % – Zvýraznění4 10 5 5" xfId="57291"/>
    <cellStyle name="40 % – Zvýraznění4 10 6" xfId="13814"/>
    <cellStyle name="40 % – Zvýraznění4 10 6 2" xfId="29003"/>
    <cellStyle name="40 % – Zvýraznění4 10 6 3" xfId="57292"/>
    <cellStyle name="40 % – Zvýraznění4 10 6 4" xfId="57293"/>
    <cellStyle name="40 % – Zvýraznění4 10 7" xfId="17611"/>
    <cellStyle name="40 % – Zvýraznění4 10 7 2" xfId="32792"/>
    <cellStyle name="40 % – Zvýraznění4 10 8" xfId="36593"/>
    <cellStyle name="40 % – Zvýraznění4 10 9" xfId="21413"/>
    <cellStyle name="40 % – Zvýraznění4 11" xfId="4515"/>
    <cellStyle name="40 % – Zvýraznění4 11 10" xfId="42648"/>
    <cellStyle name="40 % – Zvýraznění4 11 11" xfId="42649"/>
    <cellStyle name="40 % – Zvýraznění4 11 2" xfId="4516"/>
    <cellStyle name="40 % – Zvýraznění4 11 2 2" xfId="10027"/>
    <cellStyle name="40 % – Zvýraznění4 11 2 2 2" xfId="25243"/>
    <cellStyle name="40 % – Zvýraznění4 11 2 2 3" xfId="57294"/>
    <cellStyle name="40 % – Zvýraznění4 11 2 2 4" xfId="57295"/>
    <cellStyle name="40 % – Zvýraznění4 11 2 2 5" xfId="57296"/>
    <cellStyle name="40 % – Zvýraznění4 11 2 3" xfId="13819"/>
    <cellStyle name="40 % – Zvýraznění4 11 2 3 2" xfId="29008"/>
    <cellStyle name="40 % – Zvýraznění4 11 2 3 3" xfId="57297"/>
    <cellStyle name="40 % – Zvýraznění4 11 2 3 4" xfId="57298"/>
    <cellStyle name="40 % – Zvýraznění4 11 2 4" xfId="17616"/>
    <cellStyle name="40 % – Zvýraznění4 11 2 4 2" xfId="32797"/>
    <cellStyle name="40 % – Zvýraznění4 11 2 5" xfId="36598"/>
    <cellStyle name="40 % – Zvýraznění4 11 2 6" xfId="21418"/>
    <cellStyle name="40 % – Zvýraznění4 11 2 7" xfId="42650"/>
    <cellStyle name="40 % – Zvýraznění4 11 2 8" xfId="42651"/>
    <cellStyle name="40 % – Zvýraznění4 11 3" xfId="4517"/>
    <cellStyle name="40 % – Zvýraznění4 11 3 2" xfId="10028"/>
    <cellStyle name="40 % – Zvýraznění4 11 3 2 2" xfId="25244"/>
    <cellStyle name="40 % – Zvýraznění4 11 3 2 3" xfId="57299"/>
    <cellStyle name="40 % – Zvýraznění4 11 3 2 4" xfId="57300"/>
    <cellStyle name="40 % – Zvýraznění4 11 3 2 5" xfId="57301"/>
    <cellStyle name="40 % – Zvýraznění4 11 3 3" xfId="13820"/>
    <cellStyle name="40 % – Zvýraznění4 11 3 3 2" xfId="29009"/>
    <cellStyle name="40 % – Zvýraznění4 11 3 3 3" xfId="57302"/>
    <cellStyle name="40 % – Zvýraznění4 11 3 3 4" xfId="57303"/>
    <cellStyle name="40 % – Zvýraznění4 11 3 4" xfId="17617"/>
    <cellStyle name="40 % – Zvýraznění4 11 3 4 2" xfId="32798"/>
    <cellStyle name="40 % – Zvýraznění4 11 3 5" xfId="36599"/>
    <cellStyle name="40 % – Zvýraznění4 11 3 6" xfId="21419"/>
    <cellStyle name="40 % – Zvýraznění4 11 3 7" xfId="42652"/>
    <cellStyle name="40 % – Zvýraznění4 11 3 8" xfId="42653"/>
    <cellStyle name="40 % – Zvýraznění4 11 4" xfId="4518"/>
    <cellStyle name="40 % – Zvýraznění4 11 4 2" xfId="10029"/>
    <cellStyle name="40 % – Zvýraznění4 11 4 2 2" xfId="25245"/>
    <cellStyle name="40 % – Zvýraznění4 11 4 2 3" xfId="57304"/>
    <cellStyle name="40 % – Zvýraznění4 11 4 2 4" xfId="57305"/>
    <cellStyle name="40 % – Zvýraznění4 11 4 2 5" xfId="57306"/>
    <cellStyle name="40 % – Zvýraznění4 11 4 3" xfId="13821"/>
    <cellStyle name="40 % – Zvýraznění4 11 4 3 2" xfId="29010"/>
    <cellStyle name="40 % – Zvýraznění4 11 4 3 3" xfId="57307"/>
    <cellStyle name="40 % – Zvýraznění4 11 4 3 4" xfId="57308"/>
    <cellStyle name="40 % – Zvýraznění4 11 4 4" xfId="17618"/>
    <cellStyle name="40 % – Zvýraznění4 11 4 4 2" xfId="32799"/>
    <cellStyle name="40 % – Zvýraznění4 11 4 5" xfId="36600"/>
    <cellStyle name="40 % – Zvýraznění4 11 4 6" xfId="21420"/>
    <cellStyle name="40 % – Zvýraznění4 11 4 7" xfId="42654"/>
    <cellStyle name="40 % – Zvýraznění4 11 4 8" xfId="42655"/>
    <cellStyle name="40 % – Zvýraznění4 11 5" xfId="8278"/>
    <cellStyle name="40 % – Zvýraznění4 11 5 2" xfId="23494"/>
    <cellStyle name="40 % – Zvýraznění4 11 5 3" xfId="57309"/>
    <cellStyle name="40 % – Zvýraznění4 11 5 4" xfId="57310"/>
    <cellStyle name="40 % – Zvýraznění4 11 5 5" xfId="57311"/>
    <cellStyle name="40 % – Zvýraznění4 11 6" xfId="13818"/>
    <cellStyle name="40 % – Zvýraznění4 11 6 2" xfId="29007"/>
    <cellStyle name="40 % – Zvýraznění4 11 6 3" xfId="57312"/>
    <cellStyle name="40 % – Zvýraznění4 11 6 4" xfId="57313"/>
    <cellStyle name="40 % – Zvýraznění4 11 7" xfId="17615"/>
    <cellStyle name="40 % – Zvýraznění4 11 7 2" xfId="32796"/>
    <cellStyle name="40 % – Zvýraznění4 11 8" xfId="36597"/>
    <cellStyle name="40 % – Zvýraznění4 11 9" xfId="21417"/>
    <cellStyle name="40 % – Zvýraznění4 12" xfId="4519"/>
    <cellStyle name="40 % – Zvýraznění4 12 10" xfId="42656"/>
    <cellStyle name="40 % – Zvýraznění4 12 11" xfId="42657"/>
    <cellStyle name="40 % – Zvýraznění4 12 2" xfId="4520"/>
    <cellStyle name="40 % – Zvýraznění4 12 2 2" xfId="10030"/>
    <cellStyle name="40 % – Zvýraznění4 12 2 2 2" xfId="25246"/>
    <cellStyle name="40 % – Zvýraznění4 12 2 2 3" xfId="57314"/>
    <cellStyle name="40 % – Zvýraznění4 12 2 2 4" xfId="57315"/>
    <cellStyle name="40 % – Zvýraznění4 12 2 2 5" xfId="57316"/>
    <cellStyle name="40 % – Zvýraznění4 12 2 3" xfId="13823"/>
    <cellStyle name="40 % – Zvýraznění4 12 2 3 2" xfId="29012"/>
    <cellStyle name="40 % – Zvýraznění4 12 2 3 3" xfId="57317"/>
    <cellStyle name="40 % – Zvýraznění4 12 2 3 4" xfId="57318"/>
    <cellStyle name="40 % – Zvýraznění4 12 2 4" xfId="17620"/>
    <cellStyle name="40 % – Zvýraznění4 12 2 4 2" xfId="32801"/>
    <cellStyle name="40 % – Zvýraznění4 12 2 5" xfId="36602"/>
    <cellStyle name="40 % – Zvýraznění4 12 2 6" xfId="21422"/>
    <cellStyle name="40 % – Zvýraznění4 12 2 7" xfId="42658"/>
    <cellStyle name="40 % – Zvýraznění4 12 2 8" xfId="42659"/>
    <cellStyle name="40 % – Zvýraznění4 12 3" xfId="4521"/>
    <cellStyle name="40 % – Zvýraznění4 12 3 2" xfId="10031"/>
    <cellStyle name="40 % – Zvýraznění4 12 3 2 2" xfId="25247"/>
    <cellStyle name="40 % – Zvýraznění4 12 3 2 3" xfId="57319"/>
    <cellStyle name="40 % – Zvýraznění4 12 3 2 4" xfId="57320"/>
    <cellStyle name="40 % – Zvýraznění4 12 3 2 5" xfId="57321"/>
    <cellStyle name="40 % – Zvýraznění4 12 3 3" xfId="13824"/>
    <cellStyle name="40 % – Zvýraznění4 12 3 3 2" xfId="29013"/>
    <cellStyle name="40 % – Zvýraznění4 12 3 3 3" xfId="57322"/>
    <cellStyle name="40 % – Zvýraznění4 12 3 3 4" xfId="57323"/>
    <cellStyle name="40 % – Zvýraznění4 12 3 4" xfId="17621"/>
    <cellStyle name="40 % – Zvýraznění4 12 3 4 2" xfId="32802"/>
    <cellStyle name="40 % – Zvýraznění4 12 3 5" xfId="36603"/>
    <cellStyle name="40 % – Zvýraznění4 12 3 6" xfId="21423"/>
    <cellStyle name="40 % – Zvýraznění4 12 3 7" xfId="42660"/>
    <cellStyle name="40 % – Zvýraznění4 12 3 8" xfId="42661"/>
    <cellStyle name="40 % – Zvýraznění4 12 4" xfId="4522"/>
    <cellStyle name="40 % – Zvýraznění4 12 4 2" xfId="10032"/>
    <cellStyle name="40 % – Zvýraznění4 12 4 2 2" xfId="25248"/>
    <cellStyle name="40 % – Zvýraznění4 12 4 2 3" xfId="57324"/>
    <cellStyle name="40 % – Zvýraznění4 12 4 2 4" xfId="57325"/>
    <cellStyle name="40 % – Zvýraznění4 12 4 2 5" xfId="57326"/>
    <cellStyle name="40 % – Zvýraznění4 12 4 3" xfId="13825"/>
    <cellStyle name="40 % – Zvýraznění4 12 4 3 2" xfId="29014"/>
    <cellStyle name="40 % – Zvýraznění4 12 4 3 3" xfId="57327"/>
    <cellStyle name="40 % – Zvýraznění4 12 4 3 4" xfId="57328"/>
    <cellStyle name="40 % – Zvýraznění4 12 4 4" xfId="17622"/>
    <cellStyle name="40 % – Zvýraznění4 12 4 4 2" xfId="32803"/>
    <cellStyle name="40 % – Zvýraznění4 12 4 5" xfId="36604"/>
    <cellStyle name="40 % – Zvýraznění4 12 4 6" xfId="21424"/>
    <cellStyle name="40 % – Zvýraznění4 12 4 7" xfId="42662"/>
    <cellStyle name="40 % – Zvýraznění4 12 4 8" xfId="42663"/>
    <cellStyle name="40 % – Zvýraznění4 12 5" xfId="8366"/>
    <cellStyle name="40 % – Zvýraznění4 12 5 2" xfId="23582"/>
    <cellStyle name="40 % – Zvýraznění4 12 5 3" xfId="57329"/>
    <cellStyle name="40 % – Zvýraznění4 12 5 4" xfId="57330"/>
    <cellStyle name="40 % – Zvýraznění4 12 5 5" xfId="57331"/>
    <cellStyle name="40 % – Zvýraznění4 12 6" xfId="13822"/>
    <cellStyle name="40 % – Zvýraznění4 12 6 2" xfId="29011"/>
    <cellStyle name="40 % – Zvýraznění4 12 6 3" xfId="57332"/>
    <cellStyle name="40 % – Zvýraznění4 12 6 4" xfId="57333"/>
    <cellStyle name="40 % – Zvýraznění4 12 7" xfId="17619"/>
    <cellStyle name="40 % – Zvýraznění4 12 7 2" xfId="32800"/>
    <cellStyle name="40 % – Zvýraznění4 12 8" xfId="36601"/>
    <cellStyle name="40 % – Zvýraznění4 12 9" xfId="21421"/>
    <cellStyle name="40 % – Zvýraznění4 13" xfId="4523"/>
    <cellStyle name="40 % – Zvýraznění4 13 2" xfId="4524"/>
    <cellStyle name="40 % – Zvýraznění4 14" xfId="4525"/>
    <cellStyle name="40 % – Zvýraznění4 14 2" xfId="4526"/>
    <cellStyle name="40 % – Zvýraznění4 15" xfId="4527"/>
    <cellStyle name="40 % – Zvýraznění4 15 2" xfId="4528"/>
    <cellStyle name="40 % – Zvýraznění4 16" xfId="4529"/>
    <cellStyle name="40 % – Zvýraznění4 16 2" xfId="4530"/>
    <cellStyle name="40 % – Zvýraznění4 17" xfId="4531"/>
    <cellStyle name="40 % – Zvýraznění4 17 2" xfId="4532"/>
    <cellStyle name="40 % – Zvýraznění4 18" xfId="4533"/>
    <cellStyle name="40 % – Zvýraznění4 18 2" xfId="4534"/>
    <cellStyle name="40 % – Zvýraznění4 19" xfId="4535"/>
    <cellStyle name="40 % – Zvýraznění4 19 2" xfId="4536"/>
    <cellStyle name="40 % – Zvýraznění4 2" xfId="20"/>
    <cellStyle name="40 % – Zvýraznění4 2 10" xfId="4537"/>
    <cellStyle name="40 % – Zvýraznění4 2 10 2" xfId="4538"/>
    <cellStyle name="40 % – Zvýraznění4 2 11" xfId="4539"/>
    <cellStyle name="40 % – Zvýraznění4 2 11 2" xfId="4540"/>
    <cellStyle name="40 % – Zvýraznění4 2 12" xfId="4541"/>
    <cellStyle name="40 % – Zvýraznění4 2 12 2" xfId="4542"/>
    <cellStyle name="40 % – Zvýraznění4 2 13" xfId="4543"/>
    <cellStyle name="40 % – Zvýraznění4 2 13 2" xfId="4544"/>
    <cellStyle name="40 % – Zvýraznění4 2 14" xfId="4545"/>
    <cellStyle name="40 % – Zvýraznění4 2 2" xfId="110"/>
    <cellStyle name="40 % – Zvýraznění4 2 2 10" xfId="4546"/>
    <cellStyle name="40 % – Zvýraznění4 2 2 10 2" xfId="4547"/>
    <cellStyle name="40 % – Zvýraznění4 2 2 11" xfId="4548"/>
    <cellStyle name="40 % – Zvýraznění4 2 2 11 2" xfId="4549"/>
    <cellStyle name="40 % – Zvýraznění4 2 2 12" xfId="4550"/>
    <cellStyle name="40 % – Zvýraznění4 2 2 12 2" xfId="4551"/>
    <cellStyle name="40 % – Zvýraznění4 2 2 13" xfId="4552"/>
    <cellStyle name="40 % – Zvýraznění4 2 2 2" xfId="231"/>
    <cellStyle name="40 % – Zvýraznění4 2 2 2 10" xfId="4553"/>
    <cellStyle name="40 % – Zvýraznění4 2 2 2 2" xfId="4554"/>
    <cellStyle name="40 % – Zvýraznění4 2 2 2 2 2" xfId="4555"/>
    <cellStyle name="40 % – Zvýraznění4 2 2 2 3" xfId="4556"/>
    <cellStyle name="40 % – Zvýraznění4 2 2 2 3 2" xfId="4557"/>
    <cellStyle name="40 % – Zvýraznění4 2 2 2 4" xfId="4558"/>
    <cellStyle name="40 % – Zvýraznění4 2 2 2 4 2" xfId="4559"/>
    <cellStyle name="40 % – Zvýraznění4 2 2 2 5" xfId="4560"/>
    <cellStyle name="40 % – Zvýraznění4 2 2 2 5 2" xfId="4561"/>
    <cellStyle name="40 % – Zvýraznění4 2 2 2 6" xfId="4562"/>
    <cellStyle name="40 % – Zvýraznění4 2 2 2 6 2" xfId="4563"/>
    <cellStyle name="40 % – Zvýraznění4 2 2 2 7" xfId="4564"/>
    <cellStyle name="40 % – Zvýraznění4 2 2 2 7 2" xfId="4565"/>
    <cellStyle name="40 % – Zvýraznění4 2 2 2 8" xfId="4566"/>
    <cellStyle name="40 % – Zvýraznění4 2 2 2 8 2" xfId="4567"/>
    <cellStyle name="40 % – Zvýraznění4 2 2 2 9" xfId="4568"/>
    <cellStyle name="40 % – Zvýraznění4 2 2 2 9 2" xfId="4569"/>
    <cellStyle name="40 % – Zvýraznění4 2 2 3" xfId="261"/>
    <cellStyle name="40 % – Zvýraznění4 2 2 3 10" xfId="4570"/>
    <cellStyle name="40 % – Zvýraznění4 2 2 3 2" xfId="4571"/>
    <cellStyle name="40 % – Zvýraznění4 2 2 3 2 2" xfId="4572"/>
    <cellStyle name="40 % – Zvýraznění4 2 2 3 3" xfId="4573"/>
    <cellStyle name="40 % – Zvýraznění4 2 2 3 3 2" xfId="4574"/>
    <cellStyle name="40 % – Zvýraznění4 2 2 3 4" xfId="4575"/>
    <cellStyle name="40 % – Zvýraznění4 2 2 3 4 2" xfId="4576"/>
    <cellStyle name="40 % – Zvýraznění4 2 2 3 5" xfId="4577"/>
    <cellStyle name="40 % – Zvýraznění4 2 2 3 5 2" xfId="4578"/>
    <cellStyle name="40 % – Zvýraznění4 2 2 3 6" xfId="4579"/>
    <cellStyle name="40 % – Zvýraznění4 2 2 3 6 2" xfId="4580"/>
    <cellStyle name="40 % – Zvýraznění4 2 2 3 7" xfId="4581"/>
    <cellStyle name="40 % – Zvýraznění4 2 2 3 7 2" xfId="4582"/>
    <cellStyle name="40 % – Zvýraznění4 2 2 3 8" xfId="4583"/>
    <cellStyle name="40 % – Zvýraznění4 2 2 3 8 2" xfId="4584"/>
    <cellStyle name="40 % – Zvýraznění4 2 2 3 9" xfId="4585"/>
    <cellStyle name="40 % – Zvýraznění4 2 2 3 9 2" xfId="4586"/>
    <cellStyle name="40 % – Zvýraznění4 2 2 4" xfId="529"/>
    <cellStyle name="40 % – Zvýraznění4 2 2 4 10" xfId="4587"/>
    <cellStyle name="40 % – Zvýraznění4 2 2 4 2" xfId="4588"/>
    <cellStyle name="40 % – Zvýraznění4 2 2 4 2 2" xfId="4589"/>
    <cellStyle name="40 % – Zvýraznění4 2 2 4 3" xfId="4590"/>
    <cellStyle name="40 % – Zvýraznění4 2 2 4 3 2" xfId="4591"/>
    <cellStyle name="40 % – Zvýraznění4 2 2 4 4" xfId="4592"/>
    <cellStyle name="40 % – Zvýraznění4 2 2 4 4 2" xfId="4593"/>
    <cellStyle name="40 % – Zvýraznění4 2 2 4 5" xfId="4594"/>
    <cellStyle name="40 % – Zvýraznění4 2 2 4 5 2" xfId="4595"/>
    <cellStyle name="40 % – Zvýraznění4 2 2 4 6" xfId="4596"/>
    <cellStyle name="40 % – Zvýraznění4 2 2 4 6 2" xfId="4597"/>
    <cellStyle name="40 % – Zvýraznění4 2 2 4 7" xfId="4598"/>
    <cellStyle name="40 % – Zvýraznění4 2 2 4 7 2" xfId="4599"/>
    <cellStyle name="40 % – Zvýraznění4 2 2 4 8" xfId="4600"/>
    <cellStyle name="40 % – Zvýraznění4 2 2 4 8 2" xfId="4601"/>
    <cellStyle name="40 % – Zvýraznění4 2 2 4 9" xfId="4602"/>
    <cellStyle name="40 % – Zvýraznění4 2 2 4 9 2" xfId="4603"/>
    <cellStyle name="40 % – Zvýraznění4 2 2 5" xfId="4604"/>
    <cellStyle name="40 % – Zvýraznění4 2 2 5 2" xfId="4605"/>
    <cellStyle name="40 % – Zvýraznění4 2 2 6" xfId="4606"/>
    <cellStyle name="40 % – Zvýraznění4 2 2 6 2" xfId="4607"/>
    <cellStyle name="40 % – Zvýraznění4 2 2 7" xfId="4608"/>
    <cellStyle name="40 % – Zvýraznění4 2 2 7 2" xfId="4609"/>
    <cellStyle name="40 % – Zvýraznění4 2 2 8" xfId="4610"/>
    <cellStyle name="40 % – Zvýraznění4 2 2 8 2" xfId="4611"/>
    <cellStyle name="40 % – Zvýraznění4 2 2 9" xfId="4612"/>
    <cellStyle name="40 % – Zvýraznění4 2 2 9 2" xfId="4613"/>
    <cellStyle name="40 % – Zvýraznění4 2 3" xfId="230"/>
    <cellStyle name="40 % – Zvýraznění4 2 3 10" xfId="4614"/>
    <cellStyle name="40 % – Zvýraznění4 2 3 2" xfId="4615"/>
    <cellStyle name="40 % – Zvýraznění4 2 3 2 2" xfId="4616"/>
    <cellStyle name="40 % – Zvýraznění4 2 3 3" xfId="4617"/>
    <cellStyle name="40 % – Zvýraznění4 2 3 3 2" xfId="4618"/>
    <cellStyle name="40 % – Zvýraznění4 2 3 4" xfId="4619"/>
    <cellStyle name="40 % – Zvýraznění4 2 3 4 2" xfId="4620"/>
    <cellStyle name="40 % – Zvýraznění4 2 3 5" xfId="4621"/>
    <cellStyle name="40 % – Zvýraznění4 2 3 5 2" xfId="4622"/>
    <cellStyle name="40 % – Zvýraznění4 2 3 6" xfId="4623"/>
    <cellStyle name="40 % – Zvýraznění4 2 3 6 2" xfId="4624"/>
    <cellStyle name="40 % – Zvýraznění4 2 3 7" xfId="4625"/>
    <cellStyle name="40 % – Zvýraznění4 2 3 7 2" xfId="4626"/>
    <cellStyle name="40 % – Zvýraznění4 2 3 8" xfId="4627"/>
    <cellStyle name="40 % – Zvýraznění4 2 3 8 2" xfId="4628"/>
    <cellStyle name="40 % – Zvýraznění4 2 3 9" xfId="4629"/>
    <cellStyle name="40 % – Zvýraznění4 2 3 9 2" xfId="4630"/>
    <cellStyle name="40 % – Zvýraznění4 2 4" xfId="260"/>
    <cellStyle name="40 % – Zvýraznění4 2 4 10" xfId="4631"/>
    <cellStyle name="40 % – Zvýraznění4 2 4 2" xfId="4632"/>
    <cellStyle name="40 % – Zvýraznění4 2 4 2 2" xfId="4633"/>
    <cellStyle name="40 % – Zvýraznění4 2 4 3" xfId="4634"/>
    <cellStyle name="40 % – Zvýraznění4 2 4 3 2" xfId="4635"/>
    <cellStyle name="40 % – Zvýraznění4 2 4 4" xfId="4636"/>
    <cellStyle name="40 % – Zvýraznění4 2 4 4 2" xfId="4637"/>
    <cellStyle name="40 % – Zvýraznění4 2 4 5" xfId="4638"/>
    <cellStyle name="40 % – Zvýraznění4 2 4 5 2" xfId="4639"/>
    <cellStyle name="40 % – Zvýraznění4 2 4 6" xfId="4640"/>
    <cellStyle name="40 % – Zvýraznění4 2 4 6 2" xfId="4641"/>
    <cellStyle name="40 % – Zvýraznění4 2 4 7" xfId="4642"/>
    <cellStyle name="40 % – Zvýraznění4 2 4 7 2" xfId="4643"/>
    <cellStyle name="40 % – Zvýraznění4 2 4 8" xfId="4644"/>
    <cellStyle name="40 % – Zvýraznění4 2 4 8 2" xfId="4645"/>
    <cellStyle name="40 % – Zvýraznění4 2 4 9" xfId="4646"/>
    <cellStyle name="40 % – Zvýraznění4 2 4 9 2" xfId="4647"/>
    <cellStyle name="40 % – Zvýraznění4 2 5" xfId="530"/>
    <cellStyle name="40 % – Zvýraznění4 2 5 10" xfId="4648"/>
    <cellStyle name="40 % – Zvýraznění4 2 5 2" xfId="4649"/>
    <cellStyle name="40 % – Zvýraznění4 2 5 2 2" xfId="4650"/>
    <cellStyle name="40 % – Zvýraznění4 2 5 3" xfId="4651"/>
    <cellStyle name="40 % – Zvýraznění4 2 5 3 2" xfId="4652"/>
    <cellStyle name="40 % – Zvýraznění4 2 5 4" xfId="4653"/>
    <cellStyle name="40 % – Zvýraznění4 2 5 4 2" xfId="4654"/>
    <cellStyle name="40 % – Zvýraznění4 2 5 5" xfId="4655"/>
    <cellStyle name="40 % – Zvýraznění4 2 5 5 2" xfId="4656"/>
    <cellStyle name="40 % – Zvýraznění4 2 5 6" xfId="4657"/>
    <cellStyle name="40 % – Zvýraznění4 2 5 6 2" xfId="4658"/>
    <cellStyle name="40 % – Zvýraznění4 2 5 7" xfId="4659"/>
    <cellStyle name="40 % – Zvýraznění4 2 5 7 2" xfId="4660"/>
    <cellStyle name="40 % – Zvýraznění4 2 5 8" xfId="4661"/>
    <cellStyle name="40 % – Zvýraznění4 2 5 8 2" xfId="4662"/>
    <cellStyle name="40 % – Zvýraznění4 2 5 9" xfId="4663"/>
    <cellStyle name="40 % – Zvýraznění4 2 5 9 2" xfId="4664"/>
    <cellStyle name="40 % – Zvýraznění4 2 6" xfId="4665"/>
    <cellStyle name="40 % – Zvýraznění4 2 6 2" xfId="4666"/>
    <cellStyle name="40 % – Zvýraznění4 2 7" xfId="4667"/>
    <cellStyle name="40 % – Zvýraznění4 2 7 2" xfId="4668"/>
    <cellStyle name="40 % – Zvýraznění4 2 8" xfId="4669"/>
    <cellStyle name="40 % – Zvýraznění4 2 8 2" xfId="4670"/>
    <cellStyle name="40 % – Zvýraznění4 2 9" xfId="4671"/>
    <cellStyle name="40 % – Zvýraznění4 2 9 2" xfId="4672"/>
    <cellStyle name="40 % – Zvýraznění4 20" xfId="4673"/>
    <cellStyle name="40 % – Zvýraznění4 20 2" xfId="11274"/>
    <cellStyle name="40 % – Zvýraznění4 20 2 2" xfId="26474"/>
    <cellStyle name="40 % – Zvýraznění4 20 2 3" xfId="57334"/>
    <cellStyle name="40 % – Zvýraznění4 20 2 4" xfId="57335"/>
    <cellStyle name="40 % – Zvýraznění4 20 2 5" xfId="57336"/>
    <cellStyle name="40 % – Zvýraznění4 20 3" xfId="13826"/>
    <cellStyle name="40 % – Zvýraznění4 20 3 2" xfId="29015"/>
    <cellStyle name="40 % – Zvýraznění4 20 3 3" xfId="57337"/>
    <cellStyle name="40 % – Zvýraznění4 20 3 4" xfId="57338"/>
    <cellStyle name="40 % – Zvýraznění4 20 4" xfId="17625"/>
    <cellStyle name="40 % – Zvýraznění4 20 4 2" xfId="32806"/>
    <cellStyle name="40 % – Zvýraznění4 20 5" xfId="36605"/>
    <cellStyle name="40 % – Zvýraznění4 20 6" xfId="21425"/>
    <cellStyle name="40 % – Zvýraznění4 20 7" xfId="42664"/>
    <cellStyle name="40 % – Zvýraznění4 20 8" xfId="42665"/>
    <cellStyle name="40 % – Zvýraznění4 21" xfId="7584"/>
    <cellStyle name="40 % – Zvýraznění4 21 2" xfId="22805"/>
    <cellStyle name="40 % – Zvýraznění4 21 3" xfId="57339"/>
    <cellStyle name="40 % – Zvýraznění4 21 4" xfId="57340"/>
    <cellStyle name="40 % – Zvýraznění4 22" xfId="57341"/>
    <cellStyle name="40 % – Zvýraznění4 3" xfId="134"/>
    <cellStyle name="40 % – Zvýraznění4 3 10" xfId="4674"/>
    <cellStyle name="40 % – Zvýraznění4 3 10 10" xfId="42666"/>
    <cellStyle name="40 % – Zvýraznění4 3 10 11" xfId="42667"/>
    <cellStyle name="40 % – Zvýraznění4 3 10 2" xfId="4675"/>
    <cellStyle name="40 % – Zvýraznění4 3 10 2 2" xfId="10033"/>
    <cellStyle name="40 % – Zvýraznění4 3 10 2 2 2" xfId="25249"/>
    <cellStyle name="40 % – Zvýraznění4 3 10 2 2 3" xfId="57342"/>
    <cellStyle name="40 % – Zvýraznění4 3 10 2 2 4" xfId="57343"/>
    <cellStyle name="40 % – Zvýraznění4 3 10 2 2 5" xfId="57344"/>
    <cellStyle name="40 % – Zvýraznění4 3 10 2 3" xfId="13828"/>
    <cellStyle name="40 % – Zvýraznění4 3 10 2 3 2" xfId="29017"/>
    <cellStyle name="40 % – Zvýraznění4 3 10 2 3 3" xfId="57345"/>
    <cellStyle name="40 % – Zvýraznění4 3 10 2 3 4" xfId="57346"/>
    <cellStyle name="40 % – Zvýraznění4 3 10 2 4" xfId="17627"/>
    <cellStyle name="40 % – Zvýraznění4 3 10 2 4 2" xfId="32808"/>
    <cellStyle name="40 % – Zvýraznění4 3 10 2 5" xfId="36607"/>
    <cellStyle name="40 % – Zvýraznění4 3 10 2 6" xfId="21427"/>
    <cellStyle name="40 % – Zvýraznění4 3 10 2 7" xfId="42668"/>
    <cellStyle name="40 % – Zvýraznění4 3 10 2 8" xfId="42669"/>
    <cellStyle name="40 % – Zvýraznění4 3 10 3" xfId="4676"/>
    <cellStyle name="40 % – Zvýraznění4 3 10 3 2" xfId="10034"/>
    <cellStyle name="40 % – Zvýraznění4 3 10 3 2 2" xfId="25250"/>
    <cellStyle name="40 % – Zvýraznění4 3 10 3 2 3" xfId="57347"/>
    <cellStyle name="40 % – Zvýraznění4 3 10 3 2 4" xfId="57348"/>
    <cellStyle name="40 % – Zvýraznění4 3 10 3 2 5" xfId="57349"/>
    <cellStyle name="40 % – Zvýraznění4 3 10 3 3" xfId="13829"/>
    <cellStyle name="40 % – Zvýraznění4 3 10 3 3 2" xfId="29018"/>
    <cellStyle name="40 % – Zvýraznění4 3 10 3 3 3" xfId="57350"/>
    <cellStyle name="40 % – Zvýraznění4 3 10 3 3 4" xfId="57351"/>
    <cellStyle name="40 % – Zvýraznění4 3 10 3 4" xfId="17628"/>
    <cellStyle name="40 % – Zvýraznění4 3 10 3 4 2" xfId="32809"/>
    <cellStyle name="40 % – Zvýraznění4 3 10 3 5" xfId="36608"/>
    <cellStyle name="40 % – Zvýraznění4 3 10 3 6" xfId="21428"/>
    <cellStyle name="40 % – Zvýraznění4 3 10 3 7" xfId="42670"/>
    <cellStyle name="40 % – Zvýraznění4 3 10 3 8" xfId="42671"/>
    <cellStyle name="40 % – Zvýraznění4 3 10 4" xfId="4677"/>
    <cellStyle name="40 % – Zvýraznění4 3 10 4 2" xfId="10035"/>
    <cellStyle name="40 % – Zvýraznění4 3 10 4 2 2" xfId="25251"/>
    <cellStyle name="40 % – Zvýraznění4 3 10 4 2 3" xfId="57352"/>
    <cellStyle name="40 % – Zvýraznění4 3 10 4 2 4" xfId="57353"/>
    <cellStyle name="40 % – Zvýraznění4 3 10 4 2 5" xfId="57354"/>
    <cellStyle name="40 % – Zvýraznění4 3 10 4 3" xfId="13830"/>
    <cellStyle name="40 % – Zvýraznění4 3 10 4 3 2" xfId="29019"/>
    <cellStyle name="40 % – Zvýraznění4 3 10 4 3 3" xfId="57355"/>
    <cellStyle name="40 % – Zvýraznění4 3 10 4 3 4" xfId="57356"/>
    <cellStyle name="40 % – Zvýraznění4 3 10 4 4" xfId="17629"/>
    <cellStyle name="40 % – Zvýraznění4 3 10 4 4 2" xfId="32810"/>
    <cellStyle name="40 % – Zvýraznění4 3 10 4 5" xfId="36609"/>
    <cellStyle name="40 % – Zvýraznění4 3 10 4 6" xfId="21429"/>
    <cellStyle name="40 % – Zvýraznění4 3 10 4 7" xfId="42672"/>
    <cellStyle name="40 % – Zvýraznění4 3 10 4 8" xfId="42673"/>
    <cellStyle name="40 % – Zvýraznění4 3 10 5" xfId="8244"/>
    <cellStyle name="40 % – Zvýraznění4 3 10 5 2" xfId="23460"/>
    <cellStyle name="40 % – Zvýraznění4 3 10 5 3" xfId="57357"/>
    <cellStyle name="40 % – Zvýraznění4 3 10 5 4" xfId="57358"/>
    <cellStyle name="40 % – Zvýraznění4 3 10 5 5" xfId="57359"/>
    <cellStyle name="40 % – Zvýraznění4 3 10 6" xfId="13827"/>
    <cellStyle name="40 % – Zvýraznění4 3 10 6 2" xfId="29016"/>
    <cellStyle name="40 % – Zvýraznění4 3 10 6 3" xfId="57360"/>
    <cellStyle name="40 % – Zvýraznění4 3 10 6 4" xfId="57361"/>
    <cellStyle name="40 % – Zvýraznění4 3 10 7" xfId="17626"/>
    <cellStyle name="40 % – Zvýraznění4 3 10 7 2" xfId="32807"/>
    <cellStyle name="40 % – Zvýraznění4 3 10 8" xfId="36606"/>
    <cellStyle name="40 % – Zvýraznění4 3 10 9" xfId="21426"/>
    <cellStyle name="40 % – Zvýraznění4 3 11" xfId="4678"/>
    <cellStyle name="40 % – Zvýraznění4 3 11 2" xfId="10036"/>
    <cellStyle name="40 % – Zvýraznění4 3 11 2 2" xfId="25252"/>
    <cellStyle name="40 % – Zvýraznění4 3 11 2 3" xfId="57362"/>
    <cellStyle name="40 % – Zvýraznění4 3 11 2 4" xfId="57363"/>
    <cellStyle name="40 % – Zvýraznění4 3 11 2 5" xfId="57364"/>
    <cellStyle name="40 % – Zvýraznění4 3 11 3" xfId="13831"/>
    <cellStyle name="40 % – Zvýraznění4 3 11 3 2" xfId="29020"/>
    <cellStyle name="40 % – Zvýraznění4 3 11 3 3" xfId="57365"/>
    <cellStyle name="40 % – Zvýraznění4 3 11 3 4" xfId="57366"/>
    <cellStyle name="40 % – Zvýraznění4 3 11 4" xfId="17630"/>
    <cellStyle name="40 % – Zvýraznění4 3 11 4 2" xfId="32811"/>
    <cellStyle name="40 % – Zvýraznění4 3 11 5" xfId="36610"/>
    <cellStyle name="40 % – Zvýraznění4 3 11 6" xfId="21430"/>
    <cellStyle name="40 % – Zvýraznění4 3 11 7" xfId="42674"/>
    <cellStyle name="40 % – Zvýraznění4 3 11 8" xfId="42675"/>
    <cellStyle name="40 % – Zvýraznění4 3 12" xfId="4679"/>
    <cellStyle name="40 % – Zvýraznění4 3 12 2" xfId="10037"/>
    <cellStyle name="40 % – Zvýraznění4 3 12 2 2" xfId="25253"/>
    <cellStyle name="40 % – Zvýraznění4 3 12 2 3" xfId="57367"/>
    <cellStyle name="40 % – Zvýraznění4 3 12 2 4" xfId="57368"/>
    <cellStyle name="40 % – Zvýraznění4 3 12 2 5" xfId="57369"/>
    <cellStyle name="40 % – Zvýraznění4 3 12 3" xfId="13832"/>
    <cellStyle name="40 % – Zvýraznění4 3 12 3 2" xfId="29021"/>
    <cellStyle name="40 % – Zvýraznění4 3 12 3 3" xfId="57370"/>
    <cellStyle name="40 % – Zvýraznění4 3 12 3 4" xfId="57371"/>
    <cellStyle name="40 % – Zvýraznění4 3 12 4" xfId="17631"/>
    <cellStyle name="40 % – Zvýraznění4 3 12 4 2" xfId="32812"/>
    <cellStyle name="40 % – Zvýraznění4 3 12 5" xfId="36611"/>
    <cellStyle name="40 % – Zvýraznění4 3 12 6" xfId="21431"/>
    <cellStyle name="40 % – Zvýraznění4 3 12 7" xfId="42676"/>
    <cellStyle name="40 % – Zvýraznění4 3 12 8" xfId="42677"/>
    <cellStyle name="40 % – Zvýraznění4 3 13" xfId="4680"/>
    <cellStyle name="40 % – Zvýraznění4 3 13 2" xfId="10038"/>
    <cellStyle name="40 % – Zvýraznění4 3 13 2 2" xfId="25254"/>
    <cellStyle name="40 % – Zvýraznění4 3 13 2 3" xfId="57372"/>
    <cellStyle name="40 % – Zvýraznění4 3 13 2 4" xfId="57373"/>
    <cellStyle name="40 % – Zvýraznění4 3 13 2 5" xfId="57374"/>
    <cellStyle name="40 % – Zvýraznění4 3 13 3" xfId="13833"/>
    <cellStyle name="40 % – Zvýraznění4 3 13 3 2" xfId="29022"/>
    <cellStyle name="40 % – Zvýraznění4 3 13 3 3" xfId="57375"/>
    <cellStyle name="40 % – Zvýraznění4 3 13 3 4" xfId="57376"/>
    <cellStyle name="40 % – Zvýraznění4 3 13 4" xfId="17632"/>
    <cellStyle name="40 % – Zvýraznění4 3 13 4 2" xfId="32813"/>
    <cellStyle name="40 % – Zvýraznění4 3 13 5" xfId="36612"/>
    <cellStyle name="40 % – Zvýraznění4 3 13 6" xfId="21432"/>
    <cellStyle name="40 % – Zvýraznění4 3 13 7" xfId="42678"/>
    <cellStyle name="40 % – Zvýraznění4 3 13 8" xfId="42679"/>
    <cellStyle name="40 % – Zvýraznění4 3 14" xfId="4681"/>
    <cellStyle name="40 % – Zvýraznění4 3 14 2" xfId="4682"/>
    <cellStyle name="40 % – Zvýraznění4 3 15" xfId="4683"/>
    <cellStyle name="40 % – Zvýraznění4 3 15 2" xfId="4684"/>
    <cellStyle name="40 % – Zvýraznění4 3 16" xfId="4685"/>
    <cellStyle name="40 % – Zvýraznění4 3 16 2" xfId="4686"/>
    <cellStyle name="40 % – Zvýraznění4 3 17" xfId="4687"/>
    <cellStyle name="40 % – Zvýraznění4 3 17 2" xfId="4688"/>
    <cellStyle name="40 % – Zvýraznění4 3 18" xfId="4689"/>
    <cellStyle name="40 % – Zvýraznění4 3 18 2" xfId="4690"/>
    <cellStyle name="40 % – Zvýraznění4 3 19" xfId="4691"/>
    <cellStyle name="40 % – Zvýraznění4 3 19 2" xfId="4692"/>
    <cellStyle name="40 % – Zvýraznění4 3 2" xfId="531"/>
    <cellStyle name="40 % – Zvýraznění4 3 2 10" xfId="4693"/>
    <cellStyle name="40 % – Zvýraznění4 3 2 10 2" xfId="10039"/>
    <cellStyle name="40 % – Zvýraznění4 3 2 10 2 2" xfId="25255"/>
    <cellStyle name="40 % – Zvýraznění4 3 2 10 2 3" xfId="57377"/>
    <cellStyle name="40 % – Zvýraznění4 3 2 10 2 4" xfId="57378"/>
    <cellStyle name="40 % – Zvýraznění4 3 2 10 2 5" xfId="57379"/>
    <cellStyle name="40 % – Zvýraznění4 3 2 10 3" xfId="13834"/>
    <cellStyle name="40 % – Zvýraznění4 3 2 10 3 2" xfId="29023"/>
    <cellStyle name="40 % – Zvýraznění4 3 2 10 3 3" xfId="57380"/>
    <cellStyle name="40 % – Zvýraznění4 3 2 10 3 4" xfId="57381"/>
    <cellStyle name="40 % – Zvýraznění4 3 2 10 4" xfId="17633"/>
    <cellStyle name="40 % – Zvýraznění4 3 2 10 4 2" xfId="32814"/>
    <cellStyle name="40 % – Zvýraznění4 3 2 10 5" xfId="36613"/>
    <cellStyle name="40 % – Zvýraznění4 3 2 10 6" xfId="21433"/>
    <cellStyle name="40 % – Zvýraznění4 3 2 10 7" xfId="42680"/>
    <cellStyle name="40 % – Zvýraznění4 3 2 10 8" xfId="42681"/>
    <cellStyle name="40 % – Zvýraznění4 3 2 11" xfId="4694"/>
    <cellStyle name="40 % – Zvýraznění4 3 2 11 2" xfId="10040"/>
    <cellStyle name="40 % – Zvýraznění4 3 2 11 2 2" xfId="25256"/>
    <cellStyle name="40 % – Zvýraznění4 3 2 11 2 3" xfId="57382"/>
    <cellStyle name="40 % – Zvýraznění4 3 2 11 2 4" xfId="57383"/>
    <cellStyle name="40 % – Zvýraznění4 3 2 11 2 5" xfId="57384"/>
    <cellStyle name="40 % – Zvýraznění4 3 2 11 3" xfId="13835"/>
    <cellStyle name="40 % – Zvýraznění4 3 2 11 3 2" xfId="29024"/>
    <cellStyle name="40 % – Zvýraznění4 3 2 11 3 3" xfId="57385"/>
    <cellStyle name="40 % – Zvýraznění4 3 2 11 3 4" xfId="57386"/>
    <cellStyle name="40 % – Zvýraznění4 3 2 11 4" xfId="17634"/>
    <cellStyle name="40 % – Zvýraznění4 3 2 11 4 2" xfId="32815"/>
    <cellStyle name="40 % – Zvýraznění4 3 2 11 5" xfId="36614"/>
    <cellStyle name="40 % – Zvýraznění4 3 2 11 6" xfId="21434"/>
    <cellStyle name="40 % – Zvýraznění4 3 2 11 7" xfId="42682"/>
    <cellStyle name="40 % – Zvýraznění4 3 2 11 8" xfId="42683"/>
    <cellStyle name="40 % – Zvýraznění4 3 2 12" xfId="4695"/>
    <cellStyle name="40 % – Zvýraznění4 3 2 12 2" xfId="4696"/>
    <cellStyle name="40 % – Zvýraznění4 3 2 13" xfId="4697"/>
    <cellStyle name="40 % – Zvýraznění4 3 2 13 2" xfId="4698"/>
    <cellStyle name="40 % – Zvýraznění4 3 2 14" xfId="4699"/>
    <cellStyle name="40 % – Zvýraznění4 3 2 14 2" xfId="4700"/>
    <cellStyle name="40 % – Zvýraznění4 3 2 15" xfId="4701"/>
    <cellStyle name="40 % – Zvýraznění4 3 2 15 2" xfId="4702"/>
    <cellStyle name="40 % – Zvýraznění4 3 2 16" xfId="4703"/>
    <cellStyle name="40 % – Zvýraznění4 3 2 16 2" xfId="4704"/>
    <cellStyle name="40 % – Zvýraznění4 3 2 17" xfId="4705"/>
    <cellStyle name="40 % – Zvýraznění4 3 2 17 2" xfId="4706"/>
    <cellStyle name="40 % – Zvýraznění4 3 2 18" xfId="4707"/>
    <cellStyle name="40 % – Zvýraznění4 3 2 18 2" xfId="4708"/>
    <cellStyle name="40 % – Zvýraznění4 3 2 19" xfId="4709"/>
    <cellStyle name="40 % – Zvýraznění4 3 2 2" xfId="532"/>
    <cellStyle name="40 % – Zvýraznění4 3 2 2 10" xfId="4710"/>
    <cellStyle name="40 % – Zvýraznění4 3 2 2 10 2" xfId="11293"/>
    <cellStyle name="40 % – Zvýraznění4 3 2 2 10 2 2" xfId="26493"/>
    <cellStyle name="40 % – Zvýraznění4 3 2 2 10 2 3" xfId="57387"/>
    <cellStyle name="40 % – Zvýraznění4 3 2 2 10 2 4" xfId="57388"/>
    <cellStyle name="40 % – Zvýraznění4 3 2 2 10 2 5" xfId="57389"/>
    <cellStyle name="40 % – Zvýraznění4 3 2 2 10 3" xfId="13836"/>
    <cellStyle name="40 % – Zvýraznění4 3 2 2 10 3 2" xfId="29025"/>
    <cellStyle name="40 % – Zvýraznění4 3 2 2 10 3 3" xfId="57390"/>
    <cellStyle name="40 % – Zvýraznění4 3 2 2 10 3 4" xfId="57391"/>
    <cellStyle name="40 % – Zvýraznění4 3 2 2 10 4" xfId="17635"/>
    <cellStyle name="40 % – Zvýraznění4 3 2 2 10 4 2" xfId="32816"/>
    <cellStyle name="40 % – Zvýraznění4 3 2 2 10 5" xfId="36615"/>
    <cellStyle name="40 % – Zvýraznění4 3 2 2 10 6" xfId="21435"/>
    <cellStyle name="40 % – Zvýraznění4 3 2 2 10 7" xfId="42684"/>
    <cellStyle name="40 % – Zvýraznění4 3 2 2 10 8" xfId="42685"/>
    <cellStyle name="40 % – Zvýraznění4 3 2 2 11" xfId="7876"/>
    <cellStyle name="40 % – Zvýraznění4 3 2 2 11 2" xfId="23095"/>
    <cellStyle name="40 % – Zvýraznění4 3 2 2 11 3" xfId="57392"/>
    <cellStyle name="40 % – Zvýraznění4 3 2 2 11 4" xfId="57393"/>
    <cellStyle name="40 % – Zvýraznění4 3 2 2 11 5" xfId="57394"/>
    <cellStyle name="40 % – Zvýraznění4 3 2 2 12" xfId="11603"/>
    <cellStyle name="40 % – Zvýraznění4 3 2 2 12 2" xfId="26799"/>
    <cellStyle name="40 % – Zvýraznění4 3 2 2 12 3" xfId="57395"/>
    <cellStyle name="40 % – Zvýraznění4 3 2 2 12 4" xfId="57396"/>
    <cellStyle name="40 % – Zvýraznění4 3 2 2 13" xfId="15403"/>
    <cellStyle name="40 % – Zvýraznění4 3 2 2 13 2" xfId="30584"/>
    <cellStyle name="40 % – Zvýraznění4 3 2 2 14" xfId="34389"/>
    <cellStyle name="40 % – Zvýraznění4 3 2 2 15" xfId="19209"/>
    <cellStyle name="40 % – Zvýraznění4 3 2 2 16" xfId="42686"/>
    <cellStyle name="40 % – Zvýraznění4 3 2 2 17" xfId="42687"/>
    <cellStyle name="40 % – Zvýraznění4 3 2 2 2" xfId="4711"/>
    <cellStyle name="40 % – Zvýraznění4 3 2 2 2 2" xfId="4712"/>
    <cellStyle name="40 % – Zvýraznění4 3 2 2 3" xfId="4713"/>
    <cellStyle name="40 % – Zvýraznění4 3 2 2 3 2" xfId="4714"/>
    <cellStyle name="40 % – Zvýraznění4 3 2 2 4" xfId="4715"/>
    <cellStyle name="40 % – Zvýraznění4 3 2 2 4 2" xfId="4716"/>
    <cellStyle name="40 % – Zvýraznění4 3 2 2 5" xfId="4717"/>
    <cellStyle name="40 % – Zvýraznění4 3 2 2 5 2" xfId="4718"/>
    <cellStyle name="40 % – Zvýraznění4 3 2 2 6" xfId="4719"/>
    <cellStyle name="40 % – Zvýraznění4 3 2 2 6 2" xfId="4720"/>
    <cellStyle name="40 % – Zvýraznění4 3 2 2 7" xfId="4721"/>
    <cellStyle name="40 % – Zvýraznění4 3 2 2 7 2" xfId="10041"/>
    <cellStyle name="40 % – Zvýraznění4 3 2 2 7 2 2" xfId="25257"/>
    <cellStyle name="40 % – Zvýraznění4 3 2 2 7 2 3" xfId="57397"/>
    <cellStyle name="40 % – Zvýraznění4 3 2 2 7 2 4" xfId="57398"/>
    <cellStyle name="40 % – Zvýraznění4 3 2 2 7 2 5" xfId="57399"/>
    <cellStyle name="40 % – Zvýraznění4 3 2 2 7 3" xfId="13837"/>
    <cellStyle name="40 % – Zvýraznění4 3 2 2 7 3 2" xfId="29026"/>
    <cellStyle name="40 % – Zvýraznění4 3 2 2 7 3 3" xfId="57400"/>
    <cellStyle name="40 % – Zvýraznění4 3 2 2 7 3 4" xfId="57401"/>
    <cellStyle name="40 % – Zvýraznění4 3 2 2 7 4" xfId="17636"/>
    <cellStyle name="40 % – Zvýraznění4 3 2 2 7 4 2" xfId="32817"/>
    <cellStyle name="40 % – Zvýraznění4 3 2 2 7 5" xfId="36616"/>
    <cellStyle name="40 % – Zvýraznění4 3 2 2 7 6" xfId="21436"/>
    <cellStyle name="40 % – Zvýraznění4 3 2 2 7 7" xfId="42688"/>
    <cellStyle name="40 % – Zvýraznění4 3 2 2 7 8" xfId="42689"/>
    <cellStyle name="40 % – Zvýraznění4 3 2 2 8" xfId="4722"/>
    <cellStyle name="40 % – Zvýraznění4 3 2 2 8 2" xfId="10042"/>
    <cellStyle name="40 % – Zvýraznění4 3 2 2 8 2 2" xfId="25258"/>
    <cellStyle name="40 % – Zvýraznění4 3 2 2 8 2 3" xfId="57402"/>
    <cellStyle name="40 % – Zvýraznění4 3 2 2 8 2 4" xfId="57403"/>
    <cellStyle name="40 % – Zvýraznění4 3 2 2 8 2 5" xfId="57404"/>
    <cellStyle name="40 % – Zvýraznění4 3 2 2 8 3" xfId="13838"/>
    <cellStyle name="40 % – Zvýraznění4 3 2 2 8 3 2" xfId="29027"/>
    <cellStyle name="40 % – Zvýraznění4 3 2 2 8 3 3" xfId="57405"/>
    <cellStyle name="40 % – Zvýraznění4 3 2 2 8 3 4" xfId="57406"/>
    <cellStyle name="40 % – Zvýraznění4 3 2 2 8 4" xfId="17637"/>
    <cellStyle name="40 % – Zvýraznění4 3 2 2 8 4 2" xfId="32818"/>
    <cellStyle name="40 % – Zvýraznění4 3 2 2 8 5" xfId="36617"/>
    <cellStyle name="40 % – Zvýraznění4 3 2 2 8 6" xfId="21437"/>
    <cellStyle name="40 % – Zvýraznění4 3 2 2 8 7" xfId="42690"/>
    <cellStyle name="40 % – Zvýraznění4 3 2 2 8 8" xfId="42691"/>
    <cellStyle name="40 % – Zvýraznění4 3 2 2 9" xfId="4723"/>
    <cellStyle name="40 % – Zvýraznění4 3 2 2 9 2" xfId="10043"/>
    <cellStyle name="40 % – Zvýraznění4 3 2 2 9 2 2" xfId="25259"/>
    <cellStyle name="40 % – Zvýraznění4 3 2 2 9 2 3" xfId="57407"/>
    <cellStyle name="40 % – Zvýraznění4 3 2 2 9 2 4" xfId="57408"/>
    <cellStyle name="40 % – Zvýraznění4 3 2 2 9 2 5" xfId="57409"/>
    <cellStyle name="40 % – Zvýraznění4 3 2 2 9 3" xfId="13839"/>
    <cellStyle name="40 % – Zvýraznění4 3 2 2 9 3 2" xfId="29028"/>
    <cellStyle name="40 % – Zvýraznění4 3 2 2 9 3 3" xfId="57410"/>
    <cellStyle name="40 % – Zvýraznění4 3 2 2 9 3 4" xfId="57411"/>
    <cellStyle name="40 % – Zvýraznění4 3 2 2 9 4" xfId="17638"/>
    <cellStyle name="40 % – Zvýraznění4 3 2 2 9 4 2" xfId="32819"/>
    <cellStyle name="40 % – Zvýraznění4 3 2 2 9 5" xfId="36618"/>
    <cellStyle name="40 % – Zvýraznění4 3 2 2 9 6" xfId="21438"/>
    <cellStyle name="40 % – Zvýraznění4 3 2 2 9 7" xfId="42692"/>
    <cellStyle name="40 % – Zvýraznění4 3 2 2 9 8" xfId="42693"/>
    <cellStyle name="40 % – Zvýraznění4 3 2 3" xfId="533"/>
    <cellStyle name="40 % – Zvýraznění4 3 2 3 10" xfId="19210"/>
    <cellStyle name="40 % – Zvýraznění4 3 2 3 11" xfId="42694"/>
    <cellStyle name="40 % – Zvýraznění4 3 2 3 12" xfId="42695"/>
    <cellStyle name="40 % – Zvýraznění4 3 2 3 2" xfId="4724"/>
    <cellStyle name="40 % – Zvýraznění4 3 2 3 2 2" xfId="10044"/>
    <cellStyle name="40 % – Zvýraznění4 3 2 3 2 2 2" xfId="25260"/>
    <cellStyle name="40 % – Zvýraznění4 3 2 3 2 2 3" xfId="57412"/>
    <cellStyle name="40 % – Zvýraznění4 3 2 3 2 2 4" xfId="57413"/>
    <cellStyle name="40 % – Zvýraznění4 3 2 3 2 2 5" xfId="57414"/>
    <cellStyle name="40 % – Zvýraznění4 3 2 3 2 3" xfId="13840"/>
    <cellStyle name="40 % – Zvýraznění4 3 2 3 2 3 2" xfId="29029"/>
    <cellStyle name="40 % – Zvýraznění4 3 2 3 2 3 3" xfId="57415"/>
    <cellStyle name="40 % – Zvýraznění4 3 2 3 2 3 4" xfId="57416"/>
    <cellStyle name="40 % – Zvýraznění4 3 2 3 2 4" xfId="17639"/>
    <cellStyle name="40 % – Zvýraznění4 3 2 3 2 4 2" xfId="32820"/>
    <cellStyle name="40 % – Zvýraznění4 3 2 3 2 5" xfId="36619"/>
    <cellStyle name="40 % – Zvýraznění4 3 2 3 2 6" xfId="21439"/>
    <cellStyle name="40 % – Zvýraznění4 3 2 3 2 7" xfId="42696"/>
    <cellStyle name="40 % – Zvýraznění4 3 2 3 2 8" xfId="42697"/>
    <cellStyle name="40 % – Zvýraznění4 3 2 3 3" xfId="4725"/>
    <cellStyle name="40 % – Zvýraznění4 3 2 3 3 2" xfId="10045"/>
    <cellStyle name="40 % – Zvýraznění4 3 2 3 3 2 2" xfId="25261"/>
    <cellStyle name="40 % – Zvýraznění4 3 2 3 3 2 3" xfId="57417"/>
    <cellStyle name="40 % – Zvýraznění4 3 2 3 3 2 4" xfId="57418"/>
    <cellStyle name="40 % – Zvýraznění4 3 2 3 3 2 5" xfId="57419"/>
    <cellStyle name="40 % – Zvýraznění4 3 2 3 3 3" xfId="13841"/>
    <cellStyle name="40 % – Zvýraznění4 3 2 3 3 3 2" xfId="29030"/>
    <cellStyle name="40 % – Zvýraznění4 3 2 3 3 3 3" xfId="57420"/>
    <cellStyle name="40 % – Zvýraznění4 3 2 3 3 3 4" xfId="57421"/>
    <cellStyle name="40 % – Zvýraznění4 3 2 3 3 4" xfId="17640"/>
    <cellStyle name="40 % – Zvýraznění4 3 2 3 3 4 2" xfId="32821"/>
    <cellStyle name="40 % – Zvýraznění4 3 2 3 3 5" xfId="36620"/>
    <cellStyle name="40 % – Zvýraznění4 3 2 3 3 6" xfId="21440"/>
    <cellStyle name="40 % – Zvýraznění4 3 2 3 3 7" xfId="42698"/>
    <cellStyle name="40 % – Zvýraznění4 3 2 3 3 8" xfId="42699"/>
    <cellStyle name="40 % – Zvýraznění4 3 2 3 4" xfId="4726"/>
    <cellStyle name="40 % – Zvýraznění4 3 2 3 4 2" xfId="10046"/>
    <cellStyle name="40 % – Zvýraznění4 3 2 3 4 2 2" xfId="25262"/>
    <cellStyle name="40 % – Zvýraznění4 3 2 3 4 2 3" xfId="57422"/>
    <cellStyle name="40 % – Zvýraznění4 3 2 3 4 2 4" xfId="57423"/>
    <cellStyle name="40 % – Zvýraznění4 3 2 3 4 2 5" xfId="57424"/>
    <cellStyle name="40 % – Zvýraznění4 3 2 3 4 3" xfId="13842"/>
    <cellStyle name="40 % – Zvýraznění4 3 2 3 4 3 2" xfId="29031"/>
    <cellStyle name="40 % – Zvýraznění4 3 2 3 4 3 3" xfId="57425"/>
    <cellStyle name="40 % – Zvýraznění4 3 2 3 4 3 4" xfId="57426"/>
    <cellStyle name="40 % – Zvýraznění4 3 2 3 4 4" xfId="17641"/>
    <cellStyle name="40 % – Zvýraznění4 3 2 3 4 4 2" xfId="32822"/>
    <cellStyle name="40 % – Zvýraznění4 3 2 3 4 5" xfId="36621"/>
    <cellStyle name="40 % – Zvýraznění4 3 2 3 4 6" xfId="21441"/>
    <cellStyle name="40 % – Zvýraznění4 3 2 3 4 7" xfId="42700"/>
    <cellStyle name="40 % – Zvýraznění4 3 2 3 4 8" xfId="42701"/>
    <cellStyle name="40 % – Zvýraznění4 3 2 3 5" xfId="4727"/>
    <cellStyle name="40 % – Zvýraznění4 3 2 3 5 2" xfId="11234"/>
    <cellStyle name="40 % – Zvýraznění4 3 2 3 5 2 2" xfId="26434"/>
    <cellStyle name="40 % – Zvýraznění4 3 2 3 5 2 3" xfId="57427"/>
    <cellStyle name="40 % – Zvýraznění4 3 2 3 5 2 4" xfId="57428"/>
    <cellStyle name="40 % – Zvýraznění4 3 2 3 5 2 5" xfId="57429"/>
    <cellStyle name="40 % – Zvýraznění4 3 2 3 5 3" xfId="13843"/>
    <cellStyle name="40 % – Zvýraznění4 3 2 3 5 3 2" xfId="29032"/>
    <cellStyle name="40 % – Zvýraznění4 3 2 3 5 3 3" xfId="57430"/>
    <cellStyle name="40 % – Zvýraznění4 3 2 3 5 3 4" xfId="57431"/>
    <cellStyle name="40 % – Zvýraznění4 3 2 3 5 4" xfId="17642"/>
    <cellStyle name="40 % – Zvýraznění4 3 2 3 5 4 2" xfId="32823"/>
    <cellStyle name="40 % – Zvýraznění4 3 2 3 5 5" xfId="36622"/>
    <cellStyle name="40 % – Zvýraznění4 3 2 3 5 6" xfId="21442"/>
    <cellStyle name="40 % – Zvýraznění4 3 2 3 5 7" xfId="42702"/>
    <cellStyle name="40 % – Zvýraznění4 3 2 3 5 8" xfId="42703"/>
    <cellStyle name="40 % – Zvýraznění4 3 2 3 6" xfId="7802"/>
    <cellStyle name="40 % – Zvýraznění4 3 2 3 6 2" xfId="23021"/>
    <cellStyle name="40 % – Zvýraznění4 3 2 3 6 3" xfId="57432"/>
    <cellStyle name="40 % – Zvýraznění4 3 2 3 6 4" xfId="57433"/>
    <cellStyle name="40 % – Zvýraznění4 3 2 3 6 5" xfId="57434"/>
    <cellStyle name="40 % – Zvýraznění4 3 2 3 7" xfId="11604"/>
    <cellStyle name="40 % – Zvýraznění4 3 2 3 7 2" xfId="26800"/>
    <cellStyle name="40 % – Zvýraznění4 3 2 3 7 3" xfId="57435"/>
    <cellStyle name="40 % – Zvýraznění4 3 2 3 7 4" xfId="57436"/>
    <cellStyle name="40 % – Zvýraznění4 3 2 3 8" xfId="15404"/>
    <cellStyle name="40 % – Zvýraznění4 3 2 3 8 2" xfId="30585"/>
    <cellStyle name="40 % – Zvýraznění4 3 2 3 9" xfId="34390"/>
    <cellStyle name="40 % – Zvýraznění4 3 2 4" xfId="534"/>
    <cellStyle name="40 % – Zvýraznění4 3 2 4 10" xfId="19211"/>
    <cellStyle name="40 % – Zvýraznění4 3 2 4 11" xfId="42704"/>
    <cellStyle name="40 % – Zvýraznění4 3 2 4 12" xfId="42705"/>
    <cellStyle name="40 % – Zvýraznění4 3 2 4 2" xfId="4728"/>
    <cellStyle name="40 % – Zvýraznění4 3 2 4 2 2" xfId="10047"/>
    <cellStyle name="40 % – Zvýraznění4 3 2 4 2 2 2" xfId="25263"/>
    <cellStyle name="40 % – Zvýraznění4 3 2 4 2 2 3" xfId="57437"/>
    <cellStyle name="40 % – Zvýraznění4 3 2 4 2 2 4" xfId="57438"/>
    <cellStyle name="40 % – Zvýraznění4 3 2 4 2 2 5" xfId="57439"/>
    <cellStyle name="40 % – Zvýraznění4 3 2 4 2 3" xfId="13844"/>
    <cellStyle name="40 % – Zvýraznění4 3 2 4 2 3 2" xfId="29033"/>
    <cellStyle name="40 % – Zvýraznění4 3 2 4 2 3 3" xfId="57440"/>
    <cellStyle name="40 % – Zvýraznění4 3 2 4 2 3 4" xfId="57441"/>
    <cellStyle name="40 % – Zvýraznění4 3 2 4 2 4" xfId="17643"/>
    <cellStyle name="40 % – Zvýraznění4 3 2 4 2 4 2" xfId="32824"/>
    <cellStyle name="40 % – Zvýraznění4 3 2 4 2 5" xfId="36623"/>
    <cellStyle name="40 % – Zvýraznění4 3 2 4 2 6" xfId="21443"/>
    <cellStyle name="40 % – Zvýraznění4 3 2 4 2 7" xfId="42706"/>
    <cellStyle name="40 % – Zvýraznění4 3 2 4 2 8" xfId="42707"/>
    <cellStyle name="40 % – Zvýraznění4 3 2 4 3" xfId="4729"/>
    <cellStyle name="40 % – Zvýraznění4 3 2 4 3 2" xfId="10048"/>
    <cellStyle name="40 % – Zvýraznění4 3 2 4 3 2 2" xfId="25264"/>
    <cellStyle name="40 % – Zvýraznění4 3 2 4 3 2 3" xfId="57442"/>
    <cellStyle name="40 % – Zvýraznění4 3 2 4 3 2 4" xfId="57443"/>
    <cellStyle name="40 % – Zvýraznění4 3 2 4 3 2 5" xfId="57444"/>
    <cellStyle name="40 % – Zvýraznění4 3 2 4 3 3" xfId="13845"/>
    <cellStyle name="40 % – Zvýraznění4 3 2 4 3 3 2" xfId="29034"/>
    <cellStyle name="40 % – Zvýraznění4 3 2 4 3 3 3" xfId="57445"/>
    <cellStyle name="40 % – Zvýraznění4 3 2 4 3 3 4" xfId="57446"/>
    <cellStyle name="40 % – Zvýraznění4 3 2 4 3 4" xfId="17644"/>
    <cellStyle name="40 % – Zvýraznění4 3 2 4 3 4 2" xfId="32825"/>
    <cellStyle name="40 % – Zvýraznění4 3 2 4 3 5" xfId="36624"/>
    <cellStyle name="40 % – Zvýraznění4 3 2 4 3 6" xfId="21444"/>
    <cellStyle name="40 % – Zvýraznění4 3 2 4 3 7" xfId="42708"/>
    <cellStyle name="40 % – Zvýraznění4 3 2 4 3 8" xfId="42709"/>
    <cellStyle name="40 % – Zvýraznění4 3 2 4 4" xfId="4730"/>
    <cellStyle name="40 % – Zvýraznění4 3 2 4 4 2" xfId="10049"/>
    <cellStyle name="40 % – Zvýraznění4 3 2 4 4 2 2" xfId="25265"/>
    <cellStyle name="40 % – Zvýraznění4 3 2 4 4 2 3" xfId="57447"/>
    <cellStyle name="40 % – Zvýraznění4 3 2 4 4 2 4" xfId="57448"/>
    <cellStyle name="40 % – Zvýraznění4 3 2 4 4 2 5" xfId="57449"/>
    <cellStyle name="40 % – Zvýraznění4 3 2 4 4 3" xfId="13846"/>
    <cellStyle name="40 % – Zvýraznění4 3 2 4 4 3 2" xfId="29035"/>
    <cellStyle name="40 % – Zvýraznění4 3 2 4 4 3 3" xfId="57450"/>
    <cellStyle name="40 % – Zvýraznění4 3 2 4 4 3 4" xfId="57451"/>
    <cellStyle name="40 % – Zvýraznění4 3 2 4 4 4" xfId="17645"/>
    <cellStyle name="40 % – Zvýraznění4 3 2 4 4 4 2" xfId="32826"/>
    <cellStyle name="40 % – Zvýraznění4 3 2 4 4 5" xfId="36625"/>
    <cellStyle name="40 % – Zvýraznění4 3 2 4 4 6" xfId="21445"/>
    <cellStyle name="40 % – Zvýraznění4 3 2 4 4 7" xfId="42710"/>
    <cellStyle name="40 % – Zvýraznění4 3 2 4 4 8" xfId="42711"/>
    <cellStyle name="40 % – Zvýraznění4 3 2 4 5" xfId="4731"/>
    <cellStyle name="40 % – Zvýraznění4 3 2 4 5 2" xfId="11266"/>
    <cellStyle name="40 % – Zvýraznění4 3 2 4 5 2 2" xfId="26466"/>
    <cellStyle name="40 % – Zvýraznění4 3 2 4 5 2 3" xfId="57452"/>
    <cellStyle name="40 % – Zvýraznění4 3 2 4 5 2 4" xfId="57453"/>
    <cellStyle name="40 % – Zvýraznění4 3 2 4 5 2 5" xfId="57454"/>
    <cellStyle name="40 % – Zvýraznění4 3 2 4 5 3" xfId="13847"/>
    <cellStyle name="40 % – Zvýraznění4 3 2 4 5 3 2" xfId="29036"/>
    <cellStyle name="40 % – Zvýraznění4 3 2 4 5 3 3" xfId="57455"/>
    <cellStyle name="40 % – Zvýraznění4 3 2 4 5 3 4" xfId="57456"/>
    <cellStyle name="40 % – Zvýraznění4 3 2 4 5 4" xfId="17646"/>
    <cellStyle name="40 % – Zvýraznění4 3 2 4 5 4 2" xfId="32827"/>
    <cellStyle name="40 % – Zvýraznění4 3 2 4 5 5" xfId="36626"/>
    <cellStyle name="40 % – Zvýraznění4 3 2 4 5 6" xfId="21446"/>
    <cellStyle name="40 % – Zvýraznění4 3 2 4 5 7" xfId="42712"/>
    <cellStyle name="40 % – Zvýraznění4 3 2 4 5 8" xfId="42713"/>
    <cellStyle name="40 % – Zvýraznění4 3 2 4 6" xfId="7768"/>
    <cellStyle name="40 % – Zvýraznění4 3 2 4 6 2" xfId="22987"/>
    <cellStyle name="40 % – Zvýraznění4 3 2 4 6 3" xfId="57457"/>
    <cellStyle name="40 % – Zvýraznění4 3 2 4 6 4" xfId="57458"/>
    <cellStyle name="40 % – Zvýraznění4 3 2 4 6 5" xfId="57459"/>
    <cellStyle name="40 % – Zvýraznění4 3 2 4 7" xfId="11605"/>
    <cellStyle name="40 % – Zvýraznění4 3 2 4 7 2" xfId="26801"/>
    <cellStyle name="40 % – Zvýraznění4 3 2 4 7 3" xfId="57460"/>
    <cellStyle name="40 % – Zvýraznění4 3 2 4 7 4" xfId="57461"/>
    <cellStyle name="40 % – Zvýraznění4 3 2 4 8" xfId="15405"/>
    <cellStyle name="40 % – Zvýraznění4 3 2 4 8 2" xfId="30586"/>
    <cellStyle name="40 % – Zvýraznění4 3 2 4 9" xfId="34391"/>
    <cellStyle name="40 % – Zvýraznění4 3 2 5" xfId="4732"/>
    <cellStyle name="40 % – Zvýraznění4 3 2 5 10" xfId="42714"/>
    <cellStyle name="40 % – Zvýraznění4 3 2 5 11" xfId="42715"/>
    <cellStyle name="40 % – Zvýraznění4 3 2 5 2" xfId="4733"/>
    <cellStyle name="40 % – Zvýraznění4 3 2 5 2 2" xfId="10050"/>
    <cellStyle name="40 % – Zvýraznění4 3 2 5 2 2 2" xfId="25266"/>
    <cellStyle name="40 % – Zvýraznění4 3 2 5 2 2 3" xfId="57462"/>
    <cellStyle name="40 % – Zvýraznění4 3 2 5 2 2 4" xfId="57463"/>
    <cellStyle name="40 % – Zvýraznění4 3 2 5 2 2 5" xfId="57464"/>
    <cellStyle name="40 % – Zvýraznění4 3 2 5 2 3" xfId="13849"/>
    <cellStyle name="40 % – Zvýraznění4 3 2 5 2 3 2" xfId="29038"/>
    <cellStyle name="40 % – Zvýraznění4 3 2 5 2 3 3" xfId="57465"/>
    <cellStyle name="40 % – Zvýraznění4 3 2 5 2 3 4" xfId="57466"/>
    <cellStyle name="40 % – Zvýraznění4 3 2 5 2 4" xfId="17648"/>
    <cellStyle name="40 % – Zvýraznění4 3 2 5 2 4 2" xfId="32829"/>
    <cellStyle name="40 % – Zvýraznění4 3 2 5 2 5" xfId="36628"/>
    <cellStyle name="40 % – Zvýraznění4 3 2 5 2 6" xfId="21448"/>
    <cellStyle name="40 % – Zvýraznění4 3 2 5 2 7" xfId="42716"/>
    <cellStyle name="40 % – Zvýraznění4 3 2 5 2 8" xfId="42717"/>
    <cellStyle name="40 % – Zvýraznění4 3 2 5 3" xfId="4734"/>
    <cellStyle name="40 % – Zvýraznění4 3 2 5 3 2" xfId="10051"/>
    <cellStyle name="40 % – Zvýraznění4 3 2 5 3 2 2" xfId="25267"/>
    <cellStyle name="40 % – Zvýraznění4 3 2 5 3 2 3" xfId="57467"/>
    <cellStyle name="40 % – Zvýraznění4 3 2 5 3 2 4" xfId="57468"/>
    <cellStyle name="40 % – Zvýraznění4 3 2 5 3 2 5" xfId="57469"/>
    <cellStyle name="40 % – Zvýraznění4 3 2 5 3 3" xfId="13850"/>
    <cellStyle name="40 % – Zvýraznění4 3 2 5 3 3 2" xfId="29039"/>
    <cellStyle name="40 % – Zvýraznění4 3 2 5 3 3 3" xfId="57470"/>
    <cellStyle name="40 % – Zvýraznění4 3 2 5 3 3 4" xfId="57471"/>
    <cellStyle name="40 % – Zvýraznění4 3 2 5 3 4" xfId="17649"/>
    <cellStyle name="40 % – Zvýraznění4 3 2 5 3 4 2" xfId="32830"/>
    <cellStyle name="40 % – Zvýraznění4 3 2 5 3 5" xfId="36629"/>
    <cellStyle name="40 % – Zvýraznění4 3 2 5 3 6" xfId="21449"/>
    <cellStyle name="40 % – Zvýraznění4 3 2 5 3 7" xfId="42718"/>
    <cellStyle name="40 % – Zvýraznění4 3 2 5 3 8" xfId="42719"/>
    <cellStyle name="40 % – Zvýraznění4 3 2 5 4" xfId="4735"/>
    <cellStyle name="40 % – Zvýraznění4 3 2 5 4 2" xfId="10052"/>
    <cellStyle name="40 % – Zvýraznění4 3 2 5 4 2 2" xfId="25268"/>
    <cellStyle name="40 % – Zvýraznění4 3 2 5 4 2 3" xfId="57472"/>
    <cellStyle name="40 % – Zvýraznění4 3 2 5 4 2 4" xfId="57473"/>
    <cellStyle name="40 % – Zvýraznění4 3 2 5 4 2 5" xfId="57474"/>
    <cellStyle name="40 % – Zvýraznění4 3 2 5 4 3" xfId="13851"/>
    <cellStyle name="40 % – Zvýraznění4 3 2 5 4 3 2" xfId="29040"/>
    <cellStyle name="40 % – Zvýraznění4 3 2 5 4 3 3" xfId="57475"/>
    <cellStyle name="40 % – Zvýraznění4 3 2 5 4 3 4" xfId="57476"/>
    <cellStyle name="40 % – Zvýraznění4 3 2 5 4 4" xfId="17650"/>
    <cellStyle name="40 % – Zvýraznění4 3 2 5 4 4 2" xfId="32831"/>
    <cellStyle name="40 % – Zvýraznění4 3 2 5 4 5" xfId="36630"/>
    <cellStyle name="40 % – Zvýraznění4 3 2 5 4 6" xfId="21450"/>
    <cellStyle name="40 % – Zvýraznění4 3 2 5 4 7" xfId="42720"/>
    <cellStyle name="40 % – Zvýraznění4 3 2 5 4 8" xfId="42721"/>
    <cellStyle name="40 % – Zvýraznění4 3 2 5 5" xfId="7895"/>
    <cellStyle name="40 % – Zvýraznění4 3 2 5 5 2" xfId="23112"/>
    <cellStyle name="40 % – Zvýraznění4 3 2 5 5 3" xfId="57477"/>
    <cellStyle name="40 % – Zvýraznění4 3 2 5 5 4" xfId="57478"/>
    <cellStyle name="40 % – Zvýraznění4 3 2 5 5 5" xfId="57479"/>
    <cellStyle name="40 % – Zvýraznění4 3 2 5 6" xfId="13848"/>
    <cellStyle name="40 % – Zvýraznění4 3 2 5 6 2" xfId="29037"/>
    <cellStyle name="40 % – Zvýraznění4 3 2 5 6 3" xfId="57480"/>
    <cellStyle name="40 % – Zvýraznění4 3 2 5 6 4" xfId="57481"/>
    <cellStyle name="40 % – Zvýraznění4 3 2 5 7" xfId="17647"/>
    <cellStyle name="40 % – Zvýraznění4 3 2 5 7 2" xfId="32828"/>
    <cellStyle name="40 % – Zvýraznění4 3 2 5 8" xfId="36627"/>
    <cellStyle name="40 % – Zvýraznění4 3 2 5 9" xfId="21447"/>
    <cellStyle name="40 % – Zvýraznění4 3 2 6" xfId="4736"/>
    <cellStyle name="40 % – Zvýraznění4 3 2 6 10" xfId="42722"/>
    <cellStyle name="40 % – Zvýraznění4 3 2 6 11" xfId="42723"/>
    <cellStyle name="40 % – Zvýraznění4 3 2 6 2" xfId="4737"/>
    <cellStyle name="40 % – Zvýraznění4 3 2 6 2 2" xfId="10053"/>
    <cellStyle name="40 % – Zvýraznění4 3 2 6 2 2 2" xfId="25269"/>
    <cellStyle name="40 % – Zvýraznění4 3 2 6 2 2 3" xfId="57482"/>
    <cellStyle name="40 % – Zvýraznění4 3 2 6 2 2 4" xfId="57483"/>
    <cellStyle name="40 % – Zvýraznění4 3 2 6 2 2 5" xfId="57484"/>
    <cellStyle name="40 % – Zvýraznění4 3 2 6 2 3" xfId="13853"/>
    <cellStyle name="40 % – Zvýraznění4 3 2 6 2 3 2" xfId="29042"/>
    <cellStyle name="40 % – Zvýraznění4 3 2 6 2 3 3" xfId="57485"/>
    <cellStyle name="40 % – Zvýraznění4 3 2 6 2 3 4" xfId="57486"/>
    <cellStyle name="40 % – Zvýraznění4 3 2 6 2 4" xfId="17652"/>
    <cellStyle name="40 % – Zvýraznění4 3 2 6 2 4 2" xfId="32833"/>
    <cellStyle name="40 % – Zvýraznění4 3 2 6 2 5" xfId="36632"/>
    <cellStyle name="40 % – Zvýraznění4 3 2 6 2 6" xfId="21452"/>
    <cellStyle name="40 % – Zvýraznění4 3 2 6 2 7" xfId="42724"/>
    <cellStyle name="40 % – Zvýraznění4 3 2 6 2 8" xfId="42725"/>
    <cellStyle name="40 % – Zvýraznění4 3 2 6 3" xfId="4738"/>
    <cellStyle name="40 % – Zvýraznění4 3 2 6 3 2" xfId="10054"/>
    <cellStyle name="40 % – Zvýraznění4 3 2 6 3 2 2" xfId="25270"/>
    <cellStyle name="40 % – Zvýraznění4 3 2 6 3 2 3" xfId="57487"/>
    <cellStyle name="40 % – Zvýraznění4 3 2 6 3 2 4" xfId="57488"/>
    <cellStyle name="40 % – Zvýraznění4 3 2 6 3 2 5" xfId="57489"/>
    <cellStyle name="40 % – Zvýraznění4 3 2 6 3 3" xfId="13854"/>
    <cellStyle name="40 % – Zvýraznění4 3 2 6 3 3 2" xfId="29043"/>
    <cellStyle name="40 % – Zvýraznění4 3 2 6 3 3 3" xfId="57490"/>
    <cellStyle name="40 % – Zvýraznění4 3 2 6 3 3 4" xfId="57491"/>
    <cellStyle name="40 % – Zvýraznění4 3 2 6 3 4" xfId="17653"/>
    <cellStyle name="40 % – Zvýraznění4 3 2 6 3 4 2" xfId="32834"/>
    <cellStyle name="40 % – Zvýraznění4 3 2 6 3 5" xfId="36633"/>
    <cellStyle name="40 % – Zvýraznění4 3 2 6 3 6" xfId="21453"/>
    <cellStyle name="40 % – Zvýraznění4 3 2 6 3 7" xfId="42726"/>
    <cellStyle name="40 % – Zvýraznění4 3 2 6 3 8" xfId="42727"/>
    <cellStyle name="40 % – Zvýraznění4 3 2 6 4" xfId="4739"/>
    <cellStyle name="40 % – Zvýraznění4 3 2 6 4 2" xfId="10055"/>
    <cellStyle name="40 % – Zvýraznění4 3 2 6 4 2 2" xfId="25271"/>
    <cellStyle name="40 % – Zvýraznění4 3 2 6 4 2 3" xfId="57492"/>
    <cellStyle name="40 % – Zvýraznění4 3 2 6 4 2 4" xfId="57493"/>
    <cellStyle name="40 % – Zvýraznění4 3 2 6 4 2 5" xfId="57494"/>
    <cellStyle name="40 % – Zvýraznění4 3 2 6 4 3" xfId="13855"/>
    <cellStyle name="40 % – Zvýraznění4 3 2 6 4 3 2" xfId="29044"/>
    <cellStyle name="40 % – Zvýraznění4 3 2 6 4 3 3" xfId="57495"/>
    <cellStyle name="40 % – Zvýraznění4 3 2 6 4 3 4" xfId="57496"/>
    <cellStyle name="40 % – Zvýraznění4 3 2 6 4 4" xfId="17654"/>
    <cellStyle name="40 % – Zvýraznění4 3 2 6 4 4 2" xfId="32835"/>
    <cellStyle name="40 % – Zvýraznění4 3 2 6 4 5" xfId="36634"/>
    <cellStyle name="40 % – Zvýraznění4 3 2 6 4 6" xfId="21454"/>
    <cellStyle name="40 % – Zvýraznění4 3 2 6 4 7" xfId="42728"/>
    <cellStyle name="40 % – Zvýraznění4 3 2 6 4 8" xfId="42729"/>
    <cellStyle name="40 % – Zvýraznění4 3 2 6 5" xfId="8269"/>
    <cellStyle name="40 % – Zvýraznění4 3 2 6 5 2" xfId="23485"/>
    <cellStyle name="40 % – Zvýraznění4 3 2 6 5 3" xfId="57497"/>
    <cellStyle name="40 % – Zvýraznění4 3 2 6 5 4" xfId="57498"/>
    <cellStyle name="40 % – Zvýraznění4 3 2 6 5 5" xfId="57499"/>
    <cellStyle name="40 % – Zvýraznění4 3 2 6 6" xfId="13852"/>
    <cellStyle name="40 % – Zvýraznění4 3 2 6 6 2" xfId="29041"/>
    <cellStyle name="40 % – Zvýraznění4 3 2 6 6 3" xfId="57500"/>
    <cellStyle name="40 % – Zvýraznění4 3 2 6 6 4" xfId="57501"/>
    <cellStyle name="40 % – Zvýraznění4 3 2 6 7" xfId="17651"/>
    <cellStyle name="40 % – Zvýraznění4 3 2 6 7 2" xfId="32832"/>
    <cellStyle name="40 % – Zvýraznění4 3 2 6 8" xfId="36631"/>
    <cellStyle name="40 % – Zvýraznění4 3 2 6 9" xfId="21451"/>
    <cellStyle name="40 % – Zvýraznění4 3 2 7" xfId="4740"/>
    <cellStyle name="40 % – Zvýraznění4 3 2 7 10" xfId="42730"/>
    <cellStyle name="40 % – Zvýraznění4 3 2 7 11" xfId="42731"/>
    <cellStyle name="40 % – Zvýraznění4 3 2 7 2" xfId="4741"/>
    <cellStyle name="40 % – Zvýraznění4 3 2 7 2 2" xfId="10056"/>
    <cellStyle name="40 % – Zvýraznění4 3 2 7 2 2 2" xfId="25272"/>
    <cellStyle name="40 % – Zvýraznění4 3 2 7 2 2 3" xfId="57502"/>
    <cellStyle name="40 % – Zvýraznění4 3 2 7 2 2 4" xfId="57503"/>
    <cellStyle name="40 % – Zvýraznění4 3 2 7 2 2 5" xfId="57504"/>
    <cellStyle name="40 % – Zvýraznění4 3 2 7 2 3" xfId="13857"/>
    <cellStyle name="40 % – Zvýraznění4 3 2 7 2 3 2" xfId="29046"/>
    <cellStyle name="40 % – Zvýraznění4 3 2 7 2 3 3" xfId="57505"/>
    <cellStyle name="40 % – Zvýraznění4 3 2 7 2 3 4" xfId="57506"/>
    <cellStyle name="40 % – Zvýraznění4 3 2 7 2 4" xfId="17656"/>
    <cellStyle name="40 % – Zvýraznění4 3 2 7 2 4 2" xfId="32837"/>
    <cellStyle name="40 % – Zvýraznění4 3 2 7 2 5" xfId="36636"/>
    <cellStyle name="40 % – Zvýraznění4 3 2 7 2 6" xfId="21456"/>
    <cellStyle name="40 % – Zvýraznění4 3 2 7 2 7" xfId="42732"/>
    <cellStyle name="40 % – Zvýraznění4 3 2 7 2 8" xfId="42733"/>
    <cellStyle name="40 % – Zvýraznění4 3 2 7 3" xfId="4742"/>
    <cellStyle name="40 % – Zvýraznění4 3 2 7 3 2" xfId="10057"/>
    <cellStyle name="40 % – Zvýraznění4 3 2 7 3 2 2" xfId="25273"/>
    <cellStyle name="40 % – Zvýraznění4 3 2 7 3 2 3" xfId="57507"/>
    <cellStyle name="40 % – Zvýraznění4 3 2 7 3 2 4" xfId="57508"/>
    <cellStyle name="40 % – Zvýraznění4 3 2 7 3 2 5" xfId="57509"/>
    <cellStyle name="40 % – Zvýraznění4 3 2 7 3 3" xfId="13858"/>
    <cellStyle name="40 % – Zvýraznění4 3 2 7 3 3 2" xfId="29047"/>
    <cellStyle name="40 % – Zvýraznění4 3 2 7 3 3 3" xfId="57510"/>
    <cellStyle name="40 % – Zvýraznění4 3 2 7 3 3 4" xfId="57511"/>
    <cellStyle name="40 % – Zvýraznění4 3 2 7 3 4" xfId="17657"/>
    <cellStyle name="40 % – Zvýraznění4 3 2 7 3 4 2" xfId="32838"/>
    <cellStyle name="40 % – Zvýraznění4 3 2 7 3 5" xfId="36637"/>
    <cellStyle name="40 % – Zvýraznění4 3 2 7 3 6" xfId="21457"/>
    <cellStyle name="40 % – Zvýraznění4 3 2 7 3 7" xfId="42734"/>
    <cellStyle name="40 % – Zvýraznění4 3 2 7 3 8" xfId="42735"/>
    <cellStyle name="40 % – Zvýraznění4 3 2 7 4" xfId="4743"/>
    <cellStyle name="40 % – Zvýraznění4 3 2 7 4 2" xfId="10058"/>
    <cellStyle name="40 % – Zvýraznění4 3 2 7 4 2 2" xfId="25274"/>
    <cellStyle name="40 % – Zvýraznění4 3 2 7 4 2 3" xfId="57512"/>
    <cellStyle name="40 % – Zvýraznění4 3 2 7 4 2 4" xfId="57513"/>
    <cellStyle name="40 % – Zvýraznění4 3 2 7 4 2 5" xfId="57514"/>
    <cellStyle name="40 % – Zvýraznění4 3 2 7 4 3" xfId="13859"/>
    <cellStyle name="40 % – Zvýraznění4 3 2 7 4 3 2" xfId="29048"/>
    <cellStyle name="40 % – Zvýraznění4 3 2 7 4 3 3" xfId="57515"/>
    <cellStyle name="40 % – Zvýraznění4 3 2 7 4 3 4" xfId="57516"/>
    <cellStyle name="40 % – Zvýraznění4 3 2 7 4 4" xfId="17658"/>
    <cellStyle name="40 % – Zvýraznění4 3 2 7 4 4 2" xfId="32839"/>
    <cellStyle name="40 % – Zvýraznění4 3 2 7 4 5" xfId="36638"/>
    <cellStyle name="40 % – Zvýraznění4 3 2 7 4 6" xfId="21458"/>
    <cellStyle name="40 % – Zvýraznění4 3 2 7 4 7" xfId="42736"/>
    <cellStyle name="40 % – Zvýraznění4 3 2 7 4 8" xfId="42737"/>
    <cellStyle name="40 % – Zvýraznění4 3 2 7 5" xfId="8357"/>
    <cellStyle name="40 % – Zvýraznění4 3 2 7 5 2" xfId="23573"/>
    <cellStyle name="40 % – Zvýraznění4 3 2 7 5 3" xfId="57517"/>
    <cellStyle name="40 % – Zvýraznění4 3 2 7 5 4" xfId="57518"/>
    <cellStyle name="40 % – Zvýraznění4 3 2 7 5 5" xfId="57519"/>
    <cellStyle name="40 % – Zvýraznění4 3 2 7 6" xfId="13856"/>
    <cellStyle name="40 % – Zvýraznění4 3 2 7 6 2" xfId="29045"/>
    <cellStyle name="40 % – Zvýraznění4 3 2 7 6 3" xfId="57520"/>
    <cellStyle name="40 % – Zvýraznění4 3 2 7 6 4" xfId="57521"/>
    <cellStyle name="40 % – Zvýraznění4 3 2 7 7" xfId="17655"/>
    <cellStyle name="40 % – Zvýraznění4 3 2 7 7 2" xfId="32836"/>
    <cellStyle name="40 % – Zvýraznění4 3 2 7 8" xfId="36635"/>
    <cellStyle name="40 % – Zvýraznění4 3 2 7 9" xfId="21455"/>
    <cellStyle name="40 % – Zvýraznění4 3 2 8" xfId="4744"/>
    <cellStyle name="40 % – Zvýraznění4 3 2 8 10" xfId="42738"/>
    <cellStyle name="40 % – Zvýraznění4 3 2 8 11" xfId="42739"/>
    <cellStyle name="40 % – Zvýraznění4 3 2 8 2" xfId="4745"/>
    <cellStyle name="40 % – Zvýraznění4 3 2 8 2 2" xfId="10059"/>
    <cellStyle name="40 % – Zvýraznění4 3 2 8 2 2 2" xfId="25275"/>
    <cellStyle name="40 % – Zvýraznění4 3 2 8 2 2 3" xfId="57522"/>
    <cellStyle name="40 % – Zvýraznění4 3 2 8 2 2 4" xfId="57523"/>
    <cellStyle name="40 % – Zvýraznění4 3 2 8 2 2 5" xfId="57524"/>
    <cellStyle name="40 % – Zvýraznění4 3 2 8 2 3" xfId="13861"/>
    <cellStyle name="40 % – Zvýraznění4 3 2 8 2 3 2" xfId="29050"/>
    <cellStyle name="40 % – Zvýraznění4 3 2 8 2 3 3" xfId="57525"/>
    <cellStyle name="40 % – Zvýraznění4 3 2 8 2 3 4" xfId="57526"/>
    <cellStyle name="40 % – Zvýraznění4 3 2 8 2 4" xfId="17660"/>
    <cellStyle name="40 % – Zvýraznění4 3 2 8 2 4 2" xfId="32841"/>
    <cellStyle name="40 % – Zvýraznění4 3 2 8 2 5" xfId="36640"/>
    <cellStyle name="40 % – Zvýraznění4 3 2 8 2 6" xfId="21460"/>
    <cellStyle name="40 % – Zvýraznění4 3 2 8 2 7" xfId="42740"/>
    <cellStyle name="40 % – Zvýraznění4 3 2 8 2 8" xfId="42741"/>
    <cellStyle name="40 % – Zvýraznění4 3 2 8 3" xfId="4746"/>
    <cellStyle name="40 % – Zvýraznění4 3 2 8 3 2" xfId="10060"/>
    <cellStyle name="40 % – Zvýraznění4 3 2 8 3 2 2" xfId="25276"/>
    <cellStyle name="40 % – Zvýraznění4 3 2 8 3 2 3" xfId="57527"/>
    <cellStyle name="40 % – Zvýraznění4 3 2 8 3 2 4" xfId="57528"/>
    <cellStyle name="40 % – Zvýraznění4 3 2 8 3 2 5" xfId="57529"/>
    <cellStyle name="40 % – Zvýraznění4 3 2 8 3 3" xfId="13862"/>
    <cellStyle name="40 % – Zvýraznění4 3 2 8 3 3 2" xfId="29051"/>
    <cellStyle name="40 % – Zvýraznění4 3 2 8 3 3 3" xfId="57530"/>
    <cellStyle name="40 % – Zvýraznění4 3 2 8 3 3 4" xfId="57531"/>
    <cellStyle name="40 % – Zvýraznění4 3 2 8 3 4" xfId="17661"/>
    <cellStyle name="40 % – Zvýraznění4 3 2 8 3 4 2" xfId="32842"/>
    <cellStyle name="40 % – Zvýraznění4 3 2 8 3 5" xfId="36641"/>
    <cellStyle name="40 % – Zvýraznění4 3 2 8 3 6" xfId="21461"/>
    <cellStyle name="40 % – Zvýraznění4 3 2 8 3 7" xfId="42742"/>
    <cellStyle name="40 % – Zvýraznění4 3 2 8 3 8" xfId="42743"/>
    <cellStyle name="40 % – Zvýraznění4 3 2 8 4" xfId="4747"/>
    <cellStyle name="40 % – Zvýraznění4 3 2 8 4 2" xfId="10061"/>
    <cellStyle name="40 % – Zvýraznění4 3 2 8 4 2 2" xfId="25277"/>
    <cellStyle name="40 % – Zvýraznění4 3 2 8 4 2 3" xfId="57532"/>
    <cellStyle name="40 % – Zvýraznění4 3 2 8 4 2 4" xfId="57533"/>
    <cellStyle name="40 % – Zvýraznění4 3 2 8 4 2 5" xfId="57534"/>
    <cellStyle name="40 % – Zvýraznění4 3 2 8 4 3" xfId="13863"/>
    <cellStyle name="40 % – Zvýraznění4 3 2 8 4 3 2" xfId="29052"/>
    <cellStyle name="40 % – Zvýraznění4 3 2 8 4 3 3" xfId="57535"/>
    <cellStyle name="40 % – Zvýraznění4 3 2 8 4 3 4" xfId="57536"/>
    <cellStyle name="40 % – Zvýraznění4 3 2 8 4 4" xfId="17662"/>
    <cellStyle name="40 % – Zvýraznění4 3 2 8 4 4 2" xfId="32843"/>
    <cellStyle name="40 % – Zvýraznění4 3 2 8 4 5" xfId="36642"/>
    <cellStyle name="40 % – Zvýraznění4 3 2 8 4 6" xfId="21462"/>
    <cellStyle name="40 % – Zvýraznění4 3 2 8 4 7" xfId="42744"/>
    <cellStyle name="40 % – Zvýraznění4 3 2 8 4 8" xfId="42745"/>
    <cellStyle name="40 % – Zvýraznění4 3 2 8 5" xfId="8440"/>
    <cellStyle name="40 % – Zvýraznění4 3 2 8 5 2" xfId="23656"/>
    <cellStyle name="40 % – Zvýraznění4 3 2 8 5 3" xfId="57537"/>
    <cellStyle name="40 % – Zvýraznění4 3 2 8 5 4" xfId="57538"/>
    <cellStyle name="40 % – Zvýraznění4 3 2 8 5 5" xfId="57539"/>
    <cellStyle name="40 % – Zvýraznění4 3 2 8 6" xfId="13860"/>
    <cellStyle name="40 % – Zvýraznění4 3 2 8 6 2" xfId="29049"/>
    <cellStyle name="40 % – Zvýraznění4 3 2 8 6 3" xfId="57540"/>
    <cellStyle name="40 % – Zvýraznění4 3 2 8 6 4" xfId="57541"/>
    <cellStyle name="40 % – Zvýraznění4 3 2 8 7" xfId="17659"/>
    <cellStyle name="40 % – Zvýraznění4 3 2 8 7 2" xfId="32840"/>
    <cellStyle name="40 % – Zvýraznění4 3 2 8 8" xfId="36639"/>
    <cellStyle name="40 % – Zvýraznění4 3 2 8 9" xfId="21459"/>
    <cellStyle name="40 % – Zvýraznění4 3 2 9" xfId="4748"/>
    <cellStyle name="40 % – Zvýraznění4 3 2 9 2" xfId="10062"/>
    <cellStyle name="40 % – Zvýraznění4 3 2 9 2 2" xfId="25278"/>
    <cellStyle name="40 % – Zvýraznění4 3 2 9 2 3" xfId="57542"/>
    <cellStyle name="40 % – Zvýraznění4 3 2 9 2 4" xfId="57543"/>
    <cellStyle name="40 % – Zvýraznění4 3 2 9 2 5" xfId="57544"/>
    <cellStyle name="40 % – Zvýraznění4 3 2 9 3" xfId="13864"/>
    <cellStyle name="40 % – Zvýraznění4 3 2 9 3 2" xfId="29053"/>
    <cellStyle name="40 % – Zvýraznění4 3 2 9 3 3" xfId="57545"/>
    <cellStyle name="40 % – Zvýraznění4 3 2 9 3 4" xfId="57546"/>
    <cellStyle name="40 % – Zvýraznění4 3 2 9 4" xfId="17663"/>
    <cellStyle name="40 % – Zvýraznění4 3 2 9 4 2" xfId="32844"/>
    <cellStyle name="40 % – Zvýraznění4 3 2 9 5" xfId="36643"/>
    <cellStyle name="40 % – Zvýraznění4 3 2 9 6" xfId="21463"/>
    <cellStyle name="40 % – Zvýraznění4 3 2 9 7" xfId="42746"/>
    <cellStyle name="40 % – Zvýraznění4 3 2 9 8" xfId="42747"/>
    <cellStyle name="40 % – Zvýraznění4 3 20" xfId="4749"/>
    <cellStyle name="40 % – Zvýraznění4 3 20 2" xfId="4750"/>
    <cellStyle name="40 % – Zvýraznění4 3 21" xfId="4751"/>
    <cellStyle name="40 % – Zvýraznění4 3 21 2" xfId="11257"/>
    <cellStyle name="40 % – Zvýraznění4 3 21 2 2" xfId="26457"/>
    <cellStyle name="40 % – Zvýraznění4 3 21 2 3" xfId="57547"/>
    <cellStyle name="40 % – Zvýraznění4 3 21 2 4" xfId="57548"/>
    <cellStyle name="40 % – Zvýraznění4 3 21 2 5" xfId="57549"/>
    <cellStyle name="40 % – Zvýraznění4 3 21 3" xfId="13865"/>
    <cellStyle name="40 % – Zvýraznění4 3 21 3 2" xfId="29054"/>
    <cellStyle name="40 % – Zvýraznění4 3 21 3 3" xfId="57550"/>
    <cellStyle name="40 % – Zvýraznění4 3 21 3 4" xfId="57551"/>
    <cellStyle name="40 % – Zvýraznění4 3 21 4" xfId="17664"/>
    <cellStyle name="40 % – Zvýraznění4 3 21 4 2" xfId="32845"/>
    <cellStyle name="40 % – Zvýraznění4 3 21 5" xfId="36644"/>
    <cellStyle name="40 % – Zvýraznění4 3 21 6" xfId="21464"/>
    <cellStyle name="40 % – Zvýraznění4 3 21 7" xfId="42748"/>
    <cellStyle name="40 % – Zvýraznění4 3 21 8" xfId="42749"/>
    <cellStyle name="40 % – Zvýraznění4 3 22" xfId="7605"/>
    <cellStyle name="40 % – Zvýraznění4 3 22 2" xfId="22824"/>
    <cellStyle name="40 % – Zvýraznění4 3 22 3" xfId="57552"/>
    <cellStyle name="40 % – Zvýraznění4 3 22 4" xfId="57553"/>
    <cellStyle name="40 % – Zvýraznění4 3 23" xfId="57554"/>
    <cellStyle name="40 % – Zvýraznění4 3 3" xfId="535"/>
    <cellStyle name="40 % – Zvýraznění4 3 3 10" xfId="4752"/>
    <cellStyle name="40 % – Zvýraznění4 3 3 10 2" xfId="10063"/>
    <cellStyle name="40 % – Zvýraznění4 3 3 10 2 2" xfId="25279"/>
    <cellStyle name="40 % – Zvýraznění4 3 3 10 2 3" xfId="57555"/>
    <cellStyle name="40 % – Zvýraznění4 3 3 10 2 4" xfId="57556"/>
    <cellStyle name="40 % – Zvýraznění4 3 3 10 2 5" xfId="57557"/>
    <cellStyle name="40 % – Zvýraznění4 3 3 10 3" xfId="13866"/>
    <cellStyle name="40 % – Zvýraznění4 3 3 10 3 2" xfId="29055"/>
    <cellStyle name="40 % – Zvýraznění4 3 3 10 3 3" xfId="57558"/>
    <cellStyle name="40 % – Zvýraznění4 3 3 10 3 4" xfId="57559"/>
    <cellStyle name="40 % – Zvýraznění4 3 3 10 4" xfId="17665"/>
    <cellStyle name="40 % – Zvýraznění4 3 3 10 4 2" xfId="32846"/>
    <cellStyle name="40 % – Zvýraznění4 3 3 10 5" xfId="36645"/>
    <cellStyle name="40 % – Zvýraznění4 3 3 10 6" xfId="21465"/>
    <cellStyle name="40 % – Zvýraznění4 3 3 10 7" xfId="42750"/>
    <cellStyle name="40 % – Zvýraznění4 3 3 10 8" xfId="42751"/>
    <cellStyle name="40 % – Zvýraznění4 3 3 11" xfId="4753"/>
    <cellStyle name="40 % – Zvýraznění4 3 3 11 2" xfId="11032"/>
    <cellStyle name="40 % – Zvýraznění4 3 3 11 2 2" xfId="26232"/>
    <cellStyle name="40 % – Zvýraznění4 3 3 11 2 3" xfId="57560"/>
    <cellStyle name="40 % – Zvýraznění4 3 3 11 2 4" xfId="57561"/>
    <cellStyle name="40 % – Zvýraznění4 3 3 11 2 5" xfId="57562"/>
    <cellStyle name="40 % – Zvýraznění4 3 3 11 3" xfId="13867"/>
    <cellStyle name="40 % – Zvýraznění4 3 3 11 3 2" xfId="29056"/>
    <cellStyle name="40 % – Zvýraznění4 3 3 11 3 3" xfId="57563"/>
    <cellStyle name="40 % – Zvýraznění4 3 3 11 3 4" xfId="57564"/>
    <cellStyle name="40 % – Zvýraznění4 3 3 11 4" xfId="17666"/>
    <cellStyle name="40 % – Zvýraznění4 3 3 11 4 2" xfId="32847"/>
    <cellStyle name="40 % – Zvýraznění4 3 3 11 5" xfId="36646"/>
    <cellStyle name="40 % – Zvýraznění4 3 3 11 6" xfId="21466"/>
    <cellStyle name="40 % – Zvýraznění4 3 3 11 7" xfId="42752"/>
    <cellStyle name="40 % – Zvýraznění4 3 3 11 8" xfId="42753"/>
    <cellStyle name="40 % – Zvýraznění4 3 3 12" xfId="7860"/>
    <cellStyle name="40 % – Zvýraznění4 3 3 12 2" xfId="23079"/>
    <cellStyle name="40 % – Zvýraznění4 3 3 12 3" xfId="57565"/>
    <cellStyle name="40 % – Zvýraznění4 3 3 12 4" xfId="57566"/>
    <cellStyle name="40 % – Zvýraznění4 3 3 12 5" xfId="57567"/>
    <cellStyle name="40 % – Zvýraznění4 3 3 13" xfId="11606"/>
    <cellStyle name="40 % – Zvýraznění4 3 3 13 2" xfId="26802"/>
    <cellStyle name="40 % – Zvýraznění4 3 3 13 3" xfId="57568"/>
    <cellStyle name="40 % – Zvýraznění4 3 3 13 4" xfId="57569"/>
    <cellStyle name="40 % – Zvýraznění4 3 3 14" xfId="15406"/>
    <cellStyle name="40 % – Zvýraznění4 3 3 14 2" xfId="30587"/>
    <cellStyle name="40 % – Zvýraznění4 3 3 15" xfId="34392"/>
    <cellStyle name="40 % – Zvýraznění4 3 3 16" xfId="19212"/>
    <cellStyle name="40 % – Zvýraznění4 3 3 17" xfId="42754"/>
    <cellStyle name="40 % – Zvýraznění4 3 3 18" xfId="42755"/>
    <cellStyle name="40 % – Zvýraznění4 3 3 2" xfId="4754"/>
    <cellStyle name="40 % – Zvýraznění4 3 3 2 10" xfId="42756"/>
    <cellStyle name="40 % – Zvýraznění4 3 3 2 11" xfId="42757"/>
    <cellStyle name="40 % – Zvýraznění4 3 3 2 2" xfId="4755"/>
    <cellStyle name="40 % – Zvýraznění4 3 3 2 2 2" xfId="10064"/>
    <cellStyle name="40 % – Zvýraznění4 3 3 2 2 2 2" xfId="25280"/>
    <cellStyle name="40 % – Zvýraznění4 3 3 2 2 2 3" xfId="57570"/>
    <cellStyle name="40 % – Zvýraznění4 3 3 2 2 2 4" xfId="57571"/>
    <cellStyle name="40 % – Zvýraznění4 3 3 2 2 2 5" xfId="57572"/>
    <cellStyle name="40 % – Zvýraznění4 3 3 2 2 3" xfId="13869"/>
    <cellStyle name="40 % – Zvýraznění4 3 3 2 2 3 2" xfId="29058"/>
    <cellStyle name="40 % – Zvýraznění4 3 3 2 2 3 3" xfId="57573"/>
    <cellStyle name="40 % – Zvýraznění4 3 3 2 2 3 4" xfId="57574"/>
    <cellStyle name="40 % – Zvýraznění4 3 3 2 2 4" xfId="17668"/>
    <cellStyle name="40 % – Zvýraznění4 3 3 2 2 4 2" xfId="32849"/>
    <cellStyle name="40 % – Zvýraznění4 3 3 2 2 5" xfId="36648"/>
    <cellStyle name="40 % – Zvýraznění4 3 3 2 2 6" xfId="21468"/>
    <cellStyle name="40 % – Zvýraznění4 3 3 2 2 7" xfId="42758"/>
    <cellStyle name="40 % – Zvýraznění4 3 3 2 2 8" xfId="42759"/>
    <cellStyle name="40 % – Zvýraznění4 3 3 2 3" xfId="4756"/>
    <cellStyle name="40 % – Zvýraznění4 3 3 2 3 2" xfId="10065"/>
    <cellStyle name="40 % – Zvýraznění4 3 3 2 3 2 2" xfId="25281"/>
    <cellStyle name="40 % – Zvýraznění4 3 3 2 3 2 3" xfId="57575"/>
    <cellStyle name="40 % – Zvýraznění4 3 3 2 3 2 4" xfId="57576"/>
    <cellStyle name="40 % – Zvýraznění4 3 3 2 3 2 5" xfId="57577"/>
    <cellStyle name="40 % – Zvýraznění4 3 3 2 3 3" xfId="13870"/>
    <cellStyle name="40 % – Zvýraznění4 3 3 2 3 3 2" xfId="29059"/>
    <cellStyle name="40 % – Zvýraznění4 3 3 2 3 3 3" xfId="57578"/>
    <cellStyle name="40 % – Zvýraznění4 3 3 2 3 3 4" xfId="57579"/>
    <cellStyle name="40 % – Zvýraznění4 3 3 2 3 4" xfId="17669"/>
    <cellStyle name="40 % – Zvýraznění4 3 3 2 3 4 2" xfId="32850"/>
    <cellStyle name="40 % – Zvýraznění4 3 3 2 3 5" xfId="36649"/>
    <cellStyle name="40 % – Zvýraznění4 3 3 2 3 6" xfId="21469"/>
    <cellStyle name="40 % – Zvýraznění4 3 3 2 3 7" xfId="42760"/>
    <cellStyle name="40 % – Zvýraznění4 3 3 2 3 8" xfId="42761"/>
    <cellStyle name="40 % – Zvýraznění4 3 3 2 4" xfId="4757"/>
    <cellStyle name="40 % – Zvýraznění4 3 3 2 4 2" xfId="10066"/>
    <cellStyle name="40 % – Zvýraznění4 3 3 2 4 2 2" xfId="25282"/>
    <cellStyle name="40 % – Zvýraznění4 3 3 2 4 2 3" xfId="57580"/>
    <cellStyle name="40 % – Zvýraznění4 3 3 2 4 2 4" xfId="57581"/>
    <cellStyle name="40 % – Zvýraznění4 3 3 2 4 2 5" xfId="57582"/>
    <cellStyle name="40 % – Zvýraznění4 3 3 2 4 3" xfId="13871"/>
    <cellStyle name="40 % – Zvýraznění4 3 3 2 4 3 2" xfId="29060"/>
    <cellStyle name="40 % – Zvýraznění4 3 3 2 4 3 3" xfId="57583"/>
    <cellStyle name="40 % – Zvýraznění4 3 3 2 4 3 4" xfId="57584"/>
    <cellStyle name="40 % – Zvýraznění4 3 3 2 4 4" xfId="17670"/>
    <cellStyle name="40 % – Zvýraznění4 3 3 2 4 4 2" xfId="32851"/>
    <cellStyle name="40 % – Zvýraznění4 3 3 2 4 5" xfId="36650"/>
    <cellStyle name="40 % – Zvýraznění4 3 3 2 4 6" xfId="21470"/>
    <cellStyle name="40 % – Zvýraznění4 3 3 2 4 7" xfId="42762"/>
    <cellStyle name="40 % – Zvýraznění4 3 3 2 4 8" xfId="42763"/>
    <cellStyle name="40 % – Zvýraznění4 3 3 2 5" xfId="7921"/>
    <cellStyle name="40 % – Zvýraznění4 3 3 2 5 2" xfId="23138"/>
    <cellStyle name="40 % – Zvýraznění4 3 3 2 5 3" xfId="57585"/>
    <cellStyle name="40 % – Zvýraznění4 3 3 2 5 4" xfId="57586"/>
    <cellStyle name="40 % – Zvýraznění4 3 3 2 5 5" xfId="57587"/>
    <cellStyle name="40 % – Zvýraznění4 3 3 2 6" xfId="13868"/>
    <cellStyle name="40 % – Zvýraznění4 3 3 2 6 2" xfId="29057"/>
    <cellStyle name="40 % – Zvýraznění4 3 3 2 6 3" xfId="57588"/>
    <cellStyle name="40 % – Zvýraznění4 3 3 2 6 4" xfId="57589"/>
    <cellStyle name="40 % – Zvýraznění4 3 3 2 7" xfId="17667"/>
    <cellStyle name="40 % – Zvýraznění4 3 3 2 7 2" xfId="32848"/>
    <cellStyle name="40 % – Zvýraznění4 3 3 2 8" xfId="36647"/>
    <cellStyle name="40 % – Zvýraznění4 3 3 2 9" xfId="21467"/>
    <cellStyle name="40 % – Zvýraznění4 3 3 3" xfId="4758"/>
    <cellStyle name="40 % – Zvýraznění4 3 3 3 10" xfId="42764"/>
    <cellStyle name="40 % – Zvýraznění4 3 3 3 11" xfId="42765"/>
    <cellStyle name="40 % – Zvýraznění4 3 3 3 2" xfId="4759"/>
    <cellStyle name="40 % – Zvýraznění4 3 3 3 2 2" xfId="10067"/>
    <cellStyle name="40 % – Zvýraznění4 3 3 3 2 2 2" xfId="25283"/>
    <cellStyle name="40 % – Zvýraznění4 3 3 3 2 2 3" xfId="57590"/>
    <cellStyle name="40 % – Zvýraznění4 3 3 3 2 2 4" xfId="57591"/>
    <cellStyle name="40 % – Zvýraznění4 3 3 3 2 2 5" xfId="57592"/>
    <cellStyle name="40 % – Zvýraznění4 3 3 3 2 3" xfId="13873"/>
    <cellStyle name="40 % – Zvýraznění4 3 3 3 2 3 2" xfId="29062"/>
    <cellStyle name="40 % – Zvýraznění4 3 3 3 2 3 3" xfId="57593"/>
    <cellStyle name="40 % – Zvýraznění4 3 3 3 2 3 4" xfId="57594"/>
    <cellStyle name="40 % – Zvýraznění4 3 3 3 2 4" xfId="17672"/>
    <cellStyle name="40 % – Zvýraznění4 3 3 3 2 4 2" xfId="32853"/>
    <cellStyle name="40 % – Zvýraznění4 3 3 3 2 5" xfId="36652"/>
    <cellStyle name="40 % – Zvýraznění4 3 3 3 2 6" xfId="21472"/>
    <cellStyle name="40 % – Zvýraznění4 3 3 3 2 7" xfId="42766"/>
    <cellStyle name="40 % – Zvýraznění4 3 3 3 2 8" xfId="42767"/>
    <cellStyle name="40 % – Zvýraznění4 3 3 3 3" xfId="4760"/>
    <cellStyle name="40 % – Zvýraznění4 3 3 3 3 2" xfId="10068"/>
    <cellStyle name="40 % – Zvýraznění4 3 3 3 3 2 2" xfId="25284"/>
    <cellStyle name="40 % – Zvýraznění4 3 3 3 3 2 3" xfId="57595"/>
    <cellStyle name="40 % – Zvýraznění4 3 3 3 3 2 4" xfId="57596"/>
    <cellStyle name="40 % – Zvýraznění4 3 3 3 3 2 5" xfId="57597"/>
    <cellStyle name="40 % – Zvýraznění4 3 3 3 3 3" xfId="13874"/>
    <cellStyle name="40 % – Zvýraznění4 3 3 3 3 3 2" xfId="29063"/>
    <cellStyle name="40 % – Zvýraznění4 3 3 3 3 3 3" xfId="57598"/>
    <cellStyle name="40 % – Zvýraznění4 3 3 3 3 3 4" xfId="57599"/>
    <cellStyle name="40 % – Zvýraznění4 3 3 3 3 4" xfId="17673"/>
    <cellStyle name="40 % – Zvýraznění4 3 3 3 3 4 2" xfId="32854"/>
    <cellStyle name="40 % – Zvýraznění4 3 3 3 3 5" xfId="36653"/>
    <cellStyle name="40 % – Zvýraznění4 3 3 3 3 6" xfId="21473"/>
    <cellStyle name="40 % – Zvýraznění4 3 3 3 3 7" xfId="42768"/>
    <cellStyle name="40 % – Zvýraznění4 3 3 3 3 8" xfId="42769"/>
    <cellStyle name="40 % – Zvýraznění4 3 3 3 4" xfId="4761"/>
    <cellStyle name="40 % – Zvýraznění4 3 3 3 4 2" xfId="10069"/>
    <cellStyle name="40 % – Zvýraznění4 3 3 3 4 2 2" xfId="25285"/>
    <cellStyle name="40 % – Zvýraznění4 3 3 3 4 2 3" xfId="57600"/>
    <cellStyle name="40 % – Zvýraznění4 3 3 3 4 2 4" xfId="57601"/>
    <cellStyle name="40 % – Zvýraznění4 3 3 3 4 2 5" xfId="57602"/>
    <cellStyle name="40 % – Zvýraznění4 3 3 3 4 3" xfId="13875"/>
    <cellStyle name="40 % – Zvýraznění4 3 3 3 4 3 2" xfId="29064"/>
    <cellStyle name="40 % – Zvýraznění4 3 3 3 4 3 3" xfId="57603"/>
    <cellStyle name="40 % – Zvýraznění4 3 3 3 4 3 4" xfId="57604"/>
    <cellStyle name="40 % – Zvýraznění4 3 3 3 4 4" xfId="17674"/>
    <cellStyle name="40 % – Zvýraznění4 3 3 3 4 4 2" xfId="32855"/>
    <cellStyle name="40 % – Zvýraznění4 3 3 3 4 5" xfId="36654"/>
    <cellStyle name="40 % – Zvýraznění4 3 3 3 4 6" xfId="21474"/>
    <cellStyle name="40 % – Zvýraznění4 3 3 3 4 7" xfId="42770"/>
    <cellStyle name="40 % – Zvýraznění4 3 3 3 4 8" xfId="42771"/>
    <cellStyle name="40 % – Zvýraznění4 3 3 3 5" xfId="8074"/>
    <cellStyle name="40 % – Zvýraznění4 3 3 3 5 2" xfId="23290"/>
    <cellStyle name="40 % – Zvýraznění4 3 3 3 5 3" xfId="57605"/>
    <cellStyle name="40 % – Zvýraznění4 3 3 3 5 4" xfId="57606"/>
    <cellStyle name="40 % – Zvýraznění4 3 3 3 5 5" xfId="57607"/>
    <cellStyle name="40 % – Zvýraznění4 3 3 3 6" xfId="13872"/>
    <cellStyle name="40 % – Zvýraznění4 3 3 3 6 2" xfId="29061"/>
    <cellStyle name="40 % – Zvýraznění4 3 3 3 6 3" xfId="57608"/>
    <cellStyle name="40 % – Zvýraznění4 3 3 3 6 4" xfId="57609"/>
    <cellStyle name="40 % – Zvýraznění4 3 3 3 7" xfId="17671"/>
    <cellStyle name="40 % – Zvýraznění4 3 3 3 7 2" xfId="32852"/>
    <cellStyle name="40 % – Zvýraznění4 3 3 3 8" xfId="36651"/>
    <cellStyle name="40 % – Zvýraznění4 3 3 3 9" xfId="21471"/>
    <cellStyle name="40 % – Zvýraznění4 3 3 4" xfId="4762"/>
    <cellStyle name="40 % – Zvýraznění4 3 3 4 10" xfId="42772"/>
    <cellStyle name="40 % – Zvýraznění4 3 3 4 11" xfId="42773"/>
    <cellStyle name="40 % – Zvýraznění4 3 3 4 2" xfId="4763"/>
    <cellStyle name="40 % – Zvýraznění4 3 3 4 2 2" xfId="10070"/>
    <cellStyle name="40 % – Zvýraznění4 3 3 4 2 2 2" xfId="25286"/>
    <cellStyle name="40 % – Zvýraznění4 3 3 4 2 2 3" xfId="57610"/>
    <cellStyle name="40 % – Zvýraznění4 3 3 4 2 2 4" xfId="57611"/>
    <cellStyle name="40 % – Zvýraznění4 3 3 4 2 2 5" xfId="57612"/>
    <cellStyle name="40 % – Zvýraznění4 3 3 4 2 3" xfId="13877"/>
    <cellStyle name="40 % – Zvýraznění4 3 3 4 2 3 2" xfId="29066"/>
    <cellStyle name="40 % – Zvýraznění4 3 3 4 2 3 3" xfId="57613"/>
    <cellStyle name="40 % – Zvýraznění4 3 3 4 2 3 4" xfId="57614"/>
    <cellStyle name="40 % – Zvýraznění4 3 3 4 2 4" xfId="17676"/>
    <cellStyle name="40 % – Zvýraznění4 3 3 4 2 4 2" xfId="32857"/>
    <cellStyle name="40 % – Zvýraznění4 3 3 4 2 5" xfId="36656"/>
    <cellStyle name="40 % – Zvýraznění4 3 3 4 2 6" xfId="21476"/>
    <cellStyle name="40 % – Zvýraznění4 3 3 4 2 7" xfId="42774"/>
    <cellStyle name="40 % – Zvýraznění4 3 3 4 2 8" xfId="42775"/>
    <cellStyle name="40 % – Zvýraznění4 3 3 4 3" xfId="4764"/>
    <cellStyle name="40 % – Zvýraznění4 3 3 4 3 2" xfId="10071"/>
    <cellStyle name="40 % – Zvýraznění4 3 3 4 3 2 2" xfId="25287"/>
    <cellStyle name="40 % – Zvýraznění4 3 3 4 3 2 3" xfId="57615"/>
    <cellStyle name="40 % – Zvýraznění4 3 3 4 3 2 4" xfId="57616"/>
    <cellStyle name="40 % – Zvýraznění4 3 3 4 3 2 5" xfId="57617"/>
    <cellStyle name="40 % – Zvýraznění4 3 3 4 3 3" xfId="13878"/>
    <cellStyle name="40 % – Zvýraznění4 3 3 4 3 3 2" xfId="29067"/>
    <cellStyle name="40 % – Zvýraznění4 3 3 4 3 3 3" xfId="57618"/>
    <cellStyle name="40 % – Zvýraznění4 3 3 4 3 3 4" xfId="57619"/>
    <cellStyle name="40 % – Zvýraznění4 3 3 4 3 4" xfId="17677"/>
    <cellStyle name="40 % – Zvýraznění4 3 3 4 3 4 2" xfId="32858"/>
    <cellStyle name="40 % – Zvýraznění4 3 3 4 3 5" xfId="36657"/>
    <cellStyle name="40 % – Zvýraznění4 3 3 4 3 6" xfId="21477"/>
    <cellStyle name="40 % – Zvýraznění4 3 3 4 3 7" xfId="42776"/>
    <cellStyle name="40 % – Zvýraznění4 3 3 4 3 8" xfId="42777"/>
    <cellStyle name="40 % – Zvýraznění4 3 3 4 4" xfId="4765"/>
    <cellStyle name="40 % – Zvýraznění4 3 3 4 4 2" xfId="10072"/>
    <cellStyle name="40 % – Zvýraznění4 3 3 4 4 2 2" xfId="25288"/>
    <cellStyle name="40 % – Zvýraznění4 3 3 4 4 2 3" xfId="57620"/>
    <cellStyle name="40 % – Zvýraznění4 3 3 4 4 2 4" xfId="57621"/>
    <cellStyle name="40 % – Zvýraznění4 3 3 4 4 2 5" xfId="57622"/>
    <cellStyle name="40 % – Zvýraznění4 3 3 4 4 3" xfId="13879"/>
    <cellStyle name="40 % – Zvýraznění4 3 3 4 4 3 2" xfId="29068"/>
    <cellStyle name="40 % – Zvýraznění4 3 3 4 4 3 3" xfId="57623"/>
    <cellStyle name="40 % – Zvýraznění4 3 3 4 4 3 4" xfId="57624"/>
    <cellStyle name="40 % – Zvýraznění4 3 3 4 4 4" xfId="17678"/>
    <cellStyle name="40 % – Zvýraznění4 3 3 4 4 4 2" xfId="32859"/>
    <cellStyle name="40 % – Zvýraznění4 3 3 4 4 5" xfId="36658"/>
    <cellStyle name="40 % – Zvýraznění4 3 3 4 4 6" xfId="21478"/>
    <cellStyle name="40 % – Zvýraznění4 3 3 4 4 7" xfId="42778"/>
    <cellStyle name="40 % – Zvýraznění4 3 3 4 4 8" xfId="42779"/>
    <cellStyle name="40 % – Zvýraznění4 3 3 4 5" xfId="8154"/>
    <cellStyle name="40 % – Zvýraznění4 3 3 4 5 2" xfId="23370"/>
    <cellStyle name="40 % – Zvýraznění4 3 3 4 5 3" xfId="57625"/>
    <cellStyle name="40 % – Zvýraznění4 3 3 4 5 4" xfId="57626"/>
    <cellStyle name="40 % – Zvýraznění4 3 3 4 5 5" xfId="57627"/>
    <cellStyle name="40 % – Zvýraznění4 3 3 4 6" xfId="13876"/>
    <cellStyle name="40 % – Zvýraznění4 3 3 4 6 2" xfId="29065"/>
    <cellStyle name="40 % – Zvýraznění4 3 3 4 6 3" xfId="57628"/>
    <cellStyle name="40 % – Zvýraznění4 3 3 4 6 4" xfId="57629"/>
    <cellStyle name="40 % – Zvýraznění4 3 3 4 7" xfId="17675"/>
    <cellStyle name="40 % – Zvýraznění4 3 3 4 7 2" xfId="32856"/>
    <cellStyle name="40 % – Zvýraznění4 3 3 4 8" xfId="36655"/>
    <cellStyle name="40 % – Zvýraznění4 3 3 4 9" xfId="21475"/>
    <cellStyle name="40 % – Zvýraznění4 3 3 5" xfId="4766"/>
    <cellStyle name="40 % – Zvýraznění4 3 3 5 10" xfId="42780"/>
    <cellStyle name="40 % – Zvýraznění4 3 3 5 11" xfId="42781"/>
    <cellStyle name="40 % – Zvýraznění4 3 3 5 2" xfId="4767"/>
    <cellStyle name="40 % – Zvýraznění4 3 3 5 2 2" xfId="10073"/>
    <cellStyle name="40 % – Zvýraznění4 3 3 5 2 2 2" xfId="25289"/>
    <cellStyle name="40 % – Zvýraznění4 3 3 5 2 2 3" xfId="57630"/>
    <cellStyle name="40 % – Zvýraznění4 3 3 5 2 2 4" xfId="57631"/>
    <cellStyle name="40 % – Zvýraznění4 3 3 5 2 2 5" xfId="57632"/>
    <cellStyle name="40 % – Zvýraznění4 3 3 5 2 3" xfId="13881"/>
    <cellStyle name="40 % – Zvýraznění4 3 3 5 2 3 2" xfId="29070"/>
    <cellStyle name="40 % – Zvýraznění4 3 3 5 2 3 3" xfId="57633"/>
    <cellStyle name="40 % – Zvýraznění4 3 3 5 2 3 4" xfId="57634"/>
    <cellStyle name="40 % – Zvýraznění4 3 3 5 2 4" xfId="17680"/>
    <cellStyle name="40 % – Zvýraznění4 3 3 5 2 4 2" xfId="32861"/>
    <cellStyle name="40 % – Zvýraznění4 3 3 5 2 5" xfId="36660"/>
    <cellStyle name="40 % – Zvýraznění4 3 3 5 2 6" xfId="21480"/>
    <cellStyle name="40 % – Zvýraznění4 3 3 5 2 7" xfId="42782"/>
    <cellStyle name="40 % – Zvýraznění4 3 3 5 2 8" xfId="42783"/>
    <cellStyle name="40 % – Zvýraznění4 3 3 5 3" xfId="4768"/>
    <cellStyle name="40 % – Zvýraznění4 3 3 5 3 2" xfId="10074"/>
    <cellStyle name="40 % – Zvýraznění4 3 3 5 3 2 2" xfId="25290"/>
    <cellStyle name="40 % – Zvýraznění4 3 3 5 3 2 3" xfId="57635"/>
    <cellStyle name="40 % – Zvýraznění4 3 3 5 3 2 4" xfId="57636"/>
    <cellStyle name="40 % – Zvýraznění4 3 3 5 3 2 5" xfId="57637"/>
    <cellStyle name="40 % – Zvýraznění4 3 3 5 3 3" xfId="13882"/>
    <cellStyle name="40 % – Zvýraznění4 3 3 5 3 3 2" xfId="29071"/>
    <cellStyle name="40 % – Zvýraznění4 3 3 5 3 3 3" xfId="57638"/>
    <cellStyle name="40 % – Zvýraznění4 3 3 5 3 3 4" xfId="57639"/>
    <cellStyle name="40 % – Zvýraznění4 3 3 5 3 4" xfId="17681"/>
    <cellStyle name="40 % – Zvýraznění4 3 3 5 3 4 2" xfId="32862"/>
    <cellStyle name="40 % – Zvýraznění4 3 3 5 3 5" xfId="36661"/>
    <cellStyle name="40 % – Zvýraznění4 3 3 5 3 6" xfId="21481"/>
    <cellStyle name="40 % – Zvýraznění4 3 3 5 3 7" xfId="42784"/>
    <cellStyle name="40 % – Zvýraznění4 3 3 5 3 8" xfId="42785"/>
    <cellStyle name="40 % – Zvýraznění4 3 3 5 4" xfId="4769"/>
    <cellStyle name="40 % – Zvýraznění4 3 3 5 4 2" xfId="10075"/>
    <cellStyle name="40 % – Zvýraznění4 3 3 5 4 2 2" xfId="25291"/>
    <cellStyle name="40 % – Zvýraznění4 3 3 5 4 2 3" xfId="57640"/>
    <cellStyle name="40 % – Zvýraznění4 3 3 5 4 2 4" xfId="57641"/>
    <cellStyle name="40 % – Zvýraznění4 3 3 5 4 2 5" xfId="57642"/>
    <cellStyle name="40 % – Zvýraznění4 3 3 5 4 3" xfId="13883"/>
    <cellStyle name="40 % – Zvýraznění4 3 3 5 4 3 2" xfId="29072"/>
    <cellStyle name="40 % – Zvýraznění4 3 3 5 4 3 3" xfId="57643"/>
    <cellStyle name="40 % – Zvýraznění4 3 3 5 4 3 4" xfId="57644"/>
    <cellStyle name="40 % – Zvýraznění4 3 3 5 4 4" xfId="17682"/>
    <cellStyle name="40 % – Zvýraznění4 3 3 5 4 4 2" xfId="32863"/>
    <cellStyle name="40 % – Zvýraznění4 3 3 5 4 5" xfId="36662"/>
    <cellStyle name="40 % – Zvýraznění4 3 3 5 4 6" xfId="21482"/>
    <cellStyle name="40 % – Zvýraznění4 3 3 5 4 7" xfId="42786"/>
    <cellStyle name="40 % – Zvýraznění4 3 3 5 4 8" xfId="42787"/>
    <cellStyle name="40 % – Zvýraznění4 3 3 5 5" xfId="8236"/>
    <cellStyle name="40 % – Zvýraznění4 3 3 5 5 2" xfId="23452"/>
    <cellStyle name="40 % – Zvýraznění4 3 3 5 5 3" xfId="57645"/>
    <cellStyle name="40 % – Zvýraznění4 3 3 5 5 4" xfId="57646"/>
    <cellStyle name="40 % – Zvýraznění4 3 3 5 5 5" xfId="57647"/>
    <cellStyle name="40 % – Zvýraznění4 3 3 5 6" xfId="13880"/>
    <cellStyle name="40 % – Zvýraznění4 3 3 5 6 2" xfId="29069"/>
    <cellStyle name="40 % – Zvýraznění4 3 3 5 6 3" xfId="57648"/>
    <cellStyle name="40 % – Zvýraznění4 3 3 5 6 4" xfId="57649"/>
    <cellStyle name="40 % – Zvýraznění4 3 3 5 7" xfId="17679"/>
    <cellStyle name="40 % – Zvýraznění4 3 3 5 7 2" xfId="32860"/>
    <cellStyle name="40 % – Zvýraznění4 3 3 5 8" xfId="36659"/>
    <cellStyle name="40 % – Zvýraznění4 3 3 5 9" xfId="21479"/>
    <cellStyle name="40 % – Zvýraznění4 3 3 6" xfId="4770"/>
    <cellStyle name="40 % – Zvýraznění4 3 3 6 10" xfId="42788"/>
    <cellStyle name="40 % – Zvýraznění4 3 3 6 11" xfId="42789"/>
    <cellStyle name="40 % – Zvýraznění4 3 3 6 2" xfId="4771"/>
    <cellStyle name="40 % – Zvýraznění4 3 3 6 2 2" xfId="10076"/>
    <cellStyle name="40 % – Zvýraznění4 3 3 6 2 2 2" xfId="25292"/>
    <cellStyle name="40 % – Zvýraznění4 3 3 6 2 2 3" xfId="57650"/>
    <cellStyle name="40 % – Zvýraznění4 3 3 6 2 2 4" xfId="57651"/>
    <cellStyle name="40 % – Zvýraznění4 3 3 6 2 2 5" xfId="57652"/>
    <cellStyle name="40 % – Zvýraznění4 3 3 6 2 3" xfId="13885"/>
    <cellStyle name="40 % – Zvýraznění4 3 3 6 2 3 2" xfId="29074"/>
    <cellStyle name="40 % – Zvýraznění4 3 3 6 2 3 3" xfId="57653"/>
    <cellStyle name="40 % – Zvýraznění4 3 3 6 2 3 4" xfId="57654"/>
    <cellStyle name="40 % – Zvýraznění4 3 3 6 2 4" xfId="17684"/>
    <cellStyle name="40 % – Zvýraznění4 3 3 6 2 4 2" xfId="32865"/>
    <cellStyle name="40 % – Zvýraznění4 3 3 6 2 5" xfId="36664"/>
    <cellStyle name="40 % – Zvýraznění4 3 3 6 2 6" xfId="21484"/>
    <cellStyle name="40 % – Zvýraznění4 3 3 6 2 7" xfId="42790"/>
    <cellStyle name="40 % – Zvýraznění4 3 3 6 2 8" xfId="42791"/>
    <cellStyle name="40 % – Zvýraznění4 3 3 6 3" xfId="4772"/>
    <cellStyle name="40 % – Zvýraznění4 3 3 6 3 2" xfId="10077"/>
    <cellStyle name="40 % – Zvýraznění4 3 3 6 3 2 2" xfId="25293"/>
    <cellStyle name="40 % – Zvýraznění4 3 3 6 3 2 3" xfId="57655"/>
    <cellStyle name="40 % – Zvýraznění4 3 3 6 3 2 4" xfId="57656"/>
    <cellStyle name="40 % – Zvýraznění4 3 3 6 3 2 5" xfId="57657"/>
    <cellStyle name="40 % – Zvýraznění4 3 3 6 3 3" xfId="13886"/>
    <cellStyle name="40 % – Zvýraznění4 3 3 6 3 3 2" xfId="29075"/>
    <cellStyle name="40 % – Zvýraznění4 3 3 6 3 3 3" xfId="57658"/>
    <cellStyle name="40 % – Zvýraznění4 3 3 6 3 3 4" xfId="57659"/>
    <cellStyle name="40 % – Zvýraznění4 3 3 6 3 4" xfId="17685"/>
    <cellStyle name="40 % – Zvýraznění4 3 3 6 3 4 2" xfId="32866"/>
    <cellStyle name="40 % – Zvýraznění4 3 3 6 3 5" xfId="36665"/>
    <cellStyle name="40 % – Zvýraznění4 3 3 6 3 6" xfId="21485"/>
    <cellStyle name="40 % – Zvýraznění4 3 3 6 3 7" xfId="42792"/>
    <cellStyle name="40 % – Zvýraznění4 3 3 6 3 8" xfId="42793"/>
    <cellStyle name="40 % – Zvýraznění4 3 3 6 4" xfId="4773"/>
    <cellStyle name="40 % – Zvýraznění4 3 3 6 4 2" xfId="10078"/>
    <cellStyle name="40 % – Zvýraznění4 3 3 6 4 2 2" xfId="25294"/>
    <cellStyle name="40 % – Zvýraznění4 3 3 6 4 2 3" xfId="57660"/>
    <cellStyle name="40 % – Zvýraznění4 3 3 6 4 2 4" xfId="57661"/>
    <cellStyle name="40 % – Zvýraznění4 3 3 6 4 2 5" xfId="57662"/>
    <cellStyle name="40 % – Zvýraznění4 3 3 6 4 3" xfId="13887"/>
    <cellStyle name="40 % – Zvýraznění4 3 3 6 4 3 2" xfId="29076"/>
    <cellStyle name="40 % – Zvýraznění4 3 3 6 4 3 3" xfId="57663"/>
    <cellStyle name="40 % – Zvýraznění4 3 3 6 4 3 4" xfId="57664"/>
    <cellStyle name="40 % – Zvýraznění4 3 3 6 4 4" xfId="17686"/>
    <cellStyle name="40 % – Zvýraznění4 3 3 6 4 4 2" xfId="32867"/>
    <cellStyle name="40 % – Zvýraznění4 3 3 6 4 5" xfId="36666"/>
    <cellStyle name="40 % – Zvýraznění4 3 3 6 4 6" xfId="21486"/>
    <cellStyle name="40 % – Zvýraznění4 3 3 6 4 7" xfId="42794"/>
    <cellStyle name="40 % – Zvýraznění4 3 3 6 4 8" xfId="42795"/>
    <cellStyle name="40 % – Zvýraznění4 3 3 6 5" xfId="8329"/>
    <cellStyle name="40 % – Zvýraznění4 3 3 6 5 2" xfId="23545"/>
    <cellStyle name="40 % – Zvýraznění4 3 3 6 5 3" xfId="57665"/>
    <cellStyle name="40 % – Zvýraznění4 3 3 6 5 4" xfId="57666"/>
    <cellStyle name="40 % – Zvýraznění4 3 3 6 5 5" xfId="57667"/>
    <cellStyle name="40 % – Zvýraznění4 3 3 6 6" xfId="13884"/>
    <cellStyle name="40 % – Zvýraznění4 3 3 6 6 2" xfId="29073"/>
    <cellStyle name="40 % – Zvýraznění4 3 3 6 6 3" xfId="57668"/>
    <cellStyle name="40 % – Zvýraznění4 3 3 6 6 4" xfId="57669"/>
    <cellStyle name="40 % – Zvýraznění4 3 3 6 7" xfId="17683"/>
    <cellStyle name="40 % – Zvýraznění4 3 3 6 7 2" xfId="32864"/>
    <cellStyle name="40 % – Zvýraznění4 3 3 6 8" xfId="36663"/>
    <cellStyle name="40 % – Zvýraznění4 3 3 6 9" xfId="21483"/>
    <cellStyle name="40 % – Zvýraznění4 3 3 7" xfId="4774"/>
    <cellStyle name="40 % – Zvýraznění4 3 3 7 10" xfId="42796"/>
    <cellStyle name="40 % – Zvýraznění4 3 3 7 11" xfId="42797"/>
    <cellStyle name="40 % – Zvýraznění4 3 3 7 2" xfId="4775"/>
    <cellStyle name="40 % – Zvýraznění4 3 3 7 2 2" xfId="10079"/>
    <cellStyle name="40 % – Zvýraznění4 3 3 7 2 2 2" xfId="25295"/>
    <cellStyle name="40 % – Zvýraznění4 3 3 7 2 2 3" xfId="57670"/>
    <cellStyle name="40 % – Zvýraznění4 3 3 7 2 2 4" xfId="57671"/>
    <cellStyle name="40 % – Zvýraznění4 3 3 7 2 2 5" xfId="57672"/>
    <cellStyle name="40 % – Zvýraznění4 3 3 7 2 3" xfId="13889"/>
    <cellStyle name="40 % – Zvýraznění4 3 3 7 2 3 2" xfId="29078"/>
    <cellStyle name="40 % – Zvýraznění4 3 3 7 2 3 3" xfId="57673"/>
    <cellStyle name="40 % – Zvýraznění4 3 3 7 2 3 4" xfId="57674"/>
    <cellStyle name="40 % – Zvýraznění4 3 3 7 2 4" xfId="17688"/>
    <cellStyle name="40 % – Zvýraznění4 3 3 7 2 4 2" xfId="32869"/>
    <cellStyle name="40 % – Zvýraznění4 3 3 7 2 5" xfId="36668"/>
    <cellStyle name="40 % – Zvýraznění4 3 3 7 2 6" xfId="21488"/>
    <cellStyle name="40 % – Zvýraznění4 3 3 7 2 7" xfId="42798"/>
    <cellStyle name="40 % – Zvýraznění4 3 3 7 2 8" xfId="42799"/>
    <cellStyle name="40 % – Zvýraznění4 3 3 7 3" xfId="4776"/>
    <cellStyle name="40 % – Zvýraznění4 3 3 7 3 2" xfId="10080"/>
    <cellStyle name="40 % – Zvýraznění4 3 3 7 3 2 2" xfId="25296"/>
    <cellStyle name="40 % – Zvýraznění4 3 3 7 3 2 3" xfId="57675"/>
    <cellStyle name="40 % – Zvýraznění4 3 3 7 3 2 4" xfId="57676"/>
    <cellStyle name="40 % – Zvýraznění4 3 3 7 3 2 5" xfId="57677"/>
    <cellStyle name="40 % – Zvýraznění4 3 3 7 3 3" xfId="13890"/>
    <cellStyle name="40 % – Zvýraznění4 3 3 7 3 3 2" xfId="29079"/>
    <cellStyle name="40 % – Zvýraznění4 3 3 7 3 3 3" xfId="57678"/>
    <cellStyle name="40 % – Zvýraznění4 3 3 7 3 3 4" xfId="57679"/>
    <cellStyle name="40 % – Zvýraznění4 3 3 7 3 4" xfId="17689"/>
    <cellStyle name="40 % – Zvýraznění4 3 3 7 3 4 2" xfId="32870"/>
    <cellStyle name="40 % – Zvýraznění4 3 3 7 3 5" xfId="36669"/>
    <cellStyle name="40 % – Zvýraznění4 3 3 7 3 6" xfId="21489"/>
    <cellStyle name="40 % – Zvýraznění4 3 3 7 3 7" xfId="42800"/>
    <cellStyle name="40 % – Zvýraznění4 3 3 7 3 8" xfId="42801"/>
    <cellStyle name="40 % – Zvýraznění4 3 3 7 4" xfId="4777"/>
    <cellStyle name="40 % – Zvýraznění4 3 3 7 4 2" xfId="10081"/>
    <cellStyle name="40 % – Zvýraznění4 3 3 7 4 2 2" xfId="25297"/>
    <cellStyle name="40 % – Zvýraznění4 3 3 7 4 2 3" xfId="57680"/>
    <cellStyle name="40 % – Zvýraznění4 3 3 7 4 2 4" xfId="57681"/>
    <cellStyle name="40 % – Zvýraznění4 3 3 7 4 2 5" xfId="57682"/>
    <cellStyle name="40 % – Zvýraznění4 3 3 7 4 3" xfId="13891"/>
    <cellStyle name="40 % – Zvýraznění4 3 3 7 4 3 2" xfId="29080"/>
    <cellStyle name="40 % – Zvýraznění4 3 3 7 4 3 3" xfId="57683"/>
    <cellStyle name="40 % – Zvýraznění4 3 3 7 4 3 4" xfId="57684"/>
    <cellStyle name="40 % – Zvýraznění4 3 3 7 4 4" xfId="17690"/>
    <cellStyle name="40 % – Zvýraznění4 3 3 7 4 4 2" xfId="32871"/>
    <cellStyle name="40 % – Zvýraznění4 3 3 7 4 5" xfId="36670"/>
    <cellStyle name="40 % – Zvýraznění4 3 3 7 4 6" xfId="21490"/>
    <cellStyle name="40 % – Zvýraznění4 3 3 7 4 7" xfId="42802"/>
    <cellStyle name="40 % – Zvýraznění4 3 3 7 4 8" xfId="42803"/>
    <cellStyle name="40 % – Zvýraznění4 3 3 7 5" xfId="8412"/>
    <cellStyle name="40 % – Zvýraznění4 3 3 7 5 2" xfId="23628"/>
    <cellStyle name="40 % – Zvýraznění4 3 3 7 5 3" xfId="57685"/>
    <cellStyle name="40 % – Zvýraznění4 3 3 7 5 4" xfId="57686"/>
    <cellStyle name="40 % – Zvýraznění4 3 3 7 5 5" xfId="57687"/>
    <cellStyle name="40 % – Zvýraznění4 3 3 7 6" xfId="13888"/>
    <cellStyle name="40 % – Zvýraznění4 3 3 7 6 2" xfId="29077"/>
    <cellStyle name="40 % – Zvýraznění4 3 3 7 6 3" xfId="57688"/>
    <cellStyle name="40 % – Zvýraznění4 3 3 7 6 4" xfId="57689"/>
    <cellStyle name="40 % – Zvýraznění4 3 3 7 7" xfId="17687"/>
    <cellStyle name="40 % – Zvýraznění4 3 3 7 7 2" xfId="32868"/>
    <cellStyle name="40 % – Zvýraznění4 3 3 7 8" xfId="36667"/>
    <cellStyle name="40 % – Zvýraznění4 3 3 7 9" xfId="21487"/>
    <cellStyle name="40 % – Zvýraznění4 3 3 8" xfId="4778"/>
    <cellStyle name="40 % – Zvýraznění4 3 3 8 2" xfId="10082"/>
    <cellStyle name="40 % – Zvýraznění4 3 3 8 2 2" xfId="25298"/>
    <cellStyle name="40 % – Zvýraznění4 3 3 8 2 3" xfId="57690"/>
    <cellStyle name="40 % – Zvýraznění4 3 3 8 2 4" xfId="57691"/>
    <cellStyle name="40 % – Zvýraznění4 3 3 8 2 5" xfId="57692"/>
    <cellStyle name="40 % – Zvýraznění4 3 3 8 3" xfId="13892"/>
    <cellStyle name="40 % – Zvýraznění4 3 3 8 3 2" xfId="29081"/>
    <cellStyle name="40 % – Zvýraznění4 3 3 8 3 3" xfId="57693"/>
    <cellStyle name="40 % – Zvýraznění4 3 3 8 3 4" xfId="57694"/>
    <cellStyle name="40 % – Zvýraznění4 3 3 8 4" xfId="17691"/>
    <cellStyle name="40 % – Zvýraznění4 3 3 8 4 2" xfId="32872"/>
    <cellStyle name="40 % – Zvýraznění4 3 3 8 5" xfId="36671"/>
    <cellStyle name="40 % – Zvýraznění4 3 3 8 6" xfId="21491"/>
    <cellStyle name="40 % – Zvýraznění4 3 3 8 7" xfId="42804"/>
    <cellStyle name="40 % – Zvýraznění4 3 3 8 8" xfId="42805"/>
    <cellStyle name="40 % – Zvýraznění4 3 3 9" xfId="4779"/>
    <cellStyle name="40 % – Zvýraznění4 3 3 9 2" xfId="10083"/>
    <cellStyle name="40 % – Zvýraznění4 3 3 9 2 2" xfId="25299"/>
    <cellStyle name="40 % – Zvýraznění4 3 3 9 2 3" xfId="57695"/>
    <cellStyle name="40 % – Zvýraznění4 3 3 9 2 4" xfId="57696"/>
    <cellStyle name="40 % – Zvýraznění4 3 3 9 2 5" xfId="57697"/>
    <cellStyle name="40 % – Zvýraznění4 3 3 9 3" xfId="13893"/>
    <cellStyle name="40 % – Zvýraznění4 3 3 9 3 2" xfId="29082"/>
    <cellStyle name="40 % – Zvýraznění4 3 3 9 3 3" xfId="57698"/>
    <cellStyle name="40 % – Zvýraznění4 3 3 9 3 4" xfId="57699"/>
    <cellStyle name="40 % – Zvýraznění4 3 3 9 4" xfId="17692"/>
    <cellStyle name="40 % – Zvýraznění4 3 3 9 4 2" xfId="32873"/>
    <cellStyle name="40 % – Zvýraznění4 3 3 9 5" xfId="36672"/>
    <cellStyle name="40 % – Zvýraznění4 3 3 9 6" xfId="21492"/>
    <cellStyle name="40 % – Zvýraznění4 3 3 9 7" xfId="42806"/>
    <cellStyle name="40 % – Zvýraznění4 3 3 9 8" xfId="42807"/>
    <cellStyle name="40 % – Zvýraznění4 3 4" xfId="536"/>
    <cellStyle name="40 % – Zvýraznění4 3 4 10" xfId="19213"/>
    <cellStyle name="40 % – Zvýraznění4 3 4 11" xfId="42808"/>
    <cellStyle name="40 % – Zvýraznění4 3 4 12" xfId="42809"/>
    <cellStyle name="40 % – Zvýraznění4 3 4 2" xfId="4780"/>
    <cellStyle name="40 % – Zvýraznění4 3 4 2 2" xfId="10084"/>
    <cellStyle name="40 % – Zvýraznění4 3 4 2 2 2" xfId="25300"/>
    <cellStyle name="40 % – Zvýraznění4 3 4 2 2 3" xfId="57700"/>
    <cellStyle name="40 % – Zvýraznění4 3 4 2 2 4" xfId="57701"/>
    <cellStyle name="40 % – Zvýraznění4 3 4 2 2 5" xfId="57702"/>
    <cellStyle name="40 % – Zvýraznění4 3 4 2 3" xfId="13894"/>
    <cellStyle name="40 % – Zvýraznění4 3 4 2 3 2" xfId="29083"/>
    <cellStyle name="40 % – Zvýraznění4 3 4 2 3 3" xfId="57703"/>
    <cellStyle name="40 % – Zvýraznění4 3 4 2 3 4" xfId="57704"/>
    <cellStyle name="40 % – Zvýraznění4 3 4 2 4" xfId="17693"/>
    <cellStyle name="40 % – Zvýraznění4 3 4 2 4 2" xfId="32874"/>
    <cellStyle name="40 % – Zvýraznění4 3 4 2 5" xfId="36673"/>
    <cellStyle name="40 % – Zvýraznění4 3 4 2 6" xfId="21493"/>
    <cellStyle name="40 % – Zvýraznění4 3 4 2 7" xfId="42810"/>
    <cellStyle name="40 % – Zvýraznění4 3 4 2 8" xfId="42811"/>
    <cellStyle name="40 % – Zvýraznění4 3 4 3" xfId="4781"/>
    <cellStyle name="40 % – Zvýraznění4 3 4 3 2" xfId="10085"/>
    <cellStyle name="40 % – Zvýraznění4 3 4 3 2 2" xfId="25301"/>
    <cellStyle name="40 % – Zvýraznění4 3 4 3 2 3" xfId="57705"/>
    <cellStyle name="40 % – Zvýraznění4 3 4 3 2 4" xfId="57706"/>
    <cellStyle name="40 % – Zvýraznění4 3 4 3 2 5" xfId="57707"/>
    <cellStyle name="40 % – Zvýraznění4 3 4 3 3" xfId="13895"/>
    <cellStyle name="40 % – Zvýraznění4 3 4 3 3 2" xfId="29084"/>
    <cellStyle name="40 % – Zvýraznění4 3 4 3 3 3" xfId="57708"/>
    <cellStyle name="40 % – Zvýraznění4 3 4 3 3 4" xfId="57709"/>
    <cellStyle name="40 % – Zvýraznění4 3 4 3 4" xfId="17694"/>
    <cellStyle name="40 % – Zvýraznění4 3 4 3 4 2" xfId="32875"/>
    <cellStyle name="40 % – Zvýraznění4 3 4 3 5" xfId="36674"/>
    <cellStyle name="40 % – Zvýraznění4 3 4 3 6" xfId="21494"/>
    <cellStyle name="40 % – Zvýraznění4 3 4 3 7" xfId="42812"/>
    <cellStyle name="40 % – Zvýraznění4 3 4 3 8" xfId="42813"/>
    <cellStyle name="40 % – Zvýraznění4 3 4 4" xfId="4782"/>
    <cellStyle name="40 % – Zvýraznění4 3 4 4 2" xfId="10086"/>
    <cellStyle name="40 % – Zvýraznění4 3 4 4 2 2" xfId="25302"/>
    <cellStyle name="40 % – Zvýraznění4 3 4 4 2 3" xfId="57710"/>
    <cellStyle name="40 % – Zvýraznění4 3 4 4 2 4" xfId="57711"/>
    <cellStyle name="40 % – Zvýraznění4 3 4 4 2 5" xfId="57712"/>
    <cellStyle name="40 % – Zvýraznění4 3 4 4 3" xfId="13896"/>
    <cellStyle name="40 % – Zvýraznění4 3 4 4 3 2" xfId="29085"/>
    <cellStyle name="40 % – Zvýraznění4 3 4 4 3 3" xfId="57713"/>
    <cellStyle name="40 % – Zvýraznění4 3 4 4 3 4" xfId="57714"/>
    <cellStyle name="40 % – Zvýraznění4 3 4 4 4" xfId="17695"/>
    <cellStyle name="40 % – Zvýraznění4 3 4 4 4 2" xfId="32876"/>
    <cellStyle name="40 % – Zvýraznění4 3 4 4 5" xfId="36675"/>
    <cellStyle name="40 % – Zvýraznění4 3 4 4 6" xfId="21495"/>
    <cellStyle name="40 % – Zvýraznění4 3 4 4 7" xfId="42814"/>
    <cellStyle name="40 % – Zvýraznění4 3 4 4 8" xfId="42815"/>
    <cellStyle name="40 % – Zvýraznění4 3 4 5" xfId="4783"/>
    <cellStyle name="40 % – Zvýraznění4 3 4 5 2" xfId="11061"/>
    <cellStyle name="40 % – Zvýraznění4 3 4 5 2 2" xfId="26261"/>
    <cellStyle name="40 % – Zvýraznění4 3 4 5 2 3" xfId="57715"/>
    <cellStyle name="40 % – Zvýraznění4 3 4 5 2 4" xfId="57716"/>
    <cellStyle name="40 % – Zvýraznění4 3 4 5 2 5" xfId="57717"/>
    <cellStyle name="40 % – Zvýraznění4 3 4 5 3" xfId="13897"/>
    <cellStyle name="40 % – Zvýraznění4 3 4 5 3 2" xfId="29086"/>
    <cellStyle name="40 % – Zvýraznění4 3 4 5 3 3" xfId="57718"/>
    <cellStyle name="40 % – Zvýraznění4 3 4 5 3 4" xfId="57719"/>
    <cellStyle name="40 % – Zvýraznění4 3 4 5 4" xfId="17696"/>
    <cellStyle name="40 % – Zvýraznění4 3 4 5 4 2" xfId="32877"/>
    <cellStyle name="40 % – Zvýraznění4 3 4 5 5" xfId="36676"/>
    <cellStyle name="40 % – Zvýraznění4 3 4 5 6" xfId="21496"/>
    <cellStyle name="40 % – Zvýraznění4 3 4 5 7" xfId="42816"/>
    <cellStyle name="40 % – Zvýraznění4 3 4 5 8" xfId="42817"/>
    <cellStyle name="40 % – Zvýraznění4 3 4 6" xfId="7816"/>
    <cellStyle name="40 % – Zvýraznění4 3 4 6 2" xfId="23035"/>
    <cellStyle name="40 % – Zvýraznění4 3 4 6 3" xfId="57720"/>
    <cellStyle name="40 % – Zvýraznění4 3 4 6 4" xfId="57721"/>
    <cellStyle name="40 % – Zvýraznění4 3 4 6 5" xfId="57722"/>
    <cellStyle name="40 % – Zvýraznění4 3 4 7" xfId="11607"/>
    <cellStyle name="40 % – Zvýraznění4 3 4 7 2" xfId="26803"/>
    <cellStyle name="40 % – Zvýraznění4 3 4 7 3" xfId="57723"/>
    <cellStyle name="40 % – Zvýraznění4 3 4 7 4" xfId="57724"/>
    <cellStyle name="40 % – Zvýraznění4 3 4 8" xfId="15407"/>
    <cellStyle name="40 % – Zvýraznění4 3 4 8 2" xfId="30588"/>
    <cellStyle name="40 % – Zvýraznění4 3 4 9" xfId="34393"/>
    <cellStyle name="40 % – Zvýraznění4 3 5" xfId="537"/>
    <cellStyle name="40 % – Zvýraznění4 3 5 10" xfId="19214"/>
    <cellStyle name="40 % – Zvýraznění4 3 5 11" xfId="42818"/>
    <cellStyle name="40 % – Zvýraznění4 3 5 12" xfId="42819"/>
    <cellStyle name="40 % – Zvýraznění4 3 5 2" xfId="4784"/>
    <cellStyle name="40 % – Zvýraznění4 3 5 2 2" xfId="10087"/>
    <cellStyle name="40 % – Zvýraznění4 3 5 2 2 2" xfId="25303"/>
    <cellStyle name="40 % – Zvýraznění4 3 5 2 2 3" xfId="57725"/>
    <cellStyle name="40 % – Zvýraznění4 3 5 2 2 4" xfId="57726"/>
    <cellStyle name="40 % – Zvýraznění4 3 5 2 2 5" xfId="57727"/>
    <cellStyle name="40 % – Zvýraznění4 3 5 2 3" xfId="13898"/>
    <cellStyle name="40 % – Zvýraznění4 3 5 2 3 2" xfId="29087"/>
    <cellStyle name="40 % – Zvýraznění4 3 5 2 3 3" xfId="57728"/>
    <cellStyle name="40 % – Zvýraznění4 3 5 2 3 4" xfId="57729"/>
    <cellStyle name="40 % – Zvýraznění4 3 5 2 4" xfId="17697"/>
    <cellStyle name="40 % – Zvýraznění4 3 5 2 4 2" xfId="32878"/>
    <cellStyle name="40 % – Zvýraznění4 3 5 2 5" xfId="36677"/>
    <cellStyle name="40 % – Zvýraznění4 3 5 2 6" xfId="21497"/>
    <cellStyle name="40 % – Zvýraznění4 3 5 2 7" xfId="42820"/>
    <cellStyle name="40 % – Zvýraznění4 3 5 2 8" xfId="42821"/>
    <cellStyle name="40 % – Zvýraznění4 3 5 3" xfId="4785"/>
    <cellStyle name="40 % – Zvýraznění4 3 5 3 2" xfId="10088"/>
    <cellStyle name="40 % – Zvýraznění4 3 5 3 2 2" xfId="25304"/>
    <cellStyle name="40 % – Zvýraznění4 3 5 3 2 3" xfId="57730"/>
    <cellStyle name="40 % – Zvýraznění4 3 5 3 2 4" xfId="57731"/>
    <cellStyle name="40 % – Zvýraznění4 3 5 3 2 5" xfId="57732"/>
    <cellStyle name="40 % – Zvýraznění4 3 5 3 3" xfId="13899"/>
    <cellStyle name="40 % – Zvýraznění4 3 5 3 3 2" xfId="29088"/>
    <cellStyle name="40 % – Zvýraznění4 3 5 3 3 3" xfId="57733"/>
    <cellStyle name="40 % – Zvýraznění4 3 5 3 3 4" xfId="57734"/>
    <cellStyle name="40 % – Zvýraznění4 3 5 3 4" xfId="17698"/>
    <cellStyle name="40 % – Zvýraznění4 3 5 3 4 2" xfId="32879"/>
    <cellStyle name="40 % – Zvýraznění4 3 5 3 5" xfId="36678"/>
    <cellStyle name="40 % – Zvýraznění4 3 5 3 6" xfId="21498"/>
    <cellStyle name="40 % – Zvýraznění4 3 5 3 7" xfId="42822"/>
    <cellStyle name="40 % – Zvýraznění4 3 5 3 8" xfId="42823"/>
    <cellStyle name="40 % – Zvýraznění4 3 5 4" xfId="4786"/>
    <cellStyle name="40 % – Zvýraznění4 3 5 4 2" xfId="10089"/>
    <cellStyle name="40 % – Zvýraznění4 3 5 4 2 2" xfId="25305"/>
    <cellStyle name="40 % – Zvýraznění4 3 5 4 2 3" xfId="57735"/>
    <cellStyle name="40 % – Zvýraznění4 3 5 4 2 4" xfId="57736"/>
    <cellStyle name="40 % – Zvýraznění4 3 5 4 2 5" xfId="57737"/>
    <cellStyle name="40 % – Zvýraznění4 3 5 4 3" xfId="13900"/>
    <cellStyle name="40 % – Zvýraznění4 3 5 4 3 2" xfId="29089"/>
    <cellStyle name="40 % – Zvýraznění4 3 5 4 3 3" xfId="57738"/>
    <cellStyle name="40 % – Zvýraznění4 3 5 4 3 4" xfId="57739"/>
    <cellStyle name="40 % – Zvýraznění4 3 5 4 4" xfId="17699"/>
    <cellStyle name="40 % – Zvýraznění4 3 5 4 4 2" xfId="32880"/>
    <cellStyle name="40 % – Zvýraznění4 3 5 4 5" xfId="36679"/>
    <cellStyle name="40 % – Zvýraznění4 3 5 4 6" xfId="21499"/>
    <cellStyle name="40 % – Zvýraznění4 3 5 4 7" xfId="42824"/>
    <cellStyle name="40 % – Zvýraznění4 3 5 4 8" xfId="42825"/>
    <cellStyle name="40 % – Zvýraznění4 3 5 5" xfId="4787"/>
    <cellStyle name="40 % – Zvýraznění4 3 5 5 2" xfId="11299"/>
    <cellStyle name="40 % – Zvýraznění4 3 5 5 2 2" xfId="26499"/>
    <cellStyle name="40 % – Zvýraznění4 3 5 5 2 3" xfId="57740"/>
    <cellStyle name="40 % – Zvýraznění4 3 5 5 2 4" xfId="57741"/>
    <cellStyle name="40 % – Zvýraznění4 3 5 5 2 5" xfId="57742"/>
    <cellStyle name="40 % – Zvýraznění4 3 5 5 3" xfId="13901"/>
    <cellStyle name="40 % – Zvýraznění4 3 5 5 3 2" xfId="29090"/>
    <cellStyle name="40 % – Zvýraznění4 3 5 5 3 3" xfId="57743"/>
    <cellStyle name="40 % – Zvýraznění4 3 5 5 3 4" xfId="57744"/>
    <cellStyle name="40 % – Zvýraznění4 3 5 5 4" xfId="17700"/>
    <cellStyle name="40 % – Zvýraznění4 3 5 5 4 2" xfId="32881"/>
    <cellStyle name="40 % – Zvýraznění4 3 5 5 5" xfId="36680"/>
    <cellStyle name="40 % – Zvýraznění4 3 5 5 6" xfId="21500"/>
    <cellStyle name="40 % – Zvýraznění4 3 5 5 7" xfId="42826"/>
    <cellStyle name="40 % – Zvýraznění4 3 5 5 8" xfId="42827"/>
    <cellStyle name="40 % – Zvýraznění4 3 5 6" xfId="7703"/>
    <cellStyle name="40 % – Zvýraznění4 3 5 6 2" xfId="22922"/>
    <cellStyle name="40 % – Zvýraznění4 3 5 6 3" xfId="57745"/>
    <cellStyle name="40 % – Zvýraznění4 3 5 6 4" xfId="57746"/>
    <cellStyle name="40 % – Zvýraznění4 3 5 6 5" xfId="57747"/>
    <cellStyle name="40 % – Zvýraznění4 3 5 7" xfId="11608"/>
    <cellStyle name="40 % – Zvýraznění4 3 5 7 2" xfId="26804"/>
    <cellStyle name="40 % – Zvýraznění4 3 5 7 3" xfId="57748"/>
    <cellStyle name="40 % – Zvýraznění4 3 5 7 4" xfId="57749"/>
    <cellStyle name="40 % – Zvýraznění4 3 5 8" xfId="15408"/>
    <cellStyle name="40 % – Zvýraznění4 3 5 8 2" xfId="30589"/>
    <cellStyle name="40 % – Zvýraznění4 3 5 9" xfId="34394"/>
    <cellStyle name="40 % – Zvýraznění4 3 6" xfId="4788"/>
    <cellStyle name="40 % – Zvýraznění4 3 6 10" xfId="42828"/>
    <cellStyle name="40 % – Zvýraznění4 3 6 11" xfId="42829"/>
    <cellStyle name="40 % – Zvýraznění4 3 6 2" xfId="4789"/>
    <cellStyle name="40 % – Zvýraznění4 3 6 2 2" xfId="10090"/>
    <cellStyle name="40 % – Zvýraznění4 3 6 2 2 2" xfId="25306"/>
    <cellStyle name="40 % – Zvýraznění4 3 6 2 2 3" xfId="57750"/>
    <cellStyle name="40 % – Zvýraznění4 3 6 2 2 4" xfId="57751"/>
    <cellStyle name="40 % – Zvýraznění4 3 6 2 2 5" xfId="57752"/>
    <cellStyle name="40 % – Zvýraznění4 3 6 2 3" xfId="13903"/>
    <cellStyle name="40 % – Zvýraznění4 3 6 2 3 2" xfId="29092"/>
    <cellStyle name="40 % – Zvýraznění4 3 6 2 3 3" xfId="57753"/>
    <cellStyle name="40 % – Zvýraznění4 3 6 2 3 4" xfId="57754"/>
    <cellStyle name="40 % – Zvýraznění4 3 6 2 4" xfId="17702"/>
    <cellStyle name="40 % – Zvýraznění4 3 6 2 4 2" xfId="32883"/>
    <cellStyle name="40 % – Zvýraznění4 3 6 2 5" xfId="36682"/>
    <cellStyle name="40 % – Zvýraznění4 3 6 2 6" xfId="21502"/>
    <cellStyle name="40 % – Zvýraznění4 3 6 2 7" xfId="42830"/>
    <cellStyle name="40 % – Zvýraznění4 3 6 2 8" xfId="42831"/>
    <cellStyle name="40 % – Zvýraznění4 3 6 3" xfId="4790"/>
    <cellStyle name="40 % – Zvýraznění4 3 6 3 2" xfId="10091"/>
    <cellStyle name="40 % – Zvýraznění4 3 6 3 2 2" xfId="25307"/>
    <cellStyle name="40 % – Zvýraznění4 3 6 3 2 3" xfId="57755"/>
    <cellStyle name="40 % – Zvýraznění4 3 6 3 2 4" xfId="57756"/>
    <cellStyle name="40 % – Zvýraznění4 3 6 3 2 5" xfId="57757"/>
    <cellStyle name="40 % – Zvýraznění4 3 6 3 3" xfId="13904"/>
    <cellStyle name="40 % – Zvýraznění4 3 6 3 3 2" xfId="29093"/>
    <cellStyle name="40 % – Zvýraznění4 3 6 3 3 3" xfId="57758"/>
    <cellStyle name="40 % – Zvýraznění4 3 6 3 3 4" xfId="57759"/>
    <cellStyle name="40 % – Zvýraznění4 3 6 3 4" xfId="17703"/>
    <cellStyle name="40 % – Zvýraznění4 3 6 3 4 2" xfId="32884"/>
    <cellStyle name="40 % – Zvýraznění4 3 6 3 5" xfId="36683"/>
    <cellStyle name="40 % – Zvýraznění4 3 6 3 6" xfId="21503"/>
    <cellStyle name="40 % – Zvýraznění4 3 6 3 7" xfId="42832"/>
    <cellStyle name="40 % – Zvýraznění4 3 6 3 8" xfId="42833"/>
    <cellStyle name="40 % – Zvýraznění4 3 6 4" xfId="4791"/>
    <cellStyle name="40 % – Zvýraznění4 3 6 4 2" xfId="10092"/>
    <cellStyle name="40 % – Zvýraznění4 3 6 4 2 2" xfId="25308"/>
    <cellStyle name="40 % – Zvýraznění4 3 6 4 2 3" xfId="57760"/>
    <cellStyle name="40 % – Zvýraznění4 3 6 4 2 4" xfId="57761"/>
    <cellStyle name="40 % – Zvýraznění4 3 6 4 2 5" xfId="57762"/>
    <cellStyle name="40 % – Zvýraznění4 3 6 4 3" xfId="13905"/>
    <cellStyle name="40 % – Zvýraznění4 3 6 4 3 2" xfId="29094"/>
    <cellStyle name="40 % – Zvýraznění4 3 6 4 3 3" xfId="57763"/>
    <cellStyle name="40 % – Zvýraznění4 3 6 4 3 4" xfId="57764"/>
    <cellStyle name="40 % – Zvýraznění4 3 6 4 4" xfId="17704"/>
    <cellStyle name="40 % – Zvýraznění4 3 6 4 4 2" xfId="32885"/>
    <cellStyle name="40 % – Zvýraznění4 3 6 4 5" xfId="36684"/>
    <cellStyle name="40 % – Zvýraznění4 3 6 4 6" xfId="21504"/>
    <cellStyle name="40 % – Zvýraznění4 3 6 4 7" xfId="42834"/>
    <cellStyle name="40 % – Zvýraznění4 3 6 4 8" xfId="42835"/>
    <cellStyle name="40 % – Zvýraznění4 3 6 5" xfId="8019"/>
    <cellStyle name="40 % – Zvýraznění4 3 6 5 2" xfId="23235"/>
    <cellStyle name="40 % – Zvýraznění4 3 6 5 3" xfId="57765"/>
    <cellStyle name="40 % – Zvýraznění4 3 6 5 4" xfId="57766"/>
    <cellStyle name="40 % – Zvýraznění4 3 6 5 5" xfId="57767"/>
    <cellStyle name="40 % – Zvýraznění4 3 6 6" xfId="13902"/>
    <cellStyle name="40 % – Zvýraznění4 3 6 6 2" xfId="29091"/>
    <cellStyle name="40 % – Zvýraznění4 3 6 6 3" xfId="57768"/>
    <cellStyle name="40 % – Zvýraznění4 3 6 6 4" xfId="57769"/>
    <cellStyle name="40 % – Zvýraznění4 3 6 7" xfId="17701"/>
    <cellStyle name="40 % – Zvýraznění4 3 6 7 2" xfId="32882"/>
    <cellStyle name="40 % – Zvýraznění4 3 6 8" xfId="36681"/>
    <cellStyle name="40 % – Zvýraznění4 3 6 9" xfId="21501"/>
    <cellStyle name="40 % – Zvýraznění4 3 7" xfId="4792"/>
    <cellStyle name="40 % – Zvýraznění4 3 7 10" xfId="42836"/>
    <cellStyle name="40 % – Zvýraznění4 3 7 11" xfId="42837"/>
    <cellStyle name="40 % – Zvýraznění4 3 7 2" xfId="4793"/>
    <cellStyle name="40 % – Zvýraznění4 3 7 2 2" xfId="10093"/>
    <cellStyle name="40 % – Zvýraznění4 3 7 2 2 2" xfId="25309"/>
    <cellStyle name="40 % – Zvýraznění4 3 7 2 2 3" xfId="57770"/>
    <cellStyle name="40 % – Zvýraznění4 3 7 2 2 4" xfId="57771"/>
    <cellStyle name="40 % – Zvýraznění4 3 7 2 2 5" xfId="57772"/>
    <cellStyle name="40 % – Zvýraznění4 3 7 2 3" xfId="13907"/>
    <cellStyle name="40 % – Zvýraznění4 3 7 2 3 2" xfId="29096"/>
    <cellStyle name="40 % – Zvýraznění4 3 7 2 3 3" xfId="57773"/>
    <cellStyle name="40 % – Zvýraznění4 3 7 2 3 4" xfId="57774"/>
    <cellStyle name="40 % – Zvýraznění4 3 7 2 4" xfId="17706"/>
    <cellStyle name="40 % – Zvýraznění4 3 7 2 4 2" xfId="32887"/>
    <cellStyle name="40 % – Zvýraznění4 3 7 2 5" xfId="36686"/>
    <cellStyle name="40 % – Zvýraznění4 3 7 2 6" xfId="21506"/>
    <cellStyle name="40 % – Zvýraznění4 3 7 2 7" xfId="42838"/>
    <cellStyle name="40 % – Zvýraznění4 3 7 2 8" xfId="42839"/>
    <cellStyle name="40 % – Zvýraznění4 3 7 3" xfId="4794"/>
    <cellStyle name="40 % – Zvýraznění4 3 7 3 2" xfId="10094"/>
    <cellStyle name="40 % – Zvýraznění4 3 7 3 2 2" xfId="25310"/>
    <cellStyle name="40 % – Zvýraznění4 3 7 3 2 3" xfId="57775"/>
    <cellStyle name="40 % – Zvýraznění4 3 7 3 2 4" xfId="57776"/>
    <cellStyle name="40 % – Zvýraznění4 3 7 3 2 5" xfId="57777"/>
    <cellStyle name="40 % – Zvýraznění4 3 7 3 3" xfId="13908"/>
    <cellStyle name="40 % – Zvýraznění4 3 7 3 3 2" xfId="29097"/>
    <cellStyle name="40 % – Zvýraznění4 3 7 3 3 3" xfId="57778"/>
    <cellStyle name="40 % – Zvýraznění4 3 7 3 3 4" xfId="57779"/>
    <cellStyle name="40 % – Zvýraznění4 3 7 3 4" xfId="17707"/>
    <cellStyle name="40 % – Zvýraznění4 3 7 3 4 2" xfId="32888"/>
    <cellStyle name="40 % – Zvýraznění4 3 7 3 5" xfId="36687"/>
    <cellStyle name="40 % – Zvýraznění4 3 7 3 6" xfId="21507"/>
    <cellStyle name="40 % – Zvýraznění4 3 7 3 7" xfId="42840"/>
    <cellStyle name="40 % – Zvýraznění4 3 7 3 8" xfId="42841"/>
    <cellStyle name="40 % – Zvýraznění4 3 7 4" xfId="4795"/>
    <cellStyle name="40 % – Zvýraznění4 3 7 4 2" xfId="10095"/>
    <cellStyle name="40 % – Zvýraznění4 3 7 4 2 2" xfId="25311"/>
    <cellStyle name="40 % – Zvýraznění4 3 7 4 2 3" xfId="57780"/>
    <cellStyle name="40 % – Zvýraznění4 3 7 4 2 4" xfId="57781"/>
    <cellStyle name="40 % – Zvýraznění4 3 7 4 2 5" xfId="57782"/>
    <cellStyle name="40 % – Zvýraznění4 3 7 4 3" xfId="13909"/>
    <cellStyle name="40 % – Zvýraznění4 3 7 4 3 2" xfId="29098"/>
    <cellStyle name="40 % – Zvýraznění4 3 7 4 3 3" xfId="57783"/>
    <cellStyle name="40 % – Zvýraznění4 3 7 4 3 4" xfId="57784"/>
    <cellStyle name="40 % – Zvýraznění4 3 7 4 4" xfId="17708"/>
    <cellStyle name="40 % – Zvýraznění4 3 7 4 4 2" xfId="32889"/>
    <cellStyle name="40 % – Zvýraznění4 3 7 4 5" xfId="36688"/>
    <cellStyle name="40 % – Zvýraznění4 3 7 4 6" xfId="21508"/>
    <cellStyle name="40 % – Zvýraznění4 3 7 4 7" xfId="42842"/>
    <cellStyle name="40 % – Zvýraznění4 3 7 4 8" xfId="42843"/>
    <cellStyle name="40 % – Zvýraznění4 3 7 5" xfId="8094"/>
    <cellStyle name="40 % – Zvýraznění4 3 7 5 2" xfId="23310"/>
    <cellStyle name="40 % – Zvýraznění4 3 7 5 3" xfId="57785"/>
    <cellStyle name="40 % – Zvýraznění4 3 7 5 4" xfId="57786"/>
    <cellStyle name="40 % – Zvýraznění4 3 7 5 5" xfId="57787"/>
    <cellStyle name="40 % – Zvýraznění4 3 7 6" xfId="13906"/>
    <cellStyle name="40 % – Zvýraznění4 3 7 6 2" xfId="29095"/>
    <cellStyle name="40 % – Zvýraznění4 3 7 6 3" xfId="57788"/>
    <cellStyle name="40 % – Zvýraznění4 3 7 6 4" xfId="57789"/>
    <cellStyle name="40 % – Zvýraznění4 3 7 7" xfId="17705"/>
    <cellStyle name="40 % – Zvýraznění4 3 7 7 2" xfId="32886"/>
    <cellStyle name="40 % – Zvýraznění4 3 7 8" xfId="36685"/>
    <cellStyle name="40 % – Zvýraznění4 3 7 9" xfId="21505"/>
    <cellStyle name="40 % – Zvýraznění4 3 8" xfId="4796"/>
    <cellStyle name="40 % – Zvýraznění4 3 8 10" xfId="42844"/>
    <cellStyle name="40 % – Zvýraznění4 3 8 11" xfId="42845"/>
    <cellStyle name="40 % – Zvýraznění4 3 8 2" xfId="4797"/>
    <cellStyle name="40 % – Zvýraznění4 3 8 2 2" xfId="10096"/>
    <cellStyle name="40 % – Zvýraznění4 3 8 2 2 2" xfId="25312"/>
    <cellStyle name="40 % – Zvýraznění4 3 8 2 2 3" xfId="57790"/>
    <cellStyle name="40 % – Zvýraznění4 3 8 2 2 4" xfId="57791"/>
    <cellStyle name="40 % – Zvýraznění4 3 8 2 2 5" xfId="57792"/>
    <cellStyle name="40 % – Zvýraznění4 3 8 2 3" xfId="13911"/>
    <cellStyle name="40 % – Zvýraznění4 3 8 2 3 2" xfId="29100"/>
    <cellStyle name="40 % – Zvýraznění4 3 8 2 3 3" xfId="57793"/>
    <cellStyle name="40 % – Zvýraznění4 3 8 2 3 4" xfId="57794"/>
    <cellStyle name="40 % – Zvýraznění4 3 8 2 4" xfId="17710"/>
    <cellStyle name="40 % – Zvýraznění4 3 8 2 4 2" xfId="32891"/>
    <cellStyle name="40 % – Zvýraznění4 3 8 2 5" xfId="36690"/>
    <cellStyle name="40 % – Zvýraznění4 3 8 2 6" xfId="21510"/>
    <cellStyle name="40 % – Zvýraznění4 3 8 2 7" xfId="42846"/>
    <cellStyle name="40 % – Zvýraznění4 3 8 2 8" xfId="42847"/>
    <cellStyle name="40 % – Zvýraznění4 3 8 3" xfId="4798"/>
    <cellStyle name="40 % – Zvýraznění4 3 8 3 2" xfId="10097"/>
    <cellStyle name="40 % – Zvýraznění4 3 8 3 2 2" xfId="25313"/>
    <cellStyle name="40 % – Zvýraznění4 3 8 3 2 3" xfId="57795"/>
    <cellStyle name="40 % – Zvýraznění4 3 8 3 2 4" xfId="57796"/>
    <cellStyle name="40 % – Zvýraznění4 3 8 3 2 5" xfId="57797"/>
    <cellStyle name="40 % – Zvýraznění4 3 8 3 3" xfId="13912"/>
    <cellStyle name="40 % – Zvýraznění4 3 8 3 3 2" xfId="29101"/>
    <cellStyle name="40 % – Zvýraznění4 3 8 3 3 3" xfId="57798"/>
    <cellStyle name="40 % – Zvýraznění4 3 8 3 3 4" xfId="57799"/>
    <cellStyle name="40 % – Zvýraznění4 3 8 3 4" xfId="17711"/>
    <cellStyle name="40 % – Zvýraznění4 3 8 3 4 2" xfId="32892"/>
    <cellStyle name="40 % – Zvýraznění4 3 8 3 5" xfId="36691"/>
    <cellStyle name="40 % – Zvýraznění4 3 8 3 6" xfId="21511"/>
    <cellStyle name="40 % – Zvýraznění4 3 8 3 7" xfId="42848"/>
    <cellStyle name="40 % – Zvýraznění4 3 8 3 8" xfId="42849"/>
    <cellStyle name="40 % – Zvýraznění4 3 8 4" xfId="4799"/>
    <cellStyle name="40 % – Zvýraznění4 3 8 4 2" xfId="10098"/>
    <cellStyle name="40 % – Zvýraznění4 3 8 4 2 2" xfId="25314"/>
    <cellStyle name="40 % – Zvýraznění4 3 8 4 2 3" xfId="57800"/>
    <cellStyle name="40 % – Zvýraznění4 3 8 4 2 4" xfId="57801"/>
    <cellStyle name="40 % – Zvýraznění4 3 8 4 2 5" xfId="57802"/>
    <cellStyle name="40 % – Zvýraznění4 3 8 4 3" xfId="13913"/>
    <cellStyle name="40 % – Zvýraznění4 3 8 4 3 2" xfId="29102"/>
    <cellStyle name="40 % – Zvýraznění4 3 8 4 3 3" xfId="57803"/>
    <cellStyle name="40 % – Zvýraznění4 3 8 4 3 4" xfId="57804"/>
    <cellStyle name="40 % – Zvýraznění4 3 8 4 4" xfId="17712"/>
    <cellStyle name="40 % – Zvýraznění4 3 8 4 4 2" xfId="32893"/>
    <cellStyle name="40 % – Zvýraznění4 3 8 4 5" xfId="36692"/>
    <cellStyle name="40 % – Zvýraznění4 3 8 4 6" xfId="21512"/>
    <cellStyle name="40 % – Zvýraznění4 3 8 4 7" xfId="42850"/>
    <cellStyle name="40 % – Zvýraznění4 3 8 4 8" xfId="42851"/>
    <cellStyle name="40 % – Zvýraznění4 3 8 5" xfId="7982"/>
    <cellStyle name="40 % – Zvýraznění4 3 8 5 2" xfId="23199"/>
    <cellStyle name="40 % – Zvýraznění4 3 8 5 3" xfId="57805"/>
    <cellStyle name="40 % – Zvýraznění4 3 8 5 4" xfId="57806"/>
    <cellStyle name="40 % – Zvýraznění4 3 8 5 5" xfId="57807"/>
    <cellStyle name="40 % – Zvýraznění4 3 8 6" xfId="13910"/>
    <cellStyle name="40 % – Zvýraznění4 3 8 6 2" xfId="29099"/>
    <cellStyle name="40 % – Zvýraznění4 3 8 6 3" xfId="57808"/>
    <cellStyle name="40 % – Zvýraznění4 3 8 6 4" xfId="57809"/>
    <cellStyle name="40 % – Zvýraznění4 3 8 7" xfId="17709"/>
    <cellStyle name="40 % – Zvýraznění4 3 8 7 2" xfId="32890"/>
    <cellStyle name="40 % – Zvýraznění4 3 8 8" xfId="36689"/>
    <cellStyle name="40 % – Zvýraznění4 3 8 9" xfId="21509"/>
    <cellStyle name="40 % – Zvýraznění4 3 9" xfId="4800"/>
    <cellStyle name="40 % – Zvýraznění4 3 9 10" xfId="42852"/>
    <cellStyle name="40 % – Zvýraznění4 3 9 11" xfId="42853"/>
    <cellStyle name="40 % – Zvýraznění4 3 9 2" xfId="4801"/>
    <cellStyle name="40 % – Zvýraznění4 3 9 2 2" xfId="10099"/>
    <cellStyle name="40 % – Zvýraznění4 3 9 2 2 2" xfId="25315"/>
    <cellStyle name="40 % – Zvýraznění4 3 9 2 2 3" xfId="57810"/>
    <cellStyle name="40 % – Zvýraznění4 3 9 2 2 4" xfId="57811"/>
    <cellStyle name="40 % – Zvýraznění4 3 9 2 2 5" xfId="57812"/>
    <cellStyle name="40 % – Zvýraznění4 3 9 2 3" xfId="13915"/>
    <cellStyle name="40 % – Zvýraznění4 3 9 2 3 2" xfId="29104"/>
    <cellStyle name="40 % – Zvýraznění4 3 9 2 3 3" xfId="57813"/>
    <cellStyle name="40 % – Zvýraznění4 3 9 2 3 4" xfId="57814"/>
    <cellStyle name="40 % – Zvýraznění4 3 9 2 4" xfId="17714"/>
    <cellStyle name="40 % – Zvýraznění4 3 9 2 4 2" xfId="32895"/>
    <cellStyle name="40 % – Zvýraznění4 3 9 2 5" xfId="36694"/>
    <cellStyle name="40 % – Zvýraznění4 3 9 2 6" xfId="21514"/>
    <cellStyle name="40 % – Zvýraznění4 3 9 2 7" xfId="42854"/>
    <cellStyle name="40 % – Zvýraznění4 3 9 2 8" xfId="42855"/>
    <cellStyle name="40 % – Zvýraznění4 3 9 3" xfId="4802"/>
    <cellStyle name="40 % – Zvýraznění4 3 9 3 2" xfId="10100"/>
    <cellStyle name="40 % – Zvýraznění4 3 9 3 2 2" xfId="25316"/>
    <cellStyle name="40 % – Zvýraznění4 3 9 3 2 3" xfId="57815"/>
    <cellStyle name="40 % – Zvýraznění4 3 9 3 2 4" xfId="57816"/>
    <cellStyle name="40 % – Zvýraznění4 3 9 3 2 5" xfId="57817"/>
    <cellStyle name="40 % – Zvýraznění4 3 9 3 3" xfId="13916"/>
    <cellStyle name="40 % – Zvýraznění4 3 9 3 3 2" xfId="29105"/>
    <cellStyle name="40 % – Zvýraznění4 3 9 3 3 3" xfId="57818"/>
    <cellStyle name="40 % – Zvýraznění4 3 9 3 3 4" xfId="57819"/>
    <cellStyle name="40 % – Zvýraznění4 3 9 3 4" xfId="17715"/>
    <cellStyle name="40 % – Zvýraznění4 3 9 3 4 2" xfId="32896"/>
    <cellStyle name="40 % – Zvýraznění4 3 9 3 5" xfId="36695"/>
    <cellStyle name="40 % – Zvýraznění4 3 9 3 6" xfId="21515"/>
    <cellStyle name="40 % – Zvýraznění4 3 9 3 7" xfId="42856"/>
    <cellStyle name="40 % – Zvýraznění4 3 9 3 8" xfId="42857"/>
    <cellStyle name="40 % – Zvýraznění4 3 9 4" xfId="4803"/>
    <cellStyle name="40 % – Zvýraznění4 3 9 4 2" xfId="10101"/>
    <cellStyle name="40 % – Zvýraznění4 3 9 4 2 2" xfId="25317"/>
    <cellStyle name="40 % – Zvýraznění4 3 9 4 2 3" xfId="57820"/>
    <cellStyle name="40 % – Zvýraznění4 3 9 4 2 4" xfId="57821"/>
    <cellStyle name="40 % – Zvýraznění4 3 9 4 2 5" xfId="57822"/>
    <cellStyle name="40 % – Zvýraznění4 3 9 4 3" xfId="13917"/>
    <cellStyle name="40 % – Zvýraznění4 3 9 4 3 2" xfId="29106"/>
    <cellStyle name="40 % – Zvýraznění4 3 9 4 3 3" xfId="57823"/>
    <cellStyle name="40 % – Zvýraznění4 3 9 4 3 4" xfId="57824"/>
    <cellStyle name="40 % – Zvýraznění4 3 9 4 4" xfId="17716"/>
    <cellStyle name="40 % – Zvýraznění4 3 9 4 4 2" xfId="32897"/>
    <cellStyle name="40 % – Zvýraznění4 3 9 4 5" xfId="36696"/>
    <cellStyle name="40 % – Zvýraznění4 3 9 4 6" xfId="21516"/>
    <cellStyle name="40 % – Zvýraznění4 3 9 4 7" xfId="42858"/>
    <cellStyle name="40 % – Zvýraznění4 3 9 4 8" xfId="42859"/>
    <cellStyle name="40 % – Zvýraznění4 3 9 5" xfId="8162"/>
    <cellStyle name="40 % – Zvýraznění4 3 9 5 2" xfId="23378"/>
    <cellStyle name="40 % – Zvýraznění4 3 9 5 3" xfId="57825"/>
    <cellStyle name="40 % – Zvýraznění4 3 9 5 4" xfId="57826"/>
    <cellStyle name="40 % – Zvýraznění4 3 9 5 5" xfId="57827"/>
    <cellStyle name="40 % – Zvýraznění4 3 9 6" xfId="13914"/>
    <cellStyle name="40 % – Zvýraznění4 3 9 6 2" xfId="29103"/>
    <cellStyle name="40 % – Zvýraznění4 3 9 6 3" xfId="57828"/>
    <cellStyle name="40 % – Zvýraznění4 3 9 6 4" xfId="57829"/>
    <cellStyle name="40 % – Zvýraznění4 3 9 7" xfId="17713"/>
    <cellStyle name="40 % – Zvýraznění4 3 9 7 2" xfId="32894"/>
    <cellStyle name="40 % – Zvýraznění4 3 9 8" xfId="36693"/>
    <cellStyle name="40 % – Zvýraznění4 3 9 9" xfId="21513"/>
    <cellStyle name="40 % – Zvýraznění4 4" xfId="304"/>
    <cellStyle name="40 % – Zvýraznění4 4 10" xfId="4804"/>
    <cellStyle name="40 % – Zvýraznění4 4 10 2" xfId="10102"/>
    <cellStyle name="40 % – Zvýraznění4 4 10 2 2" xfId="25318"/>
    <cellStyle name="40 % – Zvýraznění4 4 10 2 3" xfId="57830"/>
    <cellStyle name="40 % – Zvýraznění4 4 10 2 4" xfId="57831"/>
    <cellStyle name="40 % – Zvýraznění4 4 10 2 5" xfId="57832"/>
    <cellStyle name="40 % – Zvýraznění4 4 10 3" xfId="13918"/>
    <cellStyle name="40 % – Zvýraznění4 4 10 3 2" xfId="29107"/>
    <cellStyle name="40 % – Zvýraznění4 4 10 3 3" xfId="57833"/>
    <cellStyle name="40 % – Zvýraznění4 4 10 3 4" xfId="57834"/>
    <cellStyle name="40 % – Zvýraznění4 4 10 4" xfId="17717"/>
    <cellStyle name="40 % – Zvýraznění4 4 10 4 2" xfId="32898"/>
    <cellStyle name="40 % – Zvýraznění4 4 10 5" xfId="36697"/>
    <cellStyle name="40 % – Zvýraznění4 4 10 6" xfId="21517"/>
    <cellStyle name="40 % – Zvýraznění4 4 10 7" xfId="42860"/>
    <cellStyle name="40 % – Zvýraznění4 4 10 8" xfId="42861"/>
    <cellStyle name="40 % – Zvýraznění4 4 11" xfId="4805"/>
    <cellStyle name="40 % – Zvýraznění4 4 11 2" xfId="10103"/>
    <cellStyle name="40 % – Zvýraznění4 4 11 2 2" xfId="25319"/>
    <cellStyle name="40 % – Zvýraznění4 4 11 2 3" xfId="57835"/>
    <cellStyle name="40 % – Zvýraznění4 4 11 2 4" xfId="57836"/>
    <cellStyle name="40 % – Zvýraznění4 4 11 2 5" xfId="57837"/>
    <cellStyle name="40 % – Zvýraznění4 4 11 3" xfId="13919"/>
    <cellStyle name="40 % – Zvýraznění4 4 11 3 2" xfId="29108"/>
    <cellStyle name="40 % – Zvýraznění4 4 11 3 3" xfId="57838"/>
    <cellStyle name="40 % – Zvýraznění4 4 11 3 4" xfId="57839"/>
    <cellStyle name="40 % – Zvýraznění4 4 11 4" xfId="17718"/>
    <cellStyle name="40 % – Zvýraznění4 4 11 4 2" xfId="32899"/>
    <cellStyle name="40 % – Zvýraznění4 4 11 5" xfId="36698"/>
    <cellStyle name="40 % – Zvýraznění4 4 11 6" xfId="21518"/>
    <cellStyle name="40 % – Zvýraznění4 4 11 7" xfId="42862"/>
    <cellStyle name="40 % – Zvýraznění4 4 11 8" xfId="42863"/>
    <cellStyle name="40 % – Zvýraznění4 4 12" xfId="4806"/>
    <cellStyle name="40 % – Zvýraznění4 4 12 2" xfId="10104"/>
    <cellStyle name="40 % – Zvýraznění4 4 12 2 2" xfId="25320"/>
    <cellStyle name="40 % – Zvýraznění4 4 12 2 3" xfId="57840"/>
    <cellStyle name="40 % – Zvýraznění4 4 12 2 4" xfId="57841"/>
    <cellStyle name="40 % – Zvýraznění4 4 12 2 5" xfId="57842"/>
    <cellStyle name="40 % – Zvýraznění4 4 12 3" xfId="13920"/>
    <cellStyle name="40 % – Zvýraznění4 4 12 3 2" xfId="29109"/>
    <cellStyle name="40 % – Zvýraznění4 4 12 3 3" xfId="57843"/>
    <cellStyle name="40 % – Zvýraznění4 4 12 3 4" xfId="57844"/>
    <cellStyle name="40 % – Zvýraznění4 4 12 4" xfId="17719"/>
    <cellStyle name="40 % – Zvýraznění4 4 12 4 2" xfId="32900"/>
    <cellStyle name="40 % – Zvýraznění4 4 12 5" xfId="36699"/>
    <cellStyle name="40 % – Zvýraznění4 4 12 6" xfId="21519"/>
    <cellStyle name="40 % – Zvýraznění4 4 12 7" xfId="42864"/>
    <cellStyle name="40 % – Zvýraznění4 4 12 8" xfId="42865"/>
    <cellStyle name="40 % – Zvýraznění4 4 13" xfId="4807"/>
    <cellStyle name="40 % – Zvýraznění4 4 13 2" xfId="11230"/>
    <cellStyle name="40 % – Zvýraznění4 4 13 2 2" xfId="26430"/>
    <cellStyle name="40 % – Zvýraznění4 4 13 2 3" xfId="57845"/>
    <cellStyle name="40 % – Zvýraznění4 4 13 2 4" xfId="57846"/>
    <cellStyle name="40 % – Zvýraznění4 4 13 2 5" xfId="57847"/>
    <cellStyle name="40 % – Zvýraznění4 4 13 3" xfId="13921"/>
    <cellStyle name="40 % – Zvýraznění4 4 13 3 2" xfId="29110"/>
    <cellStyle name="40 % – Zvýraznění4 4 13 3 3" xfId="57848"/>
    <cellStyle name="40 % – Zvýraznění4 4 13 3 4" xfId="57849"/>
    <cellStyle name="40 % – Zvýraznění4 4 13 4" xfId="17720"/>
    <cellStyle name="40 % – Zvýraznění4 4 13 4 2" xfId="32901"/>
    <cellStyle name="40 % – Zvýraznění4 4 13 5" xfId="36700"/>
    <cellStyle name="40 % – Zvýraznění4 4 13 6" xfId="21520"/>
    <cellStyle name="40 % – Zvýraznění4 4 13 7" xfId="42866"/>
    <cellStyle name="40 % – Zvýraznění4 4 13 8" xfId="42867"/>
    <cellStyle name="40 % – Zvýraznění4 4 14" xfId="7543"/>
    <cellStyle name="40 % – Zvýraznění4 4 14 2" xfId="11374"/>
    <cellStyle name="40 % – Zvýraznění4 4 14 2 2" xfId="26574"/>
    <cellStyle name="40 % – Zvýraznění4 4 14 2 3" xfId="57850"/>
    <cellStyle name="40 % – Zvýraznění4 4 14 2 4" xfId="57851"/>
    <cellStyle name="40 % – Zvýraznění4 4 14 2 5" xfId="57852"/>
    <cellStyle name="40 % – Zvýraznění4 4 14 3" xfId="15169"/>
    <cellStyle name="40 % – Zvýraznění4 4 14 3 2" xfId="30356"/>
    <cellStyle name="40 % – Zvýraznění4 4 14 3 3" xfId="57853"/>
    <cellStyle name="40 % – Zvýraznění4 4 14 3 4" xfId="57854"/>
    <cellStyle name="40 % – Zvýraznění4 4 14 4" xfId="18972"/>
    <cellStyle name="40 % – Zvýraznění4 4 14 4 2" xfId="34153"/>
    <cellStyle name="40 % – Zvýraznění4 4 14 5" xfId="37944"/>
    <cellStyle name="40 % – Zvýraznění4 4 14 6" xfId="22764"/>
    <cellStyle name="40 % – Zvýraznění4 4 14 7" xfId="42868"/>
    <cellStyle name="40 % – Zvýraznění4 4 14 8" xfId="42869"/>
    <cellStyle name="40 % – Zvýraznění4 4 15" xfId="7621"/>
    <cellStyle name="40 % – Zvýraznění4 4 15 2" xfId="22840"/>
    <cellStyle name="40 % – Zvýraznění4 4 15 3" xfId="57855"/>
    <cellStyle name="40 % – Zvýraznění4 4 15 4" xfId="57856"/>
    <cellStyle name="40 % – Zvýraznění4 4 15 5" xfId="57857"/>
    <cellStyle name="40 % – Zvýraznění4 4 16" xfId="11413"/>
    <cellStyle name="40 % – Zvýraznění4 4 16 2" xfId="26610"/>
    <cellStyle name="40 % – Zvýraznění4 4 16 3" xfId="57858"/>
    <cellStyle name="40 % – Zvýraznění4 4 16 4" xfId="57859"/>
    <cellStyle name="40 % – Zvýraznění4 4 17" xfId="15214"/>
    <cellStyle name="40 % – Zvýraznění4 4 17 2" xfId="30395"/>
    <cellStyle name="40 % – Zvýraznění4 4 18" xfId="34200"/>
    <cellStyle name="40 % – Zvýraznění4 4 19" xfId="19020"/>
    <cellStyle name="40 % – Zvýraznění4 4 2" xfId="337"/>
    <cellStyle name="40 % – Zvýraznění4 4 2 10" xfId="4808"/>
    <cellStyle name="40 % – Zvýraznění4 4 2 10 2" xfId="10105"/>
    <cellStyle name="40 % – Zvýraznění4 4 2 10 2 2" xfId="25321"/>
    <cellStyle name="40 % – Zvýraznění4 4 2 10 2 3" xfId="57860"/>
    <cellStyle name="40 % – Zvýraznění4 4 2 10 2 4" xfId="57861"/>
    <cellStyle name="40 % – Zvýraznění4 4 2 10 2 5" xfId="57862"/>
    <cellStyle name="40 % – Zvýraznění4 4 2 10 3" xfId="13922"/>
    <cellStyle name="40 % – Zvýraznění4 4 2 10 3 2" xfId="29111"/>
    <cellStyle name="40 % – Zvýraznění4 4 2 10 3 3" xfId="57863"/>
    <cellStyle name="40 % – Zvýraznění4 4 2 10 3 4" xfId="57864"/>
    <cellStyle name="40 % – Zvýraznění4 4 2 10 4" xfId="17721"/>
    <cellStyle name="40 % – Zvýraznění4 4 2 10 4 2" xfId="32902"/>
    <cellStyle name="40 % – Zvýraznění4 4 2 10 5" xfId="36701"/>
    <cellStyle name="40 % – Zvýraznění4 4 2 10 6" xfId="21521"/>
    <cellStyle name="40 % – Zvýraznění4 4 2 10 7" xfId="42870"/>
    <cellStyle name="40 % – Zvýraznění4 4 2 10 8" xfId="42871"/>
    <cellStyle name="40 % – Zvýraznění4 4 2 11" xfId="4809"/>
    <cellStyle name="40 % – Zvýraznění4 4 2 11 2" xfId="11125"/>
    <cellStyle name="40 % – Zvýraznění4 4 2 11 2 2" xfId="26325"/>
    <cellStyle name="40 % – Zvýraznění4 4 2 11 2 3" xfId="57865"/>
    <cellStyle name="40 % – Zvýraznění4 4 2 11 2 4" xfId="57866"/>
    <cellStyle name="40 % – Zvýraznění4 4 2 11 2 5" xfId="57867"/>
    <cellStyle name="40 % – Zvýraznění4 4 2 11 3" xfId="13923"/>
    <cellStyle name="40 % – Zvýraznění4 4 2 11 3 2" xfId="29112"/>
    <cellStyle name="40 % – Zvýraznění4 4 2 11 3 3" xfId="57868"/>
    <cellStyle name="40 % – Zvýraznění4 4 2 11 3 4" xfId="57869"/>
    <cellStyle name="40 % – Zvýraznění4 4 2 11 4" xfId="17722"/>
    <cellStyle name="40 % – Zvýraznění4 4 2 11 4 2" xfId="32903"/>
    <cellStyle name="40 % – Zvýraznění4 4 2 11 5" xfId="36702"/>
    <cellStyle name="40 % – Zvýraznění4 4 2 11 6" xfId="21522"/>
    <cellStyle name="40 % – Zvýraznění4 4 2 11 7" xfId="42872"/>
    <cellStyle name="40 % – Zvýraznění4 4 2 11 8" xfId="42873"/>
    <cellStyle name="40 % – Zvýraznění4 4 2 12" xfId="7544"/>
    <cellStyle name="40 % – Zvýraznění4 4 2 12 2" xfId="11375"/>
    <cellStyle name="40 % – Zvýraznění4 4 2 12 2 2" xfId="26575"/>
    <cellStyle name="40 % – Zvýraznění4 4 2 12 2 3" xfId="57870"/>
    <cellStyle name="40 % – Zvýraznění4 4 2 12 2 4" xfId="57871"/>
    <cellStyle name="40 % – Zvýraznění4 4 2 12 2 5" xfId="57872"/>
    <cellStyle name="40 % – Zvýraznění4 4 2 12 3" xfId="15170"/>
    <cellStyle name="40 % – Zvýraznění4 4 2 12 3 2" xfId="30357"/>
    <cellStyle name="40 % – Zvýraznění4 4 2 12 3 3" xfId="57873"/>
    <cellStyle name="40 % – Zvýraznění4 4 2 12 3 4" xfId="57874"/>
    <cellStyle name="40 % – Zvýraznění4 4 2 12 4" xfId="18973"/>
    <cellStyle name="40 % – Zvýraznění4 4 2 12 4 2" xfId="34154"/>
    <cellStyle name="40 % – Zvýraznění4 4 2 12 5" xfId="37945"/>
    <cellStyle name="40 % – Zvýraznění4 4 2 12 6" xfId="22765"/>
    <cellStyle name="40 % – Zvýraznění4 4 2 12 7" xfId="42874"/>
    <cellStyle name="40 % – Zvýraznění4 4 2 12 8" xfId="42875"/>
    <cellStyle name="40 % – Zvýraznění4 4 2 13" xfId="7649"/>
    <cellStyle name="40 % – Zvýraznění4 4 2 13 2" xfId="22868"/>
    <cellStyle name="40 % – Zvýraznění4 4 2 13 3" xfId="57875"/>
    <cellStyle name="40 % – Zvýraznění4 4 2 13 4" xfId="57876"/>
    <cellStyle name="40 % – Zvýraznění4 4 2 13 5" xfId="57877"/>
    <cellStyle name="40 % – Zvýraznění4 4 2 14" xfId="11441"/>
    <cellStyle name="40 % – Zvýraznění4 4 2 14 2" xfId="26638"/>
    <cellStyle name="40 % – Zvýraznění4 4 2 14 3" xfId="57878"/>
    <cellStyle name="40 % – Zvýraznění4 4 2 14 4" xfId="57879"/>
    <cellStyle name="40 % – Zvýraznění4 4 2 15" xfId="15242"/>
    <cellStyle name="40 % – Zvýraznění4 4 2 15 2" xfId="30423"/>
    <cellStyle name="40 % – Zvýraznění4 4 2 16" xfId="34228"/>
    <cellStyle name="40 % – Zvýraznění4 4 2 17" xfId="19048"/>
    <cellStyle name="40 % – Zvýraznění4 4 2 18" xfId="42876"/>
    <cellStyle name="40 % – Zvýraznění4 4 2 19" xfId="42877"/>
    <cellStyle name="40 % – Zvýraznění4 4 2 2" xfId="366"/>
    <cellStyle name="40 % – Zvýraznění4 4 2 2 10" xfId="34256"/>
    <cellStyle name="40 % – Zvýraznění4 4 2 2 11" xfId="19076"/>
    <cellStyle name="40 % – Zvýraznění4 4 2 2 12" xfId="42878"/>
    <cellStyle name="40 % – Zvýraznění4 4 2 2 13" xfId="42879"/>
    <cellStyle name="40 % – Zvýraznění4 4 2 2 2" xfId="4810"/>
    <cellStyle name="40 % – Zvýraznění4 4 2 2 2 2" xfId="10106"/>
    <cellStyle name="40 % – Zvýraznění4 4 2 2 2 2 2" xfId="25322"/>
    <cellStyle name="40 % – Zvýraznění4 4 2 2 2 2 3" xfId="57880"/>
    <cellStyle name="40 % – Zvýraznění4 4 2 2 2 2 4" xfId="57881"/>
    <cellStyle name="40 % – Zvýraznění4 4 2 2 2 2 5" xfId="57882"/>
    <cellStyle name="40 % – Zvýraznění4 4 2 2 2 3" xfId="13924"/>
    <cellStyle name="40 % – Zvýraznění4 4 2 2 2 3 2" xfId="29113"/>
    <cellStyle name="40 % – Zvýraznění4 4 2 2 2 3 3" xfId="57883"/>
    <cellStyle name="40 % – Zvýraznění4 4 2 2 2 3 4" xfId="57884"/>
    <cellStyle name="40 % – Zvýraznění4 4 2 2 2 4" xfId="17723"/>
    <cellStyle name="40 % – Zvýraznění4 4 2 2 2 4 2" xfId="32904"/>
    <cellStyle name="40 % – Zvýraznění4 4 2 2 2 5" xfId="36703"/>
    <cellStyle name="40 % – Zvýraznění4 4 2 2 2 6" xfId="21523"/>
    <cellStyle name="40 % – Zvýraznění4 4 2 2 2 7" xfId="42880"/>
    <cellStyle name="40 % – Zvýraznění4 4 2 2 2 8" xfId="42881"/>
    <cellStyle name="40 % – Zvýraznění4 4 2 2 3" xfId="4811"/>
    <cellStyle name="40 % – Zvýraznění4 4 2 2 3 2" xfId="10107"/>
    <cellStyle name="40 % – Zvýraznění4 4 2 2 3 2 2" xfId="25323"/>
    <cellStyle name="40 % – Zvýraznění4 4 2 2 3 2 3" xfId="57885"/>
    <cellStyle name="40 % – Zvýraznění4 4 2 2 3 2 4" xfId="57886"/>
    <cellStyle name="40 % – Zvýraznění4 4 2 2 3 2 5" xfId="57887"/>
    <cellStyle name="40 % – Zvýraznění4 4 2 2 3 3" xfId="13925"/>
    <cellStyle name="40 % – Zvýraznění4 4 2 2 3 3 2" xfId="29114"/>
    <cellStyle name="40 % – Zvýraznění4 4 2 2 3 3 3" xfId="57888"/>
    <cellStyle name="40 % – Zvýraznění4 4 2 2 3 3 4" xfId="57889"/>
    <cellStyle name="40 % – Zvýraznění4 4 2 2 3 4" xfId="17724"/>
    <cellStyle name="40 % – Zvýraznění4 4 2 2 3 4 2" xfId="32905"/>
    <cellStyle name="40 % – Zvýraznění4 4 2 2 3 5" xfId="36704"/>
    <cellStyle name="40 % – Zvýraznění4 4 2 2 3 6" xfId="21524"/>
    <cellStyle name="40 % – Zvýraznění4 4 2 2 3 7" xfId="42882"/>
    <cellStyle name="40 % – Zvýraznění4 4 2 2 3 8" xfId="42883"/>
    <cellStyle name="40 % – Zvýraznění4 4 2 2 4" xfId="4812"/>
    <cellStyle name="40 % – Zvýraznění4 4 2 2 4 2" xfId="10108"/>
    <cellStyle name="40 % – Zvýraznění4 4 2 2 4 2 2" xfId="25324"/>
    <cellStyle name="40 % – Zvýraznění4 4 2 2 4 2 3" xfId="57890"/>
    <cellStyle name="40 % – Zvýraznění4 4 2 2 4 2 4" xfId="57891"/>
    <cellStyle name="40 % – Zvýraznění4 4 2 2 4 2 5" xfId="57892"/>
    <cellStyle name="40 % – Zvýraznění4 4 2 2 4 3" xfId="13926"/>
    <cellStyle name="40 % – Zvýraznění4 4 2 2 4 3 2" xfId="29115"/>
    <cellStyle name="40 % – Zvýraznění4 4 2 2 4 3 3" xfId="57893"/>
    <cellStyle name="40 % – Zvýraznění4 4 2 2 4 3 4" xfId="57894"/>
    <cellStyle name="40 % – Zvýraznění4 4 2 2 4 4" xfId="17725"/>
    <cellStyle name="40 % – Zvýraznění4 4 2 2 4 4 2" xfId="32906"/>
    <cellStyle name="40 % – Zvýraznění4 4 2 2 4 5" xfId="36705"/>
    <cellStyle name="40 % – Zvýraznění4 4 2 2 4 6" xfId="21525"/>
    <cellStyle name="40 % – Zvýraznění4 4 2 2 4 7" xfId="42884"/>
    <cellStyle name="40 % – Zvýraznění4 4 2 2 4 8" xfId="42885"/>
    <cellStyle name="40 % – Zvýraznění4 4 2 2 5" xfId="4813"/>
    <cellStyle name="40 % – Zvýraznění4 4 2 2 5 2" xfId="11049"/>
    <cellStyle name="40 % – Zvýraznění4 4 2 2 5 2 2" xfId="26249"/>
    <cellStyle name="40 % – Zvýraznění4 4 2 2 5 2 3" xfId="57895"/>
    <cellStyle name="40 % – Zvýraznění4 4 2 2 5 2 4" xfId="57896"/>
    <cellStyle name="40 % – Zvýraznění4 4 2 2 5 2 5" xfId="57897"/>
    <cellStyle name="40 % – Zvýraznění4 4 2 2 5 3" xfId="13927"/>
    <cellStyle name="40 % – Zvýraznění4 4 2 2 5 3 2" xfId="29116"/>
    <cellStyle name="40 % – Zvýraznění4 4 2 2 5 3 3" xfId="57898"/>
    <cellStyle name="40 % – Zvýraznění4 4 2 2 5 3 4" xfId="57899"/>
    <cellStyle name="40 % – Zvýraznění4 4 2 2 5 4" xfId="17726"/>
    <cellStyle name="40 % – Zvýraznění4 4 2 2 5 4 2" xfId="32907"/>
    <cellStyle name="40 % – Zvýraznění4 4 2 2 5 5" xfId="36706"/>
    <cellStyle name="40 % – Zvýraznění4 4 2 2 5 6" xfId="21526"/>
    <cellStyle name="40 % – Zvýraznění4 4 2 2 5 7" xfId="42886"/>
    <cellStyle name="40 % – Zvýraznění4 4 2 2 5 8" xfId="42887"/>
    <cellStyle name="40 % – Zvýraznění4 4 2 2 6" xfId="7545"/>
    <cellStyle name="40 % – Zvýraznění4 4 2 2 6 2" xfId="11376"/>
    <cellStyle name="40 % – Zvýraznění4 4 2 2 6 2 2" xfId="26576"/>
    <cellStyle name="40 % – Zvýraznění4 4 2 2 6 2 3" xfId="57900"/>
    <cellStyle name="40 % – Zvýraznění4 4 2 2 6 2 4" xfId="57901"/>
    <cellStyle name="40 % – Zvýraznění4 4 2 2 6 2 5" xfId="57902"/>
    <cellStyle name="40 % – Zvýraznění4 4 2 2 6 3" xfId="15171"/>
    <cellStyle name="40 % – Zvýraznění4 4 2 2 6 3 2" xfId="30358"/>
    <cellStyle name="40 % – Zvýraznění4 4 2 2 6 3 3" xfId="57903"/>
    <cellStyle name="40 % – Zvýraznění4 4 2 2 6 3 4" xfId="57904"/>
    <cellStyle name="40 % – Zvýraznění4 4 2 2 6 4" xfId="18974"/>
    <cellStyle name="40 % – Zvýraznění4 4 2 2 6 4 2" xfId="34155"/>
    <cellStyle name="40 % – Zvýraznění4 4 2 2 6 5" xfId="37946"/>
    <cellStyle name="40 % – Zvýraznění4 4 2 2 6 6" xfId="22766"/>
    <cellStyle name="40 % – Zvýraznění4 4 2 2 6 7" xfId="42888"/>
    <cellStyle name="40 % – Zvýraznění4 4 2 2 6 8" xfId="42889"/>
    <cellStyle name="40 % – Zvýraznění4 4 2 2 7" xfId="7677"/>
    <cellStyle name="40 % – Zvýraznění4 4 2 2 7 2" xfId="22896"/>
    <cellStyle name="40 % – Zvýraznění4 4 2 2 7 3" xfId="57905"/>
    <cellStyle name="40 % – Zvýraznění4 4 2 2 7 4" xfId="57906"/>
    <cellStyle name="40 % – Zvýraznění4 4 2 2 7 5" xfId="57907"/>
    <cellStyle name="40 % – Zvýraznění4 4 2 2 8" xfId="11469"/>
    <cellStyle name="40 % – Zvýraznění4 4 2 2 8 2" xfId="26666"/>
    <cellStyle name="40 % – Zvýraznění4 4 2 2 8 3" xfId="57908"/>
    <cellStyle name="40 % – Zvýraznění4 4 2 2 8 4" xfId="57909"/>
    <cellStyle name="40 % – Zvýraznění4 4 2 2 9" xfId="15270"/>
    <cellStyle name="40 % – Zvýraznění4 4 2 2 9 2" xfId="30451"/>
    <cellStyle name="40 % – Zvýraznění4 4 2 3" xfId="538"/>
    <cellStyle name="40 % – Zvýraznění4 4 2 3 10" xfId="19215"/>
    <cellStyle name="40 % – Zvýraznění4 4 2 3 11" xfId="42890"/>
    <cellStyle name="40 % – Zvýraznění4 4 2 3 12" xfId="42891"/>
    <cellStyle name="40 % – Zvýraznění4 4 2 3 2" xfId="4814"/>
    <cellStyle name="40 % – Zvýraznění4 4 2 3 2 2" xfId="10109"/>
    <cellStyle name="40 % – Zvýraznění4 4 2 3 2 2 2" xfId="25325"/>
    <cellStyle name="40 % – Zvýraznění4 4 2 3 2 2 3" xfId="57910"/>
    <cellStyle name="40 % – Zvýraznění4 4 2 3 2 2 4" xfId="57911"/>
    <cellStyle name="40 % – Zvýraznění4 4 2 3 2 2 5" xfId="57912"/>
    <cellStyle name="40 % – Zvýraznění4 4 2 3 2 3" xfId="13928"/>
    <cellStyle name="40 % – Zvýraznění4 4 2 3 2 3 2" xfId="29117"/>
    <cellStyle name="40 % – Zvýraznění4 4 2 3 2 3 3" xfId="57913"/>
    <cellStyle name="40 % – Zvýraznění4 4 2 3 2 3 4" xfId="57914"/>
    <cellStyle name="40 % – Zvýraznění4 4 2 3 2 4" xfId="17727"/>
    <cellStyle name="40 % – Zvýraznění4 4 2 3 2 4 2" xfId="32908"/>
    <cellStyle name="40 % – Zvýraznění4 4 2 3 2 5" xfId="36707"/>
    <cellStyle name="40 % – Zvýraznění4 4 2 3 2 6" xfId="21527"/>
    <cellStyle name="40 % – Zvýraznění4 4 2 3 2 7" xfId="42892"/>
    <cellStyle name="40 % – Zvýraznění4 4 2 3 2 8" xfId="42893"/>
    <cellStyle name="40 % – Zvýraznění4 4 2 3 3" xfId="4815"/>
    <cellStyle name="40 % – Zvýraznění4 4 2 3 3 2" xfId="10110"/>
    <cellStyle name="40 % – Zvýraznění4 4 2 3 3 2 2" xfId="25326"/>
    <cellStyle name="40 % – Zvýraznění4 4 2 3 3 2 3" xfId="57915"/>
    <cellStyle name="40 % – Zvýraznění4 4 2 3 3 2 4" xfId="57916"/>
    <cellStyle name="40 % – Zvýraznění4 4 2 3 3 2 5" xfId="57917"/>
    <cellStyle name="40 % – Zvýraznění4 4 2 3 3 3" xfId="13929"/>
    <cellStyle name="40 % – Zvýraznění4 4 2 3 3 3 2" xfId="29118"/>
    <cellStyle name="40 % – Zvýraznění4 4 2 3 3 3 3" xfId="57918"/>
    <cellStyle name="40 % – Zvýraznění4 4 2 3 3 3 4" xfId="57919"/>
    <cellStyle name="40 % – Zvýraznění4 4 2 3 3 4" xfId="17728"/>
    <cellStyle name="40 % – Zvýraznění4 4 2 3 3 4 2" xfId="32909"/>
    <cellStyle name="40 % – Zvýraznění4 4 2 3 3 5" xfId="36708"/>
    <cellStyle name="40 % – Zvýraznění4 4 2 3 3 6" xfId="21528"/>
    <cellStyle name="40 % – Zvýraznění4 4 2 3 3 7" xfId="42894"/>
    <cellStyle name="40 % – Zvýraznění4 4 2 3 3 8" xfId="42895"/>
    <cellStyle name="40 % – Zvýraznění4 4 2 3 4" xfId="4816"/>
    <cellStyle name="40 % – Zvýraznění4 4 2 3 4 2" xfId="10111"/>
    <cellStyle name="40 % – Zvýraznění4 4 2 3 4 2 2" xfId="25327"/>
    <cellStyle name="40 % – Zvýraznění4 4 2 3 4 2 3" xfId="57920"/>
    <cellStyle name="40 % – Zvýraznění4 4 2 3 4 2 4" xfId="57921"/>
    <cellStyle name="40 % – Zvýraznění4 4 2 3 4 2 5" xfId="57922"/>
    <cellStyle name="40 % – Zvýraznění4 4 2 3 4 3" xfId="13930"/>
    <cellStyle name="40 % – Zvýraznění4 4 2 3 4 3 2" xfId="29119"/>
    <cellStyle name="40 % – Zvýraznění4 4 2 3 4 3 3" xfId="57923"/>
    <cellStyle name="40 % – Zvýraznění4 4 2 3 4 3 4" xfId="57924"/>
    <cellStyle name="40 % – Zvýraznění4 4 2 3 4 4" xfId="17729"/>
    <cellStyle name="40 % – Zvýraznění4 4 2 3 4 4 2" xfId="32910"/>
    <cellStyle name="40 % – Zvýraznění4 4 2 3 4 5" xfId="36709"/>
    <cellStyle name="40 % – Zvýraznění4 4 2 3 4 6" xfId="21529"/>
    <cellStyle name="40 % – Zvýraznění4 4 2 3 4 7" xfId="42896"/>
    <cellStyle name="40 % – Zvýraznění4 4 2 3 4 8" xfId="42897"/>
    <cellStyle name="40 % – Zvýraznění4 4 2 3 5" xfId="4817"/>
    <cellStyle name="40 % – Zvýraznění4 4 2 3 5 2" xfId="11093"/>
    <cellStyle name="40 % – Zvýraznění4 4 2 3 5 2 2" xfId="26293"/>
    <cellStyle name="40 % – Zvýraznění4 4 2 3 5 2 3" xfId="57925"/>
    <cellStyle name="40 % – Zvýraznění4 4 2 3 5 2 4" xfId="57926"/>
    <cellStyle name="40 % – Zvýraznění4 4 2 3 5 2 5" xfId="57927"/>
    <cellStyle name="40 % – Zvýraznění4 4 2 3 5 3" xfId="13931"/>
    <cellStyle name="40 % – Zvýraznění4 4 2 3 5 3 2" xfId="29120"/>
    <cellStyle name="40 % – Zvýraznění4 4 2 3 5 3 3" xfId="57928"/>
    <cellStyle name="40 % – Zvýraznění4 4 2 3 5 3 4" xfId="57929"/>
    <cellStyle name="40 % – Zvýraznění4 4 2 3 5 4" xfId="17730"/>
    <cellStyle name="40 % – Zvýraznění4 4 2 3 5 4 2" xfId="32911"/>
    <cellStyle name="40 % – Zvýraznění4 4 2 3 5 5" xfId="36710"/>
    <cellStyle name="40 % – Zvýraznění4 4 2 3 5 6" xfId="21530"/>
    <cellStyle name="40 % – Zvýraznění4 4 2 3 5 7" xfId="42898"/>
    <cellStyle name="40 % – Zvýraznění4 4 2 3 5 8" xfId="42899"/>
    <cellStyle name="40 % – Zvýraznění4 4 2 3 6" xfId="7756"/>
    <cellStyle name="40 % – Zvýraznění4 4 2 3 6 2" xfId="22975"/>
    <cellStyle name="40 % – Zvýraznění4 4 2 3 6 3" xfId="57930"/>
    <cellStyle name="40 % – Zvýraznění4 4 2 3 6 4" xfId="57931"/>
    <cellStyle name="40 % – Zvýraznění4 4 2 3 6 5" xfId="57932"/>
    <cellStyle name="40 % – Zvýraznění4 4 2 3 7" xfId="11609"/>
    <cellStyle name="40 % – Zvýraznění4 4 2 3 7 2" xfId="26805"/>
    <cellStyle name="40 % – Zvýraznění4 4 2 3 7 3" xfId="57933"/>
    <cellStyle name="40 % – Zvýraznění4 4 2 3 7 4" xfId="57934"/>
    <cellStyle name="40 % – Zvýraznění4 4 2 3 8" xfId="15409"/>
    <cellStyle name="40 % – Zvýraznění4 4 2 3 8 2" xfId="30590"/>
    <cellStyle name="40 % – Zvýraznění4 4 2 3 9" xfId="34395"/>
    <cellStyle name="40 % – Zvýraznění4 4 2 4" xfId="4818"/>
    <cellStyle name="40 % – Zvýraznění4 4 2 4 10" xfId="42900"/>
    <cellStyle name="40 % – Zvýraznění4 4 2 4 11" xfId="42901"/>
    <cellStyle name="40 % – Zvýraznění4 4 2 4 2" xfId="4819"/>
    <cellStyle name="40 % – Zvýraznění4 4 2 4 2 2" xfId="10112"/>
    <cellStyle name="40 % – Zvýraznění4 4 2 4 2 2 2" xfId="25328"/>
    <cellStyle name="40 % – Zvýraznění4 4 2 4 2 2 3" xfId="57935"/>
    <cellStyle name="40 % – Zvýraznění4 4 2 4 2 2 4" xfId="57936"/>
    <cellStyle name="40 % – Zvýraznění4 4 2 4 2 2 5" xfId="57937"/>
    <cellStyle name="40 % – Zvýraznění4 4 2 4 2 3" xfId="13933"/>
    <cellStyle name="40 % – Zvýraznění4 4 2 4 2 3 2" xfId="29122"/>
    <cellStyle name="40 % – Zvýraznění4 4 2 4 2 3 3" xfId="57938"/>
    <cellStyle name="40 % – Zvýraznění4 4 2 4 2 3 4" xfId="57939"/>
    <cellStyle name="40 % – Zvýraznění4 4 2 4 2 4" xfId="17732"/>
    <cellStyle name="40 % – Zvýraznění4 4 2 4 2 4 2" xfId="32913"/>
    <cellStyle name="40 % – Zvýraznění4 4 2 4 2 5" xfId="36712"/>
    <cellStyle name="40 % – Zvýraznění4 4 2 4 2 6" xfId="21532"/>
    <cellStyle name="40 % – Zvýraznění4 4 2 4 2 7" xfId="42902"/>
    <cellStyle name="40 % – Zvýraznění4 4 2 4 2 8" xfId="42903"/>
    <cellStyle name="40 % – Zvýraznění4 4 2 4 3" xfId="4820"/>
    <cellStyle name="40 % – Zvýraznění4 4 2 4 3 2" xfId="10113"/>
    <cellStyle name="40 % – Zvýraznění4 4 2 4 3 2 2" xfId="25329"/>
    <cellStyle name="40 % – Zvýraznění4 4 2 4 3 2 3" xfId="57940"/>
    <cellStyle name="40 % – Zvýraznění4 4 2 4 3 2 4" xfId="57941"/>
    <cellStyle name="40 % – Zvýraznění4 4 2 4 3 2 5" xfId="57942"/>
    <cellStyle name="40 % – Zvýraznění4 4 2 4 3 3" xfId="13934"/>
    <cellStyle name="40 % – Zvýraznění4 4 2 4 3 3 2" xfId="29123"/>
    <cellStyle name="40 % – Zvýraznění4 4 2 4 3 3 3" xfId="57943"/>
    <cellStyle name="40 % – Zvýraznění4 4 2 4 3 3 4" xfId="57944"/>
    <cellStyle name="40 % – Zvýraznění4 4 2 4 3 4" xfId="17733"/>
    <cellStyle name="40 % – Zvýraznění4 4 2 4 3 4 2" xfId="32914"/>
    <cellStyle name="40 % – Zvýraznění4 4 2 4 3 5" xfId="36713"/>
    <cellStyle name="40 % – Zvýraznění4 4 2 4 3 6" xfId="21533"/>
    <cellStyle name="40 % – Zvýraznění4 4 2 4 3 7" xfId="42904"/>
    <cellStyle name="40 % – Zvýraznění4 4 2 4 3 8" xfId="42905"/>
    <cellStyle name="40 % – Zvýraznění4 4 2 4 4" xfId="4821"/>
    <cellStyle name="40 % – Zvýraznění4 4 2 4 4 2" xfId="10114"/>
    <cellStyle name="40 % – Zvýraznění4 4 2 4 4 2 2" xfId="25330"/>
    <cellStyle name="40 % – Zvýraznění4 4 2 4 4 2 3" xfId="57945"/>
    <cellStyle name="40 % – Zvýraznění4 4 2 4 4 2 4" xfId="57946"/>
    <cellStyle name="40 % – Zvýraznění4 4 2 4 4 2 5" xfId="57947"/>
    <cellStyle name="40 % – Zvýraznění4 4 2 4 4 3" xfId="13935"/>
    <cellStyle name="40 % – Zvýraznění4 4 2 4 4 3 2" xfId="29124"/>
    <cellStyle name="40 % – Zvýraznění4 4 2 4 4 3 3" xfId="57948"/>
    <cellStyle name="40 % – Zvýraznění4 4 2 4 4 3 4" xfId="57949"/>
    <cellStyle name="40 % – Zvýraznění4 4 2 4 4 4" xfId="17734"/>
    <cellStyle name="40 % – Zvýraznění4 4 2 4 4 4 2" xfId="32915"/>
    <cellStyle name="40 % – Zvýraznění4 4 2 4 4 5" xfId="36714"/>
    <cellStyle name="40 % – Zvýraznění4 4 2 4 4 6" xfId="21534"/>
    <cellStyle name="40 % – Zvýraznění4 4 2 4 4 7" xfId="42906"/>
    <cellStyle name="40 % – Zvýraznění4 4 2 4 4 8" xfId="42907"/>
    <cellStyle name="40 % – Zvýraznění4 4 2 4 5" xfId="8173"/>
    <cellStyle name="40 % – Zvýraznění4 4 2 4 5 2" xfId="23389"/>
    <cellStyle name="40 % – Zvýraznění4 4 2 4 5 3" xfId="57950"/>
    <cellStyle name="40 % – Zvýraznění4 4 2 4 5 4" xfId="57951"/>
    <cellStyle name="40 % – Zvýraznění4 4 2 4 5 5" xfId="57952"/>
    <cellStyle name="40 % – Zvýraznění4 4 2 4 6" xfId="13932"/>
    <cellStyle name="40 % – Zvýraznění4 4 2 4 6 2" xfId="29121"/>
    <cellStyle name="40 % – Zvýraznění4 4 2 4 6 3" xfId="57953"/>
    <cellStyle name="40 % – Zvýraznění4 4 2 4 6 4" xfId="57954"/>
    <cellStyle name="40 % – Zvýraznění4 4 2 4 7" xfId="17731"/>
    <cellStyle name="40 % – Zvýraznění4 4 2 4 7 2" xfId="32912"/>
    <cellStyle name="40 % – Zvýraznění4 4 2 4 8" xfId="36711"/>
    <cellStyle name="40 % – Zvýraznění4 4 2 4 9" xfId="21531"/>
    <cellStyle name="40 % – Zvýraznění4 4 2 5" xfId="4822"/>
    <cellStyle name="40 % – Zvýraznění4 4 2 5 10" xfId="42908"/>
    <cellStyle name="40 % – Zvýraznění4 4 2 5 11" xfId="42909"/>
    <cellStyle name="40 % – Zvýraznění4 4 2 5 2" xfId="4823"/>
    <cellStyle name="40 % – Zvýraznění4 4 2 5 2 2" xfId="10115"/>
    <cellStyle name="40 % – Zvýraznění4 4 2 5 2 2 2" xfId="25331"/>
    <cellStyle name="40 % – Zvýraznění4 4 2 5 2 2 3" xfId="57955"/>
    <cellStyle name="40 % – Zvýraznění4 4 2 5 2 2 4" xfId="57956"/>
    <cellStyle name="40 % – Zvýraznění4 4 2 5 2 2 5" xfId="57957"/>
    <cellStyle name="40 % – Zvýraznění4 4 2 5 2 3" xfId="13937"/>
    <cellStyle name="40 % – Zvýraznění4 4 2 5 2 3 2" xfId="29126"/>
    <cellStyle name="40 % – Zvýraznění4 4 2 5 2 3 3" xfId="57958"/>
    <cellStyle name="40 % – Zvýraznění4 4 2 5 2 3 4" xfId="57959"/>
    <cellStyle name="40 % – Zvýraznění4 4 2 5 2 4" xfId="17736"/>
    <cellStyle name="40 % – Zvýraznění4 4 2 5 2 4 2" xfId="32917"/>
    <cellStyle name="40 % – Zvýraznění4 4 2 5 2 5" xfId="36716"/>
    <cellStyle name="40 % – Zvýraznění4 4 2 5 2 6" xfId="21536"/>
    <cellStyle name="40 % – Zvýraznění4 4 2 5 2 7" xfId="42910"/>
    <cellStyle name="40 % – Zvýraznění4 4 2 5 2 8" xfId="42911"/>
    <cellStyle name="40 % – Zvýraznění4 4 2 5 3" xfId="4824"/>
    <cellStyle name="40 % – Zvýraznění4 4 2 5 3 2" xfId="10116"/>
    <cellStyle name="40 % – Zvýraznění4 4 2 5 3 2 2" xfId="25332"/>
    <cellStyle name="40 % – Zvýraznění4 4 2 5 3 2 3" xfId="57960"/>
    <cellStyle name="40 % – Zvýraznění4 4 2 5 3 2 4" xfId="57961"/>
    <cellStyle name="40 % – Zvýraznění4 4 2 5 3 2 5" xfId="57962"/>
    <cellStyle name="40 % – Zvýraznění4 4 2 5 3 3" xfId="13938"/>
    <cellStyle name="40 % – Zvýraznění4 4 2 5 3 3 2" xfId="29127"/>
    <cellStyle name="40 % – Zvýraznění4 4 2 5 3 3 3" xfId="57963"/>
    <cellStyle name="40 % – Zvýraznění4 4 2 5 3 3 4" xfId="57964"/>
    <cellStyle name="40 % – Zvýraznění4 4 2 5 3 4" xfId="17737"/>
    <cellStyle name="40 % – Zvýraznění4 4 2 5 3 4 2" xfId="32918"/>
    <cellStyle name="40 % – Zvýraznění4 4 2 5 3 5" xfId="36717"/>
    <cellStyle name="40 % – Zvýraznění4 4 2 5 3 6" xfId="21537"/>
    <cellStyle name="40 % – Zvýraznění4 4 2 5 3 7" xfId="42912"/>
    <cellStyle name="40 % – Zvýraznění4 4 2 5 3 8" xfId="42913"/>
    <cellStyle name="40 % – Zvýraznění4 4 2 5 4" xfId="4825"/>
    <cellStyle name="40 % – Zvýraznění4 4 2 5 4 2" xfId="10117"/>
    <cellStyle name="40 % – Zvýraznění4 4 2 5 4 2 2" xfId="25333"/>
    <cellStyle name="40 % – Zvýraznění4 4 2 5 4 2 3" xfId="57965"/>
    <cellStyle name="40 % – Zvýraznění4 4 2 5 4 2 4" xfId="57966"/>
    <cellStyle name="40 % – Zvýraznění4 4 2 5 4 2 5" xfId="57967"/>
    <cellStyle name="40 % – Zvýraznění4 4 2 5 4 3" xfId="13939"/>
    <cellStyle name="40 % – Zvýraznění4 4 2 5 4 3 2" xfId="29128"/>
    <cellStyle name="40 % – Zvýraznění4 4 2 5 4 3 3" xfId="57968"/>
    <cellStyle name="40 % – Zvýraznění4 4 2 5 4 3 4" xfId="57969"/>
    <cellStyle name="40 % – Zvýraznění4 4 2 5 4 4" xfId="17738"/>
    <cellStyle name="40 % – Zvýraznění4 4 2 5 4 4 2" xfId="32919"/>
    <cellStyle name="40 % – Zvýraznění4 4 2 5 4 5" xfId="36718"/>
    <cellStyle name="40 % – Zvýraznění4 4 2 5 4 6" xfId="21538"/>
    <cellStyle name="40 % – Zvýraznění4 4 2 5 4 7" xfId="42914"/>
    <cellStyle name="40 % – Zvýraznění4 4 2 5 4 8" xfId="42915"/>
    <cellStyle name="40 % – Zvýraznění4 4 2 5 5" xfId="8255"/>
    <cellStyle name="40 % – Zvýraznění4 4 2 5 5 2" xfId="23471"/>
    <cellStyle name="40 % – Zvýraznění4 4 2 5 5 3" xfId="57970"/>
    <cellStyle name="40 % – Zvýraznění4 4 2 5 5 4" xfId="57971"/>
    <cellStyle name="40 % – Zvýraznění4 4 2 5 5 5" xfId="57972"/>
    <cellStyle name="40 % – Zvýraznění4 4 2 5 6" xfId="13936"/>
    <cellStyle name="40 % – Zvýraznění4 4 2 5 6 2" xfId="29125"/>
    <cellStyle name="40 % – Zvýraznění4 4 2 5 6 3" xfId="57973"/>
    <cellStyle name="40 % – Zvýraznění4 4 2 5 6 4" xfId="57974"/>
    <cellStyle name="40 % – Zvýraznění4 4 2 5 7" xfId="17735"/>
    <cellStyle name="40 % – Zvýraznění4 4 2 5 7 2" xfId="32916"/>
    <cellStyle name="40 % – Zvýraznění4 4 2 5 8" xfId="36715"/>
    <cellStyle name="40 % – Zvýraznění4 4 2 5 9" xfId="21535"/>
    <cellStyle name="40 % – Zvýraznění4 4 2 6" xfId="4826"/>
    <cellStyle name="40 % – Zvýraznění4 4 2 6 10" xfId="42916"/>
    <cellStyle name="40 % – Zvýraznění4 4 2 6 11" xfId="42917"/>
    <cellStyle name="40 % – Zvýraznění4 4 2 6 2" xfId="4827"/>
    <cellStyle name="40 % – Zvýraznění4 4 2 6 2 2" xfId="10118"/>
    <cellStyle name="40 % – Zvýraznění4 4 2 6 2 2 2" xfId="25334"/>
    <cellStyle name="40 % – Zvýraznění4 4 2 6 2 2 3" xfId="57975"/>
    <cellStyle name="40 % – Zvýraznění4 4 2 6 2 2 4" xfId="57976"/>
    <cellStyle name="40 % – Zvýraznění4 4 2 6 2 2 5" xfId="57977"/>
    <cellStyle name="40 % – Zvýraznění4 4 2 6 2 3" xfId="13941"/>
    <cellStyle name="40 % – Zvýraznění4 4 2 6 2 3 2" xfId="29130"/>
    <cellStyle name="40 % – Zvýraznění4 4 2 6 2 3 3" xfId="57978"/>
    <cellStyle name="40 % – Zvýraznění4 4 2 6 2 3 4" xfId="57979"/>
    <cellStyle name="40 % – Zvýraznění4 4 2 6 2 4" xfId="17740"/>
    <cellStyle name="40 % – Zvýraznění4 4 2 6 2 4 2" xfId="32921"/>
    <cellStyle name="40 % – Zvýraznění4 4 2 6 2 5" xfId="36720"/>
    <cellStyle name="40 % – Zvýraznění4 4 2 6 2 6" xfId="21540"/>
    <cellStyle name="40 % – Zvýraznění4 4 2 6 2 7" xfId="42918"/>
    <cellStyle name="40 % – Zvýraznění4 4 2 6 2 8" xfId="42919"/>
    <cellStyle name="40 % – Zvýraznění4 4 2 6 3" xfId="4828"/>
    <cellStyle name="40 % – Zvýraznění4 4 2 6 3 2" xfId="10119"/>
    <cellStyle name="40 % – Zvýraznění4 4 2 6 3 2 2" xfId="25335"/>
    <cellStyle name="40 % – Zvýraznění4 4 2 6 3 2 3" xfId="57980"/>
    <cellStyle name="40 % – Zvýraznění4 4 2 6 3 2 4" xfId="57981"/>
    <cellStyle name="40 % – Zvýraznění4 4 2 6 3 2 5" xfId="57982"/>
    <cellStyle name="40 % – Zvýraznění4 4 2 6 3 3" xfId="13942"/>
    <cellStyle name="40 % – Zvýraznění4 4 2 6 3 3 2" xfId="29131"/>
    <cellStyle name="40 % – Zvýraznění4 4 2 6 3 3 3" xfId="57983"/>
    <cellStyle name="40 % – Zvýraznění4 4 2 6 3 3 4" xfId="57984"/>
    <cellStyle name="40 % – Zvýraznění4 4 2 6 3 4" xfId="17741"/>
    <cellStyle name="40 % – Zvýraznění4 4 2 6 3 4 2" xfId="32922"/>
    <cellStyle name="40 % – Zvýraznění4 4 2 6 3 5" xfId="36721"/>
    <cellStyle name="40 % – Zvýraznění4 4 2 6 3 6" xfId="21541"/>
    <cellStyle name="40 % – Zvýraznění4 4 2 6 3 7" xfId="42920"/>
    <cellStyle name="40 % – Zvýraznění4 4 2 6 3 8" xfId="42921"/>
    <cellStyle name="40 % – Zvýraznění4 4 2 6 4" xfId="4829"/>
    <cellStyle name="40 % – Zvýraznění4 4 2 6 4 2" xfId="10120"/>
    <cellStyle name="40 % – Zvýraznění4 4 2 6 4 2 2" xfId="25336"/>
    <cellStyle name="40 % – Zvýraznění4 4 2 6 4 2 3" xfId="57985"/>
    <cellStyle name="40 % – Zvýraznění4 4 2 6 4 2 4" xfId="57986"/>
    <cellStyle name="40 % – Zvýraznění4 4 2 6 4 2 5" xfId="57987"/>
    <cellStyle name="40 % – Zvýraznění4 4 2 6 4 3" xfId="13943"/>
    <cellStyle name="40 % – Zvýraznění4 4 2 6 4 3 2" xfId="29132"/>
    <cellStyle name="40 % – Zvýraznění4 4 2 6 4 3 3" xfId="57988"/>
    <cellStyle name="40 % – Zvýraznění4 4 2 6 4 3 4" xfId="57989"/>
    <cellStyle name="40 % – Zvýraznění4 4 2 6 4 4" xfId="17742"/>
    <cellStyle name="40 % – Zvýraznění4 4 2 6 4 4 2" xfId="32923"/>
    <cellStyle name="40 % – Zvýraznění4 4 2 6 4 5" xfId="36722"/>
    <cellStyle name="40 % – Zvýraznění4 4 2 6 4 6" xfId="21542"/>
    <cellStyle name="40 % – Zvýraznění4 4 2 6 4 7" xfId="42922"/>
    <cellStyle name="40 % – Zvýraznění4 4 2 6 4 8" xfId="42923"/>
    <cellStyle name="40 % – Zvýraznění4 4 2 6 5" xfId="8343"/>
    <cellStyle name="40 % – Zvýraznění4 4 2 6 5 2" xfId="23559"/>
    <cellStyle name="40 % – Zvýraznění4 4 2 6 5 3" xfId="57990"/>
    <cellStyle name="40 % – Zvýraznění4 4 2 6 5 4" xfId="57991"/>
    <cellStyle name="40 % – Zvýraznění4 4 2 6 5 5" xfId="57992"/>
    <cellStyle name="40 % – Zvýraznění4 4 2 6 6" xfId="13940"/>
    <cellStyle name="40 % – Zvýraznění4 4 2 6 6 2" xfId="29129"/>
    <cellStyle name="40 % – Zvýraznění4 4 2 6 6 3" xfId="57993"/>
    <cellStyle name="40 % – Zvýraznění4 4 2 6 6 4" xfId="57994"/>
    <cellStyle name="40 % – Zvýraznění4 4 2 6 7" xfId="17739"/>
    <cellStyle name="40 % – Zvýraznění4 4 2 6 7 2" xfId="32920"/>
    <cellStyle name="40 % – Zvýraznění4 4 2 6 8" xfId="36719"/>
    <cellStyle name="40 % – Zvýraznění4 4 2 6 9" xfId="21539"/>
    <cellStyle name="40 % – Zvýraznění4 4 2 7" xfId="4830"/>
    <cellStyle name="40 % – Zvýraznění4 4 2 7 10" xfId="42924"/>
    <cellStyle name="40 % – Zvýraznění4 4 2 7 11" xfId="42925"/>
    <cellStyle name="40 % – Zvýraznění4 4 2 7 2" xfId="4831"/>
    <cellStyle name="40 % – Zvýraznění4 4 2 7 2 2" xfId="10121"/>
    <cellStyle name="40 % – Zvýraznění4 4 2 7 2 2 2" xfId="25337"/>
    <cellStyle name="40 % – Zvýraznění4 4 2 7 2 2 3" xfId="57995"/>
    <cellStyle name="40 % – Zvýraznění4 4 2 7 2 2 4" xfId="57996"/>
    <cellStyle name="40 % – Zvýraznění4 4 2 7 2 2 5" xfId="57997"/>
    <cellStyle name="40 % – Zvýraznění4 4 2 7 2 3" xfId="13945"/>
    <cellStyle name="40 % – Zvýraznění4 4 2 7 2 3 2" xfId="29134"/>
    <cellStyle name="40 % – Zvýraznění4 4 2 7 2 3 3" xfId="57998"/>
    <cellStyle name="40 % – Zvýraznění4 4 2 7 2 3 4" xfId="57999"/>
    <cellStyle name="40 % – Zvýraznění4 4 2 7 2 4" xfId="17744"/>
    <cellStyle name="40 % – Zvýraznění4 4 2 7 2 4 2" xfId="32925"/>
    <cellStyle name="40 % – Zvýraznění4 4 2 7 2 5" xfId="36724"/>
    <cellStyle name="40 % – Zvýraznění4 4 2 7 2 6" xfId="21544"/>
    <cellStyle name="40 % – Zvýraznění4 4 2 7 2 7" xfId="42926"/>
    <cellStyle name="40 % – Zvýraznění4 4 2 7 2 8" xfId="42927"/>
    <cellStyle name="40 % – Zvýraznění4 4 2 7 3" xfId="4832"/>
    <cellStyle name="40 % – Zvýraznění4 4 2 7 3 2" xfId="10122"/>
    <cellStyle name="40 % – Zvýraznění4 4 2 7 3 2 2" xfId="25338"/>
    <cellStyle name="40 % – Zvýraznění4 4 2 7 3 2 3" xfId="58000"/>
    <cellStyle name="40 % – Zvýraznění4 4 2 7 3 2 4" xfId="58001"/>
    <cellStyle name="40 % – Zvýraznění4 4 2 7 3 2 5" xfId="58002"/>
    <cellStyle name="40 % – Zvýraznění4 4 2 7 3 3" xfId="13946"/>
    <cellStyle name="40 % – Zvýraznění4 4 2 7 3 3 2" xfId="29135"/>
    <cellStyle name="40 % – Zvýraznění4 4 2 7 3 3 3" xfId="58003"/>
    <cellStyle name="40 % – Zvýraznění4 4 2 7 3 3 4" xfId="58004"/>
    <cellStyle name="40 % – Zvýraznění4 4 2 7 3 4" xfId="17745"/>
    <cellStyle name="40 % – Zvýraznění4 4 2 7 3 4 2" xfId="32926"/>
    <cellStyle name="40 % – Zvýraznění4 4 2 7 3 5" xfId="36725"/>
    <cellStyle name="40 % – Zvýraznění4 4 2 7 3 6" xfId="21545"/>
    <cellStyle name="40 % – Zvýraznění4 4 2 7 3 7" xfId="42928"/>
    <cellStyle name="40 % – Zvýraznění4 4 2 7 3 8" xfId="42929"/>
    <cellStyle name="40 % – Zvýraznění4 4 2 7 4" xfId="4833"/>
    <cellStyle name="40 % – Zvýraznění4 4 2 7 4 2" xfId="10123"/>
    <cellStyle name="40 % – Zvýraznění4 4 2 7 4 2 2" xfId="25339"/>
    <cellStyle name="40 % – Zvýraznění4 4 2 7 4 2 3" xfId="58005"/>
    <cellStyle name="40 % – Zvýraznění4 4 2 7 4 2 4" xfId="58006"/>
    <cellStyle name="40 % – Zvýraznění4 4 2 7 4 2 5" xfId="58007"/>
    <cellStyle name="40 % – Zvýraznění4 4 2 7 4 3" xfId="13947"/>
    <cellStyle name="40 % – Zvýraznění4 4 2 7 4 3 2" xfId="29136"/>
    <cellStyle name="40 % – Zvýraznění4 4 2 7 4 3 3" xfId="58008"/>
    <cellStyle name="40 % – Zvýraznění4 4 2 7 4 3 4" xfId="58009"/>
    <cellStyle name="40 % – Zvýraznění4 4 2 7 4 4" xfId="17746"/>
    <cellStyle name="40 % – Zvýraznění4 4 2 7 4 4 2" xfId="32927"/>
    <cellStyle name="40 % – Zvýraznění4 4 2 7 4 5" xfId="36726"/>
    <cellStyle name="40 % – Zvýraznění4 4 2 7 4 6" xfId="21546"/>
    <cellStyle name="40 % – Zvýraznění4 4 2 7 4 7" xfId="42930"/>
    <cellStyle name="40 % – Zvýraznění4 4 2 7 4 8" xfId="42931"/>
    <cellStyle name="40 % – Zvýraznění4 4 2 7 5" xfId="8426"/>
    <cellStyle name="40 % – Zvýraznění4 4 2 7 5 2" xfId="23642"/>
    <cellStyle name="40 % – Zvýraznění4 4 2 7 5 3" xfId="58010"/>
    <cellStyle name="40 % – Zvýraznění4 4 2 7 5 4" xfId="58011"/>
    <cellStyle name="40 % – Zvýraznění4 4 2 7 5 5" xfId="58012"/>
    <cellStyle name="40 % – Zvýraznění4 4 2 7 6" xfId="13944"/>
    <cellStyle name="40 % – Zvýraznění4 4 2 7 6 2" xfId="29133"/>
    <cellStyle name="40 % – Zvýraznění4 4 2 7 6 3" xfId="58013"/>
    <cellStyle name="40 % – Zvýraznění4 4 2 7 6 4" xfId="58014"/>
    <cellStyle name="40 % – Zvýraznění4 4 2 7 7" xfId="17743"/>
    <cellStyle name="40 % – Zvýraznění4 4 2 7 7 2" xfId="32924"/>
    <cellStyle name="40 % – Zvýraznění4 4 2 7 8" xfId="36723"/>
    <cellStyle name="40 % – Zvýraznění4 4 2 7 9" xfId="21543"/>
    <cellStyle name="40 % – Zvýraznění4 4 2 8" xfId="4834"/>
    <cellStyle name="40 % – Zvýraznění4 4 2 8 2" xfId="10124"/>
    <cellStyle name="40 % – Zvýraznění4 4 2 8 2 2" xfId="25340"/>
    <cellStyle name="40 % – Zvýraznění4 4 2 8 2 3" xfId="58015"/>
    <cellStyle name="40 % – Zvýraznění4 4 2 8 2 4" xfId="58016"/>
    <cellStyle name="40 % – Zvýraznění4 4 2 8 2 5" xfId="58017"/>
    <cellStyle name="40 % – Zvýraznění4 4 2 8 3" xfId="13948"/>
    <cellStyle name="40 % – Zvýraznění4 4 2 8 3 2" xfId="29137"/>
    <cellStyle name="40 % – Zvýraznění4 4 2 8 3 3" xfId="58018"/>
    <cellStyle name="40 % – Zvýraznění4 4 2 8 3 4" xfId="58019"/>
    <cellStyle name="40 % – Zvýraznění4 4 2 8 4" xfId="17747"/>
    <cellStyle name="40 % – Zvýraznění4 4 2 8 4 2" xfId="32928"/>
    <cellStyle name="40 % – Zvýraznění4 4 2 8 5" xfId="36727"/>
    <cellStyle name="40 % – Zvýraznění4 4 2 8 6" xfId="21547"/>
    <cellStyle name="40 % – Zvýraznění4 4 2 8 7" xfId="42932"/>
    <cellStyle name="40 % – Zvýraznění4 4 2 8 8" xfId="42933"/>
    <cellStyle name="40 % – Zvýraznění4 4 2 9" xfId="4835"/>
    <cellStyle name="40 % – Zvýraznění4 4 2 9 2" xfId="10125"/>
    <cellStyle name="40 % – Zvýraznění4 4 2 9 2 2" xfId="25341"/>
    <cellStyle name="40 % – Zvýraznění4 4 2 9 2 3" xfId="58020"/>
    <cellStyle name="40 % – Zvýraznění4 4 2 9 2 4" xfId="58021"/>
    <cellStyle name="40 % – Zvýraznění4 4 2 9 2 5" xfId="58022"/>
    <cellStyle name="40 % – Zvýraznění4 4 2 9 3" xfId="13949"/>
    <cellStyle name="40 % – Zvýraznění4 4 2 9 3 2" xfId="29138"/>
    <cellStyle name="40 % – Zvýraznění4 4 2 9 3 3" xfId="58023"/>
    <cellStyle name="40 % – Zvýraznění4 4 2 9 3 4" xfId="58024"/>
    <cellStyle name="40 % – Zvýraznění4 4 2 9 4" xfId="17748"/>
    <cellStyle name="40 % – Zvýraznění4 4 2 9 4 2" xfId="32929"/>
    <cellStyle name="40 % – Zvýraznění4 4 2 9 5" xfId="36728"/>
    <cellStyle name="40 % – Zvýraznění4 4 2 9 6" xfId="21548"/>
    <cellStyle name="40 % – Zvýraznění4 4 2 9 7" xfId="42934"/>
    <cellStyle name="40 % – Zvýraznění4 4 2 9 8" xfId="42935"/>
    <cellStyle name="40 % – Zvýraznění4 4 20" xfId="42936"/>
    <cellStyle name="40 % – Zvýraznění4 4 21" xfId="42937"/>
    <cellStyle name="40 % – Zvýraznění4 4 3" xfId="323"/>
    <cellStyle name="40 % – Zvýraznění4 4 3 10" xfId="34214"/>
    <cellStyle name="40 % – Zvýraznění4 4 3 11" xfId="19034"/>
    <cellStyle name="40 % – Zvýraznění4 4 3 12" xfId="42938"/>
    <cellStyle name="40 % – Zvýraznění4 4 3 13" xfId="42939"/>
    <cellStyle name="40 % – Zvýraznění4 4 3 2" xfId="539"/>
    <cellStyle name="40 % – Zvýraznění4 4 3 2 2" xfId="4836"/>
    <cellStyle name="40 % – Zvýraznění4 4 3 2 2 2" xfId="11199"/>
    <cellStyle name="40 % – Zvýraznění4 4 3 2 2 2 2" xfId="26399"/>
    <cellStyle name="40 % – Zvýraznění4 4 3 2 2 2 3" xfId="58025"/>
    <cellStyle name="40 % – Zvýraznění4 4 3 2 2 2 4" xfId="58026"/>
    <cellStyle name="40 % – Zvýraznění4 4 3 2 2 2 5" xfId="58027"/>
    <cellStyle name="40 % – Zvýraznění4 4 3 2 2 3" xfId="13950"/>
    <cellStyle name="40 % – Zvýraznění4 4 3 2 2 3 2" xfId="29139"/>
    <cellStyle name="40 % – Zvýraznění4 4 3 2 2 3 3" xfId="58028"/>
    <cellStyle name="40 % – Zvýraznění4 4 3 2 2 3 4" xfId="58029"/>
    <cellStyle name="40 % – Zvýraznění4 4 3 2 2 4" xfId="17749"/>
    <cellStyle name="40 % – Zvýraznění4 4 3 2 2 4 2" xfId="32930"/>
    <cellStyle name="40 % – Zvýraznění4 4 3 2 2 5" xfId="36729"/>
    <cellStyle name="40 % – Zvýraznění4 4 3 2 2 6" xfId="21549"/>
    <cellStyle name="40 % – Zvýraznění4 4 3 2 2 7" xfId="42940"/>
    <cellStyle name="40 % – Zvýraznění4 4 3 2 2 8" xfId="42941"/>
    <cellStyle name="40 % – Zvýraznění4 4 3 2 3" xfId="7742"/>
    <cellStyle name="40 % – Zvýraznění4 4 3 2 3 2" xfId="22961"/>
    <cellStyle name="40 % – Zvýraznění4 4 3 2 3 3" xfId="58030"/>
    <cellStyle name="40 % – Zvýraznění4 4 3 2 3 4" xfId="58031"/>
    <cellStyle name="40 % – Zvýraznění4 4 3 2 3 5" xfId="58032"/>
    <cellStyle name="40 % – Zvýraznění4 4 3 2 4" xfId="11610"/>
    <cellStyle name="40 % – Zvýraznění4 4 3 2 4 2" xfId="26806"/>
    <cellStyle name="40 % – Zvýraznění4 4 3 2 4 3" xfId="58033"/>
    <cellStyle name="40 % – Zvýraznění4 4 3 2 4 4" xfId="58034"/>
    <cellStyle name="40 % – Zvýraznění4 4 3 2 5" xfId="15410"/>
    <cellStyle name="40 % – Zvýraznění4 4 3 2 5 2" xfId="30591"/>
    <cellStyle name="40 % – Zvýraznění4 4 3 2 6" xfId="34396"/>
    <cellStyle name="40 % – Zvýraznění4 4 3 2 7" xfId="19216"/>
    <cellStyle name="40 % – Zvýraznění4 4 3 2 8" xfId="42942"/>
    <cellStyle name="40 % – Zvýraznění4 4 3 2 9" xfId="42943"/>
    <cellStyle name="40 % – Zvýraznění4 4 3 3" xfId="4837"/>
    <cellStyle name="40 % – Zvýraznění4 4 3 3 2" xfId="10126"/>
    <cellStyle name="40 % – Zvýraznění4 4 3 3 2 2" xfId="25342"/>
    <cellStyle name="40 % – Zvýraznění4 4 3 3 2 3" xfId="58035"/>
    <cellStyle name="40 % – Zvýraznění4 4 3 3 2 4" xfId="58036"/>
    <cellStyle name="40 % – Zvýraznění4 4 3 3 2 5" xfId="58037"/>
    <cellStyle name="40 % – Zvýraznění4 4 3 3 3" xfId="13951"/>
    <cellStyle name="40 % – Zvýraznění4 4 3 3 3 2" xfId="29140"/>
    <cellStyle name="40 % – Zvýraznění4 4 3 3 3 3" xfId="58038"/>
    <cellStyle name="40 % – Zvýraznění4 4 3 3 3 4" xfId="58039"/>
    <cellStyle name="40 % – Zvýraznění4 4 3 3 4" xfId="17750"/>
    <cellStyle name="40 % – Zvýraznění4 4 3 3 4 2" xfId="32931"/>
    <cellStyle name="40 % – Zvýraznění4 4 3 3 5" xfId="36730"/>
    <cellStyle name="40 % – Zvýraznění4 4 3 3 6" xfId="21550"/>
    <cellStyle name="40 % – Zvýraznění4 4 3 3 7" xfId="42944"/>
    <cellStyle name="40 % – Zvýraznění4 4 3 3 8" xfId="42945"/>
    <cellStyle name="40 % – Zvýraznění4 4 3 4" xfId="4838"/>
    <cellStyle name="40 % – Zvýraznění4 4 3 4 2" xfId="10127"/>
    <cellStyle name="40 % – Zvýraznění4 4 3 4 2 2" xfId="25343"/>
    <cellStyle name="40 % – Zvýraznění4 4 3 4 2 3" xfId="58040"/>
    <cellStyle name="40 % – Zvýraznění4 4 3 4 2 4" xfId="58041"/>
    <cellStyle name="40 % – Zvýraznění4 4 3 4 2 5" xfId="58042"/>
    <cellStyle name="40 % – Zvýraznění4 4 3 4 3" xfId="13952"/>
    <cellStyle name="40 % – Zvýraznění4 4 3 4 3 2" xfId="29141"/>
    <cellStyle name="40 % – Zvýraznění4 4 3 4 3 3" xfId="58043"/>
    <cellStyle name="40 % – Zvýraznění4 4 3 4 3 4" xfId="58044"/>
    <cellStyle name="40 % – Zvýraznění4 4 3 4 4" xfId="17751"/>
    <cellStyle name="40 % – Zvýraznění4 4 3 4 4 2" xfId="32932"/>
    <cellStyle name="40 % – Zvýraznění4 4 3 4 5" xfId="36731"/>
    <cellStyle name="40 % – Zvýraznění4 4 3 4 6" xfId="21551"/>
    <cellStyle name="40 % – Zvýraznění4 4 3 4 7" xfId="42946"/>
    <cellStyle name="40 % – Zvýraznění4 4 3 4 8" xfId="42947"/>
    <cellStyle name="40 % – Zvýraznění4 4 3 5" xfId="4839"/>
    <cellStyle name="40 % – Zvýraznění4 4 3 5 2" xfId="11196"/>
    <cellStyle name="40 % – Zvýraznění4 4 3 5 2 2" xfId="26396"/>
    <cellStyle name="40 % – Zvýraznění4 4 3 5 2 3" xfId="58045"/>
    <cellStyle name="40 % – Zvýraznění4 4 3 5 2 4" xfId="58046"/>
    <cellStyle name="40 % – Zvýraznění4 4 3 5 2 5" xfId="58047"/>
    <cellStyle name="40 % – Zvýraznění4 4 3 5 3" xfId="13953"/>
    <cellStyle name="40 % – Zvýraznění4 4 3 5 3 2" xfId="29142"/>
    <cellStyle name="40 % – Zvýraznění4 4 3 5 3 3" xfId="58048"/>
    <cellStyle name="40 % – Zvýraznění4 4 3 5 3 4" xfId="58049"/>
    <cellStyle name="40 % – Zvýraznění4 4 3 5 4" xfId="17752"/>
    <cellStyle name="40 % – Zvýraznění4 4 3 5 4 2" xfId="32933"/>
    <cellStyle name="40 % – Zvýraznění4 4 3 5 5" xfId="36732"/>
    <cellStyle name="40 % – Zvýraznění4 4 3 5 6" xfId="21552"/>
    <cellStyle name="40 % – Zvýraznění4 4 3 5 7" xfId="42948"/>
    <cellStyle name="40 % – Zvýraznění4 4 3 5 8" xfId="42949"/>
    <cellStyle name="40 % – Zvýraznění4 4 3 6" xfId="7546"/>
    <cellStyle name="40 % – Zvýraznění4 4 3 6 2" xfId="11377"/>
    <cellStyle name="40 % – Zvýraznění4 4 3 6 2 2" xfId="26577"/>
    <cellStyle name="40 % – Zvýraznění4 4 3 6 2 3" xfId="58050"/>
    <cellStyle name="40 % – Zvýraznění4 4 3 6 2 4" xfId="58051"/>
    <cellStyle name="40 % – Zvýraznění4 4 3 6 2 5" xfId="58052"/>
    <cellStyle name="40 % – Zvýraznění4 4 3 6 3" xfId="15172"/>
    <cellStyle name="40 % – Zvýraznění4 4 3 6 3 2" xfId="30359"/>
    <cellStyle name="40 % – Zvýraznění4 4 3 6 3 3" xfId="58053"/>
    <cellStyle name="40 % – Zvýraznění4 4 3 6 3 4" xfId="58054"/>
    <cellStyle name="40 % – Zvýraznění4 4 3 6 4" xfId="18975"/>
    <cellStyle name="40 % – Zvýraznění4 4 3 6 4 2" xfId="34156"/>
    <cellStyle name="40 % – Zvýraznění4 4 3 6 5" xfId="37947"/>
    <cellStyle name="40 % – Zvýraznění4 4 3 6 6" xfId="22767"/>
    <cellStyle name="40 % – Zvýraznění4 4 3 6 7" xfId="42950"/>
    <cellStyle name="40 % – Zvýraznění4 4 3 6 8" xfId="42951"/>
    <cellStyle name="40 % – Zvýraznění4 4 3 7" xfId="7635"/>
    <cellStyle name="40 % – Zvýraznění4 4 3 7 2" xfId="22854"/>
    <cellStyle name="40 % – Zvýraznění4 4 3 7 3" xfId="58055"/>
    <cellStyle name="40 % – Zvýraznění4 4 3 7 4" xfId="58056"/>
    <cellStyle name="40 % – Zvýraznění4 4 3 7 5" xfId="58057"/>
    <cellStyle name="40 % – Zvýraznění4 4 3 8" xfId="11427"/>
    <cellStyle name="40 % – Zvýraznění4 4 3 8 2" xfId="26624"/>
    <cellStyle name="40 % – Zvýraznění4 4 3 8 3" xfId="58058"/>
    <cellStyle name="40 % – Zvýraznění4 4 3 8 4" xfId="58059"/>
    <cellStyle name="40 % – Zvýraznění4 4 3 9" xfId="15228"/>
    <cellStyle name="40 % – Zvýraznění4 4 3 9 2" xfId="30409"/>
    <cellStyle name="40 % – Zvýraznění4 4 4" xfId="352"/>
    <cellStyle name="40 % – Zvýraznění4 4 4 10" xfId="34242"/>
    <cellStyle name="40 % – Zvýraznění4 4 4 11" xfId="19062"/>
    <cellStyle name="40 % – Zvýraznění4 4 4 12" xfId="42952"/>
    <cellStyle name="40 % – Zvýraznění4 4 4 13" xfId="42953"/>
    <cellStyle name="40 % – Zvýraznění4 4 4 2" xfId="4840"/>
    <cellStyle name="40 % – Zvýraznění4 4 4 2 2" xfId="10128"/>
    <cellStyle name="40 % – Zvýraznění4 4 4 2 2 2" xfId="25344"/>
    <cellStyle name="40 % – Zvýraznění4 4 4 2 2 3" xfId="58060"/>
    <cellStyle name="40 % – Zvýraznění4 4 4 2 2 4" xfId="58061"/>
    <cellStyle name="40 % – Zvýraznění4 4 4 2 2 5" xfId="58062"/>
    <cellStyle name="40 % – Zvýraznění4 4 4 2 3" xfId="13954"/>
    <cellStyle name="40 % – Zvýraznění4 4 4 2 3 2" xfId="29143"/>
    <cellStyle name="40 % – Zvýraznění4 4 4 2 3 3" xfId="58063"/>
    <cellStyle name="40 % – Zvýraznění4 4 4 2 3 4" xfId="58064"/>
    <cellStyle name="40 % – Zvýraznění4 4 4 2 4" xfId="17753"/>
    <cellStyle name="40 % – Zvýraznění4 4 4 2 4 2" xfId="32934"/>
    <cellStyle name="40 % – Zvýraznění4 4 4 2 5" xfId="36733"/>
    <cellStyle name="40 % – Zvýraznění4 4 4 2 6" xfId="21553"/>
    <cellStyle name="40 % – Zvýraznění4 4 4 2 7" xfId="42954"/>
    <cellStyle name="40 % – Zvýraznění4 4 4 2 8" xfId="42955"/>
    <cellStyle name="40 % – Zvýraznění4 4 4 3" xfId="4841"/>
    <cellStyle name="40 % – Zvýraznění4 4 4 3 2" xfId="10129"/>
    <cellStyle name="40 % – Zvýraznění4 4 4 3 2 2" xfId="25345"/>
    <cellStyle name="40 % – Zvýraznění4 4 4 3 2 3" xfId="58065"/>
    <cellStyle name="40 % – Zvýraznění4 4 4 3 2 4" xfId="58066"/>
    <cellStyle name="40 % – Zvýraznění4 4 4 3 2 5" xfId="58067"/>
    <cellStyle name="40 % – Zvýraznění4 4 4 3 3" xfId="13955"/>
    <cellStyle name="40 % – Zvýraznění4 4 4 3 3 2" xfId="29144"/>
    <cellStyle name="40 % – Zvýraznění4 4 4 3 3 3" xfId="58068"/>
    <cellStyle name="40 % – Zvýraznění4 4 4 3 3 4" xfId="58069"/>
    <cellStyle name="40 % – Zvýraznění4 4 4 3 4" xfId="17754"/>
    <cellStyle name="40 % – Zvýraznění4 4 4 3 4 2" xfId="32935"/>
    <cellStyle name="40 % – Zvýraznění4 4 4 3 5" xfId="36734"/>
    <cellStyle name="40 % – Zvýraznění4 4 4 3 6" xfId="21554"/>
    <cellStyle name="40 % – Zvýraznění4 4 4 3 7" xfId="42956"/>
    <cellStyle name="40 % – Zvýraznění4 4 4 3 8" xfId="42957"/>
    <cellStyle name="40 % – Zvýraznění4 4 4 4" xfId="4842"/>
    <cellStyle name="40 % – Zvýraznění4 4 4 4 2" xfId="10130"/>
    <cellStyle name="40 % – Zvýraznění4 4 4 4 2 2" xfId="25346"/>
    <cellStyle name="40 % – Zvýraznění4 4 4 4 2 3" xfId="58070"/>
    <cellStyle name="40 % – Zvýraznění4 4 4 4 2 4" xfId="58071"/>
    <cellStyle name="40 % – Zvýraznění4 4 4 4 2 5" xfId="58072"/>
    <cellStyle name="40 % – Zvýraznění4 4 4 4 3" xfId="13956"/>
    <cellStyle name="40 % – Zvýraznění4 4 4 4 3 2" xfId="29145"/>
    <cellStyle name="40 % – Zvýraznění4 4 4 4 3 3" xfId="58073"/>
    <cellStyle name="40 % – Zvýraznění4 4 4 4 3 4" xfId="58074"/>
    <cellStyle name="40 % – Zvýraznění4 4 4 4 4" xfId="17755"/>
    <cellStyle name="40 % – Zvýraznění4 4 4 4 4 2" xfId="32936"/>
    <cellStyle name="40 % – Zvýraznění4 4 4 4 5" xfId="36735"/>
    <cellStyle name="40 % – Zvýraznění4 4 4 4 6" xfId="21555"/>
    <cellStyle name="40 % – Zvýraznění4 4 4 4 7" xfId="42958"/>
    <cellStyle name="40 % – Zvýraznění4 4 4 4 8" xfId="42959"/>
    <cellStyle name="40 % – Zvýraznění4 4 4 5" xfId="4843"/>
    <cellStyle name="40 % – Zvýraznění4 4 4 5 2" xfId="11282"/>
    <cellStyle name="40 % – Zvýraznění4 4 4 5 2 2" xfId="26482"/>
    <cellStyle name="40 % – Zvýraznění4 4 4 5 2 3" xfId="58075"/>
    <cellStyle name="40 % – Zvýraznění4 4 4 5 2 4" xfId="58076"/>
    <cellStyle name="40 % – Zvýraznění4 4 4 5 2 5" xfId="58077"/>
    <cellStyle name="40 % – Zvýraznění4 4 4 5 3" xfId="13957"/>
    <cellStyle name="40 % – Zvýraznění4 4 4 5 3 2" xfId="29146"/>
    <cellStyle name="40 % – Zvýraznění4 4 4 5 3 3" xfId="58078"/>
    <cellStyle name="40 % – Zvýraznění4 4 4 5 3 4" xfId="58079"/>
    <cellStyle name="40 % – Zvýraznění4 4 4 5 4" xfId="17756"/>
    <cellStyle name="40 % – Zvýraznění4 4 4 5 4 2" xfId="32937"/>
    <cellStyle name="40 % – Zvýraznění4 4 4 5 5" xfId="36736"/>
    <cellStyle name="40 % – Zvýraznění4 4 4 5 6" xfId="21556"/>
    <cellStyle name="40 % – Zvýraznění4 4 4 5 7" xfId="42960"/>
    <cellStyle name="40 % – Zvýraznění4 4 4 5 8" xfId="42961"/>
    <cellStyle name="40 % – Zvýraznění4 4 4 6" xfId="7547"/>
    <cellStyle name="40 % – Zvýraznění4 4 4 6 2" xfId="11378"/>
    <cellStyle name="40 % – Zvýraznění4 4 4 6 2 2" xfId="26578"/>
    <cellStyle name="40 % – Zvýraznění4 4 4 6 2 3" xfId="58080"/>
    <cellStyle name="40 % – Zvýraznění4 4 4 6 2 4" xfId="58081"/>
    <cellStyle name="40 % – Zvýraznění4 4 4 6 2 5" xfId="58082"/>
    <cellStyle name="40 % – Zvýraznění4 4 4 6 3" xfId="15173"/>
    <cellStyle name="40 % – Zvýraznění4 4 4 6 3 2" xfId="30360"/>
    <cellStyle name="40 % – Zvýraznění4 4 4 6 3 3" xfId="58083"/>
    <cellStyle name="40 % – Zvýraznění4 4 4 6 3 4" xfId="58084"/>
    <cellStyle name="40 % – Zvýraznění4 4 4 6 4" xfId="18976"/>
    <cellStyle name="40 % – Zvýraznění4 4 4 6 4 2" xfId="34157"/>
    <cellStyle name="40 % – Zvýraznění4 4 4 6 5" xfId="37948"/>
    <cellStyle name="40 % – Zvýraznění4 4 4 6 6" xfId="22768"/>
    <cellStyle name="40 % – Zvýraznění4 4 4 6 7" xfId="42962"/>
    <cellStyle name="40 % – Zvýraznění4 4 4 6 8" xfId="42963"/>
    <cellStyle name="40 % – Zvýraznění4 4 4 7" xfId="7663"/>
    <cellStyle name="40 % – Zvýraznění4 4 4 7 2" xfId="22882"/>
    <cellStyle name="40 % – Zvýraznění4 4 4 7 3" xfId="58085"/>
    <cellStyle name="40 % – Zvýraznění4 4 4 7 4" xfId="58086"/>
    <cellStyle name="40 % – Zvýraznění4 4 4 7 5" xfId="58087"/>
    <cellStyle name="40 % – Zvýraznění4 4 4 8" xfId="11455"/>
    <cellStyle name="40 % – Zvýraznění4 4 4 8 2" xfId="26652"/>
    <cellStyle name="40 % – Zvýraznění4 4 4 8 3" xfId="58088"/>
    <cellStyle name="40 % – Zvýraznění4 4 4 8 4" xfId="58089"/>
    <cellStyle name="40 % – Zvýraznění4 4 4 9" xfId="15256"/>
    <cellStyle name="40 % – Zvýraznění4 4 4 9 2" xfId="30437"/>
    <cellStyle name="40 % – Zvýraznění4 4 5" xfId="540"/>
    <cellStyle name="40 % – Zvýraznění4 4 5 10" xfId="19217"/>
    <cellStyle name="40 % – Zvýraznění4 4 5 11" xfId="42964"/>
    <cellStyle name="40 % – Zvýraznění4 4 5 12" xfId="42965"/>
    <cellStyle name="40 % – Zvýraznění4 4 5 2" xfId="4844"/>
    <cellStyle name="40 % – Zvýraznění4 4 5 2 2" xfId="10131"/>
    <cellStyle name="40 % – Zvýraznění4 4 5 2 2 2" xfId="25347"/>
    <cellStyle name="40 % – Zvýraznění4 4 5 2 2 3" xfId="58090"/>
    <cellStyle name="40 % – Zvýraznění4 4 5 2 2 4" xfId="58091"/>
    <cellStyle name="40 % – Zvýraznění4 4 5 2 2 5" xfId="58092"/>
    <cellStyle name="40 % – Zvýraznění4 4 5 2 3" xfId="13958"/>
    <cellStyle name="40 % – Zvýraznění4 4 5 2 3 2" xfId="29147"/>
    <cellStyle name="40 % – Zvýraznění4 4 5 2 3 3" xfId="58093"/>
    <cellStyle name="40 % – Zvýraznění4 4 5 2 3 4" xfId="58094"/>
    <cellStyle name="40 % – Zvýraznění4 4 5 2 4" xfId="17757"/>
    <cellStyle name="40 % – Zvýraznění4 4 5 2 4 2" xfId="32938"/>
    <cellStyle name="40 % – Zvýraznění4 4 5 2 5" xfId="36737"/>
    <cellStyle name="40 % – Zvýraznění4 4 5 2 6" xfId="21557"/>
    <cellStyle name="40 % – Zvýraznění4 4 5 2 7" xfId="42966"/>
    <cellStyle name="40 % – Zvýraznění4 4 5 2 8" xfId="42967"/>
    <cellStyle name="40 % – Zvýraznění4 4 5 3" xfId="4845"/>
    <cellStyle name="40 % – Zvýraznění4 4 5 3 2" xfId="10132"/>
    <cellStyle name="40 % – Zvýraznění4 4 5 3 2 2" xfId="25348"/>
    <cellStyle name="40 % – Zvýraznění4 4 5 3 2 3" xfId="58095"/>
    <cellStyle name="40 % – Zvýraznění4 4 5 3 2 4" xfId="58096"/>
    <cellStyle name="40 % – Zvýraznění4 4 5 3 2 5" xfId="58097"/>
    <cellStyle name="40 % – Zvýraznění4 4 5 3 3" xfId="13959"/>
    <cellStyle name="40 % – Zvýraznění4 4 5 3 3 2" xfId="29148"/>
    <cellStyle name="40 % – Zvýraznění4 4 5 3 3 3" xfId="58098"/>
    <cellStyle name="40 % – Zvýraznění4 4 5 3 3 4" xfId="58099"/>
    <cellStyle name="40 % – Zvýraznění4 4 5 3 4" xfId="17758"/>
    <cellStyle name="40 % – Zvýraznění4 4 5 3 4 2" xfId="32939"/>
    <cellStyle name="40 % – Zvýraznění4 4 5 3 5" xfId="36738"/>
    <cellStyle name="40 % – Zvýraznění4 4 5 3 6" xfId="21558"/>
    <cellStyle name="40 % – Zvýraznění4 4 5 3 7" xfId="42968"/>
    <cellStyle name="40 % – Zvýraznění4 4 5 3 8" xfId="42969"/>
    <cellStyle name="40 % – Zvýraznění4 4 5 4" xfId="4846"/>
    <cellStyle name="40 % – Zvýraznění4 4 5 4 2" xfId="10133"/>
    <cellStyle name="40 % – Zvýraznění4 4 5 4 2 2" xfId="25349"/>
    <cellStyle name="40 % – Zvýraznění4 4 5 4 2 3" xfId="58100"/>
    <cellStyle name="40 % – Zvýraznění4 4 5 4 2 4" xfId="58101"/>
    <cellStyle name="40 % – Zvýraznění4 4 5 4 2 5" xfId="58102"/>
    <cellStyle name="40 % – Zvýraznění4 4 5 4 3" xfId="13960"/>
    <cellStyle name="40 % – Zvýraznění4 4 5 4 3 2" xfId="29149"/>
    <cellStyle name="40 % – Zvýraznění4 4 5 4 3 3" xfId="58103"/>
    <cellStyle name="40 % – Zvýraznění4 4 5 4 3 4" xfId="58104"/>
    <cellStyle name="40 % – Zvýraznění4 4 5 4 4" xfId="17759"/>
    <cellStyle name="40 % – Zvýraznění4 4 5 4 4 2" xfId="32940"/>
    <cellStyle name="40 % – Zvýraznění4 4 5 4 5" xfId="36739"/>
    <cellStyle name="40 % – Zvýraznění4 4 5 4 6" xfId="21559"/>
    <cellStyle name="40 % – Zvýraznění4 4 5 4 7" xfId="42970"/>
    <cellStyle name="40 % – Zvýraznění4 4 5 4 8" xfId="42971"/>
    <cellStyle name="40 % – Zvýraznění4 4 5 5" xfId="4847"/>
    <cellStyle name="40 % – Zvýraznění4 4 5 5 2" xfId="11288"/>
    <cellStyle name="40 % – Zvýraznění4 4 5 5 2 2" xfId="26488"/>
    <cellStyle name="40 % – Zvýraznění4 4 5 5 2 3" xfId="58105"/>
    <cellStyle name="40 % – Zvýraznění4 4 5 5 2 4" xfId="58106"/>
    <cellStyle name="40 % – Zvýraznění4 4 5 5 2 5" xfId="58107"/>
    <cellStyle name="40 % – Zvýraznění4 4 5 5 3" xfId="13961"/>
    <cellStyle name="40 % – Zvýraznění4 4 5 5 3 2" xfId="29150"/>
    <cellStyle name="40 % – Zvýraznění4 4 5 5 3 3" xfId="58108"/>
    <cellStyle name="40 % – Zvýraznění4 4 5 5 3 4" xfId="58109"/>
    <cellStyle name="40 % – Zvýraznění4 4 5 5 4" xfId="17760"/>
    <cellStyle name="40 % – Zvýraznění4 4 5 5 4 2" xfId="32941"/>
    <cellStyle name="40 % – Zvýraznění4 4 5 5 5" xfId="36740"/>
    <cellStyle name="40 % – Zvýraznění4 4 5 5 6" xfId="21560"/>
    <cellStyle name="40 % – Zvýraznění4 4 5 5 7" xfId="42972"/>
    <cellStyle name="40 % – Zvýraznění4 4 5 5 8" xfId="42973"/>
    <cellStyle name="40 % – Zvýraznění4 4 5 6" xfId="7728"/>
    <cellStyle name="40 % – Zvýraznění4 4 5 6 2" xfId="22947"/>
    <cellStyle name="40 % – Zvýraznění4 4 5 6 3" xfId="58110"/>
    <cellStyle name="40 % – Zvýraznění4 4 5 6 4" xfId="58111"/>
    <cellStyle name="40 % – Zvýraznění4 4 5 6 5" xfId="58112"/>
    <cellStyle name="40 % – Zvýraznění4 4 5 7" xfId="11611"/>
    <cellStyle name="40 % – Zvýraznění4 4 5 7 2" xfId="26807"/>
    <cellStyle name="40 % – Zvýraznění4 4 5 7 3" xfId="58113"/>
    <cellStyle name="40 % – Zvýraznění4 4 5 7 4" xfId="58114"/>
    <cellStyle name="40 % – Zvýraznění4 4 5 8" xfId="15411"/>
    <cellStyle name="40 % – Zvýraznění4 4 5 8 2" xfId="30592"/>
    <cellStyle name="40 % – Zvýraznění4 4 5 9" xfId="34397"/>
    <cellStyle name="40 % – Zvýraznění4 4 6" xfId="4848"/>
    <cellStyle name="40 % – Zvýraznění4 4 6 10" xfId="42974"/>
    <cellStyle name="40 % – Zvýraznění4 4 6 11" xfId="42975"/>
    <cellStyle name="40 % – Zvýraznění4 4 6 2" xfId="4849"/>
    <cellStyle name="40 % – Zvýraznění4 4 6 2 2" xfId="10134"/>
    <cellStyle name="40 % – Zvýraznění4 4 6 2 2 2" xfId="25350"/>
    <cellStyle name="40 % – Zvýraznění4 4 6 2 2 3" xfId="58115"/>
    <cellStyle name="40 % – Zvýraznění4 4 6 2 2 4" xfId="58116"/>
    <cellStyle name="40 % – Zvýraznění4 4 6 2 2 5" xfId="58117"/>
    <cellStyle name="40 % – Zvýraznění4 4 6 2 3" xfId="13963"/>
    <cellStyle name="40 % – Zvýraznění4 4 6 2 3 2" xfId="29152"/>
    <cellStyle name="40 % – Zvýraznění4 4 6 2 3 3" xfId="58118"/>
    <cellStyle name="40 % – Zvýraznění4 4 6 2 3 4" xfId="58119"/>
    <cellStyle name="40 % – Zvýraznění4 4 6 2 4" xfId="17762"/>
    <cellStyle name="40 % – Zvýraznění4 4 6 2 4 2" xfId="32943"/>
    <cellStyle name="40 % – Zvýraznění4 4 6 2 5" xfId="36742"/>
    <cellStyle name="40 % – Zvýraznění4 4 6 2 6" xfId="21562"/>
    <cellStyle name="40 % – Zvýraznění4 4 6 2 7" xfId="42976"/>
    <cellStyle name="40 % – Zvýraznění4 4 6 2 8" xfId="42977"/>
    <cellStyle name="40 % – Zvýraznění4 4 6 3" xfId="4850"/>
    <cellStyle name="40 % – Zvýraznění4 4 6 3 2" xfId="10135"/>
    <cellStyle name="40 % – Zvýraznění4 4 6 3 2 2" xfId="25351"/>
    <cellStyle name="40 % – Zvýraznění4 4 6 3 2 3" xfId="58120"/>
    <cellStyle name="40 % – Zvýraznění4 4 6 3 2 4" xfId="58121"/>
    <cellStyle name="40 % – Zvýraznění4 4 6 3 2 5" xfId="58122"/>
    <cellStyle name="40 % – Zvýraznění4 4 6 3 3" xfId="13964"/>
    <cellStyle name="40 % – Zvýraznění4 4 6 3 3 2" xfId="29153"/>
    <cellStyle name="40 % – Zvýraznění4 4 6 3 3 3" xfId="58123"/>
    <cellStyle name="40 % – Zvýraznění4 4 6 3 3 4" xfId="58124"/>
    <cellStyle name="40 % – Zvýraznění4 4 6 3 4" xfId="17763"/>
    <cellStyle name="40 % – Zvýraznění4 4 6 3 4 2" xfId="32944"/>
    <cellStyle name="40 % – Zvýraznění4 4 6 3 5" xfId="36743"/>
    <cellStyle name="40 % – Zvýraznění4 4 6 3 6" xfId="21563"/>
    <cellStyle name="40 % – Zvýraznění4 4 6 3 7" xfId="42978"/>
    <cellStyle name="40 % – Zvýraznění4 4 6 3 8" xfId="42979"/>
    <cellStyle name="40 % – Zvýraznění4 4 6 4" xfId="4851"/>
    <cellStyle name="40 % – Zvýraznění4 4 6 4 2" xfId="10136"/>
    <cellStyle name="40 % – Zvýraznění4 4 6 4 2 2" xfId="25352"/>
    <cellStyle name="40 % – Zvýraznění4 4 6 4 2 3" xfId="58125"/>
    <cellStyle name="40 % – Zvýraznění4 4 6 4 2 4" xfId="58126"/>
    <cellStyle name="40 % – Zvýraznění4 4 6 4 2 5" xfId="58127"/>
    <cellStyle name="40 % – Zvýraznění4 4 6 4 3" xfId="13965"/>
    <cellStyle name="40 % – Zvýraznění4 4 6 4 3 2" xfId="29154"/>
    <cellStyle name="40 % – Zvýraznění4 4 6 4 3 3" xfId="58128"/>
    <cellStyle name="40 % – Zvýraznění4 4 6 4 3 4" xfId="58129"/>
    <cellStyle name="40 % – Zvýraznění4 4 6 4 4" xfId="17764"/>
    <cellStyle name="40 % – Zvýraznění4 4 6 4 4 2" xfId="32945"/>
    <cellStyle name="40 % – Zvýraznění4 4 6 4 5" xfId="36744"/>
    <cellStyle name="40 % – Zvýraznění4 4 6 4 6" xfId="21564"/>
    <cellStyle name="40 % – Zvýraznění4 4 6 4 7" xfId="42980"/>
    <cellStyle name="40 % – Zvýraznění4 4 6 4 8" xfId="42981"/>
    <cellStyle name="40 % – Zvýraznění4 4 6 5" xfId="7942"/>
    <cellStyle name="40 % – Zvýraznění4 4 6 5 2" xfId="23159"/>
    <cellStyle name="40 % – Zvýraznění4 4 6 5 3" xfId="58130"/>
    <cellStyle name="40 % – Zvýraznění4 4 6 5 4" xfId="58131"/>
    <cellStyle name="40 % – Zvýraznění4 4 6 5 5" xfId="58132"/>
    <cellStyle name="40 % – Zvýraznění4 4 6 6" xfId="13962"/>
    <cellStyle name="40 % – Zvýraznění4 4 6 6 2" xfId="29151"/>
    <cellStyle name="40 % – Zvýraznění4 4 6 6 3" xfId="58133"/>
    <cellStyle name="40 % – Zvýraznění4 4 6 6 4" xfId="58134"/>
    <cellStyle name="40 % – Zvýraznění4 4 6 7" xfId="17761"/>
    <cellStyle name="40 % – Zvýraznění4 4 6 7 2" xfId="32942"/>
    <cellStyle name="40 % – Zvýraznění4 4 6 8" xfId="36741"/>
    <cellStyle name="40 % – Zvýraznění4 4 6 9" xfId="21561"/>
    <cellStyle name="40 % – Zvýraznění4 4 7" xfId="4852"/>
    <cellStyle name="40 % – Zvýraznění4 4 7 10" xfId="42982"/>
    <cellStyle name="40 % – Zvýraznění4 4 7 11" xfId="42983"/>
    <cellStyle name="40 % – Zvýraznění4 4 7 2" xfId="4853"/>
    <cellStyle name="40 % – Zvýraznění4 4 7 2 2" xfId="10137"/>
    <cellStyle name="40 % – Zvýraznění4 4 7 2 2 2" xfId="25353"/>
    <cellStyle name="40 % – Zvýraznění4 4 7 2 2 3" xfId="58135"/>
    <cellStyle name="40 % – Zvýraznění4 4 7 2 2 4" xfId="58136"/>
    <cellStyle name="40 % – Zvýraznění4 4 7 2 2 5" xfId="58137"/>
    <cellStyle name="40 % – Zvýraznění4 4 7 2 3" xfId="13967"/>
    <cellStyle name="40 % – Zvýraznění4 4 7 2 3 2" xfId="29156"/>
    <cellStyle name="40 % – Zvýraznění4 4 7 2 3 3" xfId="58138"/>
    <cellStyle name="40 % – Zvýraznění4 4 7 2 3 4" xfId="58139"/>
    <cellStyle name="40 % – Zvýraznění4 4 7 2 4" xfId="17766"/>
    <cellStyle name="40 % – Zvýraznění4 4 7 2 4 2" xfId="32947"/>
    <cellStyle name="40 % – Zvýraznění4 4 7 2 5" xfId="36746"/>
    <cellStyle name="40 % – Zvýraznění4 4 7 2 6" xfId="21566"/>
    <cellStyle name="40 % – Zvýraznění4 4 7 2 7" xfId="42984"/>
    <cellStyle name="40 % – Zvýraznění4 4 7 2 8" xfId="42985"/>
    <cellStyle name="40 % – Zvýraznění4 4 7 3" xfId="4854"/>
    <cellStyle name="40 % – Zvýraznění4 4 7 3 2" xfId="10138"/>
    <cellStyle name="40 % – Zvýraznění4 4 7 3 2 2" xfId="25354"/>
    <cellStyle name="40 % – Zvýraznění4 4 7 3 2 3" xfId="58140"/>
    <cellStyle name="40 % – Zvýraznění4 4 7 3 2 4" xfId="58141"/>
    <cellStyle name="40 % – Zvýraznění4 4 7 3 2 5" xfId="58142"/>
    <cellStyle name="40 % – Zvýraznění4 4 7 3 3" xfId="13968"/>
    <cellStyle name="40 % – Zvýraznění4 4 7 3 3 2" xfId="29157"/>
    <cellStyle name="40 % – Zvýraznění4 4 7 3 3 3" xfId="58143"/>
    <cellStyle name="40 % – Zvýraznění4 4 7 3 3 4" xfId="58144"/>
    <cellStyle name="40 % – Zvýraznění4 4 7 3 4" xfId="17767"/>
    <cellStyle name="40 % – Zvýraznění4 4 7 3 4 2" xfId="32948"/>
    <cellStyle name="40 % – Zvýraznění4 4 7 3 5" xfId="36747"/>
    <cellStyle name="40 % – Zvýraznění4 4 7 3 6" xfId="21567"/>
    <cellStyle name="40 % – Zvýraznění4 4 7 3 7" xfId="42986"/>
    <cellStyle name="40 % – Zvýraznění4 4 7 3 8" xfId="42987"/>
    <cellStyle name="40 % – Zvýraznění4 4 7 4" xfId="4855"/>
    <cellStyle name="40 % – Zvýraznění4 4 7 4 2" xfId="10139"/>
    <cellStyle name="40 % – Zvýraznění4 4 7 4 2 2" xfId="25355"/>
    <cellStyle name="40 % – Zvýraznění4 4 7 4 2 3" xfId="58145"/>
    <cellStyle name="40 % – Zvýraznění4 4 7 4 2 4" xfId="58146"/>
    <cellStyle name="40 % – Zvýraznění4 4 7 4 2 5" xfId="58147"/>
    <cellStyle name="40 % – Zvýraznění4 4 7 4 3" xfId="13969"/>
    <cellStyle name="40 % – Zvýraznění4 4 7 4 3 2" xfId="29158"/>
    <cellStyle name="40 % – Zvýraznění4 4 7 4 3 3" xfId="58148"/>
    <cellStyle name="40 % – Zvýraznění4 4 7 4 3 4" xfId="58149"/>
    <cellStyle name="40 % – Zvýraznění4 4 7 4 4" xfId="17768"/>
    <cellStyle name="40 % – Zvýraznění4 4 7 4 4 2" xfId="32949"/>
    <cellStyle name="40 % – Zvýraznění4 4 7 4 5" xfId="36748"/>
    <cellStyle name="40 % – Zvýraznění4 4 7 4 6" xfId="21568"/>
    <cellStyle name="40 % – Zvýraznění4 4 7 4 7" xfId="42988"/>
    <cellStyle name="40 % – Zvýraznění4 4 7 4 8" xfId="42989"/>
    <cellStyle name="40 % – Zvýraznění4 4 7 5" xfId="8195"/>
    <cellStyle name="40 % – Zvýraznění4 4 7 5 2" xfId="23411"/>
    <cellStyle name="40 % – Zvýraznění4 4 7 5 3" xfId="58150"/>
    <cellStyle name="40 % – Zvýraznění4 4 7 5 4" xfId="58151"/>
    <cellStyle name="40 % – Zvýraznění4 4 7 5 5" xfId="58152"/>
    <cellStyle name="40 % – Zvýraznění4 4 7 6" xfId="13966"/>
    <cellStyle name="40 % – Zvýraznění4 4 7 6 2" xfId="29155"/>
    <cellStyle name="40 % – Zvýraznění4 4 7 6 3" xfId="58153"/>
    <cellStyle name="40 % – Zvýraznění4 4 7 6 4" xfId="58154"/>
    <cellStyle name="40 % – Zvýraznění4 4 7 7" xfId="17765"/>
    <cellStyle name="40 % – Zvýraznění4 4 7 7 2" xfId="32946"/>
    <cellStyle name="40 % – Zvýraznění4 4 7 8" xfId="36745"/>
    <cellStyle name="40 % – Zvýraznění4 4 7 9" xfId="21565"/>
    <cellStyle name="40 % – Zvýraznění4 4 8" xfId="4856"/>
    <cellStyle name="40 % – Zvýraznění4 4 8 10" xfId="42990"/>
    <cellStyle name="40 % – Zvýraznění4 4 8 11" xfId="42991"/>
    <cellStyle name="40 % – Zvýraznění4 4 8 2" xfId="4857"/>
    <cellStyle name="40 % – Zvýraznění4 4 8 2 2" xfId="10140"/>
    <cellStyle name="40 % – Zvýraznění4 4 8 2 2 2" xfId="25356"/>
    <cellStyle name="40 % – Zvýraznění4 4 8 2 2 3" xfId="58155"/>
    <cellStyle name="40 % – Zvýraznění4 4 8 2 2 4" xfId="58156"/>
    <cellStyle name="40 % – Zvýraznění4 4 8 2 2 5" xfId="58157"/>
    <cellStyle name="40 % – Zvýraznění4 4 8 2 3" xfId="13971"/>
    <cellStyle name="40 % – Zvýraznění4 4 8 2 3 2" xfId="29160"/>
    <cellStyle name="40 % – Zvýraznění4 4 8 2 3 3" xfId="58158"/>
    <cellStyle name="40 % – Zvýraznění4 4 8 2 3 4" xfId="58159"/>
    <cellStyle name="40 % – Zvýraznění4 4 8 2 4" xfId="17770"/>
    <cellStyle name="40 % – Zvýraznění4 4 8 2 4 2" xfId="32951"/>
    <cellStyle name="40 % – Zvýraznění4 4 8 2 5" xfId="36750"/>
    <cellStyle name="40 % – Zvýraznění4 4 8 2 6" xfId="21570"/>
    <cellStyle name="40 % – Zvýraznění4 4 8 2 7" xfId="42992"/>
    <cellStyle name="40 % – Zvýraznění4 4 8 2 8" xfId="42993"/>
    <cellStyle name="40 % – Zvýraznění4 4 8 3" xfId="4858"/>
    <cellStyle name="40 % – Zvýraznění4 4 8 3 2" xfId="10141"/>
    <cellStyle name="40 % – Zvýraznění4 4 8 3 2 2" xfId="25357"/>
    <cellStyle name="40 % – Zvýraznění4 4 8 3 2 3" xfId="58160"/>
    <cellStyle name="40 % – Zvýraznění4 4 8 3 2 4" xfId="58161"/>
    <cellStyle name="40 % – Zvýraznění4 4 8 3 2 5" xfId="58162"/>
    <cellStyle name="40 % – Zvýraznění4 4 8 3 3" xfId="13972"/>
    <cellStyle name="40 % – Zvýraznění4 4 8 3 3 2" xfId="29161"/>
    <cellStyle name="40 % – Zvýraznění4 4 8 3 3 3" xfId="58163"/>
    <cellStyle name="40 % – Zvýraznění4 4 8 3 3 4" xfId="58164"/>
    <cellStyle name="40 % – Zvýraznění4 4 8 3 4" xfId="17771"/>
    <cellStyle name="40 % – Zvýraznění4 4 8 3 4 2" xfId="32952"/>
    <cellStyle name="40 % – Zvýraznění4 4 8 3 5" xfId="36751"/>
    <cellStyle name="40 % – Zvýraznění4 4 8 3 6" xfId="21571"/>
    <cellStyle name="40 % – Zvýraznění4 4 8 3 7" xfId="42994"/>
    <cellStyle name="40 % – Zvýraznění4 4 8 3 8" xfId="42995"/>
    <cellStyle name="40 % – Zvýraznění4 4 8 4" xfId="4859"/>
    <cellStyle name="40 % – Zvýraznění4 4 8 4 2" xfId="10142"/>
    <cellStyle name="40 % – Zvýraznění4 4 8 4 2 2" xfId="25358"/>
    <cellStyle name="40 % – Zvýraznění4 4 8 4 2 3" xfId="58165"/>
    <cellStyle name="40 % – Zvýraznění4 4 8 4 2 4" xfId="58166"/>
    <cellStyle name="40 % – Zvýraznění4 4 8 4 2 5" xfId="58167"/>
    <cellStyle name="40 % – Zvýraznění4 4 8 4 3" xfId="13973"/>
    <cellStyle name="40 % – Zvýraznění4 4 8 4 3 2" xfId="29162"/>
    <cellStyle name="40 % – Zvýraznění4 4 8 4 3 3" xfId="58168"/>
    <cellStyle name="40 % – Zvýraznění4 4 8 4 3 4" xfId="58169"/>
    <cellStyle name="40 % – Zvýraznění4 4 8 4 4" xfId="17772"/>
    <cellStyle name="40 % – Zvýraznění4 4 8 4 4 2" xfId="32953"/>
    <cellStyle name="40 % – Zvýraznění4 4 8 4 5" xfId="36752"/>
    <cellStyle name="40 % – Zvýraznění4 4 8 4 6" xfId="21572"/>
    <cellStyle name="40 % – Zvýraznění4 4 8 4 7" xfId="42996"/>
    <cellStyle name="40 % – Zvýraznění4 4 8 4 8" xfId="42997"/>
    <cellStyle name="40 % – Zvýraznění4 4 8 5" xfId="8288"/>
    <cellStyle name="40 % – Zvýraznění4 4 8 5 2" xfId="23504"/>
    <cellStyle name="40 % – Zvýraznění4 4 8 5 3" xfId="58170"/>
    <cellStyle name="40 % – Zvýraznění4 4 8 5 4" xfId="58171"/>
    <cellStyle name="40 % – Zvýraznění4 4 8 5 5" xfId="58172"/>
    <cellStyle name="40 % – Zvýraznění4 4 8 6" xfId="13970"/>
    <cellStyle name="40 % – Zvýraznění4 4 8 6 2" xfId="29159"/>
    <cellStyle name="40 % – Zvýraznění4 4 8 6 3" xfId="58173"/>
    <cellStyle name="40 % – Zvýraznění4 4 8 6 4" xfId="58174"/>
    <cellStyle name="40 % – Zvýraznění4 4 8 7" xfId="17769"/>
    <cellStyle name="40 % – Zvýraznění4 4 8 7 2" xfId="32950"/>
    <cellStyle name="40 % – Zvýraznění4 4 8 8" xfId="36749"/>
    <cellStyle name="40 % – Zvýraznění4 4 8 9" xfId="21569"/>
    <cellStyle name="40 % – Zvýraznění4 4 9" xfId="4860"/>
    <cellStyle name="40 % – Zvýraznění4 4 9 10" xfId="42998"/>
    <cellStyle name="40 % – Zvýraznění4 4 9 11" xfId="42999"/>
    <cellStyle name="40 % – Zvýraznění4 4 9 2" xfId="4861"/>
    <cellStyle name="40 % – Zvýraznění4 4 9 2 2" xfId="10143"/>
    <cellStyle name="40 % – Zvýraznění4 4 9 2 2 2" xfId="25359"/>
    <cellStyle name="40 % – Zvýraznění4 4 9 2 2 3" xfId="58175"/>
    <cellStyle name="40 % – Zvýraznění4 4 9 2 2 4" xfId="58176"/>
    <cellStyle name="40 % – Zvýraznění4 4 9 2 2 5" xfId="58177"/>
    <cellStyle name="40 % – Zvýraznění4 4 9 2 3" xfId="13975"/>
    <cellStyle name="40 % – Zvýraznění4 4 9 2 3 2" xfId="29164"/>
    <cellStyle name="40 % – Zvýraznění4 4 9 2 3 3" xfId="58178"/>
    <cellStyle name="40 % – Zvýraznění4 4 9 2 3 4" xfId="58179"/>
    <cellStyle name="40 % – Zvýraznění4 4 9 2 4" xfId="17774"/>
    <cellStyle name="40 % – Zvýraznění4 4 9 2 4 2" xfId="32955"/>
    <cellStyle name="40 % – Zvýraznění4 4 9 2 5" xfId="36754"/>
    <cellStyle name="40 % – Zvýraznění4 4 9 2 6" xfId="21574"/>
    <cellStyle name="40 % – Zvýraznění4 4 9 2 7" xfId="43000"/>
    <cellStyle name="40 % – Zvýraznění4 4 9 2 8" xfId="43001"/>
    <cellStyle name="40 % – Zvýraznění4 4 9 3" xfId="4862"/>
    <cellStyle name="40 % – Zvýraznění4 4 9 3 2" xfId="10144"/>
    <cellStyle name="40 % – Zvýraznění4 4 9 3 2 2" xfId="25360"/>
    <cellStyle name="40 % – Zvýraznění4 4 9 3 2 3" xfId="58180"/>
    <cellStyle name="40 % – Zvýraznění4 4 9 3 2 4" xfId="58181"/>
    <cellStyle name="40 % – Zvýraznění4 4 9 3 2 5" xfId="58182"/>
    <cellStyle name="40 % – Zvýraznění4 4 9 3 3" xfId="13976"/>
    <cellStyle name="40 % – Zvýraznění4 4 9 3 3 2" xfId="29165"/>
    <cellStyle name="40 % – Zvýraznění4 4 9 3 3 3" xfId="58183"/>
    <cellStyle name="40 % – Zvýraznění4 4 9 3 3 4" xfId="58184"/>
    <cellStyle name="40 % – Zvýraznění4 4 9 3 4" xfId="17775"/>
    <cellStyle name="40 % – Zvýraznění4 4 9 3 4 2" xfId="32956"/>
    <cellStyle name="40 % – Zvýraznění4 4 9 3 5" xfId="36755"/>
    <cellStyle name="40 % – Zvýraznění4 4 9 3 6" xfId="21575"/>
    <cellStyle name="40 % – Zvýraznění4 4 9 3 7" xfId="43002"/>
    <cellStyle name="40 % – Zvýraznění4 4 9 3 8" xfId="43003"/>
    <cellStyle name="40 % – Zvýraznění4 4 9 4" xfId="4863"/>
    <cellStyle name="40 % – Zvýraznění4 4 9 4 2" xfId="10145"/>
    <cellStyle name="40 % – Zvýraznění4 4 9 4 2 2" xfId="25361"/>
    <cellStyle name="40 % – Zvýraznění4 4 9 4 2 3" xfId="58185"/>
    <cellStyle name="40 % – Zvýraznění4 4 9 4 2 4" xfId="58186"/>
    <cellStyle name="40 % – Zvýraznění4 4 9 4 2 5" xfId="58187"/>
    <cellStyle name="40 % – Zvýraznění4 4 9 4 3" xfId="13977"/>
    <cellStyle name="40 % – Zvýraznění4 4 9 4 3 2" xfId="29166"/>
    <cellStyle name="40 % – Zvýraznění4 4 9 4 3 3" xfId="58188"/>
    <cellStyle name="40 % – Zvýraznění4 4 9 4 3 4" xfId="58189"/>
    <cellStyle name="40 % – Zvýraznění4 4 9 4 4" xfId="17776"/>
    <cellStyle name="40 % – Zvýraznění4 4 9 4 4 2" xfId="32957"/>
    <cellStyle name="40 % – Zvýraznění4 4 9 4 5" xfId="36756"/>
    <cellStyle name="40 % – Zvýraznění4 4 9 4 6" xfId="21576"/>
    <cellStyle name="40 % – Zvýraznění4 4 9 4 7" xfId="43004"/>
    <cellStyle name="40 % – Zvýraznění4 4 9 4 8" xfId="43005"/>
    <cellStyle name="40 % – Zvýraznění4 4 9 5" xfId="8373"/>
    <cellStyle name="40 % – Zvýraznění4 4 9 5 2" xfId="23589"/>
    <cellStyle name="40 % – Zvýraznění4 4 9 5 3" xfId="58190"/>
    <cellStyle name="40 % – Zvýraznění4 4 9 5 4" xfId="58191"/>
    <cellStyle name="40 % – Zvýraznění4 4 9 5 5" xfId="58192"/>
    <cellStyle name="40 % – Zvýraznění4 4 9 6" xfId="13974"/>
    <cellStyle name="40 % – Zvýraznění4 4 9 6 2" xfId="29163"/>
    <cellStyle name="40 % – Zvýraznění4 4 9 6 3" xfId="58193"/>
    <cellStyle name="40 % – Zvýraznění4 4 9 6 4" xfId="58194"/>
    <cellStyle name="40 % – Zvýraznění4 4 9 7" xfId="17773"/>
    <cellStyle name="40 % – Zvýraznění4 4 9 7 2" xfId="32954"/>
    <cellStyle name="40 % – Zvýraznění4 4 9 8" xfId="36753"/>
    <cellStyle name="40 % – Zvýraznění4 4 9 9" xfId="21573"/>
    <cellStyle name="40 % – Zvýraznění4 5" xfId="541"/>
    <cellStyle name="40 % – Zvýraznění4 5 10" xfId="4864"/>
    <cellStyle name="40 % – Zvýraznění4 5 10 2" xfId="10146"/>
    <cellStyle name="40 % – Zvýraznění4 5 10 2 2" xfId="25362"/>
    <cellStyle name="40 % – Zvýraznění4 5 10 2 3" xfId="58195"/>
    <cellStyle name="40 % – Zvýraznění4 5 10 2 4" xfId="58196"/>
    <cellStyle name="40 % – Zvýraznění4 5 10 2 5" xfId="58197"/>
    <cellStyle name="40 % – Zvýraznění4 5 10 3" xfId="13978"/>
    <cellStyle name="40 % – Zvýraznění4 5 10 3 2" xfId="29167"/>
    <cellStyle name="40 % – Zvýraznění4 5 10 3 3" xfId="58198"/>
    <cellStyle name="40 % – Zvýraznění4 5 10 3 4" xfId="58199"/>
    <cellStyle name="40 % – Zvýraznění4 5 10 4" xfId="17777"/>
    <cellStyle name="40 % – Zvýraznění4 5 10 4 2" xfId="32958"/>
    <cellStyle name="40 % – Zvýraznění4 5 10 5" xfId="36757"/>
    <cellStyle name="40 % – Zvýraznění4 5 10 6" xfId="21577"/>
    <cellStyle name="40 % – Zvýraznění4 5 10 7" xfId="43006"/>
    <cellStyle name="40 % – Zvýraznění4 5 10 8" xfId="43007"/>
    <cellStyle name="40 % – Zvýraznění4 5 11" xfId="4865"/>
    <cellStyle name="40 % – Zvýraznění4 5 11 2" xfId="10147"/>
    <cellStyle name="40 % – Zvýraznění4 5 11 2 2" xfId="25363"/>
    <cellStyle name="40 % – Zvýraznění4 5 11 2 3" xfId="58200"/>
    <cellStyle name="40 % – Zvýraznění4 5 11 2 4" xfId="58201"/>
    <cellStyle name="40 % – Zvýraznění4 5 11 2 5" xfId="58202"/>
    <cellStyle name="40 % – Zvýraznění4 5 11 3" xfId="13979"/>
    <cellStyle name="40 % – Zvýraznění4 5 11 3 2" xfId="29168"/>
    <cellStyle name="40 % – Zvýraznění4 5 11 3 3" xfId="58203"/>
    <cellStyle name="40 % – Zvýraznění4 5 11 3 4" xfId="58204"/>
    <cellStyle name="40 % – Zvýraznění4 5 11 4" xfId="17778"/>
    <cellStyle name="40 % – Zvýraznění4 5 11 4 2" xfId="32959"/>
    <cellStyle name="40 % – Zvýraznění4 5 11 5" xfId="36758"/>
    <cellStyle name="40 % – Zvýraznění4 5 11 6" xfId="21578"/>
    <cellStyle name="40 % – Zvýraznění4 5 11 7" xfId="43008"/>
    <cellStyle name="40 % – Zvýraznění4 5 11 8" xfId="43009"/>
    <cellStyle name="40 % – Zvýraznění4 5 12" xfId="4866"/>
    <cellStyle name="40 % – Zvýraznění4 5 12 2" xfId="11056"/>
    <cellStyle name="40 % – Zvýraznění4 5 12 2 2" xfId="26256"/>
    <cellStyle name="40 % – Zvýraznění4 5 12 2 3" xfId="58205"/>
    <cellStyle name="40 % – Zvýraznění4 5 12 2 4" xfId="58206"/>
    <cellStyle name="40 % – Zvýraznění4 5 12 2 5" xfId="58207"/>
    <cellStyle name="40 % – Zvýraznění4 5 12 3" xfId="13980"/>
    <cellStyle name="40 % – Zvýraznění4 5 12 3 2" xfId="29169"/>
    <cellStyle name="40 % – Zvýraznění4 5 12 3 3" xfId="58208"/>
    <cellStyle name="40 % – Zvýraznění4 5 12 3 4" xfId="58209"/>
    <cellStyle name="40 % – Zvýraznění4 5 12 4" xfId="17779"/>
    <cellStyle name="40 % – Zvýraznění4 5 12 4 2" xfId="32960"/>
    <cellStyle name="40 % – Zvýraznění4 5 12 5" xfId="36759"/>
    <cellStyle name="40 % – Zvýraznění4 5 12 6" xfId="21579"/>
    <cellStyle name="40 % – Zvýraznění4 5 12 7" xfId="43010"/>
    <cellStyle name="40 % – Zvýraznění4 5 12 8" xfId="43011"/>
    <cellStyle name="40 % – Zvýraznění4 5 13" xfId="7780"/>
    <cellStyle name="40 % – Zvýraznění4 5 13 2" xfId="22999"/>
    <cellStyle name="40 % – Zvýraznění4 5 13 3" xfId="58210"/>
    <cellStyle name="40 % – Zvýraznění4 5 13 4" xfId="58211"/>
    <cellStyle name="40 % – Zvýraznění4 5 13 5" xfId="58212"/>
    <cellStyle name="40 % – Zvýraznění4 5 14" xfId="11612"/>
    <cellStyle name="40 % – Zvýraznění4 5 14 2" xfId="26808"/>
    <cellStyle name="40 % – Zvýraznění4 5 14 3" xfId="58213"/>
    <cellStyle name="40 % – Zvýraznění4 5 14 4" xfId="58214"/>
    <cellStyle name="40 % – Zvýraznění4 5 15" xfId="15412"/>
    <cellStyle name="40 % – Zvýraznění4 5 15 2" xfId="30593"/>
    <cellStyle name="40 % – Zvýraznění4 5 16" xfId="34398"/>
    <cellStyle name="40 % – Zvýraznění4 5 17" xfId="19218"/>
    <cellStyle name="40 % – Zvýraznění4 5 18" xfId="43012"/>
    <cellStyle name="40 % – Zvýraznění4 5 19" xfId="43013"/>
    <cellStyle name="40 % – Zvýraznění4 5 2" xfId="542"/>
    <cellStyle name="40 % – Zvýraznění4 5 2 10" xfId="19219"/>
    <cellStyle name="40 % – Zvýraznění4 5 2 11" xfId="43014"/>
    <cellStyle name="40 % – Zvýraznění4 5 2 12" xfId="43015"/>
    <cellStyle name="40 % – Zvýraznění4 5 2 2" xfId="4867"/>
    <cellStyle name="40 % – Zvýraznění4 5 2 2 2" xfId="10148"/>
    <cellStyle name="40 % – Zvýraznění4 5 2 2 2 2" xfId="25364"/>
    <cellStyle name="40 % – Zvýraznění4 5 2 2 2 3" xfId="58215"/>
    <cellStyle name="40 % – Zvýraznění4 5 2 2 2 4" xfId="58216"/>
    <cellStyle name="40 % – Zvýraznění4 5 2 2 2 5" xfId="58217"/>
    <cellStyle name="40 % – Zvýraznění4 5 2 2 3" xfId="13981"/>
    <cellStyle name="40 % – Zvýraznění4 5 2 2 3 2" xfId="29170"/>
    <cellStyle name="40 % – Zvýraznění4 5 2 2 3 3" xfId="58218"/>
    <cellStyle name="40 % – Zvýraznění4 5 2 2 3 4" xfId="58219"/>
    <cellStyle name="40 % – Zvýraznění4 5 2 2 4" xfId="17780"/>
    <cellStyle name="40 % – Zvýraznění4 5 2 2 4 2" xfId="32961"/>
    <cellStyle name="40 % – Zvýraznění4 5 2 2 5" xfId="36760"/>
    <cellStyle name="40 % – Zvýraznění4 5 2 2 6" xfId="21580"/>
    <cellStyle name="40 % – Zvýraznění4 5 2 2 7" xfId="43016"/>
    <cellStyle name="40 % – Zvýraznění4 5 2 2 8" xfId="43017"/>
    <cellStyle name="40 % – Zvýraznění4 5 2 3" xfId="4868"/>
    <cellStyle name="40 % – Zvýraznění4 5 2 3 2" xfId="10149"/>
    <cellStyle name="40 % – Zvýraznění4 5 2 3 2 2" xfId="25365"/>
    <cellStyle name="40 % – Zvýraznění4 5 2 3 2 3" xfId="58220"/>
    <cellStyle name="40 % – Zvýraznění4 5 2 3 2 4" xfId="58221"/>
    <cellStyle name="40 % – Zvýraznění4 5 2 3 2 5" xfId="58222"/>
    <cellStyle name="40 % – Zvýraznění4 5 2 3 3" xfId="13982"/>
    <cellStyle name="40 % – Zvýraznění4 5 2 3 3 2" xfId="29171"/>
    <cellStyle name="40 % – Zvýraznění4 5 2 3 3 3" xfId="58223"/>
    <cellStyle name="40 % – Zvýraznění4 5 2 3 3 4" xfId="58224"/>
    <cellStyle name="40 % – Zvýraznění4 5 2 3 4" xfId="17781"/>
    <cellStyle name="40 % – Zvýraznění4 5 2 3 4 2" xfId="32962"/>
    <cellStyle name="40 % – Zvýraznění4 5 2 3 5" xfId="36761"/>
    <cellStyle name="40 % – Zvýraznění4 5 2 3 6" xfId="21581"/>
    <cellStyle name="40 % – Zvýraznění4 5 2 3 7" xfId="43018"/>
    <cellStyle name="40 % – Zvýraznění4 5 2 3 8" xfId="43019"/>
    <cellStyle name="40 % – Zvýraznění4 5 2 4" xfId="4869"/>
    <cellStyle name="40 % – Zvýraznění4 5 2 4 2" xfId="10150"/>
    <cellStyle name="40 % – Zvýraznění4 5 2 4 2 2" xfId="25366"/>
    <cellStyle name="40 % – Zvýraznění4 5 2 4 2 3" xfId="58225"/>
    <cellStyle name="40 % – Zvýraznění4 5 2 4 2 4" xfId="58226"/>
    <cellStyle name="40 % – Zvýraznění4 5 2 4 2 5" xfId="58227"/>
    <cellStyle name="40 % – Zvýraznění4 5 2 4 3" xfId="13983"/>
    <cellStyle name="40 % – Zvýraznění4 5 2 4 3 2" xfId="29172"/>
    <cellStyle name="40 % – Zvýraznění4 5 2 4 3 3" xfId="58228"/>
    <cellStyle name="40 % – Zvýraznění4 5 2 4 3 4" xfId="58229"/>
    <cellStyle name="40 % – Zvýraznění4 5 2 4 4" xfId="17782"/>
    <cellStyle name="40 % – Zvýraznění4 5 2 4 4 2" xfId="32963"/>
    <cellStyle name="40 % – Zvýraznění4 5 2 4 5" xfId="36762"/>
    <cellStyle name="40 % – Zvýraznění4 5 2 4 6" xfId="21582"/>
    <cellStyle name="40 % – Zvýraznění4 5 2 4 7" xfId="43020"/>
    <cellStyle name="40 % – Zvýraznění4 5 2 4 8" xfId="43021"/>
    <cellStyle name="40 % – Zvýraznění4 5 2 5" xfId="4870"/>
    <cellStyle name="40 % – Zvýraznění4 5 2 5 2" xfId="11073"/>
    <cellStyle name="40 % – Zvýraznění4 5 2 5 2 2" xfId="26273"/>
    <cellStyle name="40 % – Zvýraznění4 5 2 5 2 3" xfId="58230"/>
    <cellStyle name="40 % – Zvýraznění4 5 2 5 2 4" xfId="58231"/>
    <cellStyle name="40 % – Zvýraznění4 5 2 5 2 5" xfId="58232"/>
    <cellStyle name="40 % – Zvýraznění4 5 2 5 3" xfId="13984"/>
    <cellStyle name="40 % – Zvýraznění4 5 2 5 3 2" xfId="29173"/>
    <cellStyle name="40 % – Zvýraznění4 5 2 5 3 3" xfId="58233"/>
    <cellStyle name="40 % – Zvýraznění4 5 2 5 3 4" xfId="58234"/>
    <cellStyle name="40 % – Zvýraznění4 5 2 5 4" xfId="17783"/>
    <cellStyle name="40 % – Zvýraznění4 5 2 5 4 2" xfId="32964"/>
    <cellStyle name="40 % – Zvýraznění4 5 2 5 5" xfId="36763"/>
    <cellStyle name="40 % – Zvýraznění4 5 2 5 6" xfId="21583"/>
    <cellStyle name="40 % – Zvýraznění4 5 2 5 7" xfId="43022"/>
    <cellStyle name="40 % – Zvýraznění4 5 2 5 8" xfId="43023"/>
    <cellStyle name="40 % – Zvýraznění4 5 2 6" xfId="7846"/>
    <cellStyle name="40 % – Zvýraznění4 5 2 6 2" xfId="23065"/>
    <cellStyle name="40 % – Zvýraznění4 5 2 6 3" xfId="58235"/>
    <cellStyle name="40 % – Zvýraznění4 5 2 6 4" xfId="58236"/>
    <cellStyle name="40 % – Zvýraznění4 5 2 6 5" xfId="58237"/>
    <cellStyle name="40 % – Zvýraznění4 5 2 7" xfId="11613"/>
    <cellStyle name="40 % – Zvýraznění4 5 2 7 2" xfId="26809"/>
    <cellStyle name="40 % – Zvýraznění4 5 2 7 3" xfId="58238"/>
    <cellStyle name="40 % – Zvýraznění4 5 2 7 4" xfId="58239"/>
    <cellStyle name="40 % – Zvýraznění4 5 2 8" xfId="15413"/>
    <cellStyle name="40 % – Zvýraznění4 5 2 8 2" xfId="30594"/>
    <cellStyle name="40 % – Zvýraznění4 5 2 9" xfId="34399"/>
    <cellStyle name="40 % – Zvýraznění4 5 3" xfId="543"/>
    <cellStyle name="40 % – Zvýraznění4 5 3 10" xfId="19220"/>
    <cellStyle name="40 % – Zvýraznění4 5 3 11" xfId="43024"/>
    <cellStyle name="40 % – Zvýraznění4 5 3 12" xfId="43025"/>
    <cellStyle name="40 % – Zvýraznění4 5 3 2" xfId="4871"/>
    <cellStyle name="40 % – Zvýraznění4 5 3 2 2" xfId="10151"/>
    <cellStyle name="40 % – Zvýraznění4 5 3 2 2 2" xfId="25367"/>
    <cellStyle name="40 % – Zvýraznění4 5 3 2 2 3" xfId="58240"/>
    <cellStyle name="40 % – Zvýraznění4 5 3 2 2 4" xfId="58241"/>
    <cellStyle name="40 % – Zvýraznění4 5 3 2 2 5" xfId="58242"/>
    <cellStyle name="40 % – Zvýraznění4 5 3 2 3" xfId="13985"/>
    <cellStyle name="40 % – Zvýraznění4 5 3 2 3 2" xfId="29174"/>
    <cellStyle name="40 % – Zvýraznění4 5 3 2 3 3" xfId="58243"/>
    <cellStyle name="40 % – Zvýraznění4 5 3 2 3 4" xfId="58244"/>
    <cellStyle name="40 % – Zvýraznění4 5 3 2 4" xfId="17784"/>
    <cellStyle name="40 % – Zvýraznění4 5 3 2 4 2" xfId="32965"/>
    <cellStyle name="40 % – Zvýraznění4 5 3 2 5" xfId="36764"/>
    <cellStyle name="40 % – Zvýraznění4 5 3 2 6" xfId="21584"/>
    <cellStyle name="40 % – Zvýraznění4 5 3 2 7" xfId="43026"/>
    <cellStyle name="40 % – Zvýraznění4 5 3 2 8" xfId="43027"/>
    <cellStyle name="40 % – Zvýraznění4 5 3 3" xfId="4872"/>
    <cellStyle name="40 % – Zvýraznění4 5 3 3 2" xfId="10152"/>
    <cellStyle name="40 % – Zvýraznění4 5 3 3 2 2" xfId="25368"/>
    <cellStyle name="40 % – Zvýraznění4 5 3 3 2 3" xfId="58245"/>
    <cellStyle name="40 % – Zvýraznění4 5 3 3 2 4" xfId="58246"/>
    <cellStyle name="40 % – Zvýraznění4 5 3 3 2 5" xfId="58247"/>
    <cellStyle name="40 % – Zvýraznění4 5 3 3 3" xfId="13986"/>
    <cellStyle name="40 % – Zvýraznění4 5 3 3 3 2" xfId="29175"/>
    <cellStyle name="40 % – Zvýraznění4 5 3 3 3 3" xfId="58248"/>
    <cellStyle name="40 % – Zvýraznění4 5 3 3 3 4" xfId="58249"/>
    <cellStyle name="40 % – Zvýraznění4 5 3 3 4" xfId="17785"/>
    <cellStyle name="40 % – Zvýraznění4 5 3 3 4 2" xfId="32966"/>
    <cellStyle name="40 % – Zvýraznění4 5 3 3 5" xfId="36765"/>
    <cellStyle name="40 % – Zvýraznění4 5 3 3 6" xfId="21585"/>
    <cellStyle name="40 % – Zvýraznění4 5 3 3 7" xfId="43028"/>
    <cellStyle name="40 % – Zvýraznění4 5 3 3 8" xfId="43029"/>
    <cellStyle name="40 % – Zvýraznění4 5 3 4" xfId="4873"/>
    <cellStyle name="40 % – Zvýraznění4 5 3 4 2" xfId="10153"/>
    <cellStyle name="40 % – Zvýraznění4 5 3 4 2 2" xfId="25369"/>
    <cellStyle name="40 % – Zvýraznění4 5 3 4 2 3" xfId="58250"/>
    <cellStyle name="40 % – Zvýraznění4 5 3 4 2 4" xfId="58251"/>
    <cellStyle name="40 % – Zvýraznění4 5 3 4 2 5" xfId="58252"/>
    <cellStyle name="40 % – Zvýraznění4 5 3 4 3" xfId="13987"/>
    <cellStyle name="40 % – Zvýraznění4 5 3 4 3 2" xfId="29176"/>
    <cellStyle name="40 % – Zvýraznění4 5 3 4 3 3" xfId="58253"/>
    <cellStyle name="40 % – Zvýraznění4 5 3 4 3 4" xfId="58254"/>
    <cellStyle name="40 % – Zvýraznění4 5 3 4 4" xfId="17786"/>
    <cellStyle name="40 % – Zvýraznění4 5 3 4 4 2" xfId="32967"/>
    <cellStyle name="40 % – Zvýraznění4 5 3 4 5" xfId="36766"/>
    <cellStyle name="40 % – Zvýraznění4 5 3 4 6" xfId="21586"/>
    <cellStyle name="40 % – Zvýraznění4 5 3 4 7" xfId="43030"/>
    <cellStyle name="40 % – Zvýraznění4 5 3 4 8" xfId="43031"/>
    <cellStyle name="40 % – Zvýraznění4 5 3 5" xfId="4874"/>
    <cellStyle name="40 % – Zvýraznění4 5 3 5 2" xfId="11076"/>
    <cellStyle name="40 % – Zvýraznění4 5 3 5 2 2" xfId="26276"/>
    <cellStyle name="40 % – Zvýraznění4 5 3 5 2 3" xfId="58255"/>
    <cellStyle name="40 % – Zvýraznění4 5 3 5 2 4" xfId="58256"/>
    <cellStyle name="40 % – Zvýraznění4 5 3 5 2 5" xfId="58257"/>
    <cellStyle name="40 % – Zvýraznění4 5 3 5 3" xfId="13988"/>
    <cellStyle name="40 % – Zvýraznění4 5 3 5 3 2" xfId="29177"/>
    <cellStyle name="40 % – Zvýraznění4 5 3 5 3 3" xfId="58258"/>
    <cellStyle name="40 % – Zvýraznění4 5 3 5 3 4" xfId="58259"/>
    <cellStyle name="40 % – Zvýraznění4 5 3 5 4" xfId="17787"/>
    <cellStyle name="40 % – Zvýraznění4 5 3 5 4 2" xfId="32968"/>
    <cellStyle name="40 % – Zvýraznění4 5 3 5 5" xfId="36767"/>
    <cellStyle name="40 % – Zvýraznění4 5 3 5 6" xfId="21587"/>
    <cellStyle name="40 % – Zvýraznění4 5 3 5 7" xfId="43032"/>
    <cellStyle name="40 % – Zvýraznění4 5 3 5 8" xfId="43033"/>
    <cellStyle name="40 % – Zvýraznění4 5 3 6" xfId="7784"/>
    <cellStyle name="40 % – Zvýraznění4 5 3 6 2" xfId="23003"/>
    <cellStyle name="40 % – Zvýraznění4 5 3 6 3" xfId="58260"/>
    <cellStyle name="40 % – Zvýraznění4 5 3 6 4" xfId="58261"/>
    <cellStyle name="40 % – Zvýraznění4 5 3 6 5" xfId="58262"/>
    <cellStyle name="40 % – Zvýraznění4 5 3 7" xfId="11614"/>
    <cellStyle name="40 % – Zvýraznění4 5 3 7 2" xfId="26810"/>
    <cellStyle name="40 % – Zvýraznění4 5 3 7 3" xfId="58263"/>
    <cellStyle name="40 % – Zvýraznění4 5 3 7 4" xfId="58264"/>
    <cellStyle name="40 % – Zvýraznění4 5 3 8" xfId="15414"/>
    <cellStyle name="40 % – Zvýraznění4 5 3 8 2" xfId="30595"/>
    <cellStyle name="40 % – Zvýraznění4 5 3 9" xfId="34400"/>
    <cellStyle name="40 % – Zvýraznění4 5 4" xfId="4875"/>
    <cellStyle name="40 % – Zvýraznění4 5 4 10" xfId="43034"/>
    <cellStyle name="40 % – Zvýraznění4 5 4 11" xfId="43035"/>
    <cellStyle name="40 % – Zvýraznění4 5 4 2" xfId="4876"/>
    <cellStyle name="40 % – Zvýraznění4 5 4 2 2" xfId="10154"/>
    <cellStyle name="40 % – Zvýraznění4 5 4 2 2 2" xfId="25370"/>
    <cellStyle name="40 % – Zvýraznění4 5 4 2 2 3" xfId="58265"/>
    <cellStyle name="40 % – Zvýraznění4 5 4 2 2 4" xfId="58266"/>
    <cellStyle name="40 % – Zvýraznění4 5 4 2 2 5" xfId="58267"/>
    <cellStyle name="40 % – Zvýraznění4 5 4 2 3" xfId="13990"/>
    <cellStyle name="40 % – Zvýraznění4 5 4 2 3 2" xfId="29179"/>
    <cellStyle name="40 % – Zvýraznění4 5 4 2 3 3" xfId="58268"/>
    <cellStyle name="40 % – Zvýraznění4 5 4 2 3 4" xfId="58269"/>
    <cellStyle name="40 % – Zvýraznění4 5 4 2 4" xfId="17789"/>
    <cellStyle name="40 % – Zvýraznění4 5 4 2 4 2" xfId="32970"/>
    <cellStyle name="40 % – Zvýraznění4 5 4 2 5" xfId="36769"/>
    <cellStyle name="40 % – Zvýraznění4 5 4 2 6" xfId="21589"/>
    <cellStyle name="40 % – Zvýraznění4 5 4 2 7" xfId="43036"/>
    <cellStyle name="40 % – Zvýraznění4 5 4 2 8" xfId="43037"/>
    <cellStyle name="40 % – Zvýraznění4 5 4 3" xfId="4877"/>
    <cellStyle name="40 % – Zvýraznění4 5 4 3 2" xfId="10155"/>
    <cellStyle name="40 % – Zvýraznění4 5 4 3 2 2" xfId="25371"/>
    <cellStyle name="40 % – Zvýraznění4 5 4 3 2 3" xfId="58270"/>
    <cellStyle name="40 % – Zvýraznění4 5 4 3 2 4" xfId="58271"/>
    <cellStyle name="40 % – Zvýraznění4 5 4 3 2 5" xfId="58272"/>
    <cellStyle name="40 % – Zvýraznění4 5 4 3 3" xfId="13991"/>
    <cellStyle name="40 % – Zvýraznění4 5 4 3 3 2" xfId="29180"/>
    <cellStyle name="40 % – Zvýraznění4 5 4 3 3 3" xfId="58273"/>
    <cellStyle name="40 % – Zvýraznění4 5 4 3 3 4" xfId="58274"/>
    <cellStyle name="40 % – Zvýraznění4 5 4 3 4" xfId="17790"/>
    <cellStyle name="40 % – Zvýraznění4 5 4 3 4 2" xfId="32971"/>
    <cellStyle name="40 % – Zvýraznění4 5 4 3 5" xfId="36770"/>
    <cellStyle name="40 % – Zvýraznění4 5 4 3 6" xfId="21590"/>
    <cellStyle name="40 % – Zvýraznění4 5 4 3 7" xfId="43038"/>
    <cellStyle name="40 % – Zvýraznění4 5 4 3 8" xfId="43039"/>
    <cellStyle name="40 % – Zvýraznění4 5 4 4" xfId="4878"/>
    <cellStyle name="40 % – Zvýraznění4 5 4 4 2" xfId="10156"/>
    <cellStyle name="40 % – Zvýraznění4 5 4 4 2 2" xfId="25372"/>
    <cellStyle name="40 % – Zvýraznění4 5 4 4 2 3" xfId="58275"/>
    <cellStyle name="40 % – Zvýraznění4 5 4 4 2 4" xfId="58276"/>
    <cellStyle name="40 % – Zvýraznění4 5 4 4 2 5" xfId="58277"/>
    <cellStyle name="40 % – Zvýraznění4 5 4 4 3" xfId="13992"/>
    <cellStyle name="40 % – Zvýraznění4 5 4 4 3 2" xfId="29181"/>
    <cellStyle name="40 % – Zvýraznění4 5 4 4 3 3" xfId="58278"/>
    <cellStyle name="40 % – Zvýraznění4 5 4 4 3 4" xfId="58279"/>
    <cellStyle name="40 % – Zvýraznění4 5 4 4 4" xfId="17791"/>
    <cellStyle name="40 % – Zvýraznění4 5 4 4 4 2" xfId="32972"/>
    <cellStyle name="40 % – Zvýraznění4 5 4 4 5" xfId="36771"/>
    <cellStyle name="40 % – Zvýraznění4 5 4 4 6" xfId="21591"/>
    <cellStyle name="40 % – Zvýraznění4 5 4 4 7" xfId="43040"/>
    <cellStyle name="40 % – Zvýraznění4 5 4 4 8" xfId="43041"/>
    <cellStyle name="40 % – Zvýraznění4 5 4 5" xfId="8060"/>
    <cellStyle name="40 % – Zvýraznění4 5 4 5 2" xfId="23276"/>
    <cellStyle name="40 % – Zvýraznění4 5 4 5 3" xfId="58280"/>
    <cellStyle name="40 % – Zvýraznění4 5 4 5 4" xfId="58281"/>
    <cellStyle name="40 % – Zvýraznění4 5 4 5 5" xfId="58282"/>
    <cellStyle name="40 % – Zvýraznění4 5 4 6" xfId="13989"/>
    <cellStyle name="40 % – Zvýraznění4 5 4 6 2" xfId="29178"/>
    <cellStyle name="40 % – Zvýraznění4 5 4 6 3" xfId="58283"/>
    <cellStyle name="40 % – Zvýraznění4 5 4 6 4" xfId="58284"/>
    <cellStyle name="40 % – Zvýraznění4 5 4 7" xfId="17788"/>
    <cellStyle name="40 % – Zvýraznění4 5 4 7 2" xfId="32969"/>
    <cellStyle name="40 % – Zvýraznění4 5 4 8" xfId="36768"/>
    <cellStyle name="40 % – Zvýraznění4 5 4 9" xfId="21588"/>
    <cellStyle name="40 % – Zvýraznění4 5 5" xfId="4879"/>
    <cellStyle name="40 % – Zvýraznění4 5 5 10" xfId="43042"/>
    <cellStyle name="40 % – Zvýraznění4 5 5 11" xfId="43043"/>
    <cellStyle name="40 % – Zvýraznění4 5 5 2" xfId="4880"/>
    <cellStyle name="40 % – Zvýraznění4 5 5 2 2" xfId="10157"/>
    <cellStyle name="40 % – Zvýraznění4 5 5 2 2 2" xfId="25373"/>
    <cellStyle name="40 % – Zvýraznění4 5 5 2 2 3" xfId="58285"/>
    <cellStyle name="40 % – Zvýraznění4 5 5 2 2 4" xfId="58286"/>
    <cellStyle name="40 % – Zvýraznění4 5 5 2 2 5" xfId="58287"/>
    <cellStyle name="40 % – Zvýraznění4 5 5 2 3" xfId="13994"/>
    <cellStyle name="40 % – Zvýraznění4 5 5 2 3 2" xfId="29183"/>
    <cellStyle name="40 % – Zvýraznění4 5 5 2 3 3" xfId="58288"/>
    <cellStyle name="40 % – Zvýraznění4 5 5 2 3 4" xfId="58289"/>
    <cellStyle name="40 % – Zvýraznění4 5 5 2 4" xfId="17793"/>
    <cellStyle name="40 % – Zvýraznění4 5 5 2 4 2" xfId="32974"/>
    <cellStyle name="40 % – Zvýraznění4 5 5 2 5" xfId="36773"/>
    <cellStyle name="40 % – Zvýraznění4 5 5 2 6" xfId="21593"/>
    <cellStyle name="40 % – Zvýraznění4 5 5 2 7" xfId="43044"/>
    <cellStyle name="40 % – Zvýraznění4 5 5 2 8" xfId="43045"/>
    <cellStyle name="40 % – Zvýraznění4 5 5 3" xfId="4881"/>
    <cellStyle name="40 % – Zvýraznění4 5 5 3 2" xfId="10158"/>
    <cellStyle name="40 % – Zvýraznění4 5 5 3 2 2" xfId="25374"/>
    <cellStyle name="40 % – Zvýraznění4 5 5 3 2 3" xfId="58290"/>
    <cellStyle name="40 % – Zvýraznění4 5 5 3 2 4" xfId="58291"/>
    <cellStyle name="40 % – Zvýraznění4 5 5 3 2 5" xfId="58292"/>
    <cellStyle name="40 % – Zvýraznění4 5 5 3 3" xfId="13995"/>
    <cellStyle name="40 % – Zvýraznění4 5 5 3 3 2" xfId="29184"/>
    <cellStyle name="40 % – Zvýraznění4 5 5 3 3 3" xfId="58293"/>
    <cellStyle name="40 % – Zvýraznění4 5 5 3 3 4" xfId="58294"/>
    <cellStyle name="40 % – Zvýraznění4 5 5 3 4" xfId="17794"/>
    <cellStyle name="40 % – Zvýraznění4 5 5 3 4 2" xfId="32975"/>
    <cellStyle name="40 % – Zvýraznění4 5 5 3 5" xfId="36774"/>
    <cellStyle name="40 % – Zvýraznění4 5 5 3 6" xfId="21594"/>
    <cellStyle name="40 % – Zvýraznění4 5 5 3 7" xfId="43046"/>
    <cellStyle name="40 % – Zvýraznění4 5 5 3 8" xfId="43047"/>
    <cellStyle name="40 % – Zvýraznění4 5 5 4" xfId="4882"/>
    <cellStyle name="40 % – Zvýraznění4 5 5 4 2" xfId="10159"/>
    <cellStyle name="40 % – Zvýraznění4 5 5 4 2 2" xfId="25375"/>
    <cellStyle name="40 % – Zvýraznění4 5 5 4 2 3" xfId="58295"/>
    <cellStyle name="40 % – Zvýraznění4 5 5 4 2 4" xfId="58296"/>
    <cellStyle name="40 % – Zvýraznění4 5 5 4 2 5" xfId="58297"/>
    <cellStyle name="40 % – Zvýraznění4 5 5 4 3" xfId="13996"/>
    <cellStyle name="40 % – Zvýraznění4 5 5 4 3 2" xfId="29185"/>
    <cellStyle name="40 % – Zvýraznění4 5 5 4 3 3" xfId="58298"/>
    <cellStyle name="40 % – Zvýraznění4 5 5 4 3 4" xfId="58299"/>
    <cellStyle name="40 % – Zvýraznění4 5 5 4 4" xfId="17795"/>
    <cellStyle name="40 % – Zvýraznění4 5 5 4 4 2" xfId="32976"/>
    <cellStyle name="40 % – Zvýraznění4 5 5 4 5" xfId="36775"/>
    <cellStyle name="40 % – Zvýraznění4 5 5 4 6" xfId="21595"/>
    <cellStyle name="40 % – Zvýraznění4 5 5 4 7" xfId="43048"/>
    <cellStyle name="40 % – Zvýraznění4 5 5 4 8" xfId="43049"/>
    <cellStyle name="40 % – Zvýraznění4 5 5 5" xfId="8140"/>
    <cellStyle name="40 % – Zvýraznění4 5 5 5 2" xfId="23356"/>
    <cellStyle name="40 % – Zvýraznění4 5 5 5 3" xfId="58300"/>
    <cellStyle name="40 % – Zvýraznění4 5 5 5 4" xfId="58301"/>
    <cellStyle name="40 % – Zvýraznění4 5 5 5 5" xfId="58302"/>
    <cellStyle name="40 % – Zvýraznění4 5 5 6" xfId="13993"/>
    <cellStyle name="40 % – Zvýraznění4 5 5 6 2" xfId="29182"/>
    <cellStyle name="40 % – Zvýraznění4 5 5 6 3" xfId="58303"/>
    <cellStyle name="40 % – Zvýraznění4 5 5 6 4" xfId="58304"/>
    <cellStyle name="40 % – Zvýraznění4 5 5 7" xfId="17792"/>
    <cellStyle name="40 % – Zvýraznění4 5 5 7 2" xfId="32973"/>
    <cellStyle name="40 % – Zvýraznění4 5 5 8" xfId="36772"/>
    <cellStyle name="40 % – Zvýraznění4 5 5 9" xfId="21592"/>
    <cellStyle name="40 % – Zvýraznění4 5 6" xfId="4883"/>
    <cellStyle name="40 % – Zvýraznění4 5 6 10" xfId="43050"/>
    <cellStyle name="40 % – Zvýraznění4 5 6 11" xfId="43051"/>
    <cellStyle name="40 % – Zvýraznění4 5 6 2" xfId="4884"/>
    <cellStyle name="40 % – Zvýraznění4 5 6 2 2" xfId="10160"/>
    <cellStyle name="40 % – Zvýraznění4 5 6 2 2 2" xfId="25376"/>
    <cellStyle name="40 % – Zvýraznění4 5 6 2 2 3" xfId="58305"/>
    <cellStyle name="40 % – Zvýraznění4 5 6 2 2 4" xfId="58306"/>
    <cellStyle name="40 % – Zvýraznění4 5 6 2 2 5" xfId="58307"/>
    <cellStyle name="40 % – Zvýraznění4 5 6 2 3" xfId="13998"/>
    <cellStyle name="40 % – Zvýraznění4 5 6 2 3 2" xfId="29187"/>
    <cellStyle name="40 % – Zvýraznění4 5 6 2 3 3" xfId="58308"/>
    <cellStyle name="40 % – Zvýraznění4 5 6 2 3 4" xfId="58309"/>
    <cellStyle name="40 % – Zvýraznění4 5 6 2 4" xfId="17797"/>
    <cellStyle name="40 % – Zvýraznění4 5 6 2 4 2" xfId="32978"/>
    <cellStyle name="40 % – Zvýraznění4 5 6 2 5" xfId="36777"/>
    <cellStyle name="40 % – Zvýraznění4 5 6 2 6" xfId="21597"/>
    <cellStyle name="40 % – Zvýraznění4 5 6 2 7" xfId="43052"/>
    <cellStyle name="40 % – Zvýraznění4 5 6 2 8" xfId="43053"/>
    <cellStyle name="40 % – Zvýraznění4 5 6 3" xfId="4885"/>
    <cellStyle name="40 % – Zvýraznění4 5 6 3 2" xfId="10161"/>
    <cellStyle name="40 % – Zvýraznění4 5 6 3 2 2" xfId="25377"/>
    <cellStyle name="40 % – Zvýraznění4 5 6 3 2 3" xfId="58310"/>
    <cellStyle name="40 % – Zvýraznění4 5 6 3 2 4" xfId="58311"/>
    <cellStyle name="40 % – Zvýraznění4 5 6 3 2 5" xfId="58312"/>
    <cellStyle name="40 % – Zvýraznění4 5 6 3 3" xfId="13999"/>
    <cellStyle name="40 % – Zvýraznění4 5 6 3 3 2" xfId="29188"/>
    <cellStyle name="40 % – Zvýraznění4 5 6 3 3 3" xfId="58313"/>
    <cellStyle name="40 % – Zvýraznění4 5 6 3 3 4" xfId="58314"/>
    <cellStyle name="40 % – Zvýraznění4 5 6 3 4" xfId="17798"/>
    <cellStyle name="40 % – Zvýraznění4 5 6 3 4 2" xfId="32979"/>
    <cellStyle name="40 % – Zvýraznění4 5 6 3 5" xfId="36778"/>
    <cellStyle name="40 % – Zvýraznění4 5 6 3 6" xfId="21598"/>
    <cellStyle name="40 % – Zvýraznění4 5 6 3 7" xfId="43054"/>
    <cellStyle name="40 % – Zvýraznění4 5 6 3 8" xfId="43055"/>
    <cellStyle name="40 % – Zvýraznění4 5 6 4" xfId="4886"/>
    <cellStyle name="40 % – Zvýraznění4 5 6 4 2" xfId="10162"/>
    <cellStyle name="40 % – Zvýraznění4 5 6 4 2 2" xfId="25378"/>
    <cellStyle name="40 % – Zvýraznění4 5 6 4 2 3" xfId="58315"/>
    <cellStyle name="40 % – Zvýraznění4 5 6 4 2 4" xfId="58316"/>
    <cellStyle name="40 % – Zvýraznění4 5 6 4 2 5" xfId="58317"/>
    <cellStyle name="40 % – Zvýraznění4 5 6 4 3" xfId="14000"/>
    <cellStyle name="40 % – Zvýraznění4 5 6 4 3 2" xfId="29189"/>
    <cellStyle name="40 % – Zvýraznění4 5 6 4 3 3" xfId="58318"/>
    <cellStyle name="40 % – Zvýraznění4 5 6 4 3 4" xfId="58319"/>
    <cellStyle name="40 % – Zvýraznění4 5 6 4 4" xfId="17799"/>
    <cellStyle name="40 % – Zvýraznění4 5 6 4 4 2" xfId="32980"/>
    <cellStyle name="40 % – Zvýraznění4 5 6 4 5" xfId="36779"/>
    <cellStyle name="40 % – Zvýraznění4 5 6 4 6" xfId="21599"/>
    <cellStyle name="40 % – Zvýraznění4 5 6 4 7" xfId="43056"/>
    <cellStyle name="40 % – Zvýraznění4 5 6 4 8" xfId="43057"/>
    <cellStyle name="40 % – Zvýraznění4 5 6 5" xfId="8222"/>
    <cellStyle name="40 % – Zvýraznění4 5 6 5 2" xfId="23438"/>
    <cellStyle name="40 % – Zvýraznění4 5 6 5 3" xfId="58320"/>
    <cellStyle name="40 % – Zvýraznění4 5 6 5 4" xfId="58321"/>
    <cellStyle name="40 % – Zvýraznění4 5 6 5 5" xfId="58322"/>
    <cellStyle name="40 % – Zvýraznění4 5 6 6" xfId="13997"/>
    <cellStyle name="40 % – Zvýraznění4 5 6 6 2" xfId="29186"/>
    <cellStyle name="40 % – Zvýraznění4 5 6 6 3" xfId="58323"/>
    <cellStyle name="40 % – Zvýraznění4 5 6 6 4" xfId="58324"/>
    <cellStyle name="40 % – Zvýraznění4 5 6 7" xfId="17796"/>
    <cellStyle name="40 % – Zvýraznění4 5 6 7 2" xfId="32977"/>
    <cellStyle name="40 % – Zvýraznění4 5 6 8" xfId="36776"/>
    <cellStyle name="40 % – Zvýraznění4 5 6 9" xfId="21596"/>
    <cellStyle name="40 % – Zvýraznění4 5 7" xfId="4887"/>
    <cellStyle name="40 % – Zvýraznění4 5 7 10" xfId="43058"/>
    <cellStyle name="40 % – Zvýraznění4 5 7 11" xfId="43059"/>
    <cellStyle name="40 % – Zvýraznění4 5 7 2" xfId="4888"/>
    <cellStyle name="40 % – Zvýraznění4 5 7 2 2" xfId="10163"/>
    <cellStyle name="40 % – Zvýraznění4 5 7 2 2 2" xfId="25379"/>
    <cellStyle name="40 % – Zvýraznění4 5 7 2 2 3" xfId="58325"/>
    <cellStyle name="40 % – Zvýraznění4 5 7 2 2 4" xfId="58326"/>
    <cellStyle name="40 % – Zvýraznění4 5 7 2 2 5" xfId="58327"/>
    <cellStyle name="40 % – Zvýraznění4 5 7 2 3" xfId="14002"/>
    <cellStyle name="40 % – Zvýraznění4 5 7 2 3 2" xfId="29191"/>
    <cellStyle name="40 % – Zvýraznění4 5 7 2 3 3" xfId="58328"/>
    <cellStyle name="40 % – Zvýraznění4 5 7 2 3 4" xfId="58329"/>
    <cellStyle name="40 % – Zvýraznění4 5 7 2 4" xfId="17801"/>
    <cellStyle name="40 % – Zvýraznění4 5 7 2 4 2" xfId="32982"/>
    <cellStyle name="40 % – Zvýraznění4 5 7 2 5" xfId="36781"/>
    <cellStyle name="40 % – Zvýraznění4 5 7 2 6" xfId="21601"/>
    <cellStyle name="40 % – Zvýraznění4 5 7 2 7" xfId="43060"/>
    <cellStyle name="40 % – Zvýraznění4 5 7 2 8" xfId="43061"/>
    <cellStyle name="40 % – Zvýraznění4 5 7 3" xfId="4889"/>
    <cellStyle name="40 % – Zvýraznění4 5 7 3 2" xfId="10164"/>
    <cellStyle name="40 % – Zvýraznění4 5 7 3 2 2" xfId="25380"/>
    <cellStyle name="40 % – Zvýraznění4 5 7 3 2 3" xfId="58330"/>
    <cellStyle name="40 % – Zvýraznění4 5 7 3 2 4" xfId="58331"/>
    <cellStyle name="40 % – Zvýraznění4 5 7 3 2 5" xfId="58332"/>
    <cellStyle name="40 % – Zvýraznění4 5 7 3 3" xfId="14003"/>
    <cellStyle name="40 % – Zvýraznění4 5 7 3 3 2" xfId="29192"/>
    <cellStyle name="40 % – Zvýraznění4 5 7 3 3 3" xfId="58333"/>
    <cellStyle name="40 % – Zvýraznění4 5 7 3 3 4" xfId="58334"/>
    <cellStyle name="40 % – Zvýraznění4 5 7 3 4" xfId="17802"/>
    <cellStyle name="40 % – Zvýraznění4 5 7 3 4 2" xfId="32983"/>
    <cellStyle name="40 % – Zvýraznění4 5 7 3 5" xfId="36782"/>
    <cellStyle name="40 % – Zvýraznění4 5 7 3 6" xfId="21602"/>
    <cellStyle name="40 % – Zvýraznění4 5 7 3 7" xfId="43062"/>
    <cellStyle name="40 % – Zvýraznění4 5 7 3 8" xfId="43063"/>
    <cellStyle name="40 % – Zvýraznění4 5 7 4" xfId="4890"/>
    <cellStyle name="40 % – Zvýraznění4 5 7 4 2" xfId="10165"/>
    <cellStyle name="40 % – Zvýraznění4 5 7 4 2 2" xfId="25381"/>
    <cellStyle name="40 % – Zvýraznění4 5 7 4 2 3" xfId="58335"/>
    <cellStyle name="40 % – Zvýraznění4 5 7 4 2 4" xfId="58336"/>
    <cellStyle name="40 % – Zvýraznění4 5 7 4 2 5" xfId="58337"/>
    <cellStyle name="40 % – Zvýraznění4 5 7 4 3" xfId="14004"/>
    <cellStyle name="40 % – Zvýraznění4 5 7 4 3 2" xfId="29193"/>
    <cellStyle name="40 % – Zvýraznění4 5 7 4 3 3" xfId="58338"/>
    <cellStyle name="40 % – Zvýraznění4 5 7 4 3 4" xfId="58339"/>
    <cellStyle name="40 % – Zvýraznění4 5 7 4 4" xfId="17803"/>
    <cellStyle name="40 % – Zvýraznění4 5 7 4 4 2" xfId="32984"/>
    <cellStyle name="40 % – Zvýraznění4 5 7 4 5" xfId="36783"/>
    <cellStyle name="40 % – Zvýraznění4 5 7 4 6" xfId="21603"/>
    <cellStyle name="40 % – Zvýraznění4 5 7 4 7" xfId="43064"/>
    <cellStyle name="40 % – Zvýraznění4 5 7 4 8" xfId="43065"/>
    <cellStyle name="40 % – Zvýraznění4 5 7 5" xfId="8315"/>
    <cellStyle name="40 % – Zvýraznění4 5 7 5 2" xfId="23531"/>
    <cellStyle name="40 % – Zvýraznění4 5 7 5 3" xfId="58340"/>
    <cellStyle name="40 % – Zvýraznění4 5 7 5 4" xfId="58341"/>
    <cellStyle name="40 % – Zvýraznění4 5 7 5 5" xfId="58342"/>
    <cellStyle name="40 % – Zvýraznění4 5 7 6" xfId="14001"/>
    <cellStyle name="40 % – Zvýraznění4 5 7 6 2" xfId="29190"/>
    <cellStyle name="40 % – Zvýraznění4 5 7 6 3" xfId="58343"/>
    <cellStyle name="40 % – Zvýraznění4 5 7 6 4" xfId="58344"/>
    <cellStyle name="40 % – Zvýraznění4 5 7 7" xfId="17800"/>
    <cellStyle name="40 % – Zvýraznění4 5 7 7 2" xfId="32981"/>
    <cellStyle name="40 % – Zvýraznění4 5 7 8" xfId="36780"/>
    <cellStyle name="40 % – Zvýraznění4 5 7 9" xfId="21600"/>
    <cellStyle name="40 % – Zvýraznění4 5 8" xfId="4891"/>
    <cellStyle name="40 % – Zvýraznění4 5 8 10" xfId="43066"/>
    <cellStyle name="40 % – Zvýraznění4 5 8 11" xfId="43067"/>
    <cellStyle name="40 % – Zvýraznění4 5 8 2" xfId="4892"/>
    <cellStyle name="40 % – Zvýraznění4 5 8 2 2" xfId="10166"/>
    <cellStyle name="40 % – Zvýraznění4 5 8 2 2 2" xfId="25382"/>
    <cellStyle name="40 % – Zvýraznění4 5 8 2 2 3" xfId="58345"/>
    <cellStyle name="40 % – Zvýraznění4 5 8 2 2 4" xfId="58346"/>
    <cellStyle name="40 % – Zvýraznění4 5 8 2 2 5" xfId="58347"/>
    <cellStyle name="40 % – Zvýraznění4 5 8 2 3" xfId="14006"/>
    <cellStyle name="40 % – Zvýraznění4 5 8 2 3 2" xfId="29195"/>
    <cellStyle name="40 % – Zvýraznění4 5 8 2 3 3" xfId="58348"/>
    <cellStyle name="40 % – Zvýraznění4 5 8 2 3 4" xfId="58349"/>
    <cellStyle name="40 % – Zvýraznění4 5 8 2 4" xfId="17805"/>
    <cellStyle name="40 % – Zvýraznění4 5 8 2 4 2" xfId="32986"/>
    <cellStyle name="40 % – Zvýraznění4 5 8 2 5" xfId="36785"/>
    <cellStyle name="40 % – Zvýraznění4 5 8 2 6" xfId="21605"/>
    <cellStyle name="40 % – Zvýraznění4 5 8 2 7" xfId="43068"/>
    <cellStyle name="40 % – Zvýraznění4 5 8 2 8" xfId="43069"/>
    <cellStyle name="40 % – Zvýraznění4 5 8 3" xfId="4893"/>
    <cellStyle name="40 % – Zvýraznění4 5 8 3 2" xfId="10167"/>
    <cellStyle name="40 % – Zvýraznění4 5 8 3 2 2" xfId="25383"/>
    <cellStyle name="40 % – Zvýraznění4 5 8 3 2 3" xfId="58350"/>
    <cellStyle name="40 % – Zvýraznění4 5 8 3 2 4" xfId="58351"/>
    <cellStyle name="40 % – Zvýraznění4 5 8 3 2 5" xfId="58352"/>
    <cellStyle name="40 % – Zvýraznění4 5 8 3 3" xfId="14007"/>
    <cellStyle name="40 % – Zvýraznění4 5 8 3 3 2" xfId="29196"/>
    <cellStyle name="40 % – Zvýraznění4 5 8 3 3 3" xfId="58353"/>
    <cellStyle name="40 % – Zvýraznění4 5 8 3 3 4" xfId="58354"/>
    <cellStyle name="40 % – Zvýraznění4 5 8 3 4" xfId="17806"/>
    <cellStyle name="40 % – Zvýraznění4 5 8 3 4 2" xfId="32987"/>
    <cellStyle name="40 % – Zvýraznění4 5 8 3 5" xfId="36786"/>
    <cellStyle name="40 % – Zvýraznění4 5 8 3 6" xfId="21606"/>
    <cellStyle name="40 % – Zvýraznění4 5 8 3 7" xfId="43070"/>
    <cellStyle name="40 % – Zvýraznění4 5 8 3 8" xfId="43071"/>
    <cellStyle name="40 % – Zvýraznění4 5 8 4" xfId="4894"/>
    <cellStyle name="40 % – Zvýraznění4 5 8 4 2" xfId="10168"/>
    <cellStyle name="40 % – Zvýraznění4 5 8 4 2 2" xfId="25384"/>
    <cellStyle name="40 % – Zvýraznění4 5 8 4 2 3" xfId="58355"/>
    <cellStyle name="40 % – Zvýraznění4 5 8 4 2 4" xfId="58356"/>
    <cellStyle name="40 % – Zvýraznění4 5 8 4 2 5" xfId="58357"/>
    <cellStyle name="40 % – Zvýraznění4 5 8 4 3" xfId="14008"/>
    <cellStyle name="40 % – Zvýraznění4 5 8 4 3 2" xfId="29197"/>
    <cellStyle name="40 % – Zvýraznění4 5 8 4 3 3" xfId="58358"/>
    <cellStyle name="40 % – Zvýraznění4 5 8 4 3 4" xfId="58359"/>
    <cellStyle name="40 % – Zvýraznění4 5 8 4 4" xfId="17807"/>
    <cellStyle name="40 % – Zvýraznění4 5 8 4 4 2" xfId="32988"/>
    <cellStyle name="40 % – Zvýraznění4 5 8 4 5" xfId="36787"/>
    <cellStyle name="40 % – Zvýraznění4 5 8 4 6" xfId="21607"/>
    <cellStyle name="40 % – Zvýraznění4 5 8 4 7" xfId="43072"/>
    <cellStyle name="40 % – Zvýraznění4 5 8 4 8" xfId="43073"/>
    <cellStyle name="40 % – Zvýraznění4 5 8 5" xfId="8398"/>
    <cellStyle name="40 % – Zvýraznění4 5 8 5 2" xfId="23614"/>
    <cellStyle name="40 % – Zvýraznění4 5 8 5 3" xfId="58360"/>
    <cellStyle name="40 % – Zvýraznění4 5 8 5 4" xfId="58361"/>
    <cellStyle name="40 % – Zvýraznění4 5 8 5 5" xfId="58362"/>
    <cellStyle name="40 % – Zvýraznění4 5 8 6" xfId="14005"/>
    <cellStyle name="40 % – Zvýraznění4 5 8 6 2" xfId="29194"/>
    <cellStyle name="40 % – Zvýraznění4 5 8 6 3" xfId="58363"/>
    <cellStyle name="40 % – Zvýraznění4 5 8 6 4" xfId="58364"/>
    <cellStyle name="40 % – Zvýraznění4 5 8 7" xfId="17804"/>
    <cellStyle name="40 % – Zvýraznění4 5 8 7 2" xfId="32985"/>
    <cellStyle name="40 % – Zvýraznění4 5 8 8" xfId="36784"/>
    <cellStyle name="40 % – Zvýraznění4 5 8 9" xfId="21604"/>
    <cellStyle name="40 % – Zvýraznění4 5 9" xfId="4895"/>
    <cellStyle name="40 % – Zvýraznění4 5 9 2" xfId="10169"/>
    <cellStyle name="40 % – Zvýraznění4 5 9 2 2" xfId="25385"/>
    <cellStyle name="40 % – Zvýraznění4 5 9 2 3" xfId="58365"/>
    <cellStyle name="40 % – Zvýraznění4 5 9 2 4" xfId="58366"/>
    <cellStyle name="40 % – Zvýraznění4 5 9 2 5" xfId="58367"/>
    <cellStyle name="40 % – Zvýraznění4 5 9 3" xfId="14009"/>
    <cellStyle name="40 % – Zvýraznění4 5 9 3 2" xfId="29198"/>
    <cellStyle name="40 % – Zvýraznění4 5 9 3 3" xfId="58368"/>
    <cellStyle name="40 % – Zvýraznění4 5 9 3 4" xfId="58369"/>
    <cellStyle name="40 % – Zvýraznění4 5 9 4" xfId="17808"/>
    <cellStyle name="40 % – Zvýraznění4 5 9 4 2" xfId="32989"/>
    <cellStyle name="40 % – Zvýraznění4 5 9 5" xfId="36788"/>
    <cellStyle name="40 % – Zvýraznění4 5 9 6" xfId="21608"/>
    <cellStyle name="40 % – Zvýraznění4 5 9 7" xfId="43074"/>
    <cellStyle name="40 % – Zvýraznění4 5 9 8" xfId="43075"/>
    <cellStyle name="40 % – Zvýraznění4 6" xfId="544"/>
    <cellStyle name="40 % – Zvýraznění4 6 10" xfId="4896"/>
    <cellStyle name="40 % – Zvýraznění4 6 10 2" xfId="10170"/>
    <cellStyle name="40 % – Zvýraznění4 6 10 2 2" xfId="25386"/>
    <cellStyle name="40 % – Zvýraznění4 6 10 2 3" xfId="58370"/>
    <cellStyle name="40 % – Zvýraznění4 6 10 2 4" xfId="58371"/>
    <cellStyle name="40 % – Zvýraznění4 6 10 2 5" xfId="58372"/>
    <cellStyle name="40 % – Zvýraznění4 6 10 3" xfId="14010"/>
    <cellStyle name="40 % – Zvýraznění4 6 10 3 2" xfId="29199"/>
    <cellStyle name="40 % – Zvýraznění4 6 10 3 3" xfId="58373"/>
    <cellStyle name="40 % – Zvýraznění4 6 10 3 4" xfId="58374"/>
    <cellStyle name="40 % – Zvýraznění4 6 10 4" xfId="17809"/>
    <cellStyle name="40 % – Zvýraznění4 6 10 4 2" xfId="32990"/>
    <cellStyle name="40 % – Zvýraznění4 6 10 5" xfId="36789"/>
    <cellStyle name="40 % – Zvýraznění4 6 10 6" xfId="21609"/>
    <cellStyle name="40 % – Zvýraznění4 6 10 7" xfId="43076"/>
    <cellStyle name="40 % – Zvýraznění4 6 10 8" xfId="43077"/>
    <cellStyle name="40 % – Zvýraznění4 6 11" xfId="4897"/>
    <cellStyle name="40 % – Zvýraznění4 6 11 2" xfId="11217"/>
    <cellStyle name="40 % – Zvýraznění4 6 11 2 2" xfId="26417"/>
    <cellStyle name="40 % – Zvýraznění4 6 11 2 3" xfId="58375"/>
    <cellStyle name="40 % – Zvýraznění4 6 11 2 4" xfId="58376"/>
    <cellStyle name="40 % – Zvýraznění4 6 11 2 5" xfId="58377"/>
    <cellStyle name="40 % – Zvýraznění4 6 11 3" xfId="14011"/>
    <cellStyle name="40 % – Zvýraznění4 6 11 3 2" xfId="29200"/>
    <cellStyle name="40 % – Zvýraznění4 6 11 3 3" xfId="58378"/>
    <cellStyle name="40 % – Zvýraznění4 6 11 3 4" xfId="58379"/>
    <cellStyle name="40 % – Zvýraznění4 6 11 4" xfId="17810"/>
    <cellStyle name="40 % – Zvýraznění4 6 11 4 2" xfId="32991"/>
    <cellStyle name="40 % – Zvýraznění4 6 11 5" xfId="36790"/>
    <cellStyle name="40 % – Zvýraznění4 6 11 6" xfId="21610"/>
    <cellStyle name="40 % – Zvýraznění4 6 11 7" xfId="43078"/>
    <cellStyle name="40 % – Zvýraznění4 6 11 8" xfId="43079"/>
    <cellStyle name="40 % – Zvýraznění4 6 12" xfId="7832"/>
    <cellStyle name="40 % – Zvýraznění4 6 12 2" xfId="23051"/>
    <cellStyle name="40 % – Zvýraznění4 6 12 3" xfId="58380"/>
    <cellStyle name="40 % – Zvýraznění4 6 12 4" xfId="58381"/>
    <cellStyle name="40 % – Zvýraznění4 6 12 5" xfId="58382"/>
    <cellStyle name="40 % – Zvýraznění4 6 13" xfId="11615"/>
    <cellStyle name="40 % – Zvýraznění4 6 13 2" xfId="26811"/>
    <cellStyle name="40 % – Zvýraznění4 6 13 3" xfId="58383"/>
    <cellStyle name="40 % – Zvýraznění4 6 13 4" xfId="58384"/>
    <cellStyle name="40 % – Zvýraznění4 6 14" xfId="15415"/>
    <cellStyle name="40 % – Zvýraznění4 6 14 2" xfId="30596"/>
    <cellStyle name="40 % – Zvýraznění4 6 15" xfId="34401"/>
    <cellStyle name="40 % – Zvýraznění4 6 16" xfId="19221"/>
    <cellStyle name="40 % – Zvýraznění4 6 17" xfId="43080"/>
    <cellStyle name="40 % – Zvýraznění4 6 18" xfId="43081"/>
    <cellStyle name="40 % – Zvýraznění4 6 2" xfId="4898"/>
    <cellStyle name="40 % – Zvýraznění4 6 2 10" xfId="43082"/>
    <cellStyle name="40 % – Zvýraznění4 6 2 11" xfId="43083"/>
    <cellStyle name="40 % – Zvýraznění4 6 2 2" xfId="4899"/>
    <cellStyle name="40 % – Zvýraznění4 6 2 2 2" xfId="10171"/>
    <cellStyle name="40 % – Zvýraznění4 6 2 2 2 2" xfId="25387"/>
    <cellStyle name="40 % – Zvýraznění4 6 2 2 2 3" xfId="58385"/>
    <cellStyle name="40 % – Zvýraznění4 6 2 2 2 4" xfId="58386"/>
    <cellStyle name="40 % – Zvýraznění4 6 2 2 2 5" xfId="58387"/>
    <cellStyle name="40 % – Zvýraznění4 6 2 2 3" xfId="14013"/>
    <cellStyle name="40 % – Zvýraznění4 6 2 2 3 2" xfId="29202"/>
    <cellStyle name="40 % – Zvýraznění4 6 2 2 3 3" xfId="58388"/>
    <cellStyle name="40 % – Zvýraznění4 6 2 2 3 4" xfId="58389"/>
    <cellStyle name="40 % – Zvýraznění4 6 2 2 4" xfId="17812"/>
    <cellStyle name="40 % – Zvýraznění4 6 2 2 4 2" xfId="32993"/>
    <cellStyle name="40 % – Zvýraznění4 6 2 2 5" xfId="36792"/>
    <cellStyle name="40 % – Zvýraznění4 6 2 2 6" xfId="21612"/>
    <cellStyle name="40 % – Zvýraznění4 6 2 2 7" xfId="43084"/>
    <cellStyle name="40 % – Zvýraznění4 6 2 2 8" xfId="43085"/>
    <cellStyle name="40 % – Zvýraznění4 6 2 3" xfId="4900"/>
    <cellStyle name="40 % – Zvýraznění4 6 2 3 2" xfId="10172"/>
    <cellStyle name="40 % – Zvýraznění4 6 2 3 2 2" xfId="25388"/>
    <cellStyle name="40 % – Zvýraznění4 6 2 3 2 3" xfId="58390"/>
    <cellStyle name="40 % – Zvýraznění4 6 2 3 2 4" xfId="58391"/>
    <cellStyle name="40 % – Zvýraznění4 6 2 3 2 5" xfId="58392"/>
    <cellStyle name="40 % – Zvýraznění4 6 2 3 3" xfId="14014"/>
    <cellStyle name="40 % – Zvýraznění4 6 2 3 3 2" xfId="29203"/>
    <cellStyle name="40 % – Zvýraznění4 6 2 3 3 3" xfId="58393"/>
    <cellStyle name="40 % – Zvýraznění4 6 2 3 3 4" xfId="58394"/>
    <cellStyle name="40 % – Zvýraznění4 6 2 3 4" xfId="17813"/>
    <cellStyle name="40 % – Zvýraznění4 6 2 3 4 2" xfId="32994"/>
    <cellStyle name="40 % – Zvýraznění4 6 2 3 5" xfId="36793"/>
    <cellStyle name="40 % – Zvýraznění4 6 2 3 6" xfId="21613"/>
    <cellStyle name="40 % – Zvýraznění4 6 2 3 7" xfId="43086"/>
    <cellStyle name="40 % – Zvýraznění4 6 2 3 8" xfId="43087"/>
    <cellStyle name="40 % – Zvýraznění4 6 2 4" xfId="4901"/>
    <cellStyle name="40 % – Zvýraznění4 6 2 4 2" xfId="10173"/>
    <cellStyle name="40 % – Zvýraznění4 6 2 4 2 2" xfId="25389"/>
    <cellStyle name="40 % – Zvýraznění4 6 2 4 2 3" xfId="58395"/>
    <cellStyle name="40 % – Zvýraznění4 6 2 4 2 4" xfId="58396"/>
    <cellStyle name="40 % – Zvýraznění4 6 2 4 2 5" xfId="58397"/>
    <cellStyle name="40 % – Zvýraznění4 6 2 4 3" xfId="14015"/>
    <cellStyle name="40 % – Zvýraznění4 6 2 4 3 2" xfId="29204"/>
    <cellStyle name="40 % – Zvýraznění4 6 2 4 3 3" xfId="58398"/>
    <cellStyle name="40 % – Zvýraznění4 6 2 4 3 4" xfId="58399"/>
    <cellStyle name="40 % – Zvýraznění4 6 2 4 4" xfId="17814"/>
    <cellStyle name="40 % – Zvýraznění4 6 2 4 4 2" xfId="32995"/>
    <cellStyle name="40 % – Zvýraznění4 6 2 4 5" xfId="36794"/>
    <cellStyle name="40 % – Zvýraznění4 6 2 4 6" xfId="21614"/>
    <cellStyle name="40 % – Zvýraznění4 6 2 4 7" xfId="43088"/>
    <cellStyle name="40 % – Zvýraznění4 6 2 4 8" xfId="43089"/>
    <cellStyle name="40 % – Zvýraznění4 6 2 5" xfId="7907"/>
    <cellStyle name="40 % – Zvýraznění4 6 2 5 2" xfId="23124"/>
    <cellStyle name="40 % – Zvýraznění4 6 2 5 3" xfId="58400"/>
    <cellStyle name="40 % – Zvýraznění4 6 2 5 4" xfId="58401"/>
    <cellStyle name="40 % – Zvýraznění4 6 2 5 5" xfId="58402"/>
    <cellStyle name="40 % – Zvýraznění4 6 2 6" xfId="14012"/>
    <cellStyle name="40 % – Zvýraznění4 6 2 6 2" xfId="29201"/>
    <cellStyle name="40 % – Zvýraznění4 6 2 6 3" xfId="58403"/>
    <cellStyle name="40 % – Zvýraznění4 6 2 6 4" xfId="58404"/>
    <cellStyle name="40 % – Zvýraznění4 6 2 7" xfId="17811"/>
    <cellStyle name="40 % – Zvýraznění4 6 2 7 2" xfId="32992"/>
    <cellStyle name="40 % – Zvýraznění4 6 2 8" xfId="36791"/>
    <cellStyle name="40 % – Zvýraznění4 6 2 9" xfId="21611"/>
    <cellStyle name="40 % – Zvýraznění4 6 3" xfId="4902"/>
    <cellStyle name="40 % – Zvýraznění4 6 3 10" xfId="43090"/>
    <cellStyle name="40 % – Zvýraznění4 6 3 11" xfId="43091"/>
    <cellStyle name="40 % – Zvýraznění4 6 3 2" xfId="4903"/>
    <cellStyle name="40 % – Zvýraznění4 6 3 2 2" xfId="10174"/>
    <cellStyle name="40 % – Zvýraznění4 6 3 2 2 2" xfId="25390"/>
    <cellStyle name="40 % – Zvýraznění4 6 3 2 2 3" xfId="58405"/>
    <cellStyle name="40 % – Zvýraznění4 6 3 2 2 4" xfId="58406"/>
    <cellStyle name="40 % – Zvýraznění4 6 3 2 2 5" xfId="58407"/>
    <cellStyle name="40 % – Zvýraznění4 6 3 2 3" xfId="14017"/>
    <cellStyle name="40 % – Zvýraznění4 6 3 2 3 2" xfId="29206"/>
    <cellStyle name="40 % – Zvýraznění4 6 3 2 3 3" xfId="58408"/>
    <cellStyle name="40 % – Zvýraznění4 6 3 2 3 4" xfId="58409"/>
    <cellStyle name="40 % – Zvýraznění4 6 3 2 4" xfId="17816"/>
    <cellStyle name="40 % – Zvýraznění4 6 3 2 4 2" xfId="32997"/>
    <cellStyle name="40 % – Zvýraznění4 6 3 2 5" xfId="36796"/>
    <cellStyle name="40 % – Zvýraznění4 6 3 2 6" xfId="21616"/>
    <cellStyle name="40 % – Zvýraznění4 6 3 2 7" xfId="43092"/>
    <cellStyle name="40 % – Zvýraznění4 6 3 2 8" xfId="43093"/>
    <cellStyle name="40 % – Zvýraznění4 6 3 3" xfId="4904"/>
    <cellStyle name="40 % – Zvýraznění4 6 3 3 2" xfId="10175"/>
    <cellStyle name="40 % – Zvýraznění4 6 3 3 2 2" xfId="25391"/>
    <cellStyle name="40 % – Zvýraznění4 6 3 3 2 3" xfId="58410"/>
    <cellStyle name="40 % – Zvýraznění4 6 3 3 2 4" xfId="58411"/>
    <cellStyle name="40 % – Zvýraznění4 6 3 3 2 5" xfId="58412"/>
    <cellStyle name="40 % – Zvýraznění4 6 3 3 3" xfId="14018"/>
    <cellStyle name="40 % – Zvýraznění4 6 3 3 3 2" xfId="29207"/>
    <cellStyle name="40 % – Zvýraznění4 6 3 3 3 3" xfId="58413"/>
    <cellStyle name="40 % – Zvýraznění4 6 3 3 3 4" xfId="58414"/>
    <cellStyle name="40 % – Zvýraznění4 6 3 3 4" xfId="17817"/>
    <cellStyle name="40 % – Zvýraznění4 6 3 3 4 2" xfId="32998"/>
    <cellStyle name="40 % – Zvýraznění4 6 3 3 5" xfId="36797"/>
    <cellStyle name="40 % – Zvýraznění4 6 3 3 6" xfId="21617"/>
    <cellStyle name="40 % – Zvýraznění4 6 3 3 7" xfId="43094"/>
    <cellStyle name="40 % – Zvýraznění4 6 3 3 8" xfId="43095"/>
    <cellStyle name="40 % – Zvýraznění4 6 3 4" xfId="4905"/>
    <cellStyle name="40 % – Zvýraznění4 6 3 4 2" xfId="10176"/>
    <cellStyle name="40 % – Zvýraznění4 6 3 4 2 2" xfId="25392"/>
    <cellStyle name="40 % – Zvýraznění4 6 3 4 2 3" xfId="58415"/>
    <cellStyle name="40 % – Zvýraznění4 6 3 4 2 4" xfId="58416"/>
    <cellStyle name="40 % – Zvýraznění4 6 3 4 2 5" xfId="58417"/>
    <cellStyle name="40 % – Zvýraznění4 6 3 4 3" xfId="14019"/>
    <cellStyle name="40 % – Zvýraznění4 6 3 4 3 2" xfId="29208"/>
    <cellStyle name="40 % – Zvýraznění4 6 3 4 3 3" xfId="58418"/>
    <cellStyle name="40 % – Zvýraznění4 6 3 4 3 4" xfId="58419"/>
    <cellStyle name="40 % – Zvýraznění4 6 3 4 4" xfId="17818"/>
    <cellStyle name="40 % – Zvýraznění4 6 3 4 4 2" xfId="32999"/>
    <cellStyle name="40 % – Zvýraznění4 6 3 4 5" xfId="36798"/>
    <cellStyle name="40 % – Zvýraznění4 6 3 4 6" xfId="21618"/>
    <cellStyle name="40 % – Zvýraznění4 6 3 4 7" xfId="43096"/>
    <cellStyle name="40 % – Zvýraznění4 6 3 4 8" xfId="43097"/>
    <cellStyle name="40 % – Zvýraznění4 6 3 5" xfId="8046"/>
    <cellStyle name="40 % – Zvýraznění4 6 3 5 2" xfId="23262"/>
    <cellStyle name="40 % – Zvýraznění4 6 3 5 3" xfId="58420"/>
    <cellStyle name="40 % – Zvýraznění4 6 3 5 4" xfId="58421"/>
    <cellStyle name="40 % – Zvýraznění4 6 3 5 5" xfId="58422"/>
    <cellStyle name="40 % – Zvýraznění4 6 3 6" xfId="14016"/>
    <cellStyle name="40 % – Zvýraznění4 6 3 6 2" xfId="29205"/>
    <cellStyle name="40 % – Zvýraznění4 6 3 6 3" xfId="58423"/>
    <cellStyle name="40 % – Zvýraznění4 6 3 6 4" xfId="58424"/>
    <cellStyle name="40 % – Zvýraznění4 6 3 7" xfId="17815"/>
    <cellStyle name="40 % – Zvýraznění4 6 3 7 2" xfId="32996"/>
    <cellStyle name="40 % – Zvýraznění4 6 3 8" xfId="36795"/>
    <cellStyle name="40 % – Zvýraznění4 6 3 9" xfId="21615"/>
    <cellStyle name="40 % – Zvýraznění4 6 4" xfId="4906"/>
    <cellStyle name="40 % – Zvýraznění4 6 4 10" xfId="43098"/>
    <cellStyle name="40 % – Zvýraznění4 6 4 11" xfId="43099"/>
    <cellStyle name="40 % – Zvýraznění4 6 4 2" xfId="4907"/>
    <cellStyle name="40 % – Zvýraznění4 6 4 2 2" xfId="10177"/>
    <cellStyle name="40 % – Zvýraznění4 6 4 2 2 2" xfId="25393"/>
    <cellStyle name="40 % – Zvýraznění4 6 4 2 2 3" xfId="58425"/>
    <cellStyle name="40 % – Zvýraznění4 6 4 2 2 4" xfId="58426"/>
    <cellStyle name="40 % – Zvýraznění4 6 4 2 2 5" xfId="58427"/>
    <cellStyle name="40 % – Zvýraznění4 6 4 2 3" xfId="14021"/>
    <cellStyle name="40 % – Zvýraznění4 6 4 2 3 2" xfId="29210"/>
    <cellStyle name="40 % – Zvýraznění4 6 4 2 3 3" xfId="58428"/>
    <cellStyle name="40 % – Zvýraznění4 6 4 2 3 4" xfId="58429"/>
    <cellStyle name="40 % – Zvýraznění4 6 4 2 4" xfId="17820"/>
    <cellStyle name="40 % – Zvýraznění4 6 4 2 4 2" xfId="33001"/>
    <cellStyle name="40 % – Zvýraznění4 6 4 2 5" xfId="36800"/>
    <cellStyle name="40 % – Zvýraznění4 6 4 2 6" xfId="21620"/>
    <cellStyle name="40 % – Zvýraznění4 6 4 2 7" xfId="43100"/>
    <cellStyle name="40 % – Zvýraznění4 6 4 2 8" xfId="43101"/>
    <cellStyle name="40 % – Zvýraznění4 6 4 3" xfId="4908"/>
    <cellStyle name="40 % – Zvýraznění4 6 4 3 2" xfId="10178"/>
    <cellStyle name="40 % – Zvýraznění4 6 4 3 2 2" xfId="25394"/>
    <cellStyle name="40 % – Zvýraznění4 6 4 3 2 3" xfId="58430"/>
    <cellStyle name="40 % – Zvýraznění4 6 4 3 2 4" xfId="58431"/>
    <cellStyle name="40 % – Zvýraznění4 6 4 3 2 5" xfId="58432"/>
    <cellStyle name="40 % – Zvýraznění4 6 4 3 3" xfId="14022"/>
    <cellStyle name="40 % – Zvýraznění4 6 4 3 3 2" xfId="29211"/>
    <cellStyle name="40 % – Zvýraznění4 6 4 3 3 3" xfId="58433"/>
    <cellStyle name="40 % – Zvýraznění4 6 4 3 3 4" xfId="58434"/>
    <cellStyle name="40 % – Zvýraznění4 6 4 3 4" xfId="17821"/>
    <cellStyle name="40 % – Zvýraznění4 6 4 3 4 2" xfId="33002"/>
    <cellStyle name="40 % – Zvýraznění4 6 4 3 5" xfId="36801"/>
    <cellStyle name="40 % – Zvýraznění4 6 4 3 6" xfId="21621"/>
    <cellStyle name="40 % – Zvýraznění4 6 4 3 7" xfId="43102"/>
    <cellStyle name="40 % – Zvýraznění4 6 4 3 8" xfId="43103"/>
    <cellStyle name="40 % – Zvýraznění4 6 4 4" xfId="4909"/>
    <cellStyle name="40 % – Zvýraznění4 6 4 4 2" xfId="10179"/>
    <cellStyle name="40 % – Zvýraznění4 6 4 4 2 2" xfId="25395"/>
    <cellStyle name="40 % – Zvýraznění4 6 4 4 2 3" xfId="58435"/>
    <cellStyle name="40 % – Zvýraznění4 6 4 4 2 4" xfId="58436"/>
    <cellStyle name="40 % – Zvýraznění4 6 4 4 2 5" xfId="58437"/>
    <cellStyle name="40 % – Zvýraznění4 6 4 4 3" xfId="14023"/>
    <cellStyle name="40 % – Zvýraznění4 6 4 4 3 2" xfId="29212"/>
    <cellStyle name="40 % – Zvýraznění4 6 4 4 3 3" xfId="58438"/>
    <cellStyle name="40 % – Zvýraznění4 6 4 4 3 4" xfId="58439"/>
    <cellStyle name="40 % – Zvýraznění4 6 4 4 4" xfId="17822"/>
    <cellStyle name="40 % – Zvýraznění4 6 4 4 4 2" xfId="33003"/>
    <cellStyle name="40 % – Zvýraznění4 6 4 4 5" xfId="36802"/>
    <cellStyle name="40 % – Zvýraznění4 6 4 4 6" xfId="21622"/>
    <cellStyle name="40 % – Zvýraznění4 6 4 4 7" xfId="43104"/>
    <cellStyle name="40 % – Zvýraznění4 6 4 4 8" xfId="43105"/>
    <cellStyle name="40 % – Zvýraznění4 6 4 5" xfId="8126"/>
    <cellStyle name="40 % – Zvýraznění4 6 4 5 2" xfId="23342"/>
    <cellStyle name="40 % – Zvýraznění4 6 4 5 3" xfId="58440"/>
    <cellStyle name="40 % – Zvýraznění4 6 4 5 4" xfId="58441"/>
    <cellStyle name="40 % – Zvýraznění4 6 4 5 5" xfId="58442"/>
    <cellStyle name="40 % – Zvýraznění4 6 4 6" xfId="14020"/>
    <cellStyle name="40 % – Zvýraznění4 6 4 6 2" xfId="29209"/>
    <cellStyle name="40 % – Zvýraznění4 6 4 6 3" xfId="58443"/>
    <cellStyle name="40 % – Zvýraznění4 6 4 6 4" xfId="58444"/>
    <cellStyle name="40 % – Zvýraznění4 6 4 7" xfId="17819"/>
    <cellStyle name="40 % – Zvýraznění4 6 4 7 2" xfId="33000"/>
    <cellStyle name="40 % – Zvýraznění4 6 4 8" xfId="36799"/>
    <cellStyle name="40 % – Zvýraznění4 6 4 9" xfId="21619"/>
    <cellStyle name="40 % – Zvýraznění4 6 5" xfId="4910"/>
    <cellStyle name="40 % – Zvýraznění4 6 5 10" xfId="43106"/>
    <cellStyle name="40 % – Zvýraznění4 6 5 11" xfId="43107"/>
    <cellStyle name="40 % – Zvýraznění4 6 5 2" xfId="4911"/>
    <cellStyle name="40 % – Zvýraznění4 6 5 2 2" xfId="10180"/>
    <cellStyle name="40 % – Zvýraznění4 6 5 2 2 2" xfId="25396"/>
    <cellStyle name="40 % – Zvýraznění4 6 5 2 2 3" xfId="58445"/>
    <cellStyle name="40 % – Zvýraznění4 6 5 2 2 4" xfId="58446"/>
    <cellStyle name="40 % – Zvýraznění4 6 5 2 2 5" xfId="58447"/>
    <cellStyle name="40 % – Zvýraznění4 6 5 2 3" xfId="14025"/>
    <cellStyle name="40 % – Zvýraznění4 6 5 2 3 2" xfId="29214"/>
    <cellStyle name="40 % – Zvýraznění4 6 5 2 3 3" xfId="58448"/>
    <cellStyle name="40 % – Zvýraznění4 6 5 2 3 4" xfId="58449"/>
    <cellStyle name="40 % – Zvýraznění4 6 5 2 4" xfId="17824"/>
    <cellStyle name="40 % – Zvýraznění4 6 5 2 4 2" xfId="33005"/>
    <cellStyle name="40 % – Zvýraznění4 6 5 2 5" xfId="36804"/>
    <cellStyle name="40 % – Zvýraznění4 6 5 2 6" xfId="21624"/>
    <cellStyle name="40 % – Zvýraznění4 6 5 2 7" xfId="43108"/>
    <cellStyle name="40 % – Zvýraznění4 6 5 2 8" xfId="43109"/>
    <cellStyle name="40 % – Zvýraznění4 6 5 3" xfId="4912"/>
    <cellStyle name="40 % – Zvýraznění4 6 5 3 2" xfId="10181"/>
    <cellStyle name="40 % – Zvýraznění4 6 5 3 2 2" xfId="25397"/>
    <cellStyle name="40 % – Zvýraznění4 6 5 3 2 3" xfId="58450"/>
    <cellStyle name="40 % – Zvýraznění4 6 5 3 2 4" xfId="58451"/>
    <cellStyle name="40 % – Zvýraznění4 6 5 3 2 5" xfId="58452"/>
    <cellStyle name="40 % – Zvýraznění4 6 5 3 3" xfId="14026"/>
    <cellStyle name="40 % – Zvýraznění4 6 5 3 3 2" xfId="29215"/>
    <cellStyle name="40 % – Zvýraznění4 6 5 3 3 3" xfId="58453"/>
    <cellStyle name="40 % – Zvýraznění4 6 5 3 3 4" xfId="58454"/>
    <cellStyle name="40 % – Zvýraznění4 6 5 3 4" xfId="17825"/>
    <cellStyle name="40 % – Zvýraznění4 6 5 3 4 2" xfId="33006"/>
    <cellStyle name="40 % – Zvýraznění4 6 5 3 5" xfId="36805"/>
    <cellStyle name="40 % – Zvýraznění4 6 5 3 6" xfId="21625"/>
    <cellStyle name="40 % – Zvýraznění4 6 5 3 7" xfId="43110"/>
    <cellStyle name="40 % – Zvýraznění4 6 5 3 8" xfId="43111"/>
    <cellStyle name="40 % – Zvýraznění4 6 5 4" xfId="4913"/>
    <cellStyle name="40 % – Zvýraznění4 6 5 4 2" xfId="10182"/>
    <cellStyle name="40 % – Zvýraznění4 6 5 4 2 2" xfId="25398"/>
    <cellStyle name="40 % – Zvýraznění4 6 5 4 2 3" xfId="58455"/>
    <cellStyle name="40 % – Zvýraznění4 6 5 4 2 4" xfId="58456"/>
    <cellStyle name="40 % – Zvýraznění4 6 5 4 2 5" xfId="58457"/>
    <cellStyle name="40 % – Zvýraznění4 6 5 4 3" xfId="14027"/>
    <cellStyle name="40 % – Zvýraznění4 6 5 4 3 2" xfId="29216"/>
    <cellStyle name="40 % – Zvýraznění4 6 5 4 3 3" xfId="58458"/>
    <cellStyle name="40 % – Zvýraznění4 6 5 4 3 4" xfId="58459"/>
    <cellStyle name="40 % – Zvýraznění4 6 5 4 4" xfId="17826"/>
    <cellStyle name="40 % – Zvýraznění4 6 5 4 4 2" xfId="33007"/>
    <cellStyle name="40 % – Zvýraznění4 6 5 4 5" xfId="36806"/>
    <cellStyle name="40 % – Zvýraznění4 6 5 4 6" xfId="21626"/>
    <cellStyle name="40 % – Zvýraznění4 6 5 4 7" xfId="43112"/>
    <cellStyle name="40 % – Zvýraznění4 6 5 4 8" xfId="43113"/>
    <cellStyle name="40 % – Zvýraznění4 6 5 5" xfId="8208"/>
    <cellStyle name="40 % – Zvýraznění4 6 5 5 2" xfId="23424"/>
    <cellStyle name="40 % – Zvýraznění4 6 5 5 3" xfId="58460"/>
    <cellStyle name="40 % – Zvýraznění4 6 5 5 4" xfId="58461"/>
    <cellStyle name="40 % – Zvýraznění4 6 5 5 5" xfId="58462"/>
    <cellStyle name="40 % – Zvýraznění4 6 5 6" xfId="14024"/>
    <cellStyle name="40 % – Zvýraznění4 6 5 6 2" xfId="29213"/>
    <cellStyle name="40 % – Zvýraznění4 6 5 6 3" xfId="58463"/>
    <cellStyle name="40 % – Zvýraznění4 6 5 6 4" xfId="58464"/>
    <cellStyle name="40 % – Zvýraznění4 6 5 7" xfId="17823"/>
    <cellStyle name="40 % – Zvýraznění4 6 5 7 2" xfId="33004"/>
    <cellStyle name="40 % – Zvýraznění4 6 5 8" xfId="36803"/>
    <cellStyle name="40 % – Zvýraznění4 6 5 9" xfId="21623"/>
    <cellStyle name="40 % – Zvýraznění4 6 6" xfId="4914"/>
    <cellStyle name="40 % – Zvýraznění4 6 6 10" xfId="43114"/>
    <cellStyle name="40 % – Zvýraznění4 6 6 11" xfId="43115"/>
    <cellStyle name="40 % – Zvýraznění4 6 6 2" xfId="4915"/>
    <cellStyle name="40 % – Zvýraznění4 6 6 2 2" xfId="10183"/>
    <cellStyle name="40 % – Zvýraznění4 6 6 2 2 2" xfId="25399"/>
    <cellStyle name="40 % – Zvýraznění4 6 6 2 2 3" xfId="58465"/>
    <cellStyle name="40 % – Zvýraznění4 6 6 2 2 4" xfId="58466"/>
    <cellStyle name="40 % – Zvýraznění4 6 6 2 2 5" xfId="58467"/>
    <cellStyle name="40 % – Zvýraznění4 6 6 2 3" xfId="14029"/>
    <cellStyle name="40 % – Zvýraznění4 6 6 2 3 2" xfId="29218"/>
    <cellStyle name="40 % – Zvýraznění4 6 6 2 3 3" xfId="58468"/>
    <cellStyle name="40 % – Zvýraznění4 6 6 2 3 4" xfId="58469"/>
    <cellStyle name="40 % – Zvýraznění4 6 6 2 4" xfId="17828"/>
    <cellStyle name="40 % – Zvýraznění4 6 6 2 4 2" xfId="33009"/>
    <cellStyle name="40 % – Zvýraznění4 6 6 2 5" xfId="36808"/>
    <cellStyle name="40 % – Zvýraznění4 6 6 2 6" xfId="21628"/>
    <cellStyle name="40 % – Zvýraznění4 6 6 2 7" xfId="43116"/>
    <cellStyle name="40 % – Zvýraznění4 6 6 2 8" xfId="43117"/>
    <cellStyle name="40 % – Zvýraznění4 6 6 3" xfId="4916"/>
    <cellStyle name="40 % – Zvýraznění4 6 6 3 2" xfId="10184"/>
    <cellStyle name="40 % – Zvýraznění4 6 6 3 2 2" xfId="25400"/>
    <cellStyle name="40 % – Zvýraznění4 6 6 3 2 3" xfId="58470"/>
    <cellStyle name="40 % – Zvýraznění4 6 6 3 2 4" xfId="58471"/>
    <cellStyle name="40 % – Zvýraznění4 6 6 3 2 5" xfId="58472"/>
    <cellStyle name="40 % – Zvýraznění4 6 6 3 3" xfId="14030"/>
    <cellStyle name="40 % – Zvýraznění4 6 6 3 3 2" xfId="29219"/>
    <cellStyle name="40 % – Zvýraznění4 6 6 3 3 3" xfId="58473"/>
    <cellStyle name="40 % – Zvýraznění4 6 6 3 3 4" xfId="58474"/>
    <cellStyle name="40 % – Zvýraznění4 6 6 3 4" xfId="17829"/>
    <cellStyle name="40 % – Zvýraznění4 6 6 3 4 2" xfId="33010"/>
    <cellStyle name="40 % – Zvýraznění4 6 6 3 5" xfId="36809"/>
    <cellStyle name="40 % – Zvýraznění4 6 6 3 6" xfId="21629"/>
    <cellStyle name="40 % – Zvýraznění4 6 6 3 7" xfId="43118"/>
    <cellStyle name="40 % – Zvýraznění4 6 6 3 8" xfId="43119"/>
    <cellStyle name="40 % – Zvýraznění4 6 6 4" xfId="4917"/>
    <cellStyle name="40 % – Zvýraznění4 6 6 4 2" xfId="10185"/>
    <cellStyle name="40 % – Zvýraznění4 6 6 4 2 2" xfId="25401"/>
    <cellStyle name="40 % – Zvýraznění4 6 6 4 2 3" xfId="58475"/>
    <cellStyle name="40 % – Zvýraznění4 6 6 4 2 4" xfId="58476"/>
    <cellStyle name="40 % – Zvýraznění4 6 6 4 2 5" xfId="58477"/>
    <cellStyle name="40 % – Zvýraznění4 6 6 4 3" xfId="14031"/>
    <cellStyle name="40 % – Zvýraznění4 6 6 4 3 2" xfId="29220"/>
    <cellStyle name="40 % – Zvýraznění4 6 6 4 3 3" xfId="58478"/>
    <cellStyle name="40 % – Zvýraznění4 6 6 4 3 4" xfId="58479"/>
    <cellStyle name="40 % – Zvýraznění4 6 6 4 4" xfId="17830"/>
    <cellStyle name="40 % – Zvýraznění4 6 6 4 4 2" xfId="33011"/>
    <cellStyle name="40 % – Zvýraznění4 6 6 4 5" xfId="36810"/>
    <cellStyle name="40 % – Zvýraznění4 6 6 4 6" xfId="21630"/>
    <cellStyle name="40 % – Zvýraznění4 6 6 4 7" xfId="43120"/>
    <cellStyle name="40 % – Zvýraznění4 6 6 4 8" xfId="43121"/>
    <cellStyle name="40 % – Zvýraznění4 6 6 5" xfId="8301"/>
    <cellStyle name="40 % – Zvýraznění4 6 6 5 2" xfId="23517"/>
    <cellStyle name="40 % – Zvýraznění4 6 6 5 3" xfId="58480"/>
    <cellStyle name="40 % – Zvýraznění4 6 6 5 4" xfId="58481"/>
    <cellStyle name="40 % – Zvýraznění4 6 6 5 5" xfId="58482"/>
    <cellStyle name="40 % – Zvýraznění4 6 6 6" xfId="14028"/>
    <cellStyle name="40 % – Zvýraznění4 6 6 6 2" xfId="29217"/>
    <cellStyle name="40 % – Zvýraznění4 6 6 6 3" xfId="58483"/>
    <cellStyle name="40 % – Zvýraznění4 6 6 6 4" xfId="58484"/>
    <cellStyle name="40 % – Zvýraznění4 6 6 7" xfId="17827"/>
    <cellStyle name="40 % – Zvýraznění4 6 6 7 2" xfId="33008"/>
    <cellStyle name="40 % – Zvýraznění4 6 6 8" xfId="36807"/>
    <cellStyle name="40 % – Zvýraznění4 6 6 9" xfId="21627"/>
    <cellStyle name="40 % – Zvýraznění4 6 7" xfId="4918"/>
    <cellStyle name="40 % – Zvýraznění4 6 7 10" xfId="43122"/>
    <cellStyle name="40 % – Zvýraznění4 6 7 11" xfId="43123"/>
    <cellStyle name="40 % – Zvýraznění4 6 7 2" xfId="4919"/>
    <cellStyle name="40 % – Zvýraznění4 6 7 2 2" xfId="10186"/>
    <cellStyle name="40 % – Zvýraznění4 6 7 2 2 2" xfId="25402"/>
    <cellStyle name="40 % – Zvýraznění4 6 7 2 2 3" xfId="58485"/>
    <cellStyle name="40 % – Zvýraznění4 6 7 2 2 4" xfId="58486"/>
    <cellStyle name="40 % – Zvýraznění4 6 7 2 2 5" xfId="58487"/>
    <cellStyle name="40 % – Zvýraznění4 6 7 2 3" xfId="14033"/>
    <cellStyle name="40 % – Zvýraznění4 6 7 2 3 2" xfId="29222"/>
    <cellStyle name="40 % – Zvýraznění4 6 7 2 3 3" xfId="58488"/>
    <cellStyle name="40 % – Zvýraznění4 6 7 2 3 4" xfId="58489"/>
    <cellStyle name="40 % – Zvýraznění4 6 7 2 4" xfId="17832"/>
    <cellStyle name="40 % – Zvýraznění4 6 7 2 4 2" xfId="33013"/>
    <cellStyle name="40 % – Zvýraznění4 6 7 2 5" xfId="36812"/>
    <cellStyle name="40 % – Zvýraznění4 6 7 2 6" xfId="21632"/>
    <cellStyle name="40 % – Zvýraznění4 6 7 2 7" xfId="43124"/>
    <cellStyle name="40 % – Zvýraznění4 6 7 2 8" xfId="43125"/>
    <cellStyle name="40 % – Zvýraznění4 6 7 3" xfId="4920"/>
    <cellStyle name="40 % – Zvýraznění4 6 7 3 2" xfId="10187"/>
    <cellStyle name="40 % – Zvýraznění4 6 7 3 2 2" xfId="25403"/>
    <cellStyle name="40 % – Zvýraznění4 6 7 3 2 3" xfId="58490"/>
    <cellStyle name="40 % – Zvýraznění4 6 7 3 2 4" xfId="58491"/>
    <cellStyle name="40 % – Zvýraznění4 6 7 3 2 5" xfId="58492"/>
    <cellStyle name="40 % – Zvýraznění4 6 7 3 3" xfId="14034"/>
    <cellStyle name="40 % – Zvýraznění4 6 7 3 3 2" xfId="29223"/>
    <cellStyle name="40 % – Zvýraznění4 6 7 3 3 3" xfId="58493"/>
    <cellStyle name="40 % – Zvýraznění4 6 7 3 3 4" xfId="58494"/>
    <cellStyle name="40 % – Zvýraznění4 6 7 3 4" xfId="17833"/>
    <cellStyle name="40 % – Zvýraznění4 6 7 3 4 2" xfId="33014"/>
    <cellStyle name="40 % – Zvýraznění4 6 7 3 5" xfId="36813"/>
    <cellStyle name="40 % – Zvýraznění4 6 7 3 6" xfId="21633"/>
    <cellStyle name="40 % – Zvýraznění4 6 7 3 7" xfId="43126"/>
    <cellStyle name="40 % – Zvýraznění4 6 7 3 8" xfId="43127"/>
    <cellStyle name="40 % – Zvýraznění4 6 7 4" xfId="4921"/>
    <cellStyle name="40 % – Zvýraznění4 6 7 4 2" xfId="10188"/>
    <cellStyle name="40 % – Zvýraznění4 6 7 4 2 2" xfId="25404"/>
    <cellStyle name="40 % – Zvýraznění4 6 7 4 2 3" xfId="58495"/>
    <cellStyle name="40 % – Zvýraznění4 6 7 4 2 4" xfId="58496"/>
    <cellStyle name="40 % – Zvýraznění4 6 7 4 2 5" xfId="58497"/>
    <cellStyle name="40 % – Zvýraznění4 6 7 4 3" xfId="14035"/>
    <cellStyle name="40 % – Zvýraznění4 6 7 4 3 2" xfId="29224"/>
    <cellStyle name="40 % – Zvýraznění4 6 7 4 3 3" xfId="58498"/>
    <cellStyle name="40 % – Zvýraznění4 6 7 4 3 4" xfId="58499"/>
    <cellStyle name="40 % – Zvýraznění4 6 7 4 4" xfId="17834"/>
    <cellStyle name="40 % – Zvýraznění4 6 7 4 4 2" xfId="33015"/>
    <cellStyle name="40 % – Zvýraznění4 6 7 4 5" xfId="36814"/>
    <cellStyle name="40 % – Zvýraznění4 6 7 4 6" xfId="21634"/>
    <cellStyle name="40 % – Zvýraznění4 6 7 4 7" xfId="43128"/>
    <cellStyle name="40 % – Zvýraznění4 6 7 4 8" xfId="43129"/>
    <cellStyle name="40 % – Zvýraznění4 6 7 5" xfId="8384"/>
    <cellStyle name="40 % – Zvýraznění4 6 7 5 2" xfId="23600"/>
    <cellStyle name="40 % – Zvýraznění4 6 7 5 3" xfId="58500"/>
    <cellStyle name="40 % – Zvýraznění4 6 7 5 4" xfId="58501"/>
    <cellStyle name="40 % – Zvýraznění4 6 7 5 5" xfId="58502"/>
    <cellStyle name="40 % – Zvýraznění4 6 7 6" xfId="14032"/>
    <cellStyle name="40 % – Zvýraznění4 6 7 6 2" xfId="29221"/>
    <cellStyle name="40 % – Zvýraznění4 6 7 6 3" xfId="58503"/>
    <cellStyle name="40 % – Zvýraznění4 6 7 6 4" xfId="58504"/>
    <cellStyle name="40 % – Zvýraznění4 6 7 7" xfId="17831"/>
    <cellStyle name="40 % – Zvýraznění4 6 7 7 2" xfId="33012"/>
    <cellStyle name="40 % – Zvýraznění4 6 7 8" xfId="36811"/>
    <cellStyle name="40 % – Zvýraznění4 6 7 9" xfId="21631"/>
    <cellStyle name="40 % – Zvýraznění4 6 8" xfId="4922"/>
    <cellStyle name="40 % – Zvýraznění4 6 8 2" xfId="10189"/>
    <cellStyle name="40 % – Zvýraznění4 6 8 2 2" xfId="25405"/>
    <cellStyle name="40 % – Zvýraznění4 6 8 2 3" xfId="58505"/>
    <cellStyle name="40 % – Zvýraznění4 6 8 2 4" xfId="58506"/>
    <cellStyle name="40 % – Zvýraznění4 6 8 2 5" xfId="58507"/>
    <cellStyle name="40 % – Zvýraznění4 6 8 3" xfId="14036"/>
    <cellStyle name="40 % – Zvýraznění4 6 8 3 2" xfId="29225"/>
    <cellStyle name="40 % – Zvýraznění4 6 8 3 3" xfId="58508"/>
    <cellStyle name="40 % – Zvýraznění4 6 8 3 4" xfId="58509"/>
    <cellStyle name="40 % – Zvýraznění4 6 8 4" xfId="17835"/>
    <cellStyle name="40 % – Zvýraznění4 6 8 4 2" xfId="33016"/>
    <cellStyle name="40 % – Zvýraznění4 6 8 5" xfId="36815"/>
    <cellStyle name="40 % – Zvýraznění4 6 8 6" xfId="21635"/>
    <cellStyle name="40 % – Zvýraznění4 6 8 7" xfId="43130"/>
    <cellStyle name="40 % – Zvýraznění4 6 8 8" xfId="43131"/>
    <cellStyle name="40 % – Zvýraznění4 6 9" xfId="4923"/>
    <cellStyle name="40 % – Zvýraznění4 6 9 2" xfId="10190"/>
    <cellStyle name="40 % – Zvýraznění4 6 9 2 2" xfId="25406"/>
    <cellStyle name="40 % – Zvýraznění4 6 9 2 3" xfId="58510"/>
    <cellStyle name="40 % – Zvýraznění4 6 9 2 4" xfId="58511"/>
    <cellStyle name="40 % – Zvýraznění4 6 9 2 5" xfId="58512"/>
    <cellStyle name="40 % – Zvýraznění4 6 9 3" xfId="14037"/>
    <cellStyle name="40 % – Zvýraznění4 6 9 3 2" xfId="29226"/>
    <cellStyle name="40 % – Zvýraznění4 6 9 3 3" xfId="58513"/>
    <cellStyle name="40 % – Zvýraznění4 6 9 3 4" xfId="58514"/>
    <cellStyle name="40 % – Zvýraznění4 6 9 4" xfId="17836"/>
    <cellStyle name="40 % – Zvýraznění4 6 9 4 2" xfId="33017"/>
    <cellStyle name="40 % – Zvýraznění4 6 9 5" xfId="36816"/>
    <cellStyle name="40 % – Zvýraznění4 6 9 6" xfId="21636"/>
    <cellStyle name="40 % – Zvýraznění4 6 9 7" xfId="43132"/>
    <cellStyle name="40 % – Zvýraznění4 6 9 8" xfId="43133"/>
    <cellStyle name="40 % – Zvýraznění4 7" xfId="545"/>
    <cellStyle name="40 % – Zvýraznění4 7 10" xfId="19222"/>
    <cellStyle name="40 % – Zvýraznění4 7 11" xfId="43134"/>
    <cellStyle name="40 % – Zvýraznění4 7 12" xfId="43135"/>
    <cellStyle name="40 % – Zvýraznění4 7 2" xfId="4924"/>
    <cellStyle name="40 % – Zvýraznění4 7 2 2" xfId="10191"/>
    <cellStyle name="40 % – Zvýraznění4 7 2 2 2" xfId="25407"/>
    <cellStyle name="40 % – Zvýraznění4 7 2 2 3" xfId="58515"/>
    <cellStyle name="40 % – Zvýraznění4 7 2 2 4" xfId="58516"/>
    <cellStyle name="40 % – Zvýraznění4 7 2 2 5" xfId="58517"/>
    <cellStyle name="40 % – Zvýraznění4 7 2 3" xfId="14038"/>
    <cellStyle name="40 % – Zvýraznění4 7 2 3 2" xfId="29227"/>
    <cellStyle name="40 % – Zvýraznění4 7 2 3 3" xfId="58518"/>
    <cellStyle name="40 % – Zvýraznění4 7 2 3 4" xfId="58519"/>
    <cellStyle name="40 % – Zvýraznění4 7 2 4" xfId="17837"/>
    <cellStyle name="40 % – Zvýraznění4 7 2 4 2" xfId="33018"/>
    <cellStyle name="40 % – Zvýraznění4 7 2 5" xfId="36817"/>
    <cellStyle name="40 % – Zvýraznění4 7 2 6" xfId="21637"/>
    <cellStyle name="40 % – Zvýraznění4 7 2 7" xfId="43136"/>
    <cellStyle name="40 % – Zvýraznění4 7 2 8" xfId="43137"/>
    <cellStyle name="40 % – Zvýraznění4 7 3" xfId="4925"/>
    <cellStyle name="40 % – Zvýraznění4 7 3 2" xfId="10192"/>
    <cellStyle name="40 % – Zvýraznění4 7 3 2 2" xfId="25408"/>
    <cellStyle name="40 % – Zvýraznění4 7 3 2 3" xfId="58520"/>
    <cellStyle name="40 % – Zvýraznění4 7 3 2 4" xfId="58521"/>
    <cellStyle name="40 % – Zvýraznění4 7 3 2 5" xfId="58522"/>
    <cellStyle name="40 % – Zvýraznění4 7 3 3" xfId="14039"/>
    <cellStyle name="40 % – Zvýraznění4 7 3 3 2" xfId="29228"/>
    <cellStyle name="40 % – Zvýraznění4 7 3 3 3" xfId="58523"/>
    <cellStyle name="40 % – Zvýraznění4 7 3 3 4" xfId="58524"/>
    <cellStyle name="40 % – Zvýraznění4 7 3 4" xfId="17838"/>
    <cellStyle name="40 % – Zvýraznění4 7 3 4 2" xfId="33019"/>
    <cellStyle name="40 % – Zvýraznění4 7 3 5" xfId="36818"/>
    <cellStyle name="40 % – Zvýraznění4 7 3 6" xfId="21638"/>
    <cellStyle name="40 % – Zvýraznění4 7 3 7" xfId="43138"/>
    <cellStyle name="40 % – Zvýraznění4 7 3 8" xfId="43139"/>
    <cellStyle name="40 % – Zvýraznění4 7 4" xfId="4926"/>
    <cellStyle name="40 % – Zvýraznění4 7 4 2" xfId="10193"/>
    <cellStyle name="40 % – Zvýraznění4 7 4 2 2" xfId="25409"/>
    <cellStyle name="40 % – Zvýraznění4 7 4 2 3" xfId="58525"/>
    <cellStyle name="40 % – Zvýraznění4 7 4 2 4" xfId="58526"/>
    <cellStyle name="40 % – Zvýraznění4 7 4 2 5" xfId="58527"/>
    <cellStyle name="40 % – Zvýraznění4 7 4 3" xfId="14040"/>
    <cellStyle name="40 % – Zvýraznění4 7 4 3 2" xfId="29229"/>
    <cellStyle name="40 % – Zvýraznění4 7 4 3 3" xfId="58528"/>
    <cellStyle name="40 % – Zvýraznění4 7 4 3 4" xfId="58529"/>
    <cellStyle name="40 % – Zvýraznění4 7 4 4" xfId="17839"/>
    <cellStyle name="40 % – Zvýraznění4 7 4 4 2" xfId="33020"/>
    <cellStyle name="40 % – Zvýraznění4 7 4 5" xfId="36819"/>
    <cellStyle name="40 % – Zvýraznění4 7 4 6" xfId="21639"/>
    <cellStyle name="40 % – Zvýraznění4 7 4 7" xfId="43140"/>
    <cellStyle name="40 % – Zvýraznění4 7 4 8" xfId="43141"/>
    <cellStyle name="40 % – Zvýraznění4 7 5" xfId="4927"/>
    <cellStyle name="40 % – Zvýraznění4 7 5 2" xfId="11106"/>
    <cellStyle name="40 % – Zvýraznění4 7 5 2 2" xfId="26306"/>
    <cellStyle name="40 % – Zvýraznění4 7 5 2 3" xfId="58530"/>
    <cellStyle name="40 % – Zvýraznění4 7 5 2 4" xfId="58531"/>
    <cellStyle name="40 % – Zvýraznění4 7 5 2 5" xfId="58532"/>
    <cellStyle name="40 % – Zvýraznění4 7 5 3" xfId="14041"/>
    <cellStyle name="40 % – Zvýraznění4 7 5 3 2" xfId="29230"/>
    <cellStyle name="40 % – Zvýraznění4 7 5 3 3" xfId="58533"/>
    <cellStyle name="40 % – Zvýraznění4 7 5 3 4" xfId="58534"/>
    <cellStyle name="40 % – Zvýraznění4 7 5 4" xfId="17840"/>
    <cellStyle name="40 % – Zvýraznění4 7 5 4 2" xfId="33021"/>
    <cellStyle name="40 % – Zvýraznění4 7 5 5" xfId="36820"/>
    <cellStyle name="40 % – Zvýraznění4 7 5 6" xfId="21640"/>
    <cellStyle name="40 % – Zvýraznění4 7 5 7" xfId="43142"/>
    <cellStyle name="40 % – Zvýraznění4 7 5 8" xfId="43143"/>
    <cellStyle name="40 % – Zvýraznění4 7 6" xfId="7767"/>
    <cellStyle name="40 % – Zvýraznění4 7 6 2" xfId="22986"/>
    <cellStyle name="40 % – Zvýraznění4 7 6 3" xfId="58535"/>
    <cellStyle name="40 % – Zvýraznění4 7 6 4" xfId="58536"/>
    <cellStyle name="40 % – Zvýraznění4 7 6 5" xfId="58537"/>
    <cellStyle name="40 % – Zvýraznění4 7 7" xfId="11616"/>
    <cellStyle name="40 % – Zvýraznění4 7 7 2" xfId="26812"/>
    <cellStyle name="40 % – Zvýraznění4 7 7 3" xfId="58538"/>
    <cellStyle name="40 % – Zvýraznění4 7 7 4" xfId="58539"/>
    <cellStyle name="40 % – Zvýraznění4 7 8" xfId="15416"/>
    <cellStyle name="40 % – Zvýraznění4 7 8 2" xfId="30597"/>
    <cellStyle name="40 % – Zvýraznění4 7 9" xfId="34402"/>
    <cellStyle name="40 % – Zvýraznění4 8" xfId="4928"/>
    <cellStyle name="40 % – Zvýraznění4 8 2" xfId="4929"/>
    <cellStyle name="40 % – Zvýraznění4 8 2 2" xfId="7936"/>
    <cellStyle name="40 % – Zvýraznění4 8 2 2 2" xfId="23153"/>
    <cellStyle name="40 % – Zvýraznění4 8 2 2 3" xfId="58540"/>
    <cellStyle name="40 % – Zvýraznění4 8 2 2 4" xfId="58541"/>
    <cellStyle name="40 % – Zvýraznění4 8 2 2 5" xfId="58542"/>
    <cellStyle name="40 % – Zvýraznění4 8 2 3" xfId="14042"/>
    <cellStyle name="40 % – Zvýraznění4 8 2 3 2" xfId="29231"/>
    <cellStyle name="40 % – Zvýraznění4 8 2 3 3" xfId="58543"/>
    <cellStyle name="40 % – Zvýraznění4 8 2 3 4" xfId="58544"/>
    <cellStyle name="40 % – Zvýraznění4 8 2 4" xfId="17841"/>
    <cellStyle name="40 % – Zvýraznění4 8 2 4 2" xfId="33022"/>
    <cellStyle name="40 % – Zvýraznění4 8 2 5" xfId="36821"/>
    <cellStyle name="40 % – Zvýraznění4 8 2 6" xfId="21641"/>
    <cellStyle name="40 % – Zvýraznění4 8 2 7" xfId="43144"/>
    <cellStyle name="40 % – Zvýraznění4 8 2 8" xfId="43145"/>
    <cellStyle name="40 % – Zvýraznění4 8 3" xfId="4930"/>
    <cellStyle name="40 % – Zvýraznění4 8 3 2" xfId="10194"/>
    <cellStyle name="40 % – Zvýraznění4 8 3 2 2" xfId="25410"/>
    <cellStyle name="40 % – Zvýraznění4 8 3 2 3" xfId="58545"/>
    <cellStyle name="40 % – Zvýraznění4 8 3 2 4" xfId="58546"/>
    <cellStyle name="40 % – Zvýraznění4 8 3 2 5" xfId="58547"/>
    <cellStyle name="40 % – Zvýraznění4 8 3 3" xfId="14043"/>
    <cellStyle name="40 % – Zvýraznění4 8 3 3 2" xfId="29232"/>
    <cellStyle name="40 % – Zvýraznění4 8 3 3 3" xfId="58548"/>
    <cellStyle name="40 % – Zvýraznění4 8 3 3 4" xfId="58549"/>
    <cellStyle name="40 % – Zvýraznění4 8 3 4" xfId="17842"/>
    <cellStyle name="40 % – Zvýraznění4 8 3 4 2" xfId="33023"/>
    <cellStyle name="40 % – Zvýraznění4 8 3 5" xfId="36822"/>
    <cellStyle name="40 % – Zvýraznění4 8 3 6" xfId="21642"/>
    <cellStyle name="40 % – Zvýraznění4 8 3 7" xfId="43146"/>
    <cellStyle name="40 % – Zvýraznění4 8 3 8" xfId="43147"/>
    <cellStyle name="40 % – Zvýraznění4 8 4" xfId="4931"/>
    <cellStyle name="40 % – Zvýraznění4 8 4 2" xfId="10195"/>
    <cellStyle name="40 % – Zvýraznění4 8 4 2 2" xfId="25411"/>
    <cellStyle name="40 % – Zvýraznění4 8 4 2 3" xfId="58550"/>
    <cellStyle name="40 % – Zvýraznění4 8 4 2 4" xfId="58551"/>
    <cellStyle name="40 % – Zvýraznění4 8 4 2 5" xfId="58552"/>
    <cellStyle name="40 % – Zvýraznění4 8 4 3" xfId="14044"/>
    <cellStyle name="40 % – Zvýraznění4 8 4 3 2" xfId="29233"/>
    <cellStyle name="40 % – Zvýraznění4 8 4 3 3" xfId="58553"/>
    <cellStyle name="40 % – Zvýraznění4 8 4 3 4" xfId="58554"/>
    <cellStyle name="40 % – Zvýraznění4 8 4 4" xfId="17843"/>
    <cellStyle name="40 % – Zvýraznění4 8 4 4 2" xfId="33024"/>
    <cellStyle name="40 % – Zvýraznění4 8 4 5" xfId="36823"/>
    <cellStyle name="40 % – Zvýraznění4 8 4 6" xfId="21643"/>
    <cellStyle name="40 % – Zvýraznění4 8 4 7" xfId="43148"/>
    <cellStyle name="40 % – Zvýraznění4 8 4 8" xfId="43149"/>
    <cellStyle name="40 % – Zvýraznění4 8 5" xfId="4932"/>
    <cellStyle name="40 % – Zvýraznění4 9" xfId="4933"/>
    <cellStyle name="40 % – Zvýraznění4 9 10" xfId="43150"/>
    <cellStyle name="40 % – Zvýraznění4 9 11" xfId="43151"/>
    <cellStyle name="40 % – Zvýraznění4 9 2" xfId="4934"/>
    <cellStyle name="40 % – Zvýraznění4 9 2 2" xfId="10196"/>
    <cellStyle name="40 % – Zvýraznění4 9 2 2 2" xfId="25412"/>
    <cellStyle name="40 % – Zvýraznění4 9 2 2 3" xfId="58555"/>
    <cellStyle name="40 % – Zvýraznění4 9 2 2 4" xfId="58556"/>
    <cellStyle name="40 % – Zvýraznění4 9 2 2 5" xfId="58557"/>
    <cellStyle name="40 % – Zvýraznění4 9 2 3" xfId="14046"/>
    <cellStyle name="40 % – Zvýraznění4 9 2 3 2" xfId="29235"/>
    <cellStyle name="40 % – Zvýraznění4 9 2 3 3" xfId="58558"/>
    <cellStyle name="40 % – Zvýraznění4 9 2 3 4" xfId="58559"/>
    <cellStyle name="40 % – Zvýraznění4 9 2 4" xfId="17845"/>
    <cellStyle name="40 % – Zvýraznění4 9 2 4 2" xfId="33026"/>
    <cellStyle name="40 % – Zvýraznění4 9 2 5" xfId="36825"/>
    <cellStyle name="40 % – Zvýraznění4 9 2 6" xfId="21645"/>
    <cellStyle name="40 % – Zvýraznění4 9 2 7" xfId="43152"/>
    <cellStyle name="40 % – Zvýraznění4 9 2 8" xfId="43153"/>
    <cellStyle name="40 % – Zvýraznění4 9 3" xfId="4935"/>
    <cellStyle name="40 % – Zvýraznění4 9 3 2" xfId="10197"/>
    <cellStyle name="40 % – Zvýraznění4 9 3 2 2" xfId="25413"/>
    <cellStyle name="40 % – Zvýraznění4 9 3 2 3" xfId="58560"/>
    <cellStyle name="40 % – Zvýraznění4 9 3 2 4" xfId="58561"/>
    <cellStyle name="40 % – Zvýraznění4 9 3 2 5" xfId="58562"/>
    <cellStyle name="40 % – Zvýraznění4 9 3 3" xfId="14047"/>
    <cellStyle name="40 % – Zvýraznění4 9 3 3 2" xfId="29236"/>
    <cellStyle name="40 % – Zvýraznění4 9 3 3 3" xfId="58563"/>
    <cellStyle name="40 % – Zvýraznění4 9 3 3 4" xfId="58564"/>
    <cellStyle name="40 % – Zvýraznění4 9 3 4" xfId="17846"/>
    <cellStyle name="40 % – Zvýraznění4 9 3 4 2" xfId="33027"/>
    <cellStyle name="40 % – Zvýraznění4 9 3 5" xfId="36826"/>
    <cellStyle name="40 % – Zvýraznění4 9 3 6" xfId="21646"/>
    <cellStyle name="40 % – Zvýraznění4 9 3 7" xfId="43154"/>
    <cellStyle name="40 % – Zvýraznění4 9 3 8" xfId="43155"/>
    <cellStyle name="40 % – Zvýraznění4 9 4" xfId="4936"/>
    <cellStyle name="40 % – Zvýraznění4 9 4 2" xfId="10198"/>
    <cellStyle name="40 % – Zvýraznění4 9 4 2 2" xfId="25414"/>
    <cellStyle name="40 % – Zvýraznění4 9 4 2 3" xfId="58565"/>
    <cellStyle name="40 % – Zvýraznění4 9 4 2 4" xfId="58566"/>
    <cellStyle name="40 % – Zvýraznění4 9 4 2 5" xfId="58567"/>
    <cellStyle name="40 % – Zvýraznění4 9 4 3" xfId="14048"/>
    <cellStyle name="40 % – Zvýraznění4 9 4 3 2" xfId="29237"/>
    <cellStyle name="40 % – Zvýraznění4 9 4 3 3" xfId="58568"/>
    <cellStyle name="40 % – Zvýraznění4 9 4 3 4" xfId="58569"/>
    <cellStyle name="40 % – Zvýraznění4 9 4 4" xfId="17847"/>
    <cellStyle name="40 % – Zvýraznění4 9 4 4 2" xfId="33028"/>
    <cellStyle name="40 % – Zvýraznění4 9 4 5" xfId="36827"/>
    <cellStyle name="40 % – Zvýraznění4 9 4 6" xfId="21647"/>
    <cellStyle name="40 % – Zvýraznění4 9 4 7" xfId="43156"/>
    <cellStyle name="40 % – Zvýraznění4 9 4 8" xfId="43157"/>
    <cellStyle name="40 % – Zvýraznění4 9 5" xfId="7991"/>
    <cellStyle name="40 % – Zvýraznění4 9 5 2" xfId="23208"/>
    <cellStyle name="40 % – Zvýraznění4 9 5 3" xfId="58570"/>
    <cellStyle name="40 % – Zvýraznění4 9 5 4" xfId="58571"/>
    <cellStyle name="40 % – Zvýraznění4 9 5 5" xfId="58572"/>
    <cellStyle name="40 % – Zvýraznění4 9 6" xfId="14045"/>
    <cellStyle name="40 % – Zvýraznění4 9 6 2" xfId="29234"/>
    <cellStyle name="40 % – Zvýraznění4 9 6 3" xfId="58573"/>
    <cellStyle name="40 % – Zvýraznění4 9 6 4" xfId="58574"/>
    <cellStyle name="40 % – Zvýraznění4 9 7" xfId="17844"/>
    <cellStyle name="40 % – Zvýraznění4 9 7 2" xfId="33025"/>
    <cellStyle name="40 % – Zvýraznění4 9 8" xfId="36824"/>
    <cellStyle name="40 % – Zvýraznění4 9 9" xfId="21644"/>
    <cellStyle name="40 % – Zvýraznění5" xfId="21" builtinId="47" customBuiltin="1"/>
    <cellStyle name="40 % – Zvýraznění5 10" xfId="4937"/>
    <cellStyle name="40 % – Zvýraznění5 10 10" xfId="43158"/>
    <cellStyle name="40 % – Zvýraznění5 10 11" xfId="43159"/>
    <cellStyle name="40 % – Zvýraznění5 10 2" xfId="4938"/>
    <cellStyle name="40 % – Zvýraznění5 10 2 2" xfId="10199"/>
    <cellStyle name="40 % – Zvýraznění5 10 2 2 2" xfId="25415"/>
    <cellStyle name="40 % – Zvýraznění5 10 2 2 3" xfId="58575"/>
    <cellStyle name="40 % – Zvýraznění5 10 2 2 4" xfId="58576"/>
    <cellStyle name="40 % – Zvýraznění5 10 2 2 5" xfId="58577"/>
    <cellStyle name="40 % – Zvýraznění5 10 2 3" xfId="14050"/>
    <cellStyle name="40 % – Zvýraznění5 10 2 3 2" xfId="29239"/>
    <cellStyle name="40 % – Zvýraznění5 10 2 3 3" xfId="58578"/>
    <cellStyle name="40 % – Zvýraznění5 10 2 3 4" xfId="58579"/>
    <cellStyle name="40 % – Zvýraznění5 10 2 4" xfId="17849"/>
    <cellStyle name="40 % – Zvýraznění5 10 2 4 2" xfId="33030"/>
    <cellStyle name="40 % – Zvýraznění5 10 2 5" xfId="36829"/>
    <cellStyle name="40 % – Zvýraznění5 10 2 6" xfId="21649"/>
    <cellStyle name="40 % – Zvýraznění5 10 2 7" xfId="43160"/>
    <cellStyle name="40 % – Zvýraznění5 10 2 8" xfId="43161"/>
    <cellStyle name="40 % – Zvýraznění5 10 3" xfId="4939"/>
    <cellStyle name="40 % – Zvýraznění5 10 3 2" xfId="10200"/>
    <cellStyle name="40 % – Zvýraznění5 10 3 2 2" xfId="25416"/>
    <cellStyle name="40 % – Zvýraznění5 10 3 2 3" xfId="58580"/>
    <cellStyle name="40 % – Zvýraznění5 10 3 2 4" xfId="58581"/>
    <cellStyle name="40 % – Zvýraznění5 10 3 2 5" xfId="58582"/>
    <cellStyle name="40 % – Zvýraznění5 10 3 3" xfId="14051"/>
    <cellStyle name="40 % – Zvýraznění5 10 3 3 2" xfId="29240"/>
    <cellStyle name="40 % – Zvýraznění5 10 3 3 3" xfId="58583"/>
    <cellStyle name="40 % – Zvýraznění5 10 3 3 4" xfId="58584"/>
    <cellStyle name="40 % – Zvýraznění5 10 3 4" xfId="17850"/>
    <cellStyle name="40 % – Zvýraznění5 10 3 4 2" xfId="33031"/>
    <cellStyle name="40 % – Zvýraznění5 10 3 5" xfId="36830"/>
    <cellStyle name="40 % – Zvýraznění5 10 3 6" xfId="21650"/>
    <cellStyle name="40 % – Zvýraznění5 10 3 7" xfId="43162"/>
    <cellStyle name="40 % – Zvýraznění5 10 3 8" xfId="43163"/>
    <cellStyle name="40 % – Zvýraznění5 10 4" xfId="4940"/>
    <cellStyle name="40 % – Zvýraznění5 10 4 2" xfId="10201"/>
    <cellStyle name="40 % – Zvýraznění5 10 4 2 2" xfId="25417"/>
    <cellStyle name="40 % – Zvýraznění5 10 4 2 3" xfId="58585"/>
    <cellStyle name="40 % – Zvýraznění5 10 4 2 4" xfId="58586"/>
    <cellStyle name="40 % – Zvýraznění5 10 4 2 5" xfId="58587"/>
    <cellStyle name="40 % – Zvýraznění5 10 4 3" xfId="14052"/>
    <cellStyle name="40 % – Zvýraznění5 10 4 3 2" xfId="29241"/>
    <cellStyle name="40 % – Zvýraznění5 10 4 3 3" xfId="58588"/>
    <cellStyle name="40 % – Zvýraznění5 10 4 3 4" xfId="58589"/>
    <cellStyle name="40 % – Zvýraznění5 10 4 4" xfId="17851"/>
    <cellStyle name="40 % – Zvýraznění5 10 4 4 2" xfId="33032"/>
    <cellStyle name="40 % – Zvýraznění5 10 4 5" xfId="36831"/>
    <cellStyle name="40 % – Zvýraznění5 10 4 6" xfId="21651"/>
    <cellStyle name="40 % – Zvýraznění5 10 4 7" xfId="43164"/>
    <cellStyle name="40 % – Zvýraznění5 10 4 8" xfId="43165"/>
    <cellStyle name="40 % – Zvýraznění5 10 5" xfId="7965"/>
    <cellStyle name="40 % – Zvýraznění5 10 5 2" xfId="23182"/>
    <cellStyle name="40 % – Zvýraznění5 10 5 3" xfId="58590"/>
    <cellStyle name="40 % – Zvýraznění5 10 5 4" xfId="58591"/>
    <cellStyle name="40 % – Zvýraznění5 10 5 5" xfId="58592"/>
    <cellStyle name="40 % – Zvýraznění5 10 6" xfId="14049"/>
    <cellStyle name="40 % – Zvýraznění5 10 6 2" xfId="29238"/>
    <cellStyle name="40 % – Zvýraznění5 10 6 3" xfId="58593"/>
    <cellStyle name="40 % – Zvýraznění5 10 6 4" xfId="58594"/>
    <cellStyle name="40 % – Zvýraznění5 10 7" xfId="17848"/>
    <cellStyle name="40 % – Zvýraznění5 10 7 2" xfId="33029"/>
    <cellStyle name="40 % – Zvýraznění5 10 8" xfId="36828"/>
    <cellStyle name="40 % – Zvýraznění5 10 9" xfId="21648"/>
    <cellStyle name="40 % – Zvýraznění5 11" xfId="4941"/>
    <cellStyle name="40 % – Zvýraznění5 11 10" xfId="43166"/>
    <cellStyle name="40 % – Zvýraznění5 11 11" xfId="43167"/>
    <cellStyle name="40 % – Zvýraznění5 11 2" xfId="4942"/>
    <cellStyle name="40 % – Zvýraznění5 11 2 2" xfId="10202"/>
    <cellStyle name="40 % – Zvýraznění5 11 2 2 2" xfId="25418"/>
    <cellStyle name="40 % – Zvýraznění5 11 2 2 3" xfId="58595"/>
    <cellStyle name="40 % – Zvýraznění5 11 2 2 4" xfId="58596"/>
    <cellStyle name="40 % – Zvýraznění5 11 2 2 5" xfId="58597"/>
    <cellStyle name="40 % – Zvýraznění5 11 2 3" xfId="14054"/>
    <cellStyle name="40 % – Zvýraznění5 11 2 3 2" xfId="29243"/>
    <cellStyle name="40 % – Zvýraznění5 11 2 3 3" xfId="58598"/>
    <cellStyle name="40 % – Zvýraznění5 11 2 3 4" xfId="58599"/>
    <cellStyle name="40 % – Zvýraznění5 11 2 4" xfId="17853"/>
    <cellStyle name="40 % – Zvýraznění5 11 2 4 2" xfId="33034"/>
    <cellStyle name="40 % – Zvýraznění5 11 2 5" xfId="36833"/>
    <cellStyle name="40 % – Zvýraznění5 11 2 6" xfId="21653"/>
    <cellStyle name="40 % – Zvýraznění5 11 2 7" xfId="43168"/>
    <cellStyle name="40 % – Zvýraznění5 11 2 8" xfId="43169"/>
    <cellStyle name="40 % – Zvýraznění5 11 3" xfId="4943"/>
    <cellStyle name="40 % – Zvýraznění5 11 3 2" xfId="10203"/>
    <cellStyle name="40 % – Zvýraznění5 11 3 2 2" xfId="25419"/>
    <cellStyle name="40 % – Zvýraznění5 11 3 2 3" xfId="58600"/>
    <cellStyle name="40 % – Zvýraznění5 11 3 2 4" xfId="58601"/>
    <cellStyle name="40 % – Zvýraznění5 11 3 2 5" xfId="58602"/>
    <cellStyle name="40 % – Zvýraznění5 11 3 3" xfId="14055"/>
    <cellStyle name="40 % – Zvýraznění5 11 3 3 2" xfId="29244"/>
    <cellStyle name="40 % – Zvýraznění5 11 3 3 3" xfId="58603"/>
    <cellStyle name="40 % – Zvýraznění5 11 3 3 4" xfId="58604"/>
    <cellStyle name="40 % – Zvýraznění5 11 3 4" xfId="17854"/>
    <cellStyle name="40 % – Zvýraznění5 11 3 4 2" xfId="33035"/>
    <cellStyle name="40 % – Zvýraznění5 11 3 5" xfId="36834"/>
    <cellStyle name="40 % – Zvýraznění5 11 3 6" xfId="21654"/>
    <cellStyle name="40 % – Zvýraznění5 11 3 7" xfId="43170"/>
    <cellStyle name="40 % – Zvýraznění5 11 3 8" xfId="43171"/>
    <cellStyle name="40 % – Zvýraznění5 11 4" xfId="4944"/>
    <cellStyle name="40 % – Zvýraznění5 11 4 2" xfId="10204"/>
    <cellStyle name="40 % – Zvýraznění5 11 4 2 2" xfId="25420"/>
    <cellStyle name="40 % – Zvýraznění5 11 4 2 3" xfId="58605"/>
    <cellStyle name="40 % – Zvýraznění5 11 4 2 4" xfId="58606"/>
    <cellStyle name="40 % – Zvýraznění5 11 4 2 5" xfId="58607"/>
    <cellStyle name="40 % – Zvýraznění5 11 4 3" xfId="14056"/>
    <cellStyle name="40 % – Zvýraznění5 11 4 3 2" xfId="29245"/>
    <cellStyle name="40 % – Zvýraznění5 11 4 3 3" xfId="58608"/>
    <cellStyle name="40 % – Zvýraznění5 11 4 3 4" xfId="58609"/>
    <cellStyle name="40 % – Zvýraznění5 11 4 4" xfId="17855"/>
    <cellStyle name="40 % – Zvýraznění5 11 4 4 2" xfId="33036"/>
    <cellStyle name="40 % – Zvýraznění5 11 4 5" xfId="36835"/>
    <cellStyle name="40 % – Zvýraznění5 11 4 6" xfId="21655"/>
    <cellStyle name="40 % – Zvýraznění5 11 4 7" xfId="43172"/>
    <cellStyle name="40 % – Zvýraznění5 11 4 8" xfId="43173"/>
    <cellStyle name="40 % – Zvýraznění5 11 5" xfId="8194"/>
    <cellStyle name="40 % – Zvýraznění5 11 5 2" xfId="23410"/>
    <cellStyle name="40 % – Zvýraznění5 11 5 3" xfId="58610"/>
    <cellStyle name="40 % – Zvýraznění5 11 5 4" xfId="58611"/>
    <cellStyle name="40 % – Zvýraznění5 11 5 5" xfId="58612"/>
    <cellStyle name="40 % – Zvýraznění5 11 6" xfId="14053"/>
    <cellStyle name="40 % – Zvýraznění5 11 6 2" xfId="29242"/>
    <cellStyle name="40 % – Zvýraznění5 11 6 3" xfId="58613"/>
    <cellStyle name="40 % – Zvýraznění5 11 6 4" xfId="58614"/>
    <cellStyle name="40 % – Zvýraznění5 11 7" xfId="17852"/>
    <cellStyle name="40 % – Zvýraznění5 11 7 2" xfId="33033"/>
    <cellStyle name="40 % – Zvýraznění5 11 8" xfId="36832"/>
    <cellStyle name="40 % – Zvýraznění5 11 9" xfId="21652"/>
    <cellStyle name="40 % – Zvýraznění5 12" xfId="4945"/>
    <cellStyle name="40 % – Zvýraznění5 12 10" xfId="43174"/>
    <cellStyle name="40 % – Zvýraznění5 12 11" xfId="43175"/>
    <cellStyle name="40 % – Zvýraznění5 12 2" xfId="4946"/>
    <cellStyle name="40 % – Zvýraznění5 12 2 2" xfId="10205"/>
    <cellStyle name="40 % – Zvýraznění5 12 2 2 2" xfId="25421"/>
    <cellStyle name="40 % – Zvýraznění5 12 2 2 3" xfId="58615"/>
    <cellStyle name="40 % – Zvýraznění5 12 2 2 4" xfId="58616"/>
    <cellStyle name="40 % – Zvýraznění5 12 2 2 5" xfId="58617"/>
    <cellStyle name="40 % – Zvýraznění5 12 2 3" xfId="14058"/>
    <cellStyle name="40 % – Zvýraznění5 12 2 3 2" xfId="29247"/>
    <cellStyle name="40 % – Zvýraznění5 12 2 3 3" xfId="58618"/>
    <cellStyle name="40 % – Zvýraznění5 12 2 3 4" xfId="58619"/>
    <cellStyle name="40 % – Zvýraznění5 12 2 4" xfId="17857"/>
    <cellStyle name="40 % – Zvýraznění5 12 2 4 2" xfId="33038"/>
    <cellStyle name="40 % – Zvýraznění5 12 2 5" xfId="36837"/>
    <cellStyle name="40 % – Zvýraznění5 12 2 6" xfId="21657"/>
    <cellStyle name="40 % – Zvýraznění5 12 2 7" xfId="43176"/>
    <cellStyle name="40 % – Zvýraznění5 12 2 8" xfId="43177"/>
    <cellStyle name="40 % – Zvýraznění5 12 3" xfId="4947"/>
    <cellStyle name="40 % – Zvýraznění5 12 3 2" xfId="10206"/>
    <cellStyle name="40 % – Zvýraznění5 12 3 2 2" xfId="25422"/>
    <cellStyle name="40 % – Zvýraznění5 12 3 2 3" xfId="58620"/>
    <cellStyle name="40 % – Zvýraznění5 12 3 2 4" xfId="58621"/>
    <cellStyle name="40 % – Zvýraznění5 12 3 2 5" xfId="58622"/>
    <cellStyle name="40 % – Zvýraznění5 12 3 3" xfId="14059"/>
    <cellStyle name="40 % – Zvýraznění5 12 3 3 2" xfId="29248"/>
    <cellStyle name="40 % – Zvýraznění5 12 3 3 3" xfId="58623"/>
    <cellStyle name="40 % – Zvýraznění5 12 3 3 4" xfId="58624"/>
    <cellStyle name="40 % – Zvýraznění5 12 3 4" xfId="17858"/>
    <cellStyle name="40 % – Zvýraznění5 12 3 4 2" xfId="33039"/>
    <cellStyle name="40 % – Zvýraznění5 12 3 5" xfId="36838"/>
    <cellStyle name="40 % – Zvýraznění5 12 3 6" xfId="21658"/>
    <cellStyle name="40 % – Zvýraznění5 12 3 7" xfId="43178"/>
    <cellStyle name="40 % – Zvýraznění5 12 3 8" xfId="43179"/>
    <cellStyle name="40 % – Zvýraznění5 12 4" xfId="4948"/>
    <cellStyle name="40 % – Zvýraznění5 12 4 2" xfId="10207"/>
    <cellStyle name="40 % – Zvýraznění5 12 4 2 2" xfId="25423"/>
    <cellStyle name="40 % – Zvýraznění5 12 4 2 3" xfId="58625"/>
    <cellStyle name="40 % – Zvýraznění5 12 4 2 4" xfId="58626"/>
    <cellStyle name="40 % – Zvýraznění5 12 4 2 5" xfId="58627"/>
    <cellStyle name="40 % – Zvýraznění5 12 4 3" xfId="14060"/>
    <cellStyle name="40 % – Zvýraznění5 12 4 3 2" xfId="29249"/>
    <cellStyle name="40 % – Zvýraznění5 12 4 3 3" xfId="58628"/>
    <cellStyle name="40 % – Zvýraznění5 12 4 3 4" xfId="58629"/>
    <cellStyle name="40 % – Zvýraznění5 12 4 4" xfId="17859"/>
    <cellStyle name="40 % – Zvýraznění5 12 4 4 2" xfId="33040"/>
    <cellStyle name="40 % – Zvýraznění5 12 4 5" xfId="36839"/>
    <cellStyle name="40 % – Zvýraznění5 12 4 6" xfId="21659"/>
    <cellStyle name="40 % – Zvýraznění5 12 4 7" xfId="43180"/>
    <cellStyle name="40 % – Zvýraznění5 12 4 8" xfId="43181"/>
    <cellStyle name="40 % – Zvýraznění5 12 5" xfId="8287"/>
    <cellStyle name="40 % – Zvýraznění5 12 5 2" xfId="23503"/>
    <cellStyle name="40 % – Zvýraznění5 12 5 3" xfId="58630"/>
    <cellStyle name="40 % – Zvýraznění5 12 5 4" xfId="58631"/>
    <cellStyle name="40 % – Zvýraznění5 12 5 5" xfId="58632"/>
    <cellStyle name="40 % – Zvýraznění5 12 6" xfId="14057"/>
    <cellStyle name="40 % – Zvýraznění5 12 6 2" xfId="29246"/>
    <cellStyle name="40 % – Zvýraznění5 12 6 3" xfId="58633"/>
    <cellStyle name="40 % – Zvýraznění5 12 6 4" xfId="58634"/>
    <cellStyle name="40 % – Zvýraznění5 12 7" xfId="17856"/>
    <cellStyle name="40 % – Zvýraznění5 12 7 2" xfId="33037"/>
    <cellStyle name="40 % – Zvýraznění5 12 8" xfId="36836"/>
    <cellStyle name="40 % – Zvýraznění5 12 9" xfId="21656"/>
    <cellStyle name="40 % – Zvýraznění5 13" xfId="4949"/>
    <cellStyle name="40 % – Zvýraznění5 13 2" xfId="4950"/>
    <cellStyle name="40 % – Zvýraznění5 14" xfId="4951"/>
    <cellStyle name="40 % – Zvýraznění5 14 2" xfId="4952"/>
    <cellStyle name="40 % – Zvýraznění5 15" xfId="4953"/>
    <cellStyle name="40 % – Zvýraznění5 15 2" xfId="4954"/>
    <cellStyle name="40 % – Zvýraznění5 16" xfId="4955"/>
    <cellStyle name="40 % – Zvýraznění5 16 2" xfId="4956"/>
    <cellStyle name="40 % – Zvýraznění5 17" xfId="4957"/>
    <cellStyle name="40 % – Zvýraznění5 17 2" xfId="4958"/>
    <cellStyle name="40 % – Zvýraznění5 18" xfId="4959"/>
    <cellStyle name="40 % – Zvýraznění5 18 2" xfId="4960"/>
    <cellStyle name="40 % – Zvýraznění5 19" xfId="4961"/>
    <cellStyle name="40 % – Zvýraznění5 19 2" xfId="4962"/>
    <cellStyle name="40 % – Zvýraznění5 2" xfId="22"/>
    <cellStyle name="40 % – Zvýraznění5 2 10" xfId="4963"/>
    <cellStyle name="40 % – Zvýraznění5 2 10 2" xfId="4964"/>
    <cellStyle name="40 % – Zvýraznění5 2 11" xfId="4965"/>
    <cellStyle name="40 % – Zvýraznění5 2 11 2" xfId="4966"/>
    <cellStyle name="40 % – Zvýraznění5 2 12" xfId="4967"/>
    <cellStyle name="40 % – Zvýraznění5 2 12 2" xfId="4968"/>
    <cellStyle name="40 % – Zvýraznění5 2 13" xfId="4969"/>
    <cellStyle name="40 % – Zvýraznění5 2 13 2" xfId="4970"/>
    <cellStyle name="40 % – Zvýraznění5 2 14" xfId="4971"/>
    <cellStyle name="40 % – Zvýraznění5 2 2" xfId="111"/>
    <cellStyle name="40 % – Zvýraznění5 2 2 10" xfId="4972"/>
    <cellStyle name="40 % – Zvýraznění5 2 2 10 2" xfId="4973"/>
    <cellStyle name="40 % – Zvýraznění5 2 2 11" xfId="4974"/>
    <cellStyle name="40 % – Zvýraznění5 2 2 11 2" xfId="4975"/>
    <cellStyle name="40 % – Zvýraznění5 2 2 12" xfId="4976"/>
    <cellStyle name="40 % – Zvýraznění5 2 2 12 2" xfId="4977"/>
    <cellStyle name="40 % – Zvýraznění5 2 2 13" xfId="4978"/>
    <cellStyle name="40 % – Zvýraznění5 2 2 2" xfId="233"/>
    <cellStyle name="40 % – Zvýraznění5 2 2 2 10" xfId="4979"/>
    <cellStyle name="40 % – Zvýraznění5 2 2 2 2" xfId="4980"/>
    <cellStyle name="40 % – Zvýraznění5 2 2 2 2 2" xfId="4981"/>
    <cellStyle name="40 % – Zvýraznění5 2 2 2 3" xfId="4982"/>
    <cellStyle name="40 % – Zvýraznění5 2 2 2 3 2" xfId="4983"/>
    <cellStyle name="40 % – Zvýraznění5 2 2 2 4" xfId="4984"/>
    <cellStyle name="40 % – Zvýraznění5 2 2 2 4 2" xfId="4985"/>
    <cellStyle name="40 % – Zvýraznění5 2 2 2 5" xfId="4986"/>
    <cellStyle name="40 % – Zvýraznění5 2 2 2 5 2" xfId="4987"/>
    <cellStyle name="40 % – Zvýraznění5 2 2 2 6" xfId="4988"/>
    <cellStyle name="40 % – Zvýraznění5 2 2 2 6 2" xfId="4989"/>
    <cellStyle name="40 % – Zvýraznění5 2 2 2 7" xfId="4990"/>
    <cellStyle name="40 % – Zvýraznění5 2 2 2 7 2" xfId="4991"/>
    <cellStyle name="40 % – Zvýraznění5 2 2 2 8" xfId="4992"/>
    <cellStyle name="40 % – Zvýraznění5 2 2 2 8 2" xfId="4993"/>
    <cellStyle name="40 % – Zvýraznění5 2 2 2 9" xfId="4994"/>
    <cellStyle name="40 % – Zvýraznění5 2 2 2 9 2" xfId="4995"/>
    <cellStyle name="40 % – Zvýraznění5 2 2 3" xfId="263"/>
    <cellStyle name="40 % – Zvýraznění5 2 2 3 10" xfId="4996"/>
    <cellStyle name="40 % – Zvýraznění5 2 2 3 2" xfId="4997"/>
    <cellStyle name="40 % – Zvýraznění5 2 2 3 2 2" xfId="4998"/>
    <cellStyle name="40 % – Zvýraznění5 2 2 3 3" xfId="4999"/>
    <cellStyle name="40 % – Zvýraznění5 2 2 3 3 2" xfId="5000"/>
    <cellStyle name="40 % – Zvýraznění5 2 2 3 4" xfId="5001"/>
    <cellStyle name="40 % – Zvýraznění5 2 2 3 4 2" xfId="5002"/>
    <cellStyle name="40 % – Zvýraznění5 2 2 3 5" xfId="5003"/>
    <cellStyle name="40 % – Zvýraznění5 2 2 3 5 2" xfId="5004"/>
    <cellStyle name="40 % – Zvýraznění5 2 2 3 6" xfId="5005"/>
    <cellStyle name="40 % – Zvýraznění5 2 2 3 6 2" xfId="5006"/>
    <cellStyle name="40 % – Zvýraznění5 2 2 3 7" xfId="5007"/>
    <cellStyle name="40 % – Zvýraznění5 2 2 3 7 2" xfId="5008"/>
    <cellStyle name="40 % – Zvýraznění5 2 2 3 8" xfId="5009"/>
    <cellStyle name="40 % – Zvýraznění5 2 2 3 8 2" xfId="5010"/>
    <cellStyle name="40 % – Zvýraznění5 2 2 3 9" xfId="5011"/>
    <cellStyle name="40 % – Zvýraznění5 2 2 3 9 2" xfId="5012"/>
    <cellStyle name="40 % – Zvýraznění5 2 2 4" xfId="546"/>
    <cellStyle name="40 % – Zvýraznění5 2 2 4 10" xfId="5013"/>
    <cellStyle name="40 % – Zvýraznění5 2 2 4 2" xfId="5014"/>
    <cellStyle name="40 % – Zvýraznění5 2 2 4 2 2" xfId="5015"/>
    <cellStyle name="40 % – Zvýraznění5 2 2 4 3" xfId="5016"/>
    <cellStyle name="40 % – Zvýraznění5 2 2 4 3 2" xfId="5017"/>
    <cellStyle name="40 % – Zvýraznění5 2 2 4 4" xfId="5018"/>
    <cellStyle name="40 % – Zvýraznění5 2 2 4 4 2" xfId="5019"/>
    <cellStyle name="40 % – Zvýraznění5 2 2 4 5" xfId="5020"/>
    <cellStyle name="40 % – Zvýraznění5 2 2 4 5 2" xfId="5021"/>
    <cellStyle name="40 % – Zvýraznění5 2 2 4 6" xfId="5022"/>
    <cellStyle name="40 % – Zvýraznění5 2 2 4 6 2" xfId="5023"/>
    <cellStyle name="40 % – Zvýraznění5 2 2 4 7" xfId="5024"/>
    <cellStyle name="40 % – Zvýraznění5 2 2 4 7 2" xfId="5025"/>
    <cellStyle name="40 % – Zvýraznění5 2 2 4 8" xfId="5026"/>
    <cellStyle name="40 % – Zvýraznění5 2 2 4 8 2" xfId="5027"/>
    <cellStyle name="40 % – Zvýraznění5 2 2 4 9" xfId="5028"/>
    <cellStyle name="40 % – Zvýraznění5 2 2 4 9 2" xfId="5029"/>
    <cellStyle name="40 % – Zvýraznění5 2 2 5" xfId="5030"/>
    <cellStyle name="40 % – Zvýraznění5 2 2 5 2" xfId="5031"/>
    <cellStyle name="40 % – Zvýraznění5 2 2 6" xfId="5032"/>
    <cellStyle name="40 % – Zvýraznění5 2 2 6 2" xfId="5033"/>
    <cellStyle name="40 % – Zvýraznění5 2 2 7" xfId="5034"/>
    <cellStyle name="40 % – Zvýraznění5 2 2 7 2" xfId="5035"/>
    <cellStyle name="40 % – Zvýraznění5 2 2 8" xfId="5036"/>
    <cellStyle name="40 % – Zvýraznění5 2 2 8 2" xfId="5037"/>
    <cellStyle name="40 % – Zvýraznění5 2 2 9" xfId="5038"/>
    <cellStyle name="40 % – Zvýraznění5 2 2 9 2" xfId="5039"/>
    <cellStyle name="40 % – Zvýraznění5 2 3" xfId="232"/>
    <cellStyle name="40 % – Zvýraznění5 2 3 10" xfId="5040"/>
    <cellStyle name="40 % – Zvýraznění5 2 3 2" xfId="5041"/>
    <cellStyle name="40 % – Zvýraznění5 2 3 2 2" xfId="5042"/>
    <cellStyle name="40 % – Zvýraznění5 2 3 3" xfId="5043"/>
    <cellStyle name="40 % – Zvýraznění5 2 3 3 2" xfId="5044"/>
    <cellStyle name="40 % – Zvýraznění5 2 3 4" xfId="5045"/>
    <cellStyle name="40 % – Zvýraznění5 2 3 4 2" xfId="5046"/>
    <cellStyle name="40 % – Zvýraznění5 2 3 5" xfId="5047"/>
    <cellStyle name="40 % – Zvýraznění5 2 3 5 2" xfId="5048"/>
    <cellStyle name="40 % – Zvýraznění5 2 3 6" xfId="5049"/>
    <cellStyle name="40 % – Zvýraznění5 2 3 6 2" xfId="5050"/>
    <cellStyle name="40 % – Zvýraznění5 2 3 7" xfId="5051"/>
    <cellStyle name="40 % – Zvýraznění5 2 3 7 2" xfId="5052"/>
    <cellStyle name="40 % – Zvýraznění5 2 3 8" xfId="5053"/>
    <cellStyle name="40 % – Zvýraznění5 2 3 8 2" xfId="5054"/>
    <cellStyle name="40 % – Zvýraznění5 2 3 9" xfId="5055"/>
    <cellStyle name="40 % – Zvýraznění5 2 3 9 2" xfId="5056"/>
    <cellStyle name="40 % – Zvýraznění5 2 4" xfId="262"/>
    <cellStyle name="40 % – Zvýraznění5 2 4 10" xfId="5057"/>
    <cellStyle name="40 % – Zvýraznění5 2 4 2" xfId="5058"/>
    <cellStyle name="40 % – Zvýraznění5 2 4 2 2" xfId="5059"/>
    <cellStyle name="40 % – Zvýraznění5 2 4 3" xfId="5060"/>
    <cellStyle name="40 % – Zvýraznění5 2 4 3 2" xfId="5061"/>
    <cellStyle name="40 % – Zvýraznění5 2 4 4" xfId="5062"/>
    <cellStyle name="40 % – Zvýraznění5 2 4 4 2" xfId="5063"/>
    <cellStyle name="40 % – Zvýraznění5 2 4 5" xfId="5064"/>
    <cellStyle name="40 % – Zvýraznění5 2 4 5 2" xfId="5065"/>
    <cellStyle name="40 % – Zvýraznění5 2 4 6" xfId="5066"/>
    <cellStyle name="40 % – Zvýraznění5 2 4 6 2" xfId="5067"/>
    <cellStyle name="40 % – Zvýraznění5 2 4 7" xfId="5068"/>
    <cellStyle name="40 % – Zvýraznění5 2 4 7 2" xfId="5069"/>
    <cellStyle name="40 % – Zvýraznění5 2 4 8" xfId="5070"/>
    <cellStyle name="40 % – Zvýraznění5 2 4 8 2" xfId="5071"/>
    <cellStyle name="40 % – Zvýraznění5 2 4 9" xfId="5072"/>
    <cellStyle name="40 % – Zvýraznění5 2 4 9 2" xfId="5073"/>
    <cellStyle name="40 % – Zvýraznění5 2 5" xfId="547"/>
    <cellStyle name="40 % – Zvýraznění5 2 5 10" xfId="5074"/>
    <cellStyle name="40 % – Zvýraznění5 2 5 2" xfId="5075"/>
    <cellStyle name="40 % – Zvýraznění5 2 5 2 2" xfId="5076"/>
    <cellStyle name="40 % – Zvýraznění5 2 5 3" xfId="5077"/>
    <cellStyle name="40 % – Zvýraznění5 2 5 3 2" xfId="5078"/>
    <cellStyle name="40 % – Zvýraznění5 2 5 4" xfId="5079"/>
    <cellStyle name="40 % – Zvýraznění5 2 5 4 2" xfId="5080"/>
    <cellStyle name="40 % – Zvýraznění5 2 5 5" xfId="5081"/>
    <cellStyle name="40 % – Zvýraznění5 2 5 5 2" xfId="5082"/>
    <cellStyle name="40 % – Zvýraznění5 2 5 6" xfId="5083"/>
    <cellStyle name="40 % – Zvýraznění5 2 5 6 2" xfId="5084"/>
    <cellStyle name="40 % – Zvýraznění5 2 5 7" xfId="5085"/>
    <cellStyle name="40 % – Zvýraznění5 2 5 7 2" xfId="5086"/>
    <cellStyle name="40 % – Zvýraznění5 2 5 8" xfId="5087"/>
    <cellStyle name="40 % – Zvýraznění5 2 5 8 2" xfId="5088"/>
    <cellStyle name="40 % – Zvýraznění5 2 5 9" xfId="5089"/>
    <cellStyle name="40 % – Zvýraznění5 2 5 9 2" xfId="5090"/>
    <cellStyle name="40 % – Zvýraznění5 2 6" xfId="5091"/>
    <cellStyle name="40 % – Zvýraznění5 2 6 2" xfId="5092"/>
    <cellStyle name="40 % – Zvýraznění5 2 7" xfId="5093"/>
    <cellStyle name="40 % – Zvýraznění5 2 7 2" xfId="5094"/>
    <cellStyle name="40 % – Zvýraznění5 2 8" xfId="5095"/>
    <cellStyle name="40 % – Zvýraznění5 2 8 2" xfId="5096"/>
    <cellStyle name="40 % – Zvýraznění5 2 9" xfId="5097"/>
    <cellStyle name="40 % – Zvýraznění5 2 9 2" xfId="5098"/>
    <cellStyle name="40 % – Zvýraznění5 20" xfId="5099"/>
    <cellStyle name="40 % – Zvýraznění5 20 2" xfId="11094"/>
    <cellStyle name="40 % – Zvýraznění5 20 2 2" xfId="26294"/>
    <cellStyle name="40 % – Zvýraznění5 20 2 3" xfId="58635"/>
    <cellStyle name="40 % – Zvýraznění5 20 2 4" xfId="58636"/>
    <cellStyle name="40 % – Zvýraznění5 20 2 5" xfId="58637"/>
    <cellStyle name="40 % – Zvýraznění5 20 3" xfId="14061"/>
    <cellStyle name="40 % – Zvýraznění5 20 3 2" xfId="29250"/>
    <cellStyle name="40 % – Zvýraznění5 20 3 3" xfId="58638"/>
    <cellStyle name="40 % – Zvýraznění5 20 3 4" xfId="58639"/>
    <cellStyle name="40 % – Zvýraznění5 20 4" xfId="17860"/>
    <cellStyle name="40 % – Zvýraznění5 20 4 2" xfId="33041"/>
    <cellStyle name="40 % – Zvýraznění5 20 5" xfId="36840"/>
    <cellStyle name="40 % – Zvýraznění5 20 6" xfId="21660"/>
    <cellStyle name="40 % – Zvýraznění5 20 7" xfId="43182"/>
    <cellStyle name="40 % – Zvýraznění5 20 8" xfId="43183"/>
    <cellStyle name="40 % – Zvýraznění5 21" xfId="7586"/>
    <cellStyle name="40 % – Zvýraznění5 21 2" xfId="22807"/>
    <cellStyle name="40 % – Zvýraznění5 21 3" xfId="58640"/>
    <cellStyle name="40 % – Zvýraznění5 21 4" xfId="58641"/>
    <cellStyle name="40 % – Zvýraznění5 22" xfId="58642"/>
    <cellStyle name="40 % – Zvýraznění5 3" xfId="135"/>
    <cellStyle name="40 % – Zvýraznění5 3 10" xfId="5100"/>
    <cellStyle name="40 % – Zvýraznění5 3 10 10" xfId="43184"/>
    <cellStyle name="40 % – Zvýraznění5 3 10 11" xfId="43185"/>
    <cellStyle name="40 % – Zvýraznění5 3 10 2" xfId="5101"/>
    <cellStyle name="40 % – Zvýraznění5 3 10 2 2" xfId="10208"/>
    <cellStyle name="40 % – Zvýraznění5 3 10 2 2 2" xfId="25424"/>
    <cellStyle name="40 % – Zvýraznění5 3 10 2 2 3" xfId="58643"/>
    <cellStyle name="40 % – Zvýraznění5 3 10 2 2 4" xfId="58644"/>
    <cellStyle name="40 % – Zvýraznění5 3 10 2 2 5" xfId="58645"/>
    <cellStyle name="40 % – Zvýraznění5 3 10 2 3" xfId="14063"/>
    <cellStyle name="40 % – Zvýraznění5 3 10 2 3 2" xfId="29252"/>
    <cellStyle name="40 % – Zvýraznění5 3 10 2 3 3" xfId="58646"/>
    <cellStyle name="40 % – Zvýraznění5 3 10 2 3 4" xfId="58647"/>
    <cellStyle name="40 % – Zvýraznění5 3 10 2 4" xfId="17862"/>
    <cellStyle name="40 % – Zvýraznění5 3 10 2 4 2" xfId="33043"/>
    <cellStyle name="40 % – Zvýraznění5 3 10 2 5" xfId="36842"/>
    <cellStyle name="40 % – Zvýraznění5 3 10 2 6" xfId="21662"/>
    <cellStyle name="40 % – Zvýraznění5 3 10 2 7" xfId="43186"/>
    <cellStyle name="40 % – Zvýraznění5 3 10 2 8" xfId="43187"/>
    <cellStyle name="40 % – Zvýraznění5 3 10 3" xfId="5102"/>
    <cellStyle name="40 % – Zvýraznění5 3 10 3 2" xfId="10209"/>
    <cellStyle name="40 % – Zvýraznění5 3 10 3 2 2" xfId="25425"/>
    <cellStyle name="40 % – Zvýraznění5 3 10 3 2 3" xfId="58648"/>
    <cellStyle name="40 % – Zvýraznění5 3 10 3 2 4" xfId="58649"/>
    <cellStyle name="40 % – Zvýraznění5 3 10 3 2 5" xfId="58650"/>
    <cellStyle name="40 % – Zvýraznění5 3 10 3 3" xfId="14064"/>
    <cellStyle name="40 % – Zvýraznění5 3 10 3 3 2" xfId="29253"/>
    <cellStyle name="40 % – Zvýraznění5 3 10 3 3 3" xfId="58651"/>
    <cellStyle name="40 % – Zvýraznění5 3 10 3 3 4" xfId="58652"/>
    <cellStyle name="40 % – Zvýraznění5 3 10 3 4" xfId="17863"/>
    <cellStyle name="40 % – Zvýraznění5 3 10 3 4 2" xfId="33044"/>
    <cellStyle name="40 % – Zvýraznění5 3 10 3 5" xfId="36843"/>
    <cellStyle name="40 % – Zvýraznění5 3 10 3 6" xfId="21663"/>
    <cellStyle name="40 % – Zvýraznění5 3 10 3 7" xfId="43188"/>
    <cellStyle name="40 % – Zvýraznění5 3 10 3 8" xfId="43189"/>
    <cellStyle name="40 % – Zvýraznění5 3 10 4" xfId="5103"/>
    <cellStyle name="40 % – Zvýraznění5 3 10 4 2" xfId="10210"/>
    <cellStyle name="40 % – Zvýraznění5 3 10 4 2 2" xfId="25426"/>
    <cellStyle name="40 % – Zvýraznění5 3 10 4 2 3" xfId="58653"/>
    <cellStyle name="40 % – Zvýraznění5 3 10 4 2 4" xfId="58654"/>
    <cellStyle name="40 % – Zvýraznění5 3 10 4 2 5" xfId="58655"/>
    <cellStyle name="40 % – Zvýraznění5 3 10 4 3" xfId="14065"/>
    <cellStyle name="40 % – Zvýraznění5 3 10 4 3 2" xfId="29254"/>
    <cellStyle name="40 % – Zvýraznění5 3 10 4 3 3" xfId="58656"/>
    <cellStyle name="40 % – Zvýraznění5 3 10 4 3 4" xfId="58657"/>
    <cellStyle name="40 % – Zvýraznění5 3 10 4 4" xfId="17864"/>
    <cellStyle name="40 % – Zvýraznění5 3 10 4 4 2" xfId="33045"/>
    <cellStyle name="40 % – Zvýraznění5 3 10 4 5" xfId="36844"/>
    <cellStyle name="40 % – Zvýraznění5 3 10 4 6" xfId="21664"/>
    <cellStyle name="40 % – Zvýraznění5 3 10 4 7" xfId="43190"/>
    <cellStyle name="40 % – Zvýraznění5 3 10 4 8" xfId="43191"/>
    <cellStyle name="40 % – Zvýraznění5 3 10 5" xfId="7970"/>
    <cellStyle name="40 % – Zvýraznění5 3 10 5 2" xfId="23187"/>
    <cellStyle name="40 % – Zvýraznění5 3 10 5 3" xfId="58658"/>
    <cellStyle name="40 % – Zvýraznění5 3 10 5 4" xfId="58659"/>
    <cellStyle name="40 % – Zvýraznění5 3 10 5 5" xfId="58660"/>
    <cellStyle name="40 % – Zvýraznění5 3 10 6" xfId="14062"/>
    <cellStyle name="40 % – Zvýraznění5 3 10 6 2" xfId="29251"/>
    <cellStyle name="40 % – Zvýraznění5 3 10 6 3" xfId="58661"/>
    <cellStyle name="40 % – Zvýraznění5 3 10 6 4" xfId="58662"/>
    <cellStyle name="40 % – Zvýraznění5 3 10 7" xfId="17861"/>
    <cellStyle name="40 % – Zvýraznění5 3 10 7 2" xfId="33042"/>
    <cellStyle name="40 % – Zvýraznění5 3 10 8" xfId="36841"/>
    <cellStyle name="40 % – Zvýraznění5 3 10 9" xfId="21661"/>
    <cellStyle name="40 % – Zvýraznění5 3 11" xfId="5104"/>
    <cellStyle name="40 % – Zvýraznění5 3 11 2" xfId="10211"/>
    <cellStyle name="40 % – Zvýraznění5 3 11 2 2" xfId="25427"/>
    <cellStyle name="40 % – Zvýraznění5 3 11 2 3" xfId="58663"/>
    <cellStyle name="40 % – Zvýraznění5 3 11 2 4" xfId="58664"/>
    <cellStyle name="40 % – Zvýraznění5 3 11 2 5" xfId="58665"/>
    <cellStyle name="40 % – Zvýraznění5 3 11 3" xfId="14066"/>
    <cellStyle name="40 % – Zvýraznění5 3 11 3 2" xfId="29255"/>
    <cellStyle name="40 % – Zvýraznění5 3 11 3 3" xfId="58666"/>
    <cellStyle name="40 % – Zvýraznění5 3 11 3 4" xfId="58667"/>
    <cellStyle name="40 % – Zvýraznění5 3 11 4" xfId="17865"/>
    <cellStyle name="40 % – Zvýraznění5 3 11 4 2" xfId="33046"/>
    <cellStyle name="40 % – Zvýraznění5 3 11 5" xfId="36845"/>
    <cellStyle name="40 % – Zvýraznění5 3 11 6" xfId="21665"/>
    <cellStyle name="40 % – Zvýraznění5 3 11 7" xfId="43192"/>
    <cellStyle name="40 % – Zvýraznění5 3 11 8" xfId="43193"/>
    <cellStyle name="40 % – Zvýraznění5 3 12" xfId="5105"/>
    <cellStyle name="40 % – Zvýraznění5 3 12 2" xfId="10212"/>
    <cellStyle name="40 % – Zvýraznění5 3 12 2 2" xfId="25428"/>
    <cellStyle name="40 % – Zvýraznění5 3 12 2 3" xfId="58668"/>
    <cellStyle name="40 % – Zvýraznění5 3 12 2 4" xfId="58669"/>
    <cellStyle name="40 % – Zvýraznění5 3 12 2 5" xfId="58670"/>
    <cellStyle name="40 % – Zvýraznění5 3 12 3" xfId="14067"/>
    <cellStyle name="40 % – Zvýraznění5 3 12 3 2" xfId="29256"/>
    <cellStyle name="40 % – Zvýraznění5 3 12 3 3" xfId="58671"/>
    <cellStyle name="40 % – Zvýraznění5 3 12 3 4" xfId="58672"/>
    <cellStyle name="40 % – Zvýraznění5 3 12 4" xfId="17866"/>
    <cellStyle name="40 % – Zvýraznění5 3 12 4 2" xfId="33047"/>
    <cellStyle name="40 % – Zvýraznění5 3 12 5" xfId="36846"/>
    <cellStyle name="40 % – Zvýraznění5 3 12 6" xfId="21666"/>
    <cellStyle name="40 % – Zvýraznění5 3 12 7" xfId="43194"/>
    <cellStyle name="40 % – Zvýraznění5 3 12 8" xfId="43195"/>
    <cellStyle name="40 % – Zvýraznění5 3 13" xfId="5106"/>
    <cellStyle name="40 % – Zvýraznění5 3 13 2" xfId="10213"/>
    <cellStyle name="40 % – Zvýraznění5 3 13 2 2" xfId="25429"/>
    <cellStyle name="40 % – Zvýraznění5 3 13 2 3" xfId="58673"/>
    <cellStyle name="40 % – Zvýraznění5 3 13 2 4" xfId="58674"/>
    <cellStyle name="40 % – Zvýraznění5 3 13 2 5" xfId="58675"/>
    <cellStyle name="40 % – Zvýraznění5 3 13 3" xfId="14068"/>
    <cellStyle name="40 % – Zvýraznění5 3 13 3 2" xfId="29257"/>
    <cellStyle name="40 % – Zvýraznění5 3 13 3 3" xfId="58676"/>
    <cellStyle name="40 % – Zvýraznění5 3 13 3 4" xfId="58677"/>
    <cellStyle name="40 % – Zvýraznění5 3 13 4" xfId="17867"/>
    <cellStyle name="40 % – Zvýraznění5 3 13 4 2" xfId="33048"/>
    <cellStyle name="40 % – Zvýraznění5 3 13 5" xfId="36847"/>
    <cellStyle name="40 % – Zvýraznění5 3 13 6" xfId="21667"/>
    <cellStyle name="40 % – Zvýraznění5 3 13 7" xfId="43196"/>
    <cellStyle name="40 % – Zvýraznění5 3 13 8" xfId="43197"/>
    <cellStyle name="40 % – Zvýraznění5 3 14" xfId="5107"/>
    <cellStyle name="40 % – Zvýraznění5 3 14 2" xfId="5108"/>
    <cellStyle name="40 % – Zvýraznění5 3 15" xfId="5109"/>
    <cellStyle name="40 % – Zvýraznění5 3 15 2" xfId="5110"/>
    <cellStyle name="40 % – Zvýraznění5 3 16" xfId="5111"/>
    <cellStyle name="40 % – Zvýraznění5 3 16 2" xfId="5112"/>
    <cellStyle name="40 % – Zvýraznění5 3 17" xfId="5113"/>
    <cellStyle name="40 % – Zvýraznění5 3 17 2" xfId="5114"/>
    <cellStyle name="40 % – Zvýraznění5 3 18" xfId="5115"/>
    <cellStyle name="40 % – Zvýraznění5 3 18 2" xfId="5116"/>
    <cellStyle name="40 % – Zvýraznění5 3 19" xfId="5117"/>
    <cellStyle name="40 % – Zvýraznění5 3 19 2" xfId="5118"/>
    <cellStyle name="40 % – Zvýraznění5 3 2" xfId="548"/>
    <cellStyle name="40 % – Zvýraznění5 3 2 10" xfId="5119"/>
    <cellStyle name="40 % – Zvýraznění5 3 2 10 2" xfId="10214"/>
    <cellStyle name="40 % – Zvýraznění5 3 2 10 2 2" xfId="25430"/>
    <cellStyle name="40 % – Zvýraznění5 3 2 10 2 3" xfId="58678"/>
    <cellStyle name="40 % – Zvýraznění5 3 2 10 2 4" xfId="58679"/>
    <cellStyle name="40 % – Zvýraznění5 3 2 10 2 5" xfId="58680"/>
    <cellStyle name="40 % – Zvýraznění5 3 2 10 3" xfId="14069"/>
    <cellStyle name="40 % – Zvýraznění5 3 2 10 3 2" xfId="29258"/>
    <cellStyle name="40 % – Zvýraznění5 3 2 10 3 3" xfId="58681"/>
    <cellStyle name="40 % – Zvýraznění5 3 2 10 3 4" xfId="58682"/>
    <cellStyle name="40 % – Zvýraznění5 3 2 10 4" xfId="17868"/>
    <cellStyle name="40 % – Zvýraznění5 3 2 10 4 2" xfId="33049"/>
    <cellStyle name="40 % – Zvýraznění5 3 2 10 5" xfId="36848"/>
    <cellStyle name="40 % – Zvýraznění5 3 2 10 6" xfId="21668"/>
    <cellStyle name="40 % – Zvýraznění5 3 2 10 7" xfId="43198"/>
    <cellStyle name="40 % – Zvýraznění5 3 2 10 8" xfId="43199"/>
    <cellStyle name="40 % – Zvýraznění5 3 2 11" xfId="5120"/>
    <cellStyle name="40 % – Zvýraznění5 3 2 11 2" xfId="10215"/>
    <cellStyle name="40 % – Zvýraznění5 3 2 11 2 2" xfId="25431"/>
    <cellStyle name="40 % – Zvýraznění5 3 2 11 2 3" xfId="58683"/>
    <cellStyle name="40 % – Zvýraznění5 3 2 11 2 4" xfId="58684"/>
    <cellStyle name="40 % – Zvýraznění5 3 2 11 2 5" xfId="58685"/>
    <cellStyle name="40 % – Zvýraznění5 3 2 11 3" xfId="14070"/>
    <cellStyle name="40 % – Zvýraznění5 3 2 11 3 2" xfId="29259"/>
    <cellStyle name="40 % – Zvýraznění5 3 2 11 3 3" xfId="58686"/>
    <cellStyle name="40 % – Zvýraznění5 3 2 11 3 4" xfId="58687"/>
    <cellStyle name="40 % – Zvýraznění5 3 2 11 4" xfId="17869"/>
    <cellStyle name="40 % – Zvýraznění5 3 2 11 4 2" xfId="33050"/>
    <cellStyle name="40 % – Zvýraznění5 3 2 11 5" xfId="36849"/>
    <cellStyle name="40 % – Zvýraznění5 3 2 11 6" xfId="21669"/>
    <cellStyle name="40 % – Zvýraznění5 3 2 11 7" xfId="43200"/>
    <cellStyle name="40 % – Zvýraznění5 3 2 11 8" xfId="43201"/>
    <cellStyle name="40 % – Zvýraznění5 3 2 12" xfId="5121"/>
    <cellStyle name="40 % – Zvýraznění5 3 2 12 2" xfId="5122"/>
    <cellStyle name="40 % – Zvýraznění5 3 2 13" xfId="5123"/>
    <cellStyle name="40 % – Zvýraznění5 3 2 13 2" xfId="5124"/>
    <cellStyle name="40 % – Zvýraznění5 3 2 14" xfId="5125"/>
    <cellStyle name="40 % – Zvýraznění5 3 2 14 2" xfId="5126"/>
    <cellStyle name="40 % – Zvýraznění5 3 2 15" xfId="5127"/>
    <cellStyle name="40 % – Zvýraznění5 3 2 15 2" xfId="5128"/>
    <cellStyle name="40 % – Zvýraznění5 3 2 16" xfId="5129"/>
    <cellStyle name="40 % – Zvýraznění5 3 2 16 2" xfId="5130"/>
    <cellStyle name="40 % – Zvýraznění5 3 2 17" xfId="5131"/>
    <cellStyle name="40 % – Zvýraznění5 3 2 17 2" xfId="5132"/>
    <cellStyle name="40 % – Zvýraznění5 3 2 18" xfId="5133"/>
    <cellStyle name="40 % – Zvýraznění5 3 2 18 2" xfId="5134"/>
    <cellStyle name="40 % – Zvýraznění5 3 2 19" xfId="5135"/>
    <cellStyle name="40 % – Zvýraznění5 3 2 2" xfId="549"/>
    <cellStyle name="40 % – Zvýraznění5 3 2 2 10" xfId="5136"/>
    <cellStyle name="40 % – Zvýraznění5 3 2 2 10 2" xfId="11074"/>
    <cellStyle name="40 % – Zvýraznění5 3 2 2 10 2 2" xfId="26274"/>
    <cellStyle name="40 % – Zvýraznění5 3 2 2 10 2 3" xfId="58688"/>
    <cellStyle name="40 % – Zvýraznění5 3 2 2 10 2 4" xfId="58689"/>
    <cellStyle name="40 % – Zvýraznění5 3 2 2 10 2 5" xfId="58690"/>
    <cellStyle name="40 % – Zvýraznění5 3 2 2 10 3" xfId="14071"/>
    <cellStyle name="40 % – Zvýraznění5 3 2 2 10 3 2" xfId="29260"/>
    <cellStyle name="40 % – Zvýraznění5 3 2 2 10 3 3" xfId="58691"/>
    <cellStyle name="40 % – Zvýraznění5 3 2 2 10 3 4" xfId="58692"/>
    <cellStyle name="40 % – Zvýraznění5 3 2 2 10 4" xfId="17870"/>
    <cellStyle name="40 % – Zvýraznění5 3 2 2 10 4 2" xfId="33051"/>
    <cellStyle name="40 % – Zvýraznění5 3 2 2 10 5" xfId="36850"/>
    <cellStyle name="40 % – Zvýraznění5 3 2 2 10 6" xfId="21670"/>
    <cellStyle name="40 % – Zvýraznění5 3 2 2 10 7" xfId="43202"/>
    <cellStyle name="40 % – Zvýraznění5 3 2 2 10 8" xfId="43203"/>
    <cellStyle name="40 % – Zvýraznění5 3 2 2 11" xfId="7878"/>
    <cellStyle name="40 % – Zvýraznění5 3 2 2 11 2" xfId="23097"/>
    <cellStyle name="40 % – Zvýraznění5 3 2 2 11 3" xfId="58693"/>
    <cellStyle name="40 % – Zvýraznění5 3 2 2 11 4" xfId="58694"/>
    <cellStyle name="40 % – Zvýraznění5 3 2 2 11 5" xfId="58695"/>
    <cellStyle name="40 % – Zvýraznění5 3 2 2 12" xfId="11617"/>
    <cellStyle name="40 % – Zvýraznění5 3 2 2 12 2" xfId="26813"/>
    <cellStyle name="40 % – Zvýraznění5 3 2 2 12 3" xfId="58696"/>
    <cellStyle name="40 % – Zvýraznění5 3 2 2 12 4" xfId="58697"/>
    <cellStyle name="40 % – Zvýraznění5 3 2 2 13" xfId="15417"/>
    <cellStyle name="40 % – Zvýraznění5 3 2 2 13 2" xfId="30598"/>
    <cellStyle name="40 % – Zvýraznění5 3 2 2 14" xfId="34403"/>
    <cellStyle name="40 % – Zvýraznění5 3 2 2 15" xfId="19223"/>
    <cellStyle name="40 % – Zvýraznění5 3 2 2 16" xfId="43204"/>
    <cellStyle name="40 % – Zvýraznění5 3 2 2 17" xfId="43205"/>
    <cellStyle name="40 % – Zvýraznění5 3 2 2 2" xfId="5137"/>
    <cellStyle name="40 % – Zvýraznění5 3 2 2 2 2" xfId="5138"/>
    <cellStyle name="40 % – Zvýraznění5 3 2 2 3" xfId="5139"/>
    <cellStyle name="40 % – Zvýraznění5 3 2 2 3 2" xfId="5140"/>
    <cellStyle name="40 % – Zvýraznění5 3 2 2 4" xfId="5141"/>
    <cellStyle name="40 % – Zvýraznění5 3 2 2 4 2" xfId="5142"/>
    <cellStyle name="40 % – Zvýraznění5 3 2 2 5" xfId="5143"/>
    <cellStyle name="40 % – Zvýraznění5 3 2 2 5 2" xfId="5144"/>
    <cellStyle name="40 % – Zvýraznění5 3 2 2 6" xfId="5145"/>
    <cellStyle name="40 % – Zvýraznění5 3 2 2 6 2" xfId="5146"/>
    <cellStyle name="40 % – Zvýraznění5 3 2 2 7" xfId="5147"/>
    <cellStyle name="40 % – Zvýraznění5 3 2 2 7 2" xfId="10216"/>
    <cellStyle name="40 % – Zvýraznění5 3 2 2 7 2 2" xfId="25432"/>
    <cellStyle name="40 % – Zvýraznění5 3 2 2 7 2 3" xfId="58698"/>
    <cellStyle name="40 % – Zvýraznění5 3 2 2 7 2 4" xfId="58699"/>
    <cellStyle name="40 % – Zvýraznění5 3 2 2 7 2 5" xfId="58700"/>
    <cellStyle name="40 % – Zvýraznění5 3 2 2 7 3" xfId="14072"/>
    <cellStyle name="40 % – Zvýraznění5 3 2 2 7 3 2" xfId="29261"/>
    <cellStyle name="40 % – Zvýraznění5 3 2 2 7 3 3" xfId="58701"/>
    <cellStyle name="40 % – Zvýraznění5 3 2 2 7 3 4" xfId="58702"/>
    <cellStyle name="40 % – Zvýraznění5 3 2 2 7 4" xfId="17871"/>
    <cellStyle name="40 % – Zvýraznění5 3 2 2 7 4 2" xfId="33052"/>
    <cellStyle name="40 % – Zvýraznění5 3 2 2 7 5" xfId="36851"/>
    <cellStyle name="40 % – Zvýraznění5 3 2 2 7 6" xfId="21671"/>
    <cellStyle name="40 % – Zvýraznění5 3 2 2 7 7" xfId="43206"/>
    <cellStyle name="40 % – Zvýraznění5 3 2 2 7 8" xfId="43207"/>
    <cellStyle name="40 % – Zvýraznění5 3 2 2 8" xfId="5148"/>
    <cellStyle name="40 % – Zvýraznění5 3 2 2 8 2" xfId="10217"/>
    <cellStyle name="40 % – Zvýraznění5 3 2 2 8 2 2" xfId="25433"/>
    <cellStyle name="40 % – Zvýraznění5 3 2 2 8 2 3" xfId="58703"/>
    <cellStyle name="40 % – Zvýraznění5 3 2 2 8 2 4" xfId="58704"/>
    <cellStyle name="40 % – Zvýraznění5 3 2 2 8 2 5" xfId="58705"/>
    <cellStyle name="40 % – Zvýraznění5 3 2 2 8 3" xfId="14073"/>
    <cellStyle name="40 % – Zvýraznění5 3 2 2 8 3 2" xfId="29262"/>
    <cellStyle name="40 % – Zvýraznění5 3 2 2 8 3 3" xfId="58706"/>
    <cellStyle name="40 % – Zvýraznění5 3 2 2 8 3 4" xfId="58707"/>
    <cellStyle name="40 % – Zvýraznění5 3 2 2 8 4" xfId="17872"/>
    <cellStyle name="40 % – Zvýraznění5 3 2 2 8 4 2" xfId="33053"/>
    <cellStyle name="40 % – Zvýraznění5 3 2 2 8 5" xfId="36852"/>
    <cellStyle name="40 % – Zvýraznění5 3 2 2 8 6" xfId="21672"/>
    <cellStyle name="40 % – Zvýraznění5 3 2 2 8 7" xfId="43208"/>
    <cellStyle name="40 % – Zvýraznění5 3 2 2 8 8" xfId="43209"/>
    <cellStyle name="40 % – Zvýraznění5 3 2 2 9" xfId="5149"/>
    <cellStyle name="40 % – Zvýraznění5 3 2 2 9 2" xfId="10218"/>
    <cellStyle name="40 % – Zvýraznění5 3 2 2 9 2 2" xfId="25434"/>
    <cellStyle name="40 % – Zvýraznění5 3 2 2 9 2 3" xfId="58708"/>
    <cellStyle name="40 % – Zvýraznění5 3 2 2 9 2 4" xfId="58709"/>
    <cellStyle name="40 % – Zvýraznění5 3 2 2 9 2 5" xfId="58710"/>
    <cellStyle name="40 % – Zvýraznění5 3 2 2 9 3" xfId="14074"/>
    <cellStyle name="40 % – Zvýraznění5 3 2 2 9 3 2" xfId="29263"/>
    <cellStyle name="40 % – Zvýraznění5 3 2 2 9 3 3" xfId="58711"/>
    <cellStyle name="40 % – Zvýraznění5 3 2 2 9 3 4" xfId="58712"/>
    <cellStyle name="40 % – Zvýraznění5 3 2 2 9 4" xfId="17873"/>
    <cellStyle name="40 % – Zvýraznění5 3 2 2 9 4 2" xfId="33054"/>
    <cellStyle name="40 % – Zvýraznění5 3 2 2 9 5" xfId="36853"/>
    <cellStyle name="40 % – Zvýraznění5 3 2 2 9 6" xfId="21673"/>
    <cellStyle name="40 % – Zvýraznění5 3 2 2 9 7" xfId="43210"/>
    <cellStyle name="40 % – Zvýraznění5 3 2 2 9 8" xfId="43211"/>
    <cellStyle name="40 % – Zvýraznění5 3 2 3" xfId="550"/>
    <cellStyle name="40 % – Zvýraznění5 3 2 3 10" xfId="19224"/>
    <cellStyle name="40 % – Zvýraznění5 3 2 3 11" xfId="43212"/>
    <cellStyle name="40 % – Zvýraznění5 3 2 3 12" xfId="43213"/>
    <cellStyle name="40 % – Zvýraznění5 3 2 3 2" xfId="5150"/>
    <cellStyle name="40 % – Zvýraznění5 3 2 3 2 2" xfId="10219"/>
    <cellStyle name="40 % – Zvýraznění5 3 2 3 2 2 2" xfId="25435"/>
    <cellStyle name="40 % – Zvýraznění5 3 2 3 2 2 3" xfId="58713"/>
    <cellStyle name="40 % – Zvýraznění5 3 2 3 2 2 4" xfId="58714"/>
    <cellStyle name="40 % – Zvýraznění5 3 2 3 2 2 5" xfId="58715"/>
    <cellStyle name="40 % – Zvýraznění5 3 2 3 2 3" xfId="14075"/>
    <cellStyle name="40 % – Zvýraznění5 3 2 3 2 3 2" xfId="29264"/>
    <cellStyle name="40 % – Zvýraznění5 3 2 3 2 3 3" xfId="58716"/>
    <cellStyle name="40 % – Zvýraznění5 3 2 3 2 3 4" xfId="58717"/>
    <cellStyle name="40 % – Zvýraznění5 3 2 3 2 4" xfId="17874"/>
    <cellStyle name="40 % – Zvýraznění5 3 2 3 2 4 2" xfId="33055"/>
    <cellStyle name="40 % – Zvýraznění5 3 2 3 2 5" xfId="36854"/>
    <cellStyle name="40 % – Zvýraznění5 3 2 3 2 6" xfId="21674"/>
    <cellStyle name="40 % – Zvýraznění5 3 2 3 2 7" xfId="43214"/>
    <cellStyle name="40 % – Zvýraznění5 3 2 3 2 8" xfId="43215"/>
    <cellStyle name="40 % – Zvýraznění5 3 2 3 3" xfId="5151"/>
    <cellStyle name="40 % – Zvýraznění5 3 2 3 3 2" xfId="10220"/>
    <cellStyle name="40 % – Zvýraznění5 3 2 3 3 2 2" xfId="25436"/>
    <cellStyle name="40 % – Zvýraznění5 3 2 3 3 2 3" xfId="58718"/>
    <cellStyle name="40 % – Zvýraznění5 3 2 3 3 2 4" xfId="58719"/>
    <cellStyle name="40 % – Zvýraznění5 3 2 3 3 2 5" xfId="58720"/>
    <cellStyle name="40 % – Zvýraznění5 3 2 3 3 3" xfId="14076"/>
    <cellStyle name="40 % – Zvýraznění5 3 2 3 3 3 2" xfId="29265"/>
    <cellStyle name="40 % – Zvýraznění5 3 2 3 3 3 3" xfId="58721"/>
    <cellStyle name="40 % – Zvýraznění5 3 2 3 3 3 4" xfId="58722"/>
    <cellStyle name="40 % – Zvýraznění5 3 2 3 3 4" xfId="17875"/>
    <cellStyle name="40 % – Zvýraznění5 3 2 3 3 4 2" xfId="33056"/>
    <cellStyle name="40 % – Zvýraznění5 3 2 3 3 5" xfId="36855"/>
    <cellStyle name="40 % – Zvýraznění5 3 2 3 3 6" xfId="21675"/>
    <cellStyle name="40 % – Zvýraznění5 3 2 3 3 7" xfId="43216"/>
    <cellStyle name="40 % – Zvýraznění5 3 2 3 3 8" xfId="43217"/>
    <cellStyle name="40 % – Zvýraznění5 3 2 3 4" xfId="5152"/>
    <cellStyle name="40 % – Zvýraznění5 3 2 3 4 2" xfId="10221"/>
    <cellStyle name="40 % – Zvýraznění5 3 2 3 4 2 2" xfId="25437"/>
    <cellStyle name="40 % – Zvýraznění5 3 2 3 4 2 3" xfId="58723"/>
    <cellStyle name="40 % – Zvýraznění5 3 2 3 4 2 4" xfId="58724"/>
    <cellStyle name="40 % – Zvýraznění5 3 2 3 4 2 5" xfId="58725"/>
    <cellStyle name="40 % – Zvýraznění5 3 2 3 4 3" xfId="14077"/>
    <cellStyle name="40 % – Zvýraznění5 3 2 3 4 3 2" xfId="29266"/>
    <cellStyle name="40 % – Zvýraznění5 3 2 3 4 3 3" xfId="58726"/>
    <cellStyle name="40 % – Zvýraznění5 3 2 3 4 3 4" xfId="58727"/>
    <cellStyle name="40 % – Zvýraznění5 3 2 3 4 4" xfId="17876"/>
    <cellStyle name="40 % – Zvýraznění5 3 2 3 4 4 2" xfId="33057"/>
    <cellStyle name="40 % – Zvýraznění5 3 2 3 4 5" xfId="36856"/>
    <cellStyle name="40 % – Zvýraznění5 3 2 3 4 6" xfId="21676"/>
    <cellStyle name="40 % – Zvýraznění5 3 2 3 4 7" xfId="43218"/>
    <cellStyle name="40 % – Zvýraznění5 3 2 3 4 8" xfId="43219"/>
    <cellStyle name="40 % – Zvýraznění5 3 2 3 5" xfId="5153"/>
    <cellStyle name="40 % – Zvýraznění5 3 2 3 5 2" xfId="11300"/>
    <cellStyle name="40 % – Zvýraznění5 3 2 3 5 2 2" xfId="26500"/>
    <cellStyle name="40 % – Zvýraznění5 3 2 3 5 2 3" xfId="58728"/>
    <cellStyle name="40 % – Zvýraznění5 3 2 3 5 2 4" xfId="58729"/>
    <cellStyle name="40 % – Zvýraznění5 3 2 3 5 2 5" xfId="58730"/>
    <cellStyle name="40 % – Zvýraznění5 3 2 3 5 3" xfId="14078"/>
    <cellStyle name="40 % – Zvýraznění5 3 2 3 5 3 2" xfId="29267"/>
    <cellStyle name="40 % – Zvýraznění5 3 2 3 5 3 3" xfId="58731"/>
    <cellStyle name="40 % – Zvýraznění5 3 2 3 5 3 4" xfId="58732"/>
    <cellStyle name="40 % – Zvýraznění5 3 2 3 5 4" xfId="17877"/>
    <cellStyle name="40 % – Zvýraznění5 3 2 3 5 4 2" xfId="33058"/>
    <cellStyle name="40 % – Zvýraznění5 3 2 3 5 5" xfId="36857"/>
    <cellStyle name="40 % – Zvýraznění5 3 2 3 5 6" xfId="21677"/>
    <cellStyle name="40 % – Zvýraznění5 3 2 3 5 7" xfId="43220"/>
    <cellStyle name="40 % – Zvýraznění5 3 2 3 5 8" xfId="43221"/>
    <cellStyle name="40 % – Zvýraznění5 3 2 3 6" xfId="7804"/>
    <cellStyle name="40 % – Zvýraznění5 3 2 3 6 2" xfId="23023"/>
    <cellStyle name="40 % – Zvýraznění5 3 2 3 6 3" xfId="58733"/>
    <cellStyle name="40 % – Zvýraznění5 3 2 3 6 4" xfId="58734"/>
    <cellStyle name="40 % – Zvýraznění5 3 2 3 6 5" xfId="58735"/>
    <cellStyle name="40 % – Zvýraznění5 3 2 3 7" xfId="11618"/>
    <cellStyle name="40 % – Zvýraznění5 3 2 3 7 2" xfId="26814"/>
    <cellStyle name="40 % – Zvýraznění5 3 2 3 7 3" xfId="58736"/>
    <cellStyle name="40 % – Zvýraznění5 3 2 3 7 4" xfId="58737"/>
    <cellStyle name="40 % – Zvýraznění5 3 2 3 8" xfId="15418"/>
    <cellStyle name="40 % – Zvýraznění5 3 2 3 8 2" xfId="30599"/>
    <cellStyle name="40 % – Zvýraznění5 3 2 3 9" xfId="34404"/>
    <cellStyle name="40 % – Zvýraznění5 3 2 4" xfId="551"/>
    <cellStyle name="40 % – Zvýraznění5 3 2 4 10" xfId="19225"/>
    <cellStyle name="40 % – Zvýraznění5 3 2 4 11" xfId="43222"/>
    <cellStyle name="40 % – Zvýraznění5 3 2 4 12" xfId="43223"/>
    <cellStyle name="40 % – Zvýraznění5 3 2 4 2" xfId="5154"/>
    <cellStyle name="40 % – Zvýraznění5 3 2 4 2 2" xfId="10222"/>
    <cellStyle name="40 % – Zvýraznění5 3 2 4 2 2 2" xfId="25438"/>
    <cellStyle name="40 % – Zvýraznění5 3 2 4 2 2 3" xfId="58738"/>
    <cellStyle name="40 % – Zvýraznění5 3 2 4 2 2 4" xfId="58739"/>
    <cellStyle name="40 % – Zvýraznění5 3 2 4 2 2 5" xfId="58740"/>
    <cellStyle name="40 % – Zvýraznění5 3 2 4 2 3" xfId="14079"/>
    <cellStyle name="40 % – Zvýraznění5 3 2 4 2 3 2" xfId="29268"/>
    <cellStyle name="40 % – Zvýraznění5 3 2 4 2 3 3" xfId="58741"/>
    <cellStyle name="40 % – Zvýraznění5 3 2 4 2 3 4" xfId="58742"/>
    <cellStyle name="40 % – Zvýraznění5 3 2 4 2 4" xfId="17878"/>
    <cellStyle name="40 % – Zvýraznění5 3 2 4 2 4 2" xfId="33059"/>
    <cellStyle name="40 % – Zvýraznění5 3 2 4 2 5" xfId="36858"/>
    <cellStyle name="40 % – Zvýraznění5 3 2 4 2 6" xfId="21678"/>
    <cellStyle name="40 % – Zvýraznění5 3 2 4 2 7" xfId="43224"/>
    <cellStyle name="40 % – Zvýraznění5 3 2 4 2 8" xfId="43225"/>
    <cellStyle name="40 % – Zvýraznění5 3 2 4 3" xfId="5155"/>
    <cellStyle name="40 % – Zvýraznění5 3 2 4 3 2" xfId="10223"/>
    <cellStyle name="40 % – Zvýraznění5 3 2 4 3 2 2" xfId="25439"/>
    <cellStyle name="40 % – Zvýraznění5 3 2 4 3 2 3" xfId="58743"/>
    <cellStyle name="40 % – Zvýraznění5 3 2 4 3 2 4" xfId="58744"/>
    <cellStyle name="40 % – Zvýraznění5 3 2 4 3 2 5" xfId="58745"/>
    <cellStyle name="40 % – Zvýraznění5 3 2 4 3 3" xfId="14080"/>
    <cellStyle name="40 % – Zvýraznění5 3 2 4 3 3 2" xfId="29269"/>
    <cellStyle name="40 % – Zvýraznění5 3 2 4 3 3 3" xfId="58746"/>
    <cellStyle name="40 % – Zvýraznění5 3 2 4 3 3 4" xfId="58747"/>
    <cellStyle name="40 % – Zvýraznění5 3 2 4 3 4" xfId="17879"/>
    <cellStyle name="40 % – Zvýraznění5 3 2 4 3 4 2" xfId="33060"/>
    <cellStyle name="40 % – Zvýraznění5 3 2 4 3 5" xfId="36859"/>
    <cellStyle name="40 % – Zvýraznění5 3 2 4 3 6" xfId="21679"/>
    <cellStyle name="40 % – Zvýraznění5 3 2 4 3 7" xfId="43226"/>
    <cellStyle name="40 % – Zvýraznění5 3 2 4 3 8" xfId="43227"/>
    <cellStyle name="40 % – Zvýraznění5 3 2 4 4" xfId="5156"/>
    <cellStyle name="40 % – Zvýraznění5 3 2 4 4 2" xfId="10224"/>
    <cellStyle name="40 % – Zvýraznění5 3 2 4 4 2 2" xfId="25440"/>
    <cellStyle name="40 % – Zvýraznění5 3 2 4 4 2 3" xfId="58748"/>
    <cellStyle name="40 % – Zvýraznění5 3 2 4 4 2 4" xfId="58749"/>
    <cellStyle name="40 % – Zvýraznění5 3 2 4 4 2 5" xfId="58750"/>
    <cellStyle name="40 % – Zvýraznění5 3 2 4 4 3" xfId="14081"/>
    <cellStyle name="40 % – Zvýraznění5 3 2 4 4 3 2" xfId="29270"/>
    <cellStyle name="40 % – Zvýraznění5 3 2 4 4 3 3" xfId="58751"/>
    <cellStyle name="40 % – Zvýraznění5 3 2 4 4 3 4" xfId="58752"/>
    <cellStyle name="40 % – Zvýraznění5 3 2 4 4 4" xfId="17880"/>
    <cellStyle name="40 % – Zvýraznění5 3 2 4 4 4 2" xfId="33061"/>
    <cellStyle name="40 % – Zvýraznění5 3 2 4 4 5" xfId="36860"/>
    <cellStyle name="40 % – Zvýraznění5 3 2 4 4 6" xfId="21680"/>
    <cellStyle name="40 % – Zvýraznění5 3 2 4 4 7" xfId="43228"/>
    <cellStyle name="40 % – Zvýraznění5 3 2 4 4 8" xfId="43229"/>
    <cellStyle name="40 % – Zvýraznění5 3 2 4 5" xfId="5157"/>
    <cellStyle name="40 % – Zvýraznění5 3 2 4 5 2" xfId="11075"/>
    <cellStyle name="40 % – Zvýraznění5 3 2 4 5 2 2" xfId="26275"/>
    <cellStyle name="40 % – Zvýraznění5 3 2 4 5 2 3" xfId="58753"/>
    <cellStyle name="40 % – Zvýraznění5 3 2 4 5 2 4" xfId="58754"/>
    <cellStyle name="40 % – Zvýraznění5 3 2 4 5 2 5" xfId="58755"/>
    <cellStyle name="40 % – Zvýraznění5 3 2 4 5 3" xfId="14082"/>
    <cellStyle name="40 % – Zvýraznění5 3 2 4 5 3 2" xfId="29271"/>
    <cellStyle name="40 % – Zvýraznění5 3 2 4 5 3 3" xfId="58756"/>
    <cellStyle name="40 % – Zvýraznění5 3 2 4 5 3 4" xfId="58757"/>
    <cellStyle name="40 % – Zvýraznění5 3 2 4 5 4" xfId="17881"/>
    <cellStyle name="40 % – Zvýraznění5 3 2 4 5 4 2" xfId="33062"/>
    <cellStyle name="40 % – Zvýraznění5 3 2 4 5 5" xfId="36861"/>
    <cellStyle name="40 % – Zvýraznění5 3 2 4 5 6" xfId="21681"/>
    <cellStyle name="40 % – Zvýraznění5 3 2 4 5 7" xfId="43230"/>
    <cellStyle name="40 % – Zvýraznění5 3 2 4 5 8" xfId="43231"/>
    <cellStyle name="40 % – Zvýraznění5 3 2 4 6" xfId="7788"/>
    <cellStyle name="40 % – Zvýraznění5 3 2 4 6 2" xfId="23007"/>
    <cellStyle name="40 % – Zvýraznění5 3 2 4 6 3" xfId="58758"/>
    <cellStyle name="40 % – Zvýraznění5 3 2 4 6 4" xfId="58759"/>
    <cellStyle name="40 % – Zvýraznění5 3 2 4 6 5" xfId="58760"/>
    <cellStyle name="40 % – Zvýraznění5 3 2 4 7" xfId="11619"/>
    <cellStyle name="40 % – Zvýraznění5 3 2 4 7 2" xfId="26815"/>
    <cellStyle name="40 % – Zvýraznění5 3 2 4 7 3" xfId="58761"/>
    <cellStyle name="40 % – Zvýraznění5 3 2 4 7 4" xfId="58762"/>
    <cellStyle name="40 % – Zvýraznění5 3 2 4 8" xfId="15419"/>
    <cellStyle name="40 % – Zvýraznění5 3 2 4 8 2" xfId="30600"/>
    <cellStyle name="40 % – Zvýraznění5 3 2 4 9" xfId="34405"/>
    <cellStyle name="40 % – Zvýraznění5 3 2 5" xfId="5158"/>
    <cellStyle name="40 % – Zvýraznění5 3 2 5 10" xfId="43232"/>
    <cellStyle name="40 % – Zvýraznění5 3 2 5 11" xfId="43233"/>
    <cellStyle name="40 % – Zvýraznění5 3 2 5 2" xfId="5159"/>
    <cellStyle name="40 % – Zvýraznění5 3 2 5 2 2" xfId="10225"/>
    <cellStyle name="40 % – Zvýraznění5 3 2 5 2 2 2" xfId="25441"/>
    <cellStyle name="40 % – Zvýraznění5 3 2 5 2 2 3" xfId="58763"/>
    <cellStyle name="40 % – Zvýraznění5 3 2 5 2 2 4" xfId="58764"/>
    <cellStyle name="40 % – Zvýraznění5 3 2 5 2 2 5" xfId="58765"/>
    <cellStyle name="40 % – Zvýraznění5 3 2 5 2 3" xfId="14084"/>
    <cellStyle name="40 % – Zvýraznění5 3 2 5 2 3 2" xfId="29273"/>
    <cellStyle name="40 % – Zvýraznění5 3 2 5 2 3 3" xfId="58766"/>
    <cellStyle name="40 % – Zvýraznění5 3 2 5 2 3 4" xfId="58767"/>
    <cellStyle name="40 % – Zvýraznění5 3 2 5 2 4" xfId="17883"/>
    <cellStyle name="40 % – Zvýraznění5 3 2 5 2 4 2" xfId="33064"/>
    <cellStyle name="40 % – Zvýraznění5 3 2 5 2 5" xfId="36863"/>
    <cellStyle name="40 % – Zvýraznění5 3 2 5 2 6" xfId="21683"/>
    <cellStyle name="40 % – Zvýraznění5 3 2 5 2 7" xfId="43234"/>
    <cellStyle name="40 % – Zvýraznění5 3 2 5 2 8" xfId="43235"/>
    <cellStyle name="40 % – Zvýraznění5 3 2 5 3" xfId="5160"/>
    <cellStyle name="40 % – Zvýraznění5 3 2 5 3 2" xfId="10226"/>
    <cellStyle name="40 % – Zvýraznění5 3 2 5 3 2 2" xfId="25442"/>
    <cellStyle name="40 % – Zvýraznění5 3 2 5 3 2 3" xfId="58768"/>
    <cellStyle name="40 % – Zvýraznění5 3 2 5 3 2 4" xfId="58769"/>
    <cellStyle name="40 % – Zvýraznění5 3 2 5 3 2 5" xfId="58770"/>
    <cellStyle name="40 % – Zvýraznění5 3 2 5 3 3" xfId="14085"/>
    <cellStyle name="40 % – Zvýraznění5 3 2 5 3 3 2" xfId="29274"/>
    <cellStyle name="40 % – Zvýraznění5 3 2 5 3 3 3" xfId="58771"/>
    <cellStyle name="40 % – Zvýraznění5 3 2 5 3 3 4" xfId="58772"/>
    <cellStyle name="40 % – Zvýraznění5 3 2 5 3 4" xfId="17884"/>
    <cellStyle name="40 % – Zvýraznění5 3 2 5 3 4 2" xfId="33065"/>
    <cellStyle name="40 % – Zvýraznění5 3 2 5 3 5" xfId="36864"/>
    <cellStyle name="40 % – Zvýraznění5 3 2 5 3 6" xfId="21684"/>
    <cellStyle name="40 % – Zvýraznění5 3 2 5 3 7" xfId="43236"/>
    <cellStyle name="40 % – Zvýraznění5 3 2 5 3 8" xfId="43237"/>
    <cellStyle name="40 % – Zvýraznění5 3 2 5 4" xfId="5161"/>
    <cellStyle name="40 % – Zvýraznění5 3 2 5 4 2" xfId="10227"/>
    <cellStyle name="40 % – Zvýraznění5 3 2 5 4 2 2" xfId="25443"/>
    <cellStyle name="40 % – Zvýraznění5 3 2 5 4 2 3" xfId="58773"/>
    <cellStyle name="40 % – Zvýraznění5 3 2 5 4 2 4" xfId="58774"/>
    <cellStyle name="40 % – Zvýraznění5 3 2 5 4 2 5" xfId="58775"/>
    <cellStyle name="40 % – Zvýraznění5 3 2 5 4 3" xfId="14086"/>
    <cellStyle name="40 % – Zvýraznění5 3 2 5 4 3 2" xfId="29275"/>
    <cellStyle name="40 % – Zvýraznění5 3 2 5 4 3 3" xfId="58776"/>
    <cellStyle name="40 % – Zvýraznění5 3 2 5 4 3 4" xfId="58777"/>
    <cellStyle name="40 % – Zvýraznění5 3 2 5 4 4" xfId="17885"/>
    <cellStyle name="40 % – Zvýraznění5 3 2 5 4 4 2" xfId="33066"/>
    <cellStyle name="40 % – Zvýraznění5 3 2 5 4 5" xfId="36865"/>
    <cellStyle name="40 % – Zvýraznění5 3 2 5 4 6" xfId="21685"/>
    <cellStyle name="40 % – Zvýraznění5 3 2 5 4 7" xfId="43238"/>
    <cellStyle name="40 % – Zvýraznění5 3 2 5 4 8" xfId="43239"/>
    <cellStyle name="40 % – Zvýraznění5 3 2 5 5" xfId="7897"/>
    <cellStyle name="40 % – Zvýraznění5 3 2 5 5 2" xfId="23114"/>
    <cellStyle name="40 % – Zvýraznění5 3 2 5 5 3" xfId="58778"/>
    <cellStyle name="40 % – Zvýraznění5 3 2 5 5 4" xfId="58779"/>
    <cellStyle name="40 % – Zvýraznění5 3 2 5 5 5" xfId="58780"/>
    <cellStyle name="40 % – Zvýraznění5 3 2 5 6" xfId="14083"/>
    <cellStyle name="40 % – Zvýraznění5 3 2 5 6 2" xfId="29272"/>
    <cellStyle name="40 % – Zvýraznění5 3 2 5 6 3" xfId="58781"/>
    <cellStyle name="40 % – Zvýraznění5 3 2 5 6 4" xfId="58782"/>
    <cellStyle name="40 % – Zvýraznění5 3 2 5 7" xfId="17882"/>
    <cellStyle name="40 % – Zvýraznění5 3 2 5 7 2" xfId="33063"/>
    <cellStyle name="40 % – Zvýraznění5 3 2 5 8" xfId="36862"/>
    <cellStyle name="40 % – Zvýraznění5 3 2 5 9" xfId="21682"/>
    <cellStyle name="40 % – Zvýraznění5 3 2 6" xfId="5162"/>
    <cellStyle name="40 % – Zvýraznění5 3 2 6 10" xfId="43240"/>
    <cellStyle name="40 % – Zvýraznění5 3 2 6 11" xfId="43241"/>
    <cellStyle name="40 % – Zvýraznění5 3 2 6 2" xfId="5163"/>
    <cellStyle name="40 % – Zvýraznění5 3 2 6 2 2" xfId="10228"/>
    <cellStyle name="40 % – Zvýraznění5 3 2 6 2 2 2" xfId="25444"/>
    <cellStyle name="40 % – Zvýraznění5 3 2 6 2 2 3" xfId="58783"/>
    <cellStyle name="40 % – Zvýraznění5 3 2 6 2 2 4" xfId="58784"/>
    <cellStyle name="40 % – Zvýraznění5 3 2 6 2 2 5" xfId="58785"/>
    <cellStyle name="40 % – Zvýraznění5 3 2 6 2 3" xfId="14088"/>
    <cellStyle name="40 % – Zvýraznění5 3 2 6 2 3 2" xfId="29277"/>
    <cellStyle name="40 % – Zvýraznění5 3 2 6 2 3 3" xfId="58786"/>
    <cellStyle name="40 % – Zvýraznění5 3 2 6 2 3 4" xfId="58787"/>
    <cellStyle name="40 % – Zvýraznění5 3 2 6 2 4" xfId="17887"/>
    <cellStyle name="40 % – Zvýraznění5 3 2 6 2 4 2" xfId="33068"/>
    <cellStyle name="40 % – Zvýraznění5 3 2 6 2 5" xfId="36867"/>
    <cellStyle name="40 % – Zvýraznění5 3 2 6 2 6" xfId="21687"/>
    <cellStyle name="40 % – Zvýraznění5 3 2 6 2 7" xfId="43242"/>
    <cellStyle name="40 % – Zvýraznění5 3 2 6 2 8" xfId="43243"/>
    <cellStyle name="40 % – Zvýraznění5 3 2 6 3" xfId="5164"/>
    <cellStyle name="40 % – Zvýraznění5 3 2 6 3 2" xfId="10229"/>
    <cellStyle name="40 % – Zvýraznění5 3 2 6 3 2 2" xfId="25445"/>
    <cellStyle name="40 % – Zvýraznění5 3 2 6 3 2 3" xfId="58788"/>
    <cellStyle name="40 % – Zvýraznění5 3 2 6 3 2 4" xfId="58789"/>
    <cellStyle name="40 % – Zvýraznění5 3 2 6 3 2 5" xfId="58790"/>
    <cellStyle name="40 % – Zvýraznění5 3 2 6 3 3" xfId="14089"/>
    <cellStyle name="40 % – Zvýraznění5 3 2 6 3 3 2" xfId="29278"/>
    <cellStyle name="40 % – Zvýraznění5 3 2 6 3 3 3" xfId="58791"/>
    <cellStyle name="40 % – Zvýraznění5 3 2 6 3 3 4" xfId="58792"/>
    <cellStyle name="40 % – Zvýraznění5 3 2 6 3 4" xfId="17888"/>
    <cellStyle name="40 % – Zvýraznění5 3 2 6 3 4 2" xfId="33069"/>
    <cellStyle name="40 % – Zvýraznění5 3 2 6 3 5" xfId="36868"/>
    <cellStyle name="40 % – Zvýraznění5 3 2 6 3 6" xfId="21688"/>
    <cellStyle name="40 % – Zvýraznění5 3 2 6 3 7" xfId="43244"/>
    <cellStyle name="40 % – Zvýraznění5 3 2 6 3 8" xfId="43245"/>
    <cellStyle name="40 % – Zvýraznění5 3 2 6 4" xfId="5165"/>
    <cellStyle name="40 % – Zvýraznění5 3 2 6 4 2" xfId="10230"/>
    <cellStyle name="40 % – Zvýraznění5 3 2 6 4 2 2" xfId="25446"/>
    <cellStyle name="40 % – Zvýraznění5 3 2 6 4 2 3" xfId="58793"/>
    <cellStyle name="40 % – Zvýraznění5 3 2 6 4 2 4" xfId="58794"/>
    <cellStyle name="40 % – Zvýraznění5 3 2 6 4 2 5" xfId="58795"/>
    <cellStyle name="40 % – Zvýraznění5 3 2 6 4 3" xfId="14090"/>
    <cellStyle name="40 % – Zvýraznění5 3 2 6 4 3 2" xfId="29279"/>
    <cellStyle name="40 % – Zvýraznění5 3 2 6 4 3 3" xfId="58796"/>
    <cellStyle name="40 % – Zvýraznění5 3 2 6 4 3 4" xfId="58797"/>
    <cellStyle name="40 % – Zvýraznění5 3 2 6 4 4" xfId="17889"/>
    <cellStyle name="40 % – Zvýraznění5 3 2 6 4 4 2" xfId="33070"/>
    <cellStyle name="40 % – Zvýraznění5 3 2 6 4 5" xfId="36869"/>
    <cellStyle name="40 % – Zvýraznění5 3 2 6 4 6" xfId="21689"/>
    <cellStyle name="40 % – Zvýraznění5 3 2 6 4 7" xfId="43246"/>
    <cellStyle name="40 % – Zvýraznění5 3 2 6 4 8" xfId="43247"/>
    <cellStyle name="40 % – Zvýraznění5 3 2 6 5" xfId="8271"/>
    <cellStyle name="40 % – Zvýraznění5 3 2 6 5 2" xfId="23487"/>
    <cellStyle name="40 % – Zvýraznění5 3 2 6 5 3" xfId="58798"/>
    <cellStyle name="40 % – Zvýraznění5 3 2 6 5 4" xfId="58799"/>
    <cellStyle name="40 % – Zvýraznění5 3 2 6 5 5" xfId="58800"/>
    <cellStyle name="40 % – Zvýraznění5 3 2 6 6" xfId="14087"/>
    <cellStyle name="40 % – Zvýraznění5 3 2 6 6 2" xfId="29276"/>
    <cellStyle name="40 % – Zvýraznění5 3 2 6 6 3" xfId="58801"/>
    <cellStyle name="40 % – Zvýraznění5 3 2 6 6 4" xfId="58802"/>
    <cellStyle name="40 % – Zvýraznění5 3 2 6 7" xfId="17886"/>
    <cellStyle name="40 % – Zvýraznění5 3 2 6 7 2" xfId="33067"/>
    <cellStyle name="40 % – Zvýraznění5 3 2 6 8" xfId="36866"/>
    <cellStyle name="40 % – Zvýraznění5 3 2 6 9" xfId="21686"/>
    <cellStyle name="40 % – Zvýraznění5 3 2 7" xfId="5166"/>
    <cellStyle name="40 % – Zvýraznění5 3 2 7 10" xfId="43248"/>
    <cellStyle name="40 % – Zvýraznění5 3 2 7 11" xfId="43249"/>
    <cellStyle name="40 % – Zvýraznění5 3 2 7 2" xfId="5167"/>
    <cellStyle name="40 % – Zvýraznění5 3 2 7 2 2" xfId="10231"/>
    <cellStyle name="40 % – Zvýraznění5 3 2 7 2 2 2" xfId="25447"/>
    <cellStyle name="40 % – Zvýraznění5 3 2 7 2 2 3" xfId="58803"/>
    <cellStyle name="40 % – Zvýraznění5 3 2 7 2 2 4" xfId="58804"/>
    <cellStyle name="40 % – Zvýraznění5 3 2 7 2 2 5" xfId="58805"/>
    <cellStyle name="40 % – Zvýraznění5 3 2 7 2 3" xfId="14092"/>
    <cellStyle name="40 % – Zvýraznění5 3 2 7 2 3 2" xfId="29281"/>
    <cellStyle name="40 % – Zvýraznění5 3 2 7 2 3 3" xfId="58806"/>
    <cellStyle name="40 % – Zvýraznění5 3 2 7 2 3 4" xfId="58807"/>
    <cellStyle name="40 % – Zvýraznění5 3 2 7 2 4" xfId="17891"/>
    <cellStyle name="40 % – Zvýraznění5 3 2 7 2 4 2" xfId="33072"/>
    <cellStyle name="40 % – Zvýraznění5 3 2 7 2 5" xfId="36871"/>
    <cellStyle name="40 % – Zvýraznění5 3 2 7 2 6" xfId="21691"/>
    <cellStyle name="40 % – Zvýraznění5 3 2 7 2 7" xfId="43250"/>
    <cellStyle name="40 % – Zvýraznění5 3 2 7 2 8" xfId="43251"/>
    <cellStyle name="40 % – Zvýraznění5 3 2 7 3" xfId="5168"/>
    <cellStyle name="40 % – Zvýraznění5 3 2 7 3 2" xfId="10232"/>
    <cellStyle name="40 % – Zvýraznění5 3 2 7 3 2 2" xfId="25448"/>
    <cellStyle name="40 % – Zvýraznění5 3 2 7 3 2 3" xfId="58808"/>
    <cellStyle name="40 % – Zvýraznění5 3 2 7 3 2 4" xfId="58809"/>
    <cellStyle name="40 % – Zvýraznění5 3 2 7 3 2 5" xfId="58810"/>
    <cellStyle name="40 % – Zvýraznění5 3 2 7 3 3" xfId="14093"/>
    <cellStyle name="40 % – Zvýraznění5 3 2 7 3 3 2" xfId="29282"/>
    <cellStyle name="40 % – Zvýraznění5 3 2 7 3 3 3" xfId="58811"/>
    <cellStyle name="40 % – Zvýraznění5 3 2 7 3 3 4" xfId="58812"/>
    <cellStyle name="40 % – Zvýraznění5 3 2 7 3 4" xfId="17892"/>
    <cellStyle name="40 % – Zvýraznění5 3 2 7 3 4 2" xfId="33073"/>
    <cellStyle name="40 % – Zvýraznění5 3 2 7 3 5" xfId="36872"/>
    <cellStyle name="40 % – Zvýraznění5 3 2 7 3 6" xfId="21692"/>
    <cellStyle name="40 % – Zvýraznění5 3 2 7 3 7" xfId="43252"/>
    <cellStyle name="40 % – Zvýraznění5 3 2 7 3 8" xfId="43253"/>
    <cellStyle name="40 % – Zvýraznění5 3 2 7 4" xfId="5169"/>
    <cellStyle name="40 % – Zvýraznění5 3 2 7 4 2" xfId="10233"/>
    <cellStyle name="40 % – Zvýraznění5 3 2 7 4 2 2" xfId="25449"/>
    <cellStyle name="40 % – Zvýraznění5 3 2 7 4 2 3" xfId="58813"/>
    <cellStyle name="40 % – Zvýraznění5 3 2 7 4 2 4" xfId="58814"/>
    <cellStyle name="40 % – Zvýraznění5 3 2 7 4 2 5" xfId="58815"/>
    <cellStyle name="40 % – Zvýraznění5 3 2 7 4 3" xfId="14094"/>
    <cellStyle name="40 % – Zvýraznění5 3 2 7 4 3 2" xfId="29283"/>
    <cellStyle name="40 % – Zvýraznění5 3 2 7 4 3 3" xfId="58816"/>
    <cellStyle name="40 % – Zvýraznění5 3 2 7 4 3 4" xfId="58817"/>
    <cellStyle name="40 % – Zvýraznění5 3 2 7 4 4" xfId="17893"/>
    <cellStyle name="40 % – Zvýraznění5 3 2 7 4 4 2" xfId="33074"/>
    <cellStyle name="40 % – Zvýraznění5 3 2 7 4 5" xfId="36873"/>
    <cellStyle name="40 % – Zvýraznění5 3 2 7 4 6" xfId="21693"/>
    <cellStyle name="40 % – Zvýraznění5 3 2 7 4 7" xfId="43254"/>
    <cellStyle name="40 % – Zvýraznění5 3 2 7 4 8" xfId="43255"/>
    <cellStyle name="40 % – Zvýraznění5 3 2 7 5" xfId="8359"/>
    <cellStyle name="40 % – Zvýraznění5 3 2 7 5 2" xfId="23575"/>
    <cellStyle name="40 % – Zvýraznění5 3 2 7 5 3" xfId="58818"/>
    <cellStyle name="40 % – Zvýraznění5 3 2 7 5 4" xfId="58819"/>
    <cellStyle name="40 % – Zvýraznění5 3 2 7 5 5" xfId="58820"/>
    <cellStyle name="40 % – Zvýraznění5 3 2 7 6" xfId="14091"/>
    <cellStyle name="40 % – Zvýraznění5 3 2 7 6 2" xfId="29280"/>
    <cellStyle name="40 % – Zvýraznění5 3 2 7 6 3" xfId="58821"/>
    <cellStyle name="40 % – Zvýraznění5 3 2 7 6 4" xfId="58822"/>
    <cellStyle name="40 % – Zvýraznění5 3 2 7 7" xfId="17890"/>
    <cellStyle name="40 % – Zvýraznění5 3 2 7 7 2" xfId="33071"/>
    <cellStyle name="40 % – Zvýraznění5 3 2 7 8" xfId="36870"/>
    <cellStyle name="40 % – Zvýraznění5 3 2 7 9" xfId="21690"/>
    <cellStyle name="40 % – Zvýraznění5 3 2 8" xfId="5170"/>
    <cellStyle name="40 % – Zvýraznění5 3 2 8 10" xfId="43256"/>
    <cellStyle name="40 % – Zvýraznění5 3 2 8 11" xfId="43257"/>
    <cellStyle name="40 % – Zvýraznění5 3 2 8 2" xfId="5171"/>
    <cellStyle name="40 % – Zvýraznění5 3 2 8 2 2" xfId="10234"/>
    <cellStyle name="40 % – Zvýraznění5 3 2 8 2 2 2" xfId="25450"/>
    <cellStyle name="40 % – Zvýraznění5 3 2 8 2 2 3" xfId="58823"/>
    <cellStyle name="40 % – Zvýraznění5 3 2 8 2 2 4" xfId="58824"/>
    <cellStyle name="40 % – Zvýraznění5 3 2 8 2 2 5" xfId="58825"/>
    <cellStyle name="40 % – Zvýraznění5 3 2 8 2 3" xfId="14096"/>
    <cellStyle name="40 % – Zvýraznění5 3 2 8 2 3 2" xfId="29285"/>
    <cellStyle name="40 % – Zvýraznění5 3 2 8 2 3 3" xfId="58826"/>
    <cellStyle name="40 % – Zvýraznění5 3 2 8 2 3 4" xfId="58827"/>
    <cellStyle name="40 % – Zvýraznění5 3 2 8 2 4" xfId="17895"/>
    <cellStyle name="40 % – Zvýraznění5 3 2 8 2 4 2" xfId="33076"/>
    <cellStyle name="40 % – Zvýraznění5 3 2 8 2 5" xfId="36875"/>
    <cellStyle name="40 % – Zvýraznění5 3 2 8 2 6" xfId="21695"/>
    <cellStyle name="40 % – Zvýraznění5 3 2 8 2 7" xfId="43258"/>
    <cellStyle name="40 % – Zvýraznění5 3 2 8 2 8" xfId="43259"/>
    <cellStyle name="40 % – Zvýraznění5 3 2 8 3" xfId="5172"/>
    <cellStyle name="40 % – Zvýraznění5 3 2 8 3 2" xfId="10235"/>
    <cellStyle name="40 % – Zvýraznění5 3 2 8 3 2 2" xfId="25451"/>
    <cellStyle name="40 % – Zvýraznění5 3 2 8 3 2 3" xfId="58828"/>
    <cellStyle name="40 % – Zvýraznění5 3 2 8 3 2 4" xfId="58829"/>
    <cellStyle name="40 % – Zvýraznění5 3 2 8 3 2 5" xfId="58830"/>
    <cellStyle name="40 % – Zvýraznění5 3 2 8 3 3" xfId="14097"/>
    <cellStyle name="40 % – Zvýraznění5 3 2 8 3 3 2" xfId="29286"/>
    <cellStyle name="40 % – Zvýraznění5 3 2 8 3 3 3" xfId="58831"/>
    <cellStyle name="40 % – Zvýraznění5 3 2 8 3 3 4" xfId="58832"/>
    <cellStyle name="40 % – Zvýraznění5 3 2 8 3 4" xfId="17896"/>
    <cellStyle name="40 % – Zvýraznění5 3 2 8 3 4 2" xfId="33077"/>
    <cellStyle name="40 % – Zvýraznění5 3 2 8 3 5" xfId="36876"/>
    <cellStyle name="40 % – Zvýraznění5 3 2 8 3 6" xfId="21696"/>
    <cellStyle name="40 % – Zvýraznění5 3 2 8 3 7" xfId="43260"/>
    <cellStyle name="40 % – Zvýraznění5 3 2 8 3 8" xfId="43261"/>
    <cellStyle name="40 % – Zvýraznění5 3 2 8 4" xfId="5173"/>
    <cellStyle name="40 % – Zvýraznění5 3 2 8 4 2" xfId="10236"/>
    <cellStyle name="40 % – Zvýraznění5 3 2 8 4 2 2" xfId="25452"/>
    <cellStyle name="40 % – Zvýraznění5 3 2 8 4 2 3" xfId="58833"/>
    <cellStyle name="40 % – Zvýraznění5 3 2 8 4 2 4" xfId="58834"/>
    <cellStyle name="40 % – Zvýraznění5 3 2 8 4 2 5" xfId="58835"/>
    <cellStyle name="40 % – Zvýraznění5 3 2 8 4 3" xfId="14098"/>
    <cellStyle name="40 % – Zvýraznění5 3 2 8 4 3 2" xfId="29287"/>
    <cellStyle name="40 % – Zvýraznění5 3 2 8 4 3 3" xfId="58836"/>
    <cellStyle name="40 % – Zvýraznění5 3 2 8 4 3 4" xfId="58837"/>
    <cellStyle name="40 % – Zvýraznění5 3 2 8 4 4" xfId="17897"/>
    <cellStyle name="40 % – Zvýraznění5 3 2 8 4 4 2" xfId="33078"/>
    <cellStyle name="40 % – Zvýraznění5 3 2 8 4 5" xfId="36877"/>
    <cellStyle name="40 % – Zvýraznění5 3 2 8 4 6" xfId="21697"/>
    <cellStyle name="40 % – Zvýraznění5 3 2 8 4 7" xfId="43262"/>
    <cellStyle name="40 % – Zvýraznění5 3 2 8 4 8" xfId="43263"/>
    <cellStyle name="40 % – Zvýraznění5 3 2 8 5" xfId="8442"/>
    <cellStyle name="40 % – Zvýraznění5 3 2 8 5 2" xfId="23658"/>
    <cellStyle name="40 % – Zvýraznění5 3 2 8 5 3" xfId="58838"/>
    <cellStyle name="40 % – Zvýraznění5 3 2 8 5 4" xfId="58839"/>
    <cellStyle name="40 % – Zvýraznění5 3 2 8 5 5" xfId="58840"/>
    <cellStyle name="40 % – Zvýraznění5 3 2 8 6" xfId="14095"/>
    <cellStyle name="40 % – Zvýraznění5 3 2 8 6 2" xfId="29284"/>
    <cellStyle name="40 % – Zvýraznění5 3 2 8 6 3" xfId="58841"/>
    <cellStyle name="40 % – Zvýraznění5 3 2 8 6 4" xfId="58842"/>
    <cellStyle name="40 % – Zvýraznění5 3 2 8 7" xfId="17894"/>
    <cellStyle name="40 % – Zvýraznění5 3 2 8 7 2" xfId="33075"/>
    <cellStyle name="40 % – Zvýraznění5 3 2 8 8" xfId="36874"/>
    <cellStyle name="40 % – Zvýraznění5 3 2 8 9" xfId="21694"/>
    <cellStyle name="40 % – Zvýraznění5 3 2 9" xfId="5174"/>
    <cellStyle name="40 % – Zvýraznění5 3 2 9 2" xfId="10237"/>
    <cellStyle name="40 % – Zvýraznění5 3 2 9 2 2" xfId="25453"/>
    <cellStyle name="40 % – Zvýraznění5 3 2 9 2 3" xfId="58843"/>
    <cellStyle name="40 % – Zvýraznění5 3 2 9 2 4" xfId="58844"/>
    <cellStyle name="40 % – Zvýraznění5 3 2 9 2 5" xfId="58845"/>
    <cellStyle name="40 % – Zvýraznění5 3 2 9 3" xfId="14099"/>
    <cellStyle name="40 % – Zvýraznění5 3 2 9 3 2" xfId="29288"/>
    <cellStyle name="40 % – Zvýraznění5 3 2 9 3 3" xfId="58846"/>
    <cellStyle name="40 % – Zvýraznění5 3 2 9 3 4" xfId="58847"/>
    <cellStyle name="40 % – Zvýraznění5 3 2 9 4" xfId="17898"/>
    <cellStyle name="40 % – Zvýraznění5 3 2 9 4 2" xfId="33079"/>
    <cellStyle name="40 % – Zvýraznění5 3 2 9 5" xfId="36878"/>
    <cellStyle name="40 % – Zvýraznění5 3 2 9 6" xfId="21698"/>
    <cellStyle name="40 % – Zvýraznění5 3 2 9 7" xfId="43264"/>
    <cellStyle name="40 % – Zvýraznění5 3 2 9 8" xfId="43265"/>
    <cellStyle name="40 % – Zvýraznění5 3 20" xfId="5175"/>
    <cellStyle name="40 % – Zvýraznění5 3 20 2" xfId="5176"/>
    <cellStyle name="40 % – Zvýraznění5 3 21" xfId="5177"/>
    <cellStyle name="40 % – Zvýraznění5 3 21 2" xfId="11182"/>
    <cellStyle name="40 % – Zvýraznění5 3 21 2 2" xfId="26382"/>
    <cellStyle name="40 % – Zvýraznění5 3 21 2 3" xfId="58848"/>
    <cellStyle name="40 % – Zvýraznění5 3 21 2 4" xfId="58849"/>
    <cellStyle name="40 % – Zvýraznění5 3 21 2 5" xfId="58850"/>
    <cellStyle name="40 % – Zvýraznění5 3 21 3" xfId="14100"/>
    <cellStyle name="40 % – Zvýraznění5 3 21 3 2" xfId="29289"/>
    <cellStyle name="40 % – Zvýraznění5 3 21 3 3" xfId="58851"/>
    <cellStyle name="40 % – Zvýraznění5 3 21 3 4" xfId="58852"/>
    <cellStyle name="40 % – Zvýraznění5 3 21 4" xfId="17899"/>
    <cellStyle name="40 % – Zvýraznění5 3 21 4 2" xfId="33080"/>
    <cellStyle name="40 % – Zvýraznění5 3 21 5" xfId="36879"/>
    <cellStyle name="40 % – Zvýraznění5 3 21 6" xfId="21699"/>
    <cellStyle name="40 % – Zvýraznění5 3 21 7" xfId="43266"/>
    <cellStyle name="40 % – Zvýraznění5 3 21 8" xfId="43267"/>
    <cellStyle name="40 % – Zvýraznění5 3 22" xfId="7607"/>
    <cellStyle name="40 % – Zvýraznění5 3 22 2" xfId="22826"/>
    <cellStyle name="40 % – Zvýraznění5 3 22 3" xfId="58853"/>
    <cellStyle name="40 % – Zvýraznění5 3 22 4" xfId="58854"/>
    <cellStyle name="40 % – Zvýraznění5 3 23" xfId="58855"/>
    <cellStyle name="40 % – Zvýraznění5 3 3" xfId="552"/>
    <cellStyle name="40 % – Zvýraznění5 3 3 10" xfId="5178"/>
    <cellStyle name="40 % – Zvýraznění5 3 3 10 2" xfId="10238"/>
    <cellStyle name="40 % – Zvýraznění5 3 3 10 2 2" xfId="25454"/>
    <cellStyle name="40 % – Zvýraznění5 3 3 10 2 3" xfId="58856"/>
    <cellStyle name="40 % – Zvýraznění5 3 3 10 2 4" xfId="58857"/>
    <cellStyle name="40 % – Zvýraznění5 3 3 10 2 5" xfId="58858"/>
    <cellStyle name="40 % – Zvýraznění5 3 3 10 3" xfId="14101"/>
    <cellStyle name="40 % – Zvýraznění5 3 3 10 3 2" xfId="29290"/>
    <cellStyle name="40 % – Zvýraznění5 3 3 10 3 3" xfId="58859"/>
    <cellStyle name="40 % – Zvýraznění5 3 3 10 3 4" xfId="58860"/>
    <cellStyle name="40 % – Zvýraznění5 3 3 10 4" xfId="17900"/>
    <cellStyle name="40 % – Zvýraznění5 3 3 10 4 2" xfId="33081"/>
    <cellStyle name="40 % – Zvýraznění5 3 3 10 5" xfId="36880"/>
    <cellStyle name="40 % – Zvýraznění5 3 3 10 6" xfId="21700"/>
    <cellStyle name="40 % – Zvýraznění5 3 3 10 7" xfId="43268"/>
    <cellStyle name="40 % – Zvýraznění5 3 3 10 8" xfId="43269"/>
    <cellStyle name="40 % – Zvýraznění5 3 3 11" xfId="5179"/>
    <cellStyle name="40 % – Zvýraznění5 3 3 11 2" xfId="11117"/>
    <cellStyle name="40 % – Zvýraznění5 3 3 11 2 2" xfId="26317"/>
    <cellStyle name="40 % – Zvýraznění5 3 3 11 2 3" xfId="58861"/>
    <cellStyle name="40 % – Zvýraznění5 3 3 11 2 4" xfId="58862"/>
    <cellStyle name="40 % – Zvýraznění5 3 3 11 2 5" xfId="58863"/>
    <cellStyle name="40 % – Zvýraznění5 3 3 11 3" xfId="14102"/>
    <cellStyle name="40 % – Zvýraznění5 3 3 11 3 2" xfId="29291"/>
    <cellStyle name="40 % – Zvýraznění5 3 3 11 3 3" xfId="58864"/>
    <cellStyle name="40 % – Zvýraznění5 3 3 11 3 4" xfId="58865"/>
    <cellStyle name="40 % – Zvýraznění5 3 3 11 4" xfId="17901"/>
    <cellStyle name="40 % – Zvýraznění5 3 3 11 4 2" xfId="33082"/>
    <cellStyle name="40 % – Zvýraznění5 3 3 11 5" xfId="36881"/>
    <cellStyle name="40 % – Zvýraznění5 3 3 11 6" xfId="21701"/>
    <cellStyle name="40 % – Zvýraznění5 3 3 11 7" xfId="43270"/>
    <cellStyle name="40 % – Zvýraznění5 3 3 11 8" xfId="43271"/>
    <cellStyle name="40 % – Zvýraznění5 3 3 12" xfId="7862"/>
    <cellStyle name="40 % – Zvýraznění5 3 3 12 2" xfId="23081"/>
    <cellStyle name="40 % – Zvýraznění5 3 3 12 3" xfId="58866"/>
    <cellStyle name="40 % – Zvýraznění5 3 3 12 4" xfId="58867"/>
    <cellStyle name="40 % – Zvýraznění5 3 3 12 5" xfId="58868"/>
    <cellStyle name="40 % – Zvýraznění5 3 3 13" xfId="11620"/>
    <cellStyle name="40 % – Zvýraznění5 3 3 13 2" xfId="26816"/>
    <cellStyle name="40 % – Zvýraznění5 3 3 13 3" xfId="58869"/>
    <cellStyle name="40 % – Zvýraznění5 3 3 13 4" xfId="58870"/>
    <cellStyle name="40 % – Zvýraznění5 3 3 14" xfId="15420"/>
    <cellStyle name="40 % – Zvýraznění5 3 3 14 2" xfId="30601"/>
    <cellStyle name="40 % – Zvýraznění5 3 3 15" xfId="34406"/>
    <cellStyle name="40 % – Zvýraznění5 3 3 16" xfId="19226"/>
    <cellStyle name="40 % – Zvýraznění5 3 3 17" xfId="43272"/>
    <cellStyle name="40 % – Zvýraznění5 3 3 18" xfId="43273"/>
    <cellStyle name="40 % – Zvýraznění5 3 3 2" xfId="5180"/>
    <cellStyle name="40 % – Zvýraznění5 3 3 2 10" xfId="43274"/>
    <cellStyle name="40 % – Zvýraznění5 3 3 2 11" xfId="43275"/>
    <cellStyle name="40 % – Zvýraznění5 3 3 2 2" xfId="5181"/>
    <cellStyle name="40 % – Zvýraznění5 3 3 2 2 2" xfId="10239"/>
    <cellStyle name="40 % – Zvýraznění5 3 3 2 2 2 2" xfId="25455"/>
    <cellStyle name="40 % – Zvýraznění5 3 3 2 2 2 3" xfId="58871"/>
    <cellStyle name="40 % – Zvýraznění5 3 3 2 2 2 4" xfId="58872"/>
    <cellStyle name="40 % – Zvýraznění5 3 3 2 2 2 5" xfId="58873"/>
    <cellStyle name="40 % – Zvýraznění5 3 3 2 2 3" xfId="14104"/>
    <cellStyle name="40 % – Zvýraznění5 3 3 2 2 3 2" xfId="29293"/>
    <cellStyle name="40 % – Zvýraznění5 3 3 2 2 3 3" xfId="58874"/>
    <cellStyle name="40 % – Zvýraznění5 3 3 2 2 3 4" xfId="58875"/>
    <cellStyle name="40 % – Zvýraznění5 3 3 2 2 4" xfId="17903"/>
    <cellStyle name="40 % – Zvýraznění5 3 3 2 2 4 2" xfId="33084"/>
    <cellStyle name="40 % – Zvýraznění5 3 3 2 2 5" xfId="36883"/>
    <cellStyle name="40 % – Zvýraznění5 3 3 2 2 6" xfId="21703"/>
    <cellStyle name="40 % – Zvýraznění5 3 3 2 2 7" xfId="43276"/>
    <cellStyle name="40 % – Zvýraznění5 3 3 2 2 8" xfId="43277"/>
    <cellStyle name="40 % – Zvýraznění5 3 3 2 3" xfId="5182"/>
    <cellStyle name="40 % – Zvýraznění5 3 3 2 3 2" xfId="10240"/>
    <cellStyle name="40 % – Zvýraznění5 3 3 2 3 2 2" xfId="25456"/>
    <cellStyle name="40 % – Zvýraznění5 3 3 2 3 2 3" xfId="58876"/>
    <cellStyle name="40 % – Zvýraznění5 3 3 2 3 2 4" xfId="58877"/>
    <cellStyle name="40 % – Zvýraznění5 3 3 2 3 2 5" xfId="58878"/>
    <cellStyle name="40 % – Zvýraznění5 3 3 2 3 3" xfId="14105"/>
    <cellStyle name="40 % – Zvýraznění5 3 3 2 3 3 2" xfId="29294"/>
    <cellStyle name="40 % – Zvýraznění5 3 3 2 3 3 3" xfId="58879"/>
    <cellStyle name="40 % – Zvýraznění5 3 3 2 3 3 4" xfId="58880"/>
    <cellStyle name="40 % – Zvýraznění5 3 3 2 3 4" xfId="17904"/>
    <cellStyle name="40 % – Zvýraznění5 3 3 2 3 4 2" xfId="33085"/>
    <cellStyle name="40 % – Zvýraznění5 3 3 2 3 5" xfId="36884"/>
    <cellStyle name="40 % – Zvýraznění5 3 3 2 3 6" xfId="21704"/>
    <cellStyle name="40 % – Zvýraznění5 3 3 2 3 7" xfId="43278"/>
    <cellStyle name="40 % – Zvýraznění5 3 3 2 3 8" xfId="43279"/>
    <cellStyle name="40 % – Zvýraznění5 3 3 2 4" xfId="5183"/>
    <cellStyle name="40 % – Zvýraznění5 3 3 2 4 2" xfId="10241"/>
    <cellStyle name="40 % – Zvýraznění5 3 3 2 4 2 2" xfId="25457"/>
    <cellStyle name="40 % – Zvýraznění5 3 3 2 4 2 3" xfId="58881"/>
    <cellStyle name="40 % – Zvýraznění5 3 3 2 4 2 4" xfId="58882"/>
    <cellStyle name="40 % – Zvýraznění5 3 3 2 4 2 5" xfId="58883"/>
    <cellStyle name="40 % – Zvýraznění5 3 3 2 4 3" xfId="14106"/>
    <cellStyle name="40 % – Zvýraznění5 3 3 2 4 3 2" xfId="29295"/>
    <cellStyle name="40 % – Zvýraznění5 3 3 2 4 3 3" xfId="58884"/>
    <cellStyle name="40 % – Zvýraznění5 3 3 2 4 3 4" xfId="58885"/>
    <cellStyle name="40 % – Zvýraznění5 3 3 2 4 4" xfId="17905"/>
    <cellStyle name="40 % – Zvýraznění5 3 3 2 4 4 2" xfId="33086"/>
    <cellStyle name="40 % – Zvýraznění5 3 3 2 4 5" xfId="36885"/>
    <cellStyle name="40 % – Zvýraznění5 3 3 2 4 6" xfId="21705"/>
    <cellStyle name="40 % – Zvýraznění5 3 3 2 4 7" xfId="43280"/>
    <cellStyle name="40 % – Zvýraznění5 3 3 2 4 8" xfId="43281"/>
    <cellStyle name="40 % – Zvýraznění5 3 3 2 5" xfId="7923"/>
    <cellStyle name="40 % – Zvýraznění5 3 3 2 5 2" xfId="23140"/>
    <cellStyle name="40 % – Zvýraznění5 3 3 2 5 3" xfId="58886"/>
    <cellStyle name="40 % – Zvýraznění5 3 3 2 5 4" xfId="58887"/>
    <cellStyle name="40 % – Zvýraznění5 3 3 2 5 5" xfId="58888"/>
    <cellStyle name="40 % – Zvýraznění5 3 3 2 6" xfId="14103"/>
    <cellStyle name="40 % – Zvýraznění5 3 3 2 6 2" xfId="29292"/>
    <cellStyle name="40 % – Zvýraznění5 3 3 2 6 3" xfId="58889"/>
    <cellStyle name="40 % – Zvýraznění5 3 3 2 6 4" xfId="58890"/>
    <cellStyle name="40 % – Zvýraznění5 3 3 2 7" xfId="17902"/>
    <cellStyle name="40 % – Zvýraznění5 3 3 2 7 2" xfId="33083"/>
    <cellStyle name="40 % – Zvýraznění5 3 3 2 8" xfId="36882"/>
    <cellStyle name="40 % – Zvýraznění5 3 3 2 9" xfId="21702"/>
    <cellStyle name="40 % – Zvýraznění5 3 3 3" xfId="5184"/>
    <cellStyle name="40 % – Zvýraznění5 3 3 3 10" xfId="43282"/>
    <cellStyle name="40 % – Zvýraznění5 3 3 3 11" xfId="43283"/>
    <cellStyle name="40 % – Zvýraznění5 3 3 3 2" xfId="5185"/>
    <cellStyle name="40 % – Zvýraznění5 3 3 3 2 2" xfId="10242"/>
    <cellStyle name="40 % – Zvýraznění5 3 3 3 2 2 2" xfId="25458"/>
    <cellStyle name="40 % – Zvýraznění5 3 3 3 2 2 3" xfId="58891"/>
    <cellStyle name="40 % – Zvýraznění5 3 3 3 2 2 4" xfId="58892"/>
    <cellStyle name="40 % – Zvýraznění5 3 3 3 2 2 5" xfId="58893"/>
    <cellStyle name="40 % – Zvýraznění5 3 3 3 2 3" xfId="14108"/>
    <cellStyle name="40 % – Zvýraznění5 3 3 3 2 3 2" xfId="29297"/>
    <cellStyle name="40 % – Zvýraznění5 3 3 3 2 3 3" xfId="58894"/>
    <cellStyle name="40 % – Zvýraznění5 3 3 3 2 3 4" xfId="58895"/>
    <cellStyle name="40 % – Zvýraznění5 3 3 3 2 4" xfId="17907"/>
    <cellStyle name="40 % – Zvýraznění5 3 3 3 2 4 2" xfId="33088"/>
    <cellStyle name="40 % – Zvýraznění5 3 3 3 2 5" xfId="36887"/>
    <cellStyle name="40 % – Zvýraznění5 3 3 3 2 6" xfId="21707"/>
    <cellStyle name="40 % – Zvýraznění5 3 3 3 2 7" xfId="43284"/>
    <cellStyle name="40 % – Zvýraznění5 3 3 3 2 8" xfId="43285"/>
    <cellStyle name="40 % – Zvýraznění5 3 3 3 3" xfId="5186"/>
    <cellStyle name="40 % – Zvýraznění5 3 3 3 3 2" xfId="10243"/>
    <cellStyle name="40 % – Zvýraznění5 3 3 3 3 2 2" xfId="25459"/>
    <cellStyle name="40 % – Zvýraznění5 3 3 3 3 2 3" xfId="58896"/>
    <cellStyle name="40 % – Zvýraznění5 3 3 3 3 2 4" xfId="58897"/>
    <cellStyle name="40 % – Zvýraznění5 3 3 3 3 2 5" xfId="58898"/>
    <cellStyle name="40 % – Zvýraznění5 3 3 3 3 3" xfId="14109"/>
    <cellStyle name="40 % – Zvýraznění5 3 3 3 3 3 2" xfId="29298"/>
    <cellStyle name="40 % – Zvýraznění5 3 3 3 3 3 3" xfId="58899"/>
    <cellStyle name="40 % – Zvýraznění5 3 3 3 3 3 4" xfId="58900"/>
    <cellStyle name="40 % – Zvýraznění5 3 3 3 3 4" xfId="17908"/>
    <cellStyle name="40 % – Zvýraznění5 3 3 3 3 4 2" xfId="33089"/>
    <cellStyle name="40 % – Zvýraznění5 3 3 3 3 5" xfId="36888"/>
    <cellStyle name="40 % – Zvýraznění5 3 3 3 3 6" xfId="21708"/>
    <cellStyle name="40 % – Zvýraznění5 3 3 3 3 7" xfId="43286"/>
    <cellStyle name="40 % – Zvýraznění5 3 3 3 3 8" xfId="43287"/>
    <cellStyle name="40 % – Zvýraznění5 3 3 3 4" xfId="5187"/>
    <cellStyle name="40 % – Zvýraznění5 3 3 3 4 2" xfId="10244"/>
    <cellStyle name="40 % – Zvýraznění5 3 3 3 4 2 2" xfId="25460"/>
    <cellStyle name="40 % – Zvýraznění5 3 3 3 4 2 3" xfId="58901"/>
    <cellStyle name="40 % – Zvýraznění5 3 3 3 4 2 4" xfId="58902"/>
    <cellStyle name="40 % – Zvýraznění5 3 3 3 4 2 5" xfId="58903"/>
    <cellStyle name="40 % – Zvýraznění5 3 3 3 4 3" xfId="14110"/>
    <cellStyle name="40 % – Zvýraznění5 3 3 3 4 3 2" xfId="29299"/>
    <cellStyle name="40 % – Zvýraznění5 3 3 3 4 3 3" xfId="58904"/>
    <cellStyle name="40 % – Zvýraznění5 3 3 3 4 3 4" xfId="58905"/>
    <cellStyle name="40 % – Zvýraznění5 3 3 3 4 4" xfId="17909"/>
    <cellStyle name="40 % – Zvýraznění5 3 3 3 4 4 2" xfId="33090"/>
    <cellStyle name="40 % – Zvýraznění5 3 3 3 4 5" xfId="36889"/>
    <cellStyle name="40 % – Zvýraznění5 3 3 3 4 6" xfId="21709"/>
    <cellStyle name="40 % – Zvýraznění5 3 3 3 4 7" xfId="43288"/>
    <cellStyle name="40 % – Zvýraznění5 3 3 3 4 8" xfId="43289"/>
    <cellStyle name="40 % – Zvýraznění5 3 3 3 5" xfId="8076"/>
    <cellStyle name="40 % – Zvýraznění5 3 3 3 5 2" xfId="23292"/>
    <cellStyle name="40 % – Zvýraznění5 3 3 3 5 3" xfId="58906"/>
    <cellStyle name="40 % – Zvýraznění5 3 3 3 5 4" xfId="58907"/>
    <cellStyle name="40 % – Zvýraznění5 3 3 3 5 5" xfId="58908"/>
    <cellStyle name="40 % – Zvýraznění5 3 3 3 6" xfId="14107"/>
    <cellStyle name="40 % – Zvýraznění5 3 3 3 6 2" xfId="29296"/>
    <cellStyle name="40 % – Zvýraznění5 3 3 3 6 3" xfId="58909"/>
    <cellStyle name="40 % – Zvýraznění5 3 3 3 6 4" xfId="58910"/>
    <cellStyle name="40 % – Zvýraznění5 3 3 3 7" xfId="17906"/>
    <cellStyle name="40 % – Zvýraznění5 3 3 3 7 2" xfId="33087"/>
    <cellStyle name="40 % – Zvýraznění5 3 3 3 8" xfId="36886"/>
    <cellStyle name="40 % – Zvýraznění5 3 3 3 9" xfId="21706"/>
    <cellStyle name="40 % – Zvýraznění5 3 3 4" xfId="5188"/>
    <cellStyle name="40 % – Zvýraznění5 3 3 4 10" xfId="43290"/>
    <cellStyle name="40 % – Zvýraznění5 3 3 4 11" xfId="43291"/>
    <cellStyle name="40 % – Zvýraznění5 3 3 4 2" xfId="5189"/>
    <cellStyle name="40 % – Zvýraznění5 3 3 4 2 2" xfId="10245"/>
    <cellStyle name="40 % – Zvýraznění5 3 3 4 2 2 2" xfId="25461"/>
    <cellStyle name="40 % – Zvýraznění5 3 3 4 2 2 3" xfId="58911"/>
    <cellStyle name="40 % – Zvýraznění5 3 3 4 2 2 4" xfId="58912"/>
    <cellStyle name="40 % – Zvýraznění5 3 3 4 2 2 5" xfId="58913"/>
    <cellStyle name="40 % – Zvýraznění5 3 3 4 2 3" xfId="14112"/>
    <cellStyle name="40 % – Zvýraznění5 3 3 4 2 3 2" xfId="29301"/>
    <cellStyle name="40 % – Zvýraznění5 3 3 4 2 3 3" xfId="58914"/>
    <cellStyle name="40 % – Zvýraznění5 3 3 4 2 3 4" xfId="58915"/>
    <cellStyle name="40 % – Zvýraznění5 3 3 4 2 4" xfId="17911"/>
    <cellStyle name="40 % – Zvýraznění5 3 3 4 2 4 2" xfId="33092"/>
    <cellStyle name="40 % – Zvýraznění5 3 3 4 2 5" xfId="36891"/>
    <cellStyle name="40 % – Zvýraznění5 3 3 4 2 6" xfId="21711"/>
    <cellStyle name="40 % – Zvýraznění5 3 3 4 2 7" xfId="43292"/>
    <cellStyle name="40 % – Zvýraznění5 3 3 4 2 8" xfId="43293"/>
    <cellStyle name="40 % – Zvýraznění5 3 3 4 3" xfId="5190"/>
    <cellStyle name="40 % – Zvýraznění5 3 3 4 3 2" xfId="10246"/>
    <cellStyle name="40 % – Zvýraznění5 3 3 4 3 2 2" xfId="25462"/>
    <cellStyle name="40 % – Zvýraznění5 3 3 4 3 2 3" xfId="58916"/>
    <cellStyle name="40 % – Zvýraznění5 3 3 4 3 2 4" xfId="58917"/>
    <cellStyle name="40 % – Zvýraznění5 3 3 4 3 2 5" xfId="58918"/>
    <cellStyle name="40 % – Zvýraznění5 3 3 4 3 3" xfId="14113"/>
    <cellStyle name="40 % – Zvýraznění5 3 3 4 3 3 2" xfId="29302"/>
    <cellStyle name="40 % – Zvýraznění5 3 3 4 3 3 3" xfId="58919"/>
    <cellStyle name="40 % – Zvýraznění5 3 3 4 3 3 4" xfId="58920"/>
    <cellStyle name="40 % – Zvýraznění5 3 3 4 3 4" xfId="17912"/>
    <cellStyle name="40 % – Zvýraznění5 3 3 4 3 4 2" xfId="33093"/>
    <cellStyle name="40 % – Zvýraznění5 3 3 4 3 5" xfId="36892"/>
    <cellStyle name="40 % – Zvýraznění5 3 3 4 3 6" xfId="21712"/>
    <cellStyle name="40 % – Zvýraznění5 3 3 4 3 7" xfId="43294"/>
    <cellStyle name="40 % – Zvýraznění5 3 3 4 3 8" xfId="43295"/>
    <cellStyle name="40 % – Zvýraznění5 3 3 4 4" xfId="5191"/>
    <cellStyle name="40 % – Zvýraznění5 3 3 4 4 2" xfId="10247"/>
    <cellStyle name="40 % – Zvýraznění5 3 3 4 4 2 2" xfId="25463"/>
    <cellStyle name="40 % – Zvýraznění5 3 3 4 4 2 3" xfId="58921"/>
    <cellStyle name="40 % – Zvýraznění5 3 3 4 4 2 4" xfId="58922"/>
    <cellStyle name="40 % – Zvýraznění5 3 3 4 4 2 5" xfId="58923"/>
    <cellStyle name="40 % – Zvýraznění5 3 3 4 4 3" xfId="14114"/>
    <cellStyle name="40 % – Zvýraznění5 3 3 4 4 3 2" xfId="29303"/>
    <cellStyle name="40 % – Zvýraznění5 3 3 4 4 3 3" xfId="58924"/>
    <cellStyle name="40 % – Zvýraznění5 3 3 4 4 3 4" xfId="58925"/>
    <cellStyle name="40 % – Zvýraznění5 3 3 4 4 4" xfId="17913"/>
    <cellStyle name="40 % – Zvýraznění5 3 3 4 4 4 2" xfId="33094"/>
    <cellStyle name="40 % – Zvýraznění5 3 3 4 4 5" xfId="36893"/>
    <cellStyle name="40 % – Zvýraznění5 3 3 4 4 6" xfId="21713"/>
    <cellStyle name="40 % – Zvýraznění5 3 3 4 4 7" xfId="43296"/>
    <cellStyle name="40 % – Zvýraznění5 3 3 4 4 8" xfId="43297"/>
    <cellStyle name="40 % – Zvýraznění5 3 3 4 5" xfId="8156"/>
    <cellStyle name="40 % – Zvýraznění5 3 3 4 5 2" xfId="23372"/>
    <cellStyle name="40 % – Zvýraznění5 3 3 4 5 3" xfId="58926"/>
    <cellStyle name="40 % – Zvýraznění5 3 3 4 5 4" xfId="58927"/>
    <cellStyle name="40 % – Zvýraznění5 3 3 4 5 5" xfId="58928"/>
    <cellStyle name="40 % – Zvýraznění5 3 3 4 6" xfId="14111"/>
    <cellStyle name="40 % – Zvýraznění5 3 3 4 6 2" xfId="29300"/>
    <cellStyle name="40 % – Zvýraznění5 3 3 4 6 3" xfId="58929"/>
    <cellStyle name="40 % – Zvýraznění5 3 3 4 6 4" xfId="58930"/>
    <cellStyle name="40 % – Zvýraznění5 3 3 4 7" xfId="17910"/>
    <cellStyle name="40 % – Zvýraznění5 3 3 4 7 2" xfId="33091"/>
    <cellStyle name="40 % – Zvýraznění5 3 3 4 8" xfId="36890"/>
    <cellStyle name="40 % – Zvýraznění5 3 3 4 9" xfId="21710"/>
    <cellStyle name="40 % – Zvýraznění5 3 3 5" xfId="5192"/>
    <cellStyle name="40 % – Zvýraznění5 3 3 5 10" xfId="43298"/>
    <cellStyle name="40 % – Zvýraznění5 3 3 5 11" xfId="43299"/>
    <cellStyle name="40 % – Zvýraznění5 3 3 5 2" xfId="5193"/>
    <cellStyle name="40 % – Zvýraznění5 3 3 5 2 2" xfId="10248"/>
    <cellStyle name="40 % – Zvýraznění5 3 3 5 2 2 2" xfId="25464"/>
    <cellStyle name="40 % – Zvýraznění5 3 3 5 2 2 3" xfId="58931"/>
    <cellStyle name="40 % – Zvýraznění5 3 3 5 2 2 4" xfId="58932"/>
    <cellStyle name="40 % – Zvýraznění5 3 3 5 2 2 5" xfId="58933"/>
    <cellStyle name="40 % – Zvýraznění5 3 3 5 2 3" xfId="14116"/>
    <cellStyle name="40 % – Zvýraznění5 3 3 5 2 3 2" xfId="29305"/>
    <cellStyle name="40 % – Zvýraznění5 3 3 5 2 3 3" xfId="58934"/>
    <cellStyle name="40 % – Zvýraznění5 3 3 5 2 3 4" xfId="58935"/>
    <cellStyle name="40 % – Zvýraznění5 3 3 5 2 4" xfId="17915"/>
    <cellStyle name="40 % – Zvýraznění5 3 3 5 2 4 2" xfId="33096"/>
    <cellStyle name="40 % – Zvýraznění5 3 3 5 2 5" xfId="36895"/>
    <cellStyle name="40 % – Zvýraznění5 3 3 5 2 6" xfId="21715"/>
    <cellStyle name="40 % – Zvýraznění5 3 3 5 2 7" xfId="43300"/>
    <cellStyle name="40 % – Zvýraznění5 3 3 5 2 8" xfId="43301"/>
    <cellStyle name="40 % – Zvýraznění5 3 3 5 3" xfId="5194"/>
    <cellStyle name="40 % – Zvýraznění5 3 3 5 3 2" xfId="10249"/>
    <cellStyle name="40 % – Zvýraznění5 3 3 5 3 2 2" xfId="25465"/>
    <cellStyle name="40 % – Zvýraznění5 3 3 5 3 2 3" xfId="58936"/>
    <cellStyle name="40 % – Zvýraznění5 3 3 5 3 2 4" xfId="58937"/>
    <cellStyle name="40 % – Zvýraznění5 3 3 5 3 2 5" xfId="58938"/>
    <cellStyle name="40 % – Zvýraznění5 3 3 5 3 3" xfId="14117"/>
    <cellStyle name="40 % – Zvýraznění5 3 3 5 3 3 2" xfId="29306"/>
    <cellStyle name="40 % – Zvýraznění5 3 3 5 3 3 3" xfId="58939"/>
    <cellStyle name="40 % – Zvýraznění5 3 3 5 3 3 4" xfId="58940"/>
    <cellStyle name="40 % – Zvýraznění5 3 3 5 3 4" xfId="17916"/>
    <cellStyle name="40 % – Zvýraznění5 3 3 5 3 4 2" xfId="33097"/>
    <cellStyle name="40 % – Zvýraznění5 3 3 5 3 5" xfId="36896"/>
    <cellStyle name="40 % – Zvýraznění5 3 3 5 3 6" xfId="21716"/>
    <cellStyle name="40 % – Zvýraznění5 3 3 5 3 7" xfId="43302"/>
    <cellStyle name="40 % – Zvýraznění5 3 3 5 3 8" xfId="43303"/>
    <cellStyle name="40 % – Zvýraznění5 3 3 5 4" xfId="5195"/>
    <cellStyle name="40 % – Zvýraznění5 3 3 5 4 2" xfId="10250"/>
    <cellStyle name="40 % – Zvýraznění5 3 3 5 4 2 2" xfId="25466"/>
    <cellStyle name="40 % – Zvýraznění5 3 3 5 4 2 3" xfId="58941"/>
    <cellStyle name="40 % – Zvýraznění5 3 3 5 4 2 4" xfId="58942"/>
    <cellStyle name="40 % – Zvýraznění5 3 3 5 4 2 5" xfId="58943"/>
    <cellStyle name="40 % – Zvýraznění5 3 3 5 4 3" xfId="14118"/>
    <cellStyle name="40 % – Zvýraznění5 3 3 5 4 3 2" xfId="29307"/>
    <cellStyle name="40 % – Zvýraznění5 3 3 5 4 3 3" xfId="58944"/>
    <cellStyle name="40 % – Zvýraznění5 3 3 5 4 3 4" xfId="58945"/>
    <cellStyle name="40 % – Zvýraznění5 3 3 5 4 4" xfId="17917"/>
    <cellStyle name="40 % – Zvýraznění5 3 3 5 4 4 2" xfId="33098"/>
    <cellStyle name="40 % – Zvýraznění5 3 3 5 4 5" xfId="36897"/>
    <cellStyle name="40 % – Zvýraznění5 3 3 5 4 6" xfId="21717"/>
    <cellStyle name="40 % – Zvýraznění5 3 3 5 4 7" xfId="43304"/>
    <cellStyle name="40 % – Zvýraznění5 3 3 5 4 8" xfId="43305"/>
    <cellStyle name="40 % – Zvýraznění5 3 3 5 5" xfId="8238"/>
    <cellStyle name="40 % – Zvýraznění5 3 3 5 5 2" xfId="23454"/>
    <cellStyle name="40 % – Zvýraznění5 3 3 5 5 3" xfId="58946"/>
    <cellStyle name="40 % – Zvýraznění5 3 3 5 5 4" xfId="58947"/>
    <cellStyle name="40 % – Zvýraznění5 3 3 5 5 5" xfId="58948"/>
    <cellStyle name="40 % – Zvýraznění5 3 3 5 6" xfId="14115"/>
    <cellStyle name="40 % – Zvýraznění5 3 3 5 6 2" xfId="29304"/>
    <cellStyle name="40 % – Zvýraznění5 3 3 5 6 3" xfId="58949"/>
    <cellStyle name="40 % – Zvýraznění5 3 3 5 6 4" xfId="58950"/>
    <cellStyle name="40 % – Zvýraznění5 3 3 5 7" xfId="17914"/>
    <cellStyle name="40 % – Zvýraznění5 3 3 5 7 2" xfId="33095"/>
    <cellStyle name="40 % – Zvýraznění5 3 3 5 8" xfId="36894"/>
    <cellStyle name="40 % – Zvýraznění5 3 3 5 9" xfId="21714"/>
    <cellStyle name="40 % – Zvýraznění5 3 3 6" xfId="5196"/>
    <cellStyle name="40 % – Zvýraznění5 3 3 6 10" xfId="43306"/>
    <cellStyle name="40 % – Zvýraznění5 3 3 6 11" xfId="43307"/>
    <cellStyle name="40 % – Zvýraznění5 3 3 6 2" xfId="5197"/>
    <cellStyle name="40 % – Zvýraznění5 3 3 6 2 2" xfId="10251"/>
    <cellStyle name="40 % – Zvýraznění5 3 3 6 2 2 2" xfId="25467"/>
    <cellStyle name="40 % – Zvýraznění5 3 3 6 2 2 3" xfId="58951"/>
    <cellStyle name="40 % – Zvýraznění5 3 3 6 2 2 4" xfId="58952"/>
    <cellStyle name="40 % – Zvýraznění5 3 3 6 2 2 5" xfId="58953"/>
    <cellStyle name="40 % – Zvýraznění5 3 3 6 2 3" xfId="14120"/>
    <cellStyle name="40 % – Zvýraznění5 3 3 6 2 3 2" xfId="29309"/>
    <cellStyle name="40 % – Zvýraznění5 3 3 6 2 3 3" xfId="58954"/>
    <cellStyle name="40 % – Zvýraznění5 3 3 6 2 3 4" xfId="58955"/>
    <cellStyle name="40 % – Zvýraznění5 3 3 6 2 4" xfId="17919"/>
    <cellStyle name="40 % – Zvýraznění5 3 3 6 2 4 2" xfId="33100"/>
    <cellStyle name="40 % – Zvýraznění5 3 3 6 2 5" xfId="36899"/>
    <cellStyle name="40 % – Zvýraznění5 3 3 6 2 6" xfId="21719"/>
    <cellStyle name="40 % – Zvýraznění5 3 3 6 2 7" xfId="43308"/>
    <cellStyle name="40 % – Zvýraznění5 3 3 6 2 8" xfId="43309"/>
    <cellStyle name="40 % – Zvýraznění5 3 3 6 3" xfId="5198"/>
    <cellStyle name="40 % – Zvýraznění5 3 3 6 3 2" xfId="10252"/>
    <cellStyle name="40 % – Zvýraznění5 3 3 6 3 2 2" xfId="25468"/>
    <cellStyle name="40 % – Zvýraznění5 3 3 6 3 2 3" xfId="58956"/>
    <cellStyle name="40 % – Zvýraznění5 3 3 6 3 2 4" xfId="58957"/>
    <cellStyle name="40 % – Zvýraznění5 3 3 6 3 2 5" xfId="58958"/>
    <cellStyle name="40 % – Zvýraznění5 3 3 6 3 3" xfId="14121"/>
    <cellStyle name="40 % – Zvýraznění5 3 3 6 3 3 2" xfId="29310"/>
    <cellStyle name="40 % – Zvýraznění5 3 3 6 3 3 3" xfId="58959"/>
    <cellStyle name="40 % – Zvýraznění5 3 3 6 3 3 4" xfId="58960"/>
    <cellStyle name="40 % – Zvýraznění5 3 3 6 3 4" xfId="17920"/>
    <cellStyle name="40 % – Zvýraznění5 3 3 6 3 4 2" xfId="33101"/>
    <cellStyle name="40 % – Zvýraznění5 3 3 6 3 5" xfId="36900"/>
    <cellStyle name="40 % – Zvýraznění5 3 3 6 3 6" xfId="21720"/>
    <cellStyle name="40 % – Zvýraznění5 3 3 6 3 7" xfId="43310"/>
    <cellStyle name="40 % – Zvýraznění5 3 3 6 3 8" xfId="43311"/>
    <cellStyle name="40 % – Zvýraznění5 3 3 6 4" xfId="5199"/>
    <cellStyle name="40 % – Zvýraznění5 3 3 6 4 2" xfId="10253"/>
    <cellStyle name="40 % – Zvýraznění5 3 3 6 4 2 2" xfId="25469"/>
    <cellStyle name="40 % – Zvýraznění5 3 3 6 4 2 3" xfId="58961"/>
    <cellStyle name="40 % – Zvýraznění5 3 3 6 4 2 4" xfId="58962"/>
    <cellStyle name="40 % – Zvýraznění5 3 3 6 4 2 5" xfId="58963"/>
    <cellStyle name="40 % – Zvýraznění5 3 3 6 4 3" xfId="14122"/>
    <cellStyle name="40 % – Zvýraznění5 3 3 6 4 3 2" xfId="29311"/>
    <cellStyle name="40 % – Zvýraznění5 3 3 6 4 3 3" xfId="58964"/>
    <cellStyle name="40 % – Zvýraznění5 3 3 6 4 3 4" xfId="58965"/>
    <cellStyle name="40 % – Zvýraznění5 3 3 6 4 4" xfId="17921"/>
    <cellStyle name="40 % – Zvýraznění5 3 3 6 4 4 2" xfId="33102"/>
    <cellStyle name="40 % – Zvýraznění5 3 3 6 4 5" xfId="36901"/>
    <cellStyle name="40 % – Zvýraznění5 3 3 6 4 6" xfId="21721"/>
    <cellStyle name="40 % – Zvýraznění5 3 3 6 4 7" xfId="43312"/>
    <cellStyle name="40 % – Zvýraznění5 3 3 6 4 8" xfId="43313"/>
    <cellStyle name="40 % – Zvýraznění5 3 3 6 5" xfId="8331"/>
    <cellStyle name="40 % – Zvýraznění5 3 3 6 5 2" xfId="23547"/>
    <cellStyle name="40 % – Zvýraznění5 3 3 6 5 3" xfId="58966"/>
    <cellStyle name="40 % – Zvýraznění5 3 3 6 5 4" xfId="58967"/>
    <cellStyle name="40 % – Zvýraznění5 3 3 6 5 5" xfId="58968"/>
    <cellStyle name="40 % – Zvýraznění5 3 3 6 6" xfId="14119"/>
    <cellStyle name="40 % – Zvýraznění5 3 3 6 6 2" xfId="29308"/>
    <cellStyle name="40 % – Zvýraznění5 3 3 6 6 3" xfId="58969"/>
    <cellStyle name="40 % – Zvýraznění5 3 3 6 6 4" xfId="58970"/>
    <cellStyle name="40 % – Zvýraznění5 3 3 6 7" xfId="17918"/>
    <cellStyle name="40 % – Zvýraznění5 3 3 6 7 2" xfId="33099"/>
    <cellStyle name="40 % – Zvýraznění5 3 3 6 8" xfId="36898"/>
    <cellStyle name="40 % – Zvýraznění5 3 3 6 9" xfId="21718"/>
    <cellStyle name="40 % – Zvýraznění5 3 3 7" xfId="5200"/>
    <cellStyle name="40 % – Zvýraznění5 3 3 7 10" xfId="43314"/>
    <cellStyle name="40 % – Zvýraznění5 3 3 7 11" xfId="43315"/>
    <cellStyle name="40 % – Zvýraznění5 3 3 7 2" xfId="5201"/>
    <cellStyle name="40 % – Zvýraznění5 3 3 7 2 2" xfId="10254"/>
    <cellStyle name="40 % – Zvýraznění5 3 3 7 2 2 2" xfId="25470"/>
    <cellStyle name="40 % – Zvýraznění5 3 3 7 2 2 3" xfId="58971"/>
    <cellStyle name="40 % – Zvýraznění5 3 3 7 2 2 4" xfId="58972"/>
    <cellStyle name="40 % – Zvýraznění5 3 3 7 2 2 5" xfId="58973"/>
    <cellStyle name="40 % – Zvýraznění5 3 3 7 2 3" xfId="14124"/>
    <cellStyle name="40 % – Zvýraznění5 3 3 7 2 3 2" xfId="29313"/>
    <cellStyle name="40 % – Zvýraznění5 3 3 7 2 3 3" xfId="58974"/>
    <cellStyle name="40 % – Zvýraznění5 3 3 7 2 3 4" xfId="58975"/>
    <cellStyle name="40 % – Zvýraznění5 3 3 7 2 4" xfId="17923"/>
    <cellStyle name="40 % – Zvýraznění5 3 3 7 2 4 2" xfId="33104"/>
    <cellStyle name="40 % – Zvýraznění5 3 3 7 2 5" xfId="36903"/>
    <cellStyle name="40 % – Zvýraznění5 3 3 7 2 6" xfId="21723"/>
    <cellStyle name="40 % – Zvýraznění5 3 3 7 2 7" xfId="43316"/>
    <cellStyle name="40 % – Zvýraznění5 3 3 7 2 8" xfId="43317"/>
    <cellStyle name="40 % – Zvýraznění5 3 3 7 3" xfId="5202"/>
    <cellStyle name="40 % – Zvýraznění5 3 3 7 3 2" xfId="10255"/>
    <cellStyle name="40 % – Zvýraznění5 3 3 7 3 2 2" xfId="25471"/>
    <cellStyle name="40 % – Zvýraznění5 3 3 7 3 2 3" xfId="58976"/>
    <cellStyle name="40 % – Zvýraznění5 3 3 7 3 2 4" xfId="58977"/>
    <cellStyle name="40 % – Zvýraznění5 3 3 7 3 2 5" xfId="58978"/>
    <cellStyle name="40 % – Zvýraznění5 3 3 7 3 3" xfId="14125"/>
    <cellStyle name="40 % – Zvýraznění5 3 3 7 3 3 2" xfId="29314"/>
    <cellStyle name="40 % – Zvýraznění5 3 3 7 3 3 3" xfId="58979"/>
    <cellStyle name="40 % – Zvýraznění5 3 3 7 3 3 4" xfId="58980"/>
    <cellStyle name="40 % – Zvýraznění5 3 3 7 3 4" xfId="17924"/>
    <cellStyle name="40 % – Zvýraznění5 3 3 7 3 4 2" xfId="33105"/>
    <cellStyle name="40 % – Zvýraznění5 3 3 7 3 5" xfId="36904"/>
    <cellStyle name="40 % – Zvýraznění5 3 3 7 3 6" xfId="21724"/>
    <cellStyle name="40 % – Zvýraznění5 3 3 7 3 7" xfId="43318"/>
    <cellStyle name="40 % – Zvýraznění5 3 3 7 3 8" xfId="43319"/>
    <cellStyle name="40 % – Zvýraznění5 3 3 7 4" xfId="5203"/>
    <cellStyle name="40 % – Zvýraznění5 3 3 7 4 2" xfId="10256"/>
    <cellStyle name="40 % – Zvýraznění5 3 3 7 4 2 2" xfId="25472"/>
    <cellStyle name="40 % – Zvýraznění5 3 3 7 4 2 3" xfId="58981"/>
    <cellStyle name="40 % – Zvýraznění5 3 3 7 4 2 4" xfId="58982"/>
    <cellStyle name="40 % – Zvýraznění5 3 3 7 4 2 5" xfId="58983"/>
    <cellStyle name="40 % – Zvýraznění5 3 3 7 4 3" xfId="14126"/>
    <cellStyle name="40 % – Zvýraznění5 3 3 7 4 3 2" xfId="29315"/>
    <cellStyle name="40 % – Zvýraznění5 3 3 7 4 3 3" xfId="58984"/>
    <cellStyle name="40 % – Zvýraznění5 3 3 7 4 3 4" xfId="58985"/>
    <cellStyle name="40 % – Zvýraznění5 3 3 7 4 4" xfId="17925"/>
    <cellStyle name="40 % – Zvýraznění5 3 3 7 4 4 2" xfId="33106"/>
    <cellStyle name="40 % – Zvýraznění5 3 3 7 4 5" xfId="36905"/>
    <cellStyle name="40 % – Zvýraznění5 3 3 7 4 6" xfId="21725"/>
    <cellStyle name="40 % – Zvýraznění5 3 3 7 4 7" xfId="43320"/>
    <cellStyle name="40 % – Zvýraznění5 3 3 7 4 8" xfId="43321"/>
    <cellStyle name="40 % – Zvýraznění5 3 3 7 5" xfId="8414"/>
    <cellStyle name="40 % – Zvýraznění5 3 3 7 5 2" xfId="23630"/>
    <cellStyle name="40 % – Zvýraznění5 3 3 7 5 3" xfId="58986"/>
    <cellStyle name="40 % – Zvýraznění5 3 3 7 5 4" xfId="58987"/>
    <cellStyle name="40 % – Zvýraznění5 3 3 7 5 5" xfId="58988"/>
    <cellStyle name="40 % – Zvýraznění5 3 3 7 6" xfId="14123"/>
    <cellStyle name="40 % – Zvýraznění5 3 3 7 6 2" xfId="29312"/>
    <cellStyle name="40 % – Zvýraznění5 3 3 7 6 3" xfId="58989"/>
    <cellStyle name="40 % – Zvýraznění5 3 3 7 6 4" xfId="58990"/>
    <cellStyle name="40 % – Zvýraznění5 3 3 7 7" xfId="17922"/>
    <cellStyle name="40 % – Zvýraznění5 3 3 7 7 2" xfId="33103"/>
    <cellStyle name="40 % – Zvýraznění5 3 3 7 8" xfId="36902"/>
    <cellStyle name="40 % – Zvýraznění5 3 3 7 9" xfId="21722"/>
    <cellStyle name="40 % – Zvýraznění5 3 3 8" xfId="5204"/>
    <cellStyle name="40 % – Zvýraznění5 3 3 8 2" xfId="10257"/>
    <cellStyle name="40 % – Zvýraznění5 3 3 8 2 2" xfId="25473"/>
    <cellStyle name="40 % – Zvýraznění5 3 3 8 2 3" xfId="58991"/>
    <cellStyle name="40 % – Zvýraznění5 3 3 8 2 4" xfId="58992"/>
    <cellStyle name="40 % – Zvýraznění5 3 3 8 2 5" xfId="58993"/>
    <cellStyle name="40 % – Zvýraznění5 3 3 8 3" xfId="14127"/>
    <cellStyle name="40 % – Zvýraznění5 3 3 8 3 2" xfId="29316"/>
    <cellStyle name="40 % – Zvýraznění5 3 3 8 3 3" xfId="58994"/>
    <cellStyle name="40 % – Zvýraznění5 3 3 8 3 4" xfId="58995"/>
    <cellStyle name="40 % – Zvýraznění5 3 3 8 4" xfId="17926"/>
    <cellStyle name="40 % – Zvýraznění5 3 3 8 4 2" xfId="33107"/>
    <cellStyle name="40 % – Zvýraznění5 3 3 8 5" xfId="36906"/>
    <cellStyle name="40 % – Zvýraznění5 3 3 8 6" xfId="21726"/>
    <cellStyle name="40 % – Zvýraznění5 3 3 8 7" xfId="43322"/>
    <cellStyle name="40 % – Zvýraznění5 3 3 8 8" xfId="43323"/>
    <cellStyle name="40 % – Zvýraznění5 3 3 9" xfId="5205"/>
    <cellStyle name="40 % – Zvýraznění5 3 3 9 2" xfId="10258"/>
    <cellStyle name="40 % – Zvýraznění5 3 3 9 2 2" xfId="25474"/>
    <cellStyle name="40 % – Zvýraznění5 3 3 9 2 3" xfId="58996"/>
    <cellStyle name="40 % – Zvýraznění5 3 3 9 2 4" xfId="58997"/>
    <cellStyle name="40 % – Zvýraznění5 3 3 9 2 5" xfId="58998"/>
    <cellStyle name="40 % – Zvýraznění5 3 3 9 3" xfId="14128"/>
    <cellStyle name="40 % – Zvýraznění5 3 3 9 3 2" xfId="29317"/>
    <cellStyle name="40 % – Zvýraznění5 3 3 9 3 3" xfId="58999"/>
    <cellStyle name="40 % – Zvýraznění5 3 3 9 3 4" xfId="59000"/>
    <cellStyle name="40 % – Zvýraznění5 3 3 9 4" xfId="17927"/>
    <cellStyle name="40 % – Zvýraznění5 3 3 9 4 2" xfId="33108"/>
    <cellStyle name="40 % – Zvýraznění5 3 3 9 5" xfId="36907"/>
    <cellStyle name="40 % – Zvýraznění5 3 3 9 6" xfId="21727"/>
    <cellStyle name="40 % – Zvýraznění5 3 3 9 7" xfId="43324"/>
    <cellStyle name="40 % – Zvýraznění5 3 3 9 8" xfId="43325"/>
    <cellStyle name="40 % – Zvýraznění5 3 4" xfId="553"/>
    <cellStyle name="40 % – Zvýraznění5 3 4 10" xfId="19227"/>
    <cellStyle name="40 % – Zvýraznění5 3 4 11" xfId="43326"/>
    <cellStyle name="40 % – Zvýraznění5 3 4 12" xfId="43327"/>
    <cellStyle name="40 % – Zvýraznění5 3 4 2" xfId="5206"/>
    <cellStyle name="40 % – Zvýraznění5 3 4 2 2" xfId="10259"/>
    <cellStyle name="40 % – Zvýraznění5 3 4 2 2 2" xfId="25475"/>
    <cellStyle name="40 % – Zvýraznění5 3 4 2 2 3" xfId="59001"/>
    <cellStyle name="40 % – Zvýraznění5 3 4 2 2 4" xfId="59002"/>
    <cellStyle name="40 % – Zvýraznění5 3 4 2 2 5" xfId="59003"/>
    <cellStyle name="40 % – Zvýraznění5 3 4 2 3" xfId="14129"/>
    <cellStyle name="40 % – Zvýraznění5 3 4 2 3 2" xfId="29318"/>
    <cellStyle name="40 % – Zvýraznění5 3 4 2 3 3" xfId="59004"/>
    <cellStyle name="40 % – Zvýraznění5 3 4 2 3 4" xfId="59005"/>
    <cellStyle name="40 % – Zvýraznění5 3 4 2 4" xfId="17928"/>
    <cellStyle name="40 % – Zvýraznění5 3 4 2 4 2" xfId="33109"/>
    <cellStyle name="40 % – Zvýraznění5 3 4 2 5" xfId="36908"/>
    <cellStyle name="40 % – Zvýraznění5 3 4 2 6" xfId="21728"/>
    <cellStyle name="40 % – Zvýraznění5 3 4 2 7" xfId="43328"/>
    <cellStyle name="40 % – Zvýraznění5 3 4 2 8" xfId="43329"/>
    <cellStyle name="40 % – Zvýraznění5 3 4 3" xfId="5207"/>
    <cellStyle name="40 % – Zvýraznění5 3 4 3 2" xfId="10260"/>
    <cellStyle name="40 % – Zvýraznění5 3 4 3 2 2" xfId="25476"/>
    <cellStyle name="40 % – Zvýraznění5 3 4 3 2 3" xfId="59006"/>
    <cellStyle name="40 % – Zvýraznění5 3 4 3 2 4" xfId="59007"/>
    <cellStyle name="40 % – Zvýraznění5 3 4 3 2 5" xfId="59008"/>
    <cellStyle name="40 % – Zvýraznění5 3 4 3 3" xfId="14130"/>
    <cellStyle name="40 % – Zvýraznění5 3 4 3 3 2" xfId="29319"/>
    <cellStyle name="40 % – Zvýraznění5 3 4 3 3 3" xfId="59009"/>
    <cellStyle name="40 % – Zvýraznění5 3 4 3 3 4" xfId="59010"/>
    <cellStyle name="40 % – Zvýraznění5 3 4 3 4" xfId="17929"/>
    <cellStyle name="40 % – Zvýraznění5 3 4 3 4 2" xfId="33110"/>
    <cellStyle name="40 % – Zvýraznění5 3 4 3 5" xfId="36909"/>
    <cellStyle name="40 % – Zvýraznění5 3 4 3 6" xfId="21729"/>
    <cellStyle name="40 % – Zvýraznění5 3 4 3 7" xfId="43330"/>
    <cellStyle name="40 % – Zvýraznění5 3 4 3 8" xfId="43331"/>
    <cellStyle name="40 % – Zvýraznění5 3 4 4" xfId="5208"/>
    <cellStyle name="40 % – Zvýraznění5 3 4 4 2" xfId="10261"/>
    <cellStyle name="40 % – Zvýraznění5 3 4 4 2 2" xfId="25477"/>
    <cellStyle name="40 % – Zvýraznění5 3 4 4 2 3" xfId="59011"/>
    <cellStyle name="40 % – Zvýraznění5 3 4 4 2 4" xfId="59012"/>
    <cellStyle name="40 % – Zvýraznění5 3 4 4 2 5" xfId="59013"/>
    <cellStyle name="40 % – Zvýraznění5 3 4 4 3" xfId="14131"/>
    <cellStyle name="40 % – Zvýraznění5 3 4 4 3 2" xfId="29320"/>
    <cellStyle name="40 % – Zvýraznění5 3 4 4 3 3" xfId="59014"/>
    <cellStyle name="40 % – Zvýraznění5 3 4 4 3 4" xfId="59015"/>
    <cellStyle name="40 % – Zvýraznění5 3 4 4 4" xfId="17930"/>
    <cellStyle name="40 % – Zvýraznění5 3 4 4 4 2" xfId="33111"/>
    <cellStyle name="40 % – Zvýraznění5 3 4 4 5" xfId="36910"/>
    <cellStyle name="40 % – Zvýraznění5 3 4 4 6" xfId="21730"/>
    <cellStyle name="40 % – Zvýraznění5 3 4 4 7" xfId="43332"/>
    <cellStyle name="40 % – Zvýraznění5 3 4 4 8" xfId="43333"/>
    <cellStyle name="40 % – Zvýraznění5 3 4 5" xfId="5209"/>
    <cellStyle name="40 % – Zvýraznění5 3 4 5 2" xfId="11065"/>
    <cellStyle name="40 % – Zvýraznění5 3 4 5 2 2" xfId="26265"/>
    <cellStyle name="40 % – Zvýraznění5 3 4 5 2 3" xfId="59016"/>
    <cellStyle name="40 % – Zvýraznění5 3 4 5 2 4" xfId="59017"/>
    <cellStyle name="40 % – Zvýraznění5 3 4 5 2 5" xfId="59018"/>
    <cellStyle name="40 % – Zvýraznění5 3 4 5 3" xfId="14132"/>
    <cellStyle name="40 % – Zvýraznění5 3 4 5 3 2" xfId="29321"/>
    <cellStyle name="40 % – Zvýraznění5 3 4 5 3 3" xfId="59019"/>
    <cellStyle name="40 % – Zvýraznění5 3 4 5 3 4" xfId="59020"/>
    <cellStyle name="40 % – Zvýraznění5 3 4 5 4" xfId="17931"/>
    <cellStyle name="40 % – Zvýraznění5 3 4 5 4 2" xfId="33112"/>
    <cellStyle name="40 % – Zvýraznění5 3 4 5 5" xfId="36911"/>
    <cellStyle name="40 % – Zvýraznění5 3 4 5 6" xfId="21731"/>
    <cellStyle name="40 % – Zvýraznění5 3 4 5 7" xfId="43334"/>
    <cellStyle name="40 % – Zvýraznění5 3 4 5 8" xfId="43335"/>
    <cellStyle name="40 % – Zvýraznění5 3 4 6" xfId="7818"/>
    <cellStyle name="40 % – Zvýraznění5 3 4 6 2" xfId="23037"/>
    <cellStyle name="40 % – Zvýraznění5 3 4 6 3" xfId="59021"/>
    <cellStyle name="40 % – Zvýraznění5 3 4 6 4" xfId="59022"/>
    <cellStyle name="40 % – Zvýraznění5 3 4 6 5" xfId="59023"/>
    <cellStyle name="40 % – Zvýraznění5 3 4 7" xfId="11621"/>
    <cellStyle name="40 % – Zvýraznění5 3 4 7 2" xfId="26817"/>
    <cellStyle name="40 % – Zvýraznění5 3 4 7 3" xfId="59024"/>
    <cellStyle name="40 % – Zvýraznění5 3 4 7 4" xfId="59025"/>
    <cellStyle name="40 % – Zvýraznění5 3 4 8" xfId="15421"/>
    <cellStyle name="40 % – Zvýraznění5 3 4 8 2" xfId="30602"/>
    <cellStyle name="40 % – Zvýraznění5 3 4 9" xfId="34407"/>
    <cellStyle name="40 % – Zvýraznění5 3 5" xfId="554"/>
    <cellStyle name="40 % – Zvýraznění5 3 5 10" xfId="19228"/>
    <cellStyle name="40 % – Zvýraznění5 3 5 11" xfId="43336"/>
    <cellStyle name="40 % – Zvýraznění5 3 5 12" xfId="43337"/>
    <cellStyle name="40 % – Zvýraznění5 3 5 2" xfId="5210"/>
    <cellStyle name="40 % – Zvýraznění5 3 5 2 2" xfId="10262"/>
    <cellStyle name="40 % – Zvýraznění5 3 5 2 2 2" xfId="25478"/>
    <cellStyle name="40 % – Zvýraznění5 3 5 2 2 3" xfId="59026"/>
    <cellStyle name="40 % – Zvýraznění5 3 5 2 2 4" xfId="59027"/>
    <cellStyle name="40 % – Zvýraznění5 3 5 2 2 5" xfId="59028"/>
    <cellStyle name="40 % – Zvýraznění5 3 5 2 3" xfId="14133"/>
    <cellStyle name="40 % – Zvýraznění5 3 5 2 3 2" xfId="29322"/>
    <cellStyle name="40 % – Zvýraznění5 3 5 2 3 3" xfId="59029"/>
    <cellStyle name="40 % – Zvýraznění5 3 5 2 3 4" xfId="59030"/>
    <cellStyle name="40 % – Zvýraznění5 3 5 2 4" xfId="17932"/>
    <cellStyle name="40 % – Zvýraznění5 3 5 2 4 2" xfId="33113"/>
    <cellStyle name="40 % – Zvýraznění5 3 5 2 5" xfId="36912"/>
    <cellStyle name="40 % – Zvýraznění5 3 5 2 6" xfId="21732"/>
    <cellStyle name="40 % – Zvýraznění5 3 5 2 7" xfId="43338"/>
    <cellStyle name="40 % – Zvýraznění5 3 5 2 8" xfId="43339"/>
    <cellStyle name="40 % – Zvýraznění5 3 5 3" xfId="5211"/>
    <cellStyle name="40 % – Zvýraznění5 3 5 3 2" xfId="10263"/>
    <cellStyle name="40 % – Zvýraznění5 3 5 3 2 2" xfId="25479"/>
    <cellStyle name="40 % – Zvýraznění5 3 5 3 2 3" xfId="59031"/>
    <cellStyle name="40 % – Zvýraznění5 3 5 3 2 4" xfId="59032"/>
    <cellStyle name="40 % – Zvýraznění5 3 5 3 2 5" xfId="59033"/>
    <cellStyle name="40 % – Zvýraznění5 3 5 3 3" xfId="14134"/>
    <cellStyle name="40 % – Zvýraznění5 3 5 3 3 2" xfId="29323"/>
    <cellStyle name="40 % – Zvýraznění5 3 5 3 3 3" xfId="59034"/>
    <cellStyle name="40 % – Zvýraznění5 3 5 3 3 4" xfId="59035"/>
    <cellStyle name="40 % – Zvýraznění5 3 5 3 4" xfId="17933"/>
    <cellStyle name="40 % – Zvýraznění5 3 5 3 4 2" xfId="33114"/>
    <cellStyle name="40 % – Zvýraznění5 3 5 3 5" xfId="36913"/>
    <cellStyle name="40 % – Zvýraznění5 3 5 3 6" xfId="21733"/>
    <cellStyle name="40 % – Zvýraznění5 3 5 3 7" xfId="43340"/>
    <cellStyle name="40 % – Zvýraznění5 3 5 3 8" xfId="43341"/>
    <cellStyle name="40 % – Zvýraznění5 3 5 4" xfId="5212"/>
    <cellStyle name="40 % – Zvýraznění5 3 5 4 2" xfId="10264"/>
    <cellStyle name="40 % – Zvýraznění5 3 5 4 2 2" xfId="25480"/>
    <cellStyle name="40 % – Zvýraznění5 3 5 4 2 3" xfId="59036"/>
    <cellStyle name="40 % – Zvýraznění5 3 5 4 2 4" xfId="59037"/>
    <cellStyle name="40 % – Zvýraznění5 3 5 4 2 5" xfId="59038"/>
    <cellStyle name="40 % – Zvýraznění5 3 5 4 3" xfId="14135"/>
    <cellStyle name="40 % – Zvýraznění5 3 5 4 3 2" xfId="29324"/>
    <cellStyle name="40 % – Zvýraznění5 3 5 4 3 3" xfId="59039"/>
    <cellStyle name="40 % – Zvýraznění5 3 5 4 3 4" xfId="59040"/>
    <cellStyle name="40 % – Zvýraznění5 3 5 4 4" xfId="17934"/>
    <cellStyle name="40 % – Zvýraznění5 3 5 4 4 2" xfId="33115"/>
    <cellStyle name="40 % – Zvýraznění5 3 5 4 5" xfId="36914"/>
    <cellStyle name="40 % – Zvýraznění5 3 5 4 6" xfId="21734"/>
    <cellStyle name="40 % – Zvýraznění5 3 5 4 7" xfId="43342"/>
    <cellStyle name="40 % – Zvýraznění5 3 5 4 8" xfId="43343"/>
    <cellStyle name="40 % – Zvýraznění5 3 5 5" xfId="5213"/>
    <cellStyle name="40 % – Zvýraznění5 3 5 5 2" xfId="11176"/>
    <cellStyle name="40 % – Zvýraznění5 3 5 5 2 2" xfId="26376"/>
    <cellStyle name="40 % – Zvýraznění5 3 5 5 2 3" xfId="59041"/>
    <cellStyle name="40 % – Zvýraznění5 3 5 5 2 4" xfId="59042"/>
    <cellStyle name="40 % – Zvýraznění5 3 5 5 2 5" xfId="59043"/>
    <cellStyle name="40 % – Zvýraznění5 3 5 5 3" xfId="14136"/>
    <cellStyle name="40 % – Zvýraznění5 3 5 5 3 2" xfId="29325"/>
    <cellStyle name="40 % – Zvýraznění5 3 5 5 3 3" xfId="59044"/>
    <cellStyle name="40 % – Zvýraznění5 3 5 5 3 4" xfId="59045"/>
    <cellStyle name="40 % – Zvýraznění5 3 5 5 4" xfId="17935"/>
    <cellStyle name="40 % – Zvýraznění5 3 5 5 4 2" xfId="33116"/>
    <cellStyle name="40 % – Zvýraznění5 3 5 5 5" xfId="36915"/>
    <cellStyle name="40 % – Zvýraznění5 3 5 5 6" xfId="21735"/>
    <cellStyle name="40 % – Zvýraznění5 3 5 5 7" xfId="43344"/>
    <cellStyle name="40 % – Zvýraznění5 3 5 5 8" xfId="43345"/>
    <cellStyle name="40 % – Zvýraznění5 3 5 6" xfId="7687"/>
    <cellStyle name="40 % – Zvýraznění5 3 5 6 2" xfId="22906"/>
    <cellStyle name="40 % – Zvýraznění5 3 5 6 3" xfId="59046"/>
    <cellStyle name="40 % – Zvýraznění5 3 5 6 4" xfId="59047"/>
    <cellStyle name="40 % – Zvýraznění5 3 5 6 5" xfId="59048"/>
    <cellStyle name="40 % – Zvýraznění5 3 5 7" xfId="11622"/>
    <cellStyle name="40 % – Zvýraznění5 3 5 7 2" xfId="26818"/>
    <cellStyle name="40 % – Zvýraznění5 3 5 7 3" xfId="59049"/>
    <cellStyle name="40 % – Zvýraznění5 3 5 7 4" xfId="59050"/>
    <cellStyle name="40 % – Zvýraznění5 3 5 8" xfId="15422"/>
    <cellStyle name="40 % – Zvýraznění5 3 5 8 2" xfId="30603"/>
    <cellStyle name="40 % – Zvýraznění5 3 5 9" xfId="34408"/>
    <cellStyle name="40 % – Zvýraznění5 3 6" xfId="5214"/>
    <cellStyle name="40 % – Zvýraznění5 3 6 10" xfId="43346"/>
    <cellStyle name="40 % – Zvýraznění5 3 6 11" xfId="43347"/>
    <cellStyle name="40 % – Zvýraznění5 3 6 2" xfId="5215"/>
    <cellStyle name="40 % – Zvýraznění5 3 6 2 2" xfId="10265"/>
    <cellStyle name="40 % – Zvýraznění5 3 6 2 2 2" xfId="25481"/>
    <cellStyle name="40 % – Zvýraznění5 3 6 2 2 3" xfId="59051"/>
    <cellStyle name="40 % – Zvýraznění5 3 6 2 2 4" xfId="59052"/>
    <cellStyle name="40 % – Zvýraznění5 3 6 2 2 5" xfId="59053"/>
    <cellStyle name="40 % – Zvýraznění5 3 6 2 3" xfId="14138"/>
    <cellStyle name="40 % – Zvýraznění5 3 6 2 3 2" xfId="29327"/>
    <cellStyle name="40 % – Zvýraznění5 3 6 2 3 3" xfId="59054"/>
    <cellStyle name="40 % – Zvýraznění5 3 6 2 3 4" xfId="59055"/>
    <cellStyle name="40 % – Zvýraznění5 3 6 2 4" xfId="17937"/>
    <cellStyle name="40 % – Zvýraznění5 3 6 2 4 2" xfId="33118"/>
    <cellStyle name="40 % – Zvýraznění5 3 6 2 5" xfId="36917"/>
    <cellStyle name="40 % – Zvýraznění5 3 6 2 6" xfId="21737"/>
    <cellStyle name="40 % – Zvýraznění5 3 6 2 7" xfId="43348"/>
    <cellStyle name="40 % – Zvýraznění5 3 6 2 8" xfId="43349"/>
    <cellStyle name="40 % – Zvýraznění5 3 6 3" xfId="5216"/>
    <cellStyle name="40 % – Zvýraznění5 3 6 3 2" xfId="10266"/>
    <cellStyle name="40 % – Zvýraznění5 3 6 3 2 2" xfId="25482"/>
    <cellStyle name="40 % – Zvýraznění5 3 6 3 2 3" xfId="59056"/>
    <cellStyle name="40 % – Zvýraznění5 3 6 3 2 4" xfId="59057"/>
    <cellStyle name="40 % – Zvýraznění5 3 6 3 2 5" xfId="59058"/>
    <cellStyle name="40 % – Zvýraznění5 3 6 3 3" xfId="14139"/>
    <cellStyle name="40 % – Zvýraznění5 3 6 3 3 2" xfId="29328"/>
    <cellStyle name="40 % – Zvýraznění5 3 6 3 3 3" xfId="59059"/>
    <cellStyle name="40 % – Zvýraznění5 3 6 3 3 4" xfId="59060"/>
    <cellStyle name="40 % – Zvýraznění5 3 6 3 4" xfId="17938"/>
    <cellStyle name="40 % – Zvýraznění5 3 6 3 4 2" xfId="33119"/>
    <cellStyle name="40 % – Zvýraznění5 3 6 3 5" xfId="36918"/>
    <cellStyle name="40 % – Zvýraznění5 3 6 3 6" xfId="21738"/>
    <cellStyle name="40 % – Zvýraznění5 3 6 3 7" xfId="43350"/>
    <cellStyle name="40 % – Zvýraznění5 3 6 3 8" xfId="43351"/>
    <cellStyle name="40 % – Zvýraznění5 3 6 4" xfId="5217"/>
    <cellStyle name="40 % – Zvýraznění5 3 6 4 2" xfId="10267"/>
    <cellStyle name="40 % – Zvýraznění5 3 6 4 2 2" xfId="25483"/>
    <cellStyle name="40 % – Zvýraznění5 3 6 4 2 3" xfId="59061"/>
    <cellStyle name="40 % – Zvýraznění5 3 6 4 2 4" xfId="59062"/>
    <cellStyle name="40 % – Zvýraznění5 3 6 4 2 5" xfId="59063"/>
    <cellStyle name="40 % – Zvýraznění5 3 6 4 3" xfId="14140"/>
    <cellStyle name="40 % – Zvýraznění5 3 6 4 3 2" xfId="29329"/>
    <cellStyle name="40 % – Zvýraznění5 3 6 4 3 3" xfId="59064"/>
    <cellStyle name="40 % – Zvýraznění5 3 6 4 3 4" xfId="59065"/>
    <cellStyle name="40 % – Zvýraznění5 3 6 4 4" xfId="17939"/>
    <cellStyle name="40 % – Zvýraznění5 3 6 4 4 2" xfId="33120"/>
    <cellStyle name="40 % – Zvýraznění5 3 6 4 5" xfId="36919"/>
    <cellStyle name="40 % – Zvýraznění5 3 6 4 6" xfId="21739"/>
    <cellStyle name="40 % – Zvýraznění5 3 6 4 7" xfId="43352"/>
    <cellStyle name="40 % – Zvýraznění5 3 6 4 8" xfId="43353"/>
    <cellStyle name="40 % – Zvýraznění5 3 6 5" xfId="8021"/>
    <cellStyle name="40 % – Zvýraznění5 3 6 5 2" xfId="23237"/>
    <cellStyle name="40 % – Zvýraznění5 3 6 5 3" xfId="59066"/>
    <cellStyle name="40 % – Zvýraznění5 3 6 5 4" xfId="59067"/>
    <cellStyle name="40 % – Zvýraznění5 3 6 5 5" xfId="59068"/>
    <cellStyle name="40 % – Zvýraznění5 3 6 6" xfId="14137"/>
    <cellStyle name="40 % – Zvýraznění5 3 6 6 2" xfId="29326"/>
    <cellStyle name="40 % – Zvýraznění5 3 6 6 3" xfId="59069"/>
    <cellStyle name="40 % – Zvýraznění5 3 6 6 4" xfId="59070"/>
    <cellStyle name="40 % – Zvýraznění5 3 6 7" xfId="17936"/>
    <cellStyle name="40 % – Zvýraznění5 3 6 7 2" xfId="33117"/>
    <cellStyle name="40 % – Zvýraznění5 3 6 8" xfId="36916"/>
    <cellStyle name="40 % – Zvýraznění5 3 6 9" xfId="21736"/>
    <cellStyle name="40 % – Zvýraznění5 3 7" xfId="5218"/>
    <cellStyle name="40 % – Zvýraznění5 3 7 10" xfId="43354"/>
    <cellStyle name="40 % – Zvýraznění5 3 7 11" xfId="43355"/>
    <cellStyle name="40 % – Zvýraznění5 3 7 2" xfId="5219"/>
    <cellStyle name="40 % – Zvýraznění5 3 7 2 2" xfId="10268"/>
    <cellStyle name="40 % – Zvýraznění5 3 7 2 2 2" xfId="25484"/>
    <cellStyle name="40 % – Zvýraznění5 3 7 2 2 3" xfId="59071"/>
    <cellStyle name="40 % – Zvýraznění5 3 7 2 2 4" xfId="59072"/>
    <cellStyle name="40 % – Zvýraznění5 3 7 2 2 5" xfId="59073"/>
    <cellStyle name="40 % – Zvýraznění5 3 7 2 3" xfId="14142"/>
    <cellStyle name="40 % – Zvýraznění5 3 7 2 3 2" xfId="29331"/>
    <cellStyle name="40 % – Zvýraznění5 3 7 2 3 3" xfId="59074"/>
    <cellStyle name="40 % – Zvýraznění5 3 7 2 3 4" xfId="59075"/>
    <cellStyle name="40 % – Zvýraznění5 3 7 2 4" xfId="17941"/>
    <cellStyle name="40 % – Zvýraznění5 3 7 2 4 2" xfId="33122"/>
    <cellStyle name="40 % – Zvýraznění5 3 7 2 5" xfId="36921"/>
    <cellStyle name="40 % – Zvýraznění5 3 7 2 6" xfId="21741"/>
    <cellStyle name="40 % – Zvýraznění5 3 7 2 7" xfId="43356"/>
    <cellStyle name="40 % – Zvýraznění5 3 7 2 8" xfId="43357"/>
    <cellStyle name="40 % – Zvýraznění5 3 7 3" xfId="5220"/>
    <cellStyle name="40 % – Zvýraznění5 3 7 3 2" xfId="10269"/>
    <cellStyle name="40 % – Zvýraznění5 3 7 3 2 2" xfId="25485"/>
    <cellStyle name="40 % – Zvýraznění5 3 7 3 2 3" xfId="59076"/>
    <cellStyle name="40 % – Zvýraznění5 3 7 3 2 4" xfId="59077"/>
    <cellStyle name="40 % – Zvýraznění5 3 7 3 2 5" xfId="59078"/>
    <cellStyle name="40 % – Zvýraznění5 3 7 3 3" xfId="14143"/>
    <cellStyle name="40 % – Zvýraznění5 3 7 3 3 2" xfId="29332"/>
    <cellStyle name="40 % – Zvýraznění5 3 7 3 3 3" xfId="59079"/>
    <cellStyle name="40 % – Zvýraznění5 3 7 3 3 4" xfId="59080"/>
    <cellStyle name="40 % – Zvýraznění5 3 7 3 4" xfId="17942"/>
    <cellStyle name="40 % – Zvýraznění5 3 7 3 4 2" xfId="33123"/>
    <cellStyle name="40 % – Zvýraznění5 3 7 3 5" xfId="36922"/>
    <cellStyle name="40 % – Zvýraznění5 3 7 3 6" xfId="21742"/>
    <cellStyle name="40 % – Zvýraznění5 3 7 3 7" xfId="43358"/>
    <cellStyle name="40 % – Zvýraznění5 3 7 3 8" xfId="43359"/>
    <cellStyle name="40 % – Zvýraznění5 3 7 4" xfId="5221"/>
    <cellStyle name="40 % – Zvýraznění5 3 7 4 2" xfId="10270"/>
    <cellStyle name="40 % – Zvýraznění5 3 7 4 2 2" xfId="25486"/>
    <cellStyle name="40 % – Zvýraznění5 3 7 4 2 3" xfId="59081"/>
    <cellStyle name="40 % – Zvýraznění5 3 7 4 2 4" xfId="59082"/>
    <cellStyle name="40 % – Zvýraznění5 3 7 4 2 5" xfId="59083"/>
    <cellStyle name="40 % – Zvýraznění5 3 7 4 3" xfId="14144"/>
    <cellStyle name="40 % – Zvýraznění5 3 7 4 3 2" xfId="29333"/>
    <cellStyle name="40 % – Zvýraznění5 3 7 4 3 3" xfId="59084"/>
    <cellStyle name="40 % – Zvýraznění5 3 7 4 3 4" xfId="59085"/>
    <cellStyle name="40 % – Zvýraznění5 3 7 4 4" xfId="17943"/>
    <cellStyle name="40 % – Zvýraznění5 3 7 4 4 2" xfId="33124"/>
    <cellStyle name="40 % – Zvýraznění5 3 7 4 5" xfId="36923"/>
    <cellStyle name="40 % – Zvýraznění5 3 7 4 6" xfId="21743"/>
    <cellStyle name="40 % – Zvýraznění5 3 7 4 7" xfId="43360"/>
    <cellStyle name="40 % – Zvýraznění5 3 7 4 8" xfId="43361"/>
    <cellStyle name="40 % – Zvýraznění5 3 7 5" xfId="8031"/>
    <cellStyle name="40 % – Zvýraznění5 3 7 5 2" xfId="23247"/>
    <cellStyle name="40 % – Zvýraznění5 3 7 5 3" xfId="59086"/>
    <cellStyle name="40 % – Zvýraznění5 3 7 5 4" xfId="59087"/>
    <cellStyle name="40 % – Zvýraznění5 3 7 5 5" xfId="59088"/>
    <cellStyle name="40 % – Zvýraznění5 3 7 6" xfId="14141"/>
    <cellStyle name="40 % – Zvýraznění5 3 7 6 2" xfId="29330"/>
    <cellStyle name="40 % – Zvýraznění5 3 7 6 3" xfId="59089"/>
    <cellStyle name="40 % – Zvýraznění5 3 7 6 4" xfId="59090"/>
    <cellStyle name="40 % – Zvýraznění5 3 7 7" xfId="17940"/>
    <cellStyle name="40 % – Zvýraznění5 3 7 7 2" xfId="33121"/>
    <cellStyle name="40 % – Zvýraznění5 3 7 8" xfId="36920"/>
    <cellStyle name="40 % – Zvýraznění5 3 7 9" xfId="21740"/>
    <cellStyle name="40 % – Zvýraznění5 3 8" xfId="5222"/>
    <cellStyle name="40 % – Zvýraznění5 3 8 10" xfId="43362"/>
    <cellStyle name="40 % – Zvýraznění5 3 8 11" xfId="43363"/>
    <cellStyle name="40 % – Zvýraznění5 3 8 2" xfId="5223"/>
    <cellStyle name="40 % – Zvýraznění5 3 8 2 2" xfId="10271"/>
    <cellStyle name="40 % – Zvýraznění5 3 8 2 2 2" xfId="25487"/>
    <cellStyle name="40 % – Zvýraznění5 3 8 2 2 3" xfId="59091"/>
    <cellStyle name="40 % – Zvýraznění5 3 8 2 2 4" xfId="59092"/>
    <cellStyle name="40 % – Zvýraznění5 3 8 2 2 5" xfId="59093"/>
    <cellStyle name="40 % – Zvýraznění5 3 8 2 3" xfId="14146"/>
    <cellStyle name="40 % – Zvýraznění5 3 8 2 3 2" xfId="29335"/>
    <cellStyle name="40 % – Zvýraznění5 3 8 2 3 3" xfId="59094"/>
    <cellStyle name="40 % – Zvýraznění5 3 8 2 3 4" xfId="59095"/>
    <cellStyle name="40 % – Zvýraznění5 3 8 2 4" xfId="17945"/>
    <cellStyle name="40 % – Zvýraznění5 3 8 2 4 2" xfId="33126"/>
    <cellStyle name="40 % – Zvýraznění5 3 8 2 5" xfId="36925"/>
    <cellStyle name="40 % – Zvýraznění5 3 8 2 6" xfId="21745"/>
    <cellStyle name="40 % – Zvýraznění5 3 8 2 7" xfId="43364"/>
    <cellStyle name="40 % – Zvýraznění5 3 8 2 8" xfId="43365"/>
    <cellStyle name="40 % – Zvýraznění5 3 8 3" xfId="5224"/>
    <cellStyle name="40 % – Zvýraznění5 3 8 3 2" xfId="10272"/>
    <cellStyle name="40 % – Zvýraznění5 3 8 3 2 2" xfId="25488"/>
    <cellStyle name="40 % – Zvýraznění5 3 8 3 2 3" xfId="59096"/>
    <cellStyle name="40 % – Zvýraznění5 3 8 3 2 4" xfId="59097"/>
    <cellStyle name="40 % – Zvýraznění5 3 8 3 2 5" xfId="59098"/>
    <cellStyle name="40 % – Zvýraznění5 3 8 3 3" xfId="14147"/>
    <cellStyle name="40 % – Zvýraznění5 3 8 3 3 2" xfId="29336"/>
    <cellStyle name="40 % – Zvýraznění5 3 8 3 3 3" xfId="59099"/>
    <cellStyle name="40 % – Zvýraznění5 3 8 3 3 4" xfId="59100"/>
    <cellStyle name="40 % – Zvýraznění5 3 8 3 4" xfId="17946"/>
    <cellStyle name="40 % – Zvýraznění5 3 8 3 4 2" xfId="33127"/>
    <cellStyle name="40 % – Zvýraznění5 3 8 3 5" xfId="36926"/>
    <cellStyle name="40 % – Zvýraznění5 3 8 3 6" xfId="21746"/>
    <cellStyle name="40 % – Zvýraznění5 3 8 3 7" xfId="43366"/>
    <cellStyle name="40 % – Zvýraznění5 3 8 3 8" xfId="43367"/>
    <cellStyle name="40 % – Zvýraznění5 3 8 4" xfId="5225"/>
    <cellStyle name="40 % – Zvýraznění5 3 8 4 2" xfId="10273"/>
    <cellStyle name="40 % – Zvýraznění5 3 8 4 2 2" xfId="25489"/>
    <cellStyle name="40 % – Zvýraznění5 3 8 4 2 3" xfId="59101"/>
    <cellStyle name="40 % – Zvýraznění5 3 8 4 2 4" xfId="59102"/>
    <cellStyle name="40 % – Zvýraznění5 3 8 4 2 5" xfId="59103"/>
    <cellStyle name="40 % – Zvýraznění5 3 8 4 3" xfId="14148"/>
    <cellStyle name="40 % – Zvýraznění5 3 8 4 3 2" xfId="29337"/>
    <cellStyle name="40 % – Zvýraznění5 3 8 4 3 3" xfId="59104"/>
    <cellStyle name="40 % – Zvýraznění5 3 8 4 3 4" xfId="59105"/>
    <cellStyle name="40 % – Zvýraznění5 3 8 4 4" xfId="17947"/>
    <cellStyle name="40 % – Zvýraznění5 3 8 4 4 2" xfId="33128"/>
    <cellStyle name="40 % – Zvýraznění5 3 8 4 5" xfId="36927"/>
    <cellStyle name="40 % – Zvýraznění5 3 8 4 6" xfId="21747"/>
    <cellStyle name="40 % – Zvýraznění5 3 8 4 7" xfId="43368"/>
    <cellStyle name="40 % – Zvýraznění5 3 8 4 8" xfId="43369"/>
    <cellStyle name="40 % – Zvýraznění5 3 8 5" xfId="7984"/>
    <cellStyle name="40 % – Zvýraznění5 3 8 5 2" xfId="23201"/>
    <cellStyle name="40 % – Zvýraznění5 3 8 5 3" xfId="59106"/>
    <cellStyle name="40 % – Zvýraznění5 3 8 5 4" xfId="59107"/>
    <cellStyle name="40 % – Zvýraznění5 3 8 5 5" xfId="59108"/>
    <cellStyle name="40 % – Zvýraznění5 3 8 6" xfId="14145"/>
    <cellStyle name="40 % – Zvýraznění5 3 8 6 2" xfId="29334"/>
    <cellStyle name="40 % – Zvýraznění5 3 8 6 3" xfId="59109"/>
    <cellStyle name="40 % – Zvýraznění5 3 8 6 4" xfId="59110"/>
    <cellStyle name="40 % – Zvýraznění5 3 8 7" xfId="17944"/>
    <cellStyle name="40 % – Zvýraznění5 3 8 7 2" xfId="33125"/>
    <cellStyle name="40 % – Zvýraznění5 3 8 8" xfId="36924"/>
    <cellStyle name="40 % – Zvýraznění5 3 8 9" xfId="21744"/>
    <cellStyle name="40 % – Zvýraznění5 3 9" xfId="5226"/>
    <cellStyle name="40 % – Zvýraznění5 3 9 10" xfId="43370"/>
    <cellStyle name="40 % – Zvýraznění5 3 9 11" xfId="43371"/>
    <cellStyle name="40 % – Zvýraznění5 3 9 2" xfId="5227"/>
    <cellStyle name="40 % – Zvýraznění5 3 9 2 2" xfId="10274"/>
    <cellStyle name="40 % – Zvýraznění5 3 9 2 2 2" xfId="25490"/>
    <cellStyle name="40 % – Zvýraznění5 3 9 2 2 3" xfId="59111"/>
    <cellStyle name="40 % – Zvýraznění5 3 9 2 2 4" xfId="59112"/>
    <cellStyle name="40 % – Zvýraznění5 3 9 2 2 5" xfId="59113"/>
    <cellStyle name="40 % – Zvýraznění5 3 9 2 3" xfId="14150"/>
    <cellStyle name="40 % – Zvýraznění5 3 9 2 3 2" xfId="29339"/>
    <cellStyle name="40 % – Zvýraznění5 3 9 2 3 3" xfId="59114"/>
    <cellStyle name="40 % – Zvýraznění5 3 9 2 3 4" xfId="59115"/>
    <cellStyle name="40 % – Zvýraznění5 3 9 2 4" xfId="17949"/>
    <cellStyle name="40 % – Zvýraznění5 3 9 2 4 2" xfId="33130"/>
    <cellStyle name="40 % – Zvýraznění5 3 9 2 5" xfId="36929"/>
    <cellStyle name="40 % – Zvýraznění5 3 9 2 6" xfId="21749"/>
    <cellStyle name="40 % – Zvýraznění5 3 9 2 7" xfId="43372"/>
    <cellStyle name="40 % – Zvýraznění5 3 9 2 8" xfId="43373"/>
    <cellStyle name="40 % – Zvýraznění5 3 9 3" xfId="5228"/>
    <cellStyle name="40 % – Zvýraznění5 3 9 3 2" xfId="10275"/>
    <cellStyle name="40 % – Zvýraznění5 3 9 3 2 2" xfId="25491"/>
    <cellStyle name="40 % – Zvýraznění5 3 9 3 2 3" xfId="59116"/>
    <cellStyle name="40 % – Zvýraznění5 3 9 3 2 4" xfId="59117"/>
    <cellStyle name="40 % – Zvýraznění5 3 9 3 2 5" xfId="59118"/>
    <cellStyle name="40 % – Zvýraznění5 3 9 3 3" xfId="14151"/>
    <cellStyle name="40 % – Zvýraznění5 3 9 3 3 2" xfId="29340"/>
    <cellStyle name="40 % – Zvýraznění5 3 9 3 3 3" xfId="59119"/>
    <cellStyle name="40 % – Zvýraznění5 3 9 3 3 4" xfId="59120"/>
    <cellStyle name="40 % – Zvýraznění5 3 9 3 4" xfId="17950"/>
    <cellStyle name="40 % – Zvýraznění5 3 9 3 4 2" xfId="33131"/>
    <cellStyle name="40 % – Zvýraznění5 3 9 3 5" xfId="36930"/>
    <cellStyle name="40 % – Zvýraznění5 3 9 3 6" xfId="21750"/>
    <cellStyle name="40 % – Zvýraznění5 3 9 3 7" xfId="43374"/>
    <cellStyle name="40 % – Zvýraznění5 3 9 3 8" xfId="43375"/>
    <cellStyle name="40 % – Zvýraznění5 3 9 4" xfId="5229"/>
    <cellStyle name="40 % – Zvýraznění5 3 9 4 2" xfId="10276"/>
    <cellStyle name="40 % – Zvýraznění5 3 9 4 2 2" xfId="25492"/>
    <cellStyle name="40 % – Zvýraznění5 3 9 4 2 3" xfId="59121"/>
    <cellStyle name="40 % – Zvýraznění5 3 9 4 2 4" xfId="59122"/>
    <cellStyle name="40 % – Zvýraznění5 3 9 4 2 5" xfId="59123"/>
    <cellStyle name="40 % – Zvýraznění5 3 9 4 3" xfId="14152"/>
    <cellStyle name="40 % – Zvýraznění5 3 9 4 3 2" xfId="29341"/>
    <cellStyle name="40 % – Zvýraznění5 3 9 4 3 3" xfId="59124"/>
    <cellStyle name="40 % – Zvýraznění5 3 9 4 3 4" xfId="59125"/>
    <cellStyle name="40 % – Zvýraznění5 3 9 4 4" xfId="17951"/>
    <cellStyle name="40 % – Zvýraznění5 3 9 4 4 2" xfId="33132"/>
    <cellStyle name="40 % – Zvýraznění5 3 9 4 5" xfId="36931"/>
    <cellStyle name="40 % – Zvýraznění5 3 9 4 6" xfId="21751"/>
    <cellStyle name="40 % – Zvýraznění5 3 9 4 7" xfId="43376"/>
    <cellStyle name="40 % – Zvýraznění5 3 9 4 8" xfId="43377"/>
    <cellStyle name="40 % – Zvýraznění5 3 9 5" xfId="7967"/>
    <cellStyle name="40 % – Zvýraznění5 3 9 5 2" xfId="23184"/>
    <cellStyle name="40 % – Zvýraznění5 3 9 5 3" xfId="59126"/>
    <cellStyle name="40 % – Zvýraznění5 3 9 5 4" xfId="59127"/>
    <cellStyle name="40 % – Zvýraznění5 3 9 5 5" xfId="59128"/>
    <cellStyle name="40 % – Zvýraznění5 3 9 6" xfId="14149"/>
    <cellStyle name="40 % – Zvýraznění5 3 9 6 2" xfId="29338"/>
    <cellStyle name="40 % – Zvýraznění5 3 9 6 3" xfId="59129"/>
    <cellStyle name="40 % – Zvýraznění5 3 9 6 4" xfId="59130"/>
    <cellStyle name="40 % – Zvýraznění5 3 9 7" xfId="17948"/>
    <cellStyle name="40 % – Zvýraznění5 3 9 7 2" xfId="33129"/>
    <cellStyle name="40 % – Zvýraznění5 3 9 8" xfId="36928"/>
    <cellStyle name="40 % – Zvýraznění5 3 9 9" xfId="21748"/>
    <cellStyle name="40 % – Zvýraznění5 4" xfId="308"/>
    <cellStyle name="40 % – Zvýraznění5 4 10" xfId="5230"/>
    <cellStyle name="40 % – Zvýraznění5 4 10 2" xfId="10277"/>
    <cellStyle name="40 % – Zvýraznění5 4 10 2 2" xfId="25493"/>
    <cellStyle name="40 % – Zvýraznění5 4 10 2 3" xfId="59131"/>
    <cellStyle name="40 % – Zvýraznění5 4 10 2 4" xfId="59132"/>
    <cellStyle name="40 % – Zvýraznění5 4 10 2 5" xfId="59133"/>
    <cellStyle name="40 % – Zvýraznění5 4 10 3" xfId="14153"/>
    <cellStyle name="40 % – Zvýraznění5 4 10 3 2" xfId="29342"/>
    <cellStyle name="40 % – Zvýraznění5 4 10 3 3" xfId="59134"/>
    <cellStyle name="40 % – Zvýraznění5 4 10 3 4" xfId="59135"/>
    <cellStyle name="40 % – Zvýraznění5 4 10 4" xfId="17952"/>
    <cellStyle name="40 % – Zvýraznění5 4 10 4 2" xfId="33133"/>
    <cellStyle name="40 % – Zvýraznění5 4 10 5" xfId="36932"/>
    <cellStyle name="40 % – Zvýraznění5 4 10 6" xfId="21752"/>
    <cellStyle name="40 % – Zvýraznění5 4 10 7" xfId="43378"/>
    <cellStyle name="40 % – Zvýraznění5 4 10 8" xfId="43379"/>
    <cellStyle name="40 % – Zvýraznění5 4 11" xfId="5231"/>
    <cellStyle name="40 % – Zvýraznění5 4 11 2" xfId="10278"/>
    <cellStyle name="40 % – Zvýraznění5 4 11 2 2" xfId="25494"/>
    <cellStyle name="40 % – Zvýraznění5 4 11 2 3" xfId="59136"/>
    <cellStyle name="40 % – Zvýraznění5 4 11 2 4" xfId="59137"/>
    <cellStyle name="40 % – Zvýraznění5 4 11 2 5" xfId="59138"/>
    <cellStyle name="40 % – Zvýraznění5 4 11 3" xfId="14154"/>
    <cellStyle name="40 % – Zvýraznění5 4 11 3 2" xfId="29343"/>
    <cellStyle name="40 % – Zvýraznění5 4 11 3 3" xfId="59139"/>
    <cellStyle name="40 % – Zvýraznění5 4 11 3 4" xfId="59140"/>
    <cellStyle name="40 % – Zvýraznění5 4 11 4" xfId="17953"/>
    <cellStyle name="40 % – Zvýraznění5 4 11 4 2" xfId="33134"/>
    <cellStyle name="40 % – Zvýraznění5 4 11 5" xfId="36933"/>
    <cellStyle name="40 % – Zvýraznění5 4 11 6" xfId="21753"/>
    <cellStyle name="40 % – Zvýraznění5 4 11 7" xfId="43380"/>
    <cellStyle name="40 % – Zvýraznění5 4 11 8" xfId="43381"/>
    <cellStyle name="40 % – Zvýraznění5 4 12" xfId="5232"/>
    <cellStyle name="40 % – Zvýraznění5 4 12 2" xfId="10279"/>
    <cellStyle name="40 % – Zvýraznění5 4 12 2 2" xfId="25495"/>
    <cellStyle name="40 % – Zvýraznění5 4 12 2 3" xfId="59141"/>
    <cellStyle name="40 % – Zvýraznění5 4 12 2 4" xfId="59142"/>
    <cellStyle name="40 % – Zvýraznění5 4 12 2 5" xfId="59143"/>
    <cellStyle name="40 % – Zvýraznění5 4 12 3" xfId="14155"/>
    <cellStyle name="40 % – Zvýraznění5 4 12 3 2" xfId="29344"/>
    <cellStyle name="40 % – Zvýraznění5 4 12 3 3" xfId="59144"/>
    <cellStyle name="40 % – Zvýraznění5 4 12 3 4" xfId="59145"/>
    <cellStyle name="40 % – Zvýraznění5 4 12 4" xfId="17954"/>
    <cellStyle name="40 % – Zvýraznění5 4 12 4 2" xfId="33135"/>
    <cellStyle name="40 % – Zvýraznění5 4 12 5" xfId="36934"/>
    <cellStyle name="40 % – Zvýraznění5 4 12 6" xfId="21754"/>
    <cellStyle name="40 % – Zvýraznění5 4 12 7" xfId="43382"/>
    <cellStyle name="40 % – Zvýraznění5 4 12 8" xfId="43383"/>
    <cellStyle name="40 % – Zvýraznění5 4 13" xfId="5233"/>
    <cellStyle name="40 % – Zvýraznění5 4 13 2" xfId="11280"/>
    <cellStyle name="40 % – Zvýraznění5 4 13 2 2" xfId="26480"/>
    <cellStyle name="40 % – Zvýraznění5 4 13 2 3" xfId="59146"/>
    <cellStyle name="40 % – Zvýraznění5 4 13 2 4" xfId="59147"/>
    <cellStyle name="40 % – Zvýraznění5 4 13 2 5" xfId="59148"/>
    <cellStyle name="40 % – Zvýraznění5 4 13 3" xfId="14156"/>
    <cellStyle name="40 % – Zvýraznění5 4 13 3 2" xfId="29345"/>
    <cellStyle name="40 % – Zvýraznění5 4 13 3 3" xfId="59149"/>
    <cellStyle name="40 % – Zvýraznění5 4 13 3 4" xfId="59150"/>
    <cellStyle name="40 % – Zvýraznění5 4 13 4" xfId="17955"/>
    <cellStyle name="40 % – Zvýraznění5 4 13 4 2" xfId="33136"/>
    <cellStyle name="40 % – Zvýraznění5 4 13 5" xfId="36935"/>
    <cellStyle name="40 % – Zvýraznění5 4 13 6" xfId="21755"/>
    <cellStyle name="40 % – Zvýraznění5 4 13 7" xfId="43384"/>
    <cellStyle name="40 % – Zvýraznění5 4 13 8" xfId="43385"/>
    <cellStyle name="40 % – Zvýraznění5 4 14" xfId="7548"/>
    <cellStyle name="40 % – Zvýraznění5 4 14 2" xfId="11379"/>
    <cellStyle name="40 % – Zvýraznění5 4 14 2 2" xfId="26579"/>
    <cellStyle name="40 % – Zvýraznění5 4 14 2 3" xfId="59151"/>
    <cellStyle name="40 % – Zvýraznění5 4 14 2 4" xfId="59152"/>
    <cellStyle name="40 % – Zvýraznění5 4 14 2 5" xfId="59153"/>
    <cellStyle name="40 % – Zvýraznění5 4 14 3" xfId="15174"/>
    <cellStyle name="40 % – Zvýraznění5 4 14 3 2" xfId="30361"/>
    <cellStyle name="40 % – Zvýraznění5 4 14 3 3" xfId="59154"/>
    <cellStyle name="40 % – Zvýraznění5 4 14 3 4" xfId="59155"/>
    <cellStyle name="40 % – Zvýraznění5 4 14 4" xfId="18977"/>
    <cellStyle name="40 % – Zvýraznění5 4 14 4 2" xfId="34158"/>
    <cellStyle name="40 % – Zvýraznění5 4 14 5" xfId="37949"/>
    <cellStyle name="40 % – Zvýraznění5 4 14 6" xfId="22769"/>
    <cellStyle name="40 % – Zvýraznění5 4 14 7" xfId="43386"/>
    <cellStyle name="40 % – Zvýraznění5 4 14 8" xfId="43387"/>
    <cellStyle name="40 % – Zvýraznění5 4 15" xfId="7623"/>
    <cellStyle name="40 % – Zvýraznění5 4 15 2" xfId="22842"/>
    <cellStyle name="40 % – Zvýraznění5 4 15 3" xfId="59156"/>
    <cellStyle name="40 % – Zvýraznění5 4 15 4" xfId="59157"/>
    <cellStyle name="40 % – Zvýraznění5 4 15 5" xfId="59158"/>
    <cellStyle name="40 % – Zvýraznění5 4 16" xfId="11415"/>
    <cellStyle name="40 % – Zvýraznění5 4 16 2" xfId="26612"/>
    <cellStyle name="40 % – Zvýraznění5 4 16 3" xfId="59159"/>
    <cellStyle name="40 % – Zvýraznění5 4 16 4" xfId="59160"/>
    <cellStyle name="40 % – Zvýraznění5 4 17" xfId="15216"/>
    <cellStyle name="40 % – Zvýraznění5 4 17 2" xfId="30397"/>
    <cellStyle name="40 % – Zvýraznění5 4 18" xfId="34202"/>
    <cellStyle name="40 % – Zvýraznění5 4 19" xfId="19022"/>
    <cellStyle name="40 % – Zvýraznění5 4 2" xfId="339"/>
    <cellStyle name="40 % – Zvýraznění5 4 2 10" xfId="5234"/>
    <cellStyle name="40 % – Zvýraznění5 4 2 10 2" xfId="10280"/>
    <cellStyle name="40 % – Zvýraznění5 4 2 10 2 2" xfId="25496"/>
    <cellStyle name="40 % – Zvýraznění5 4 2 10 2 3" xfId="59161"/>
    <cellStyle name="40 % – Zvýraznění5 4 2 10 2 4" xfId="59162"/>
    <cellStyle name="40 % – Zvýraznění5 4 2 10 2 5" xfId="59163"/>
    <cellStyle name="40 % – Zvýraznění5 4 2 10 3" xfId="14157"/>
    <cellStyle name="40 % – Zvýraznění5 4 2 10 3 2" xfId="29346"/>
    <cellStyle name="40 % – Zvýraznění5 4 2 10 3 3" xfId="59164"/>
    <cellStyle name="40 % – Zvýraznění5 4 2 10 3 4" xfId="59165"/>
    <cellStyle name="40 % – Zvýraznění5 4 2 10 4" xfId="17956"/>
    <cellStyle name="40 % – Zvýraznění5 4 2 10 4 2" xfId="33137"/>
    <cellStyle name="40 % – Zvýraznění5 4 2 10 5" xfId="36936"/>
    <cellStyle name="40 % – Zvýraznění5 4 2 10 6" xfId="21756"/>
    <cellStyle name="40 % – Zvýraznění5 4 2 10 7" xfId="43388"/>
    <cellStyle name="40 % – Zvýraznění5 4 2 10 8" xfId="43389"/>
    <cellStyle name="40 % – Zvýraznění5 4 2 11" xfId="5235"/>
    <cellStyle name="40 % – Zvýraznění5 4 2 11 2" xfId="11188"/>
    <cellStyle name="40 % – Zvýraznění5 4 2 11 2 2" xfId="26388"/>
    <cellStyle name="40 % – Zvýraznění5 4 2 11 2 3" xfId="59166"/>
    <cellStyle name="40 % – Zvýraznění5 4 2 11 2 4" xfId="59167"/>
    <cellStyle name="40 % – Zvýraznění5 4 2 11 2 5" xfId="59168"/>
    <cellStyle name="40 % – Zvýraznění5 4 2 11 3" xfId="14158"/>
    <cellStyle name="40 % – Zvýraznění5 4 2 11 3 2" xfId="29347"/>
    <cellStyle name="40 % – Zvýraznění5 4 2 11 3 3" xfId="59169"/>
    <cellStyle name="40 % – Zvýraznění5 4 2 11 3 4" xfId="59170"/>
    <cellStyle name="40 % – Zvýraznění5 4 2 11 4" xfId="17957"/>
    <cellStyle name="40 % – Zvýraznění5 4 2 11 4 2" xfId="33138"/>
    <cellStyle name="40 % – Zvýraznění5 4 2 11 5" xfId="36937"/>
    <cellStyle name="40 % – Zvýraznění5 4 2 11 6" xfId="21757"/>
    <cellStyle name="40 % – Zvýraznění5 4 2 11 7" xfId="43390"/>
    <cellStyle name="40 % – Zvýraznění5 4 2 11 8" xfId="43391"/>
    <cellStyle name="40 % – Zvýraznění5 4 2 12" xfId="7549"/>
    <cellStyle name="40 % – Zvýraznění5 4 2 12 2" xfId="11380"/>
    <cellStyle name="40 % – Zvýraznění5 4 2 12 2 2" xfId="26580"/>
    <cellStyle name="40 % – Zvýraznění5 4 2 12 2 3" xfId="59171"/>
    <cellStyle name="40 % – Zvýraznění5 4 2 12 2 4" xfId="59172"/>
    <cellStyle name="40 % – Zvýraznění5 4 2 12 2 5" xfId="59173"/>
    <cellStyle name="40 % – Zvýraznění5 4 2 12 3" xfId="15175"/>
    <cellStyle name="40 % – Zvýraznění5 4 2 12 3 2" xfId="30362"/>
    <cellStyle name="40 % – Zvýraznění5 4 2 12 3 3" xfId="59174"/>
    <cellStyle name="40 % – Zvýraznění5 4 2 12 3 4" xfId="59175"/>
    <cellStyle name="40 % – Zvýraznění5 4 2 12 4" xfId="18978"/>
    <cellStyle name="40 % – Zvýraznění5 4 2 12 4 2" xfId="34159"/>
    <cellStyle name="40 % – Zvýraznění5 4 2 12 5" xfId="37950"/>
    <cellStyle name="40 % – Zvýraznění5 4 2 12 6" xfId="22770"/>
    <cellStyle name="40 % – Zvýraznění5 4 2 12 7" xfId="43392"/>
    <cellStyle name="40 % – Zvýraznění5 4 2 12 8" xfId="43393"/>
    <cellStyle name="40 % – Zvýraznění5 4 2 13" xfId="7651"/>
    <cellStyle name="40 % – Zvýraznění5 4 2 13 2" xfId="22870"/>
    <cellStyle name="40 % – Zvýraznění5 4 2 13 3" xfId="59176"/>
    <cellStyle name="40 % – Zvýraznění5 4 2 13 4" xfId="59177"/>
    <cellStyle name="40 % – Zvýraznění5 4 2 13 5" xfId="59178"/>
    <cellStyle name="40 % – Zvýraznění5 4 2 14" xfId="11443"/>
    <cellStyle name="40 % – Zvýraznění5 4 2 14 2" xfId="26640"/>
    <cellStyle name="40 % – Zvýraznění5 4 2 14 3" xfId="59179"/>
    <cellStyle name="40 % – Zvýraznění5 4 2 14 4" xfId="59180"/>
    <cellStyle name="40 % – Zvýraznění5 4 2 15" xfId="15244"/>
    <cellStyle name="40 % – Zvýraznění5 4 2 15 2" xfId="30425"/>
    <cellStyle name="40 % – Zvýraznění5 4 2 16" xfId="34230"/>
    <cellStyle name="40 % – Zvýraznění5 4 2 17" xfId="19050"/>
    <cellStyle name="40 % – Zvýraznění5 4 2 18" xfId="43394"/>
    <cellStyle name="40 % – Zvýraznění5 4 2 19" xfId="43395"/>
    <cellStyle name="40 % – Zvýraznění5 4 2 2" xfId="368"/>
    <cellStyle name="40 % – Zvýraznění5 4 2 2 10" xfId="34258"/>
    <cellStyle name="40 % – Zvýraznění5 4 2 2 11" xfId="19078"/>
    <cellStyle name="40 % – Zvýraznění5 4 2 2 12" xfId="43396"/>
    <cellStyle name="40 % – Zvýraznění5 4 2 2 13" xfId="43397"/>
    <cellStyle name="40 % – Zvýraznění5 4 2 2 2" xfId="5236"/>
    <cellStyle name="40 % – Zvýraznění5 4 2 2 2 2" xfId="10281"/>
    <cellStyle name="40 % – Zvýraznění5 4 2 2 2 2 2" xfId="25497"/>
    <cellStyle name="40 % – Zvýraznění5 4 2 2 2 2 3" xfId="59181"/>
    <cellStyle name="40 % – Zvýraznění5 4 2 2 2 2 4" xfId="59182"/>
    <cellStyle name="40 % – Zvýraznění5 4 2 2 2 2 5" xfId="59183"/>
    <cellStyle name="40 % – Zvýraznění5 4 2 2 2 3" xfId="14159"/>
    <cellStyle name="40 % – Zvýraznění5 4 2 2 2 3 2" xfId="29348"/>
    <cellStyle name="40 % – Zvýraznění5 4 2 2 2 3 3" xfId="59184"/>
    <cellStyle name="40 % – Zvýraznění5 4 2 2 2 3 4" xfId="59185"/>
    <cellStyle name="40 % – Zvýraznění5 4 2 2 2 4" xfId="17958"/>
    <cellStyle name="40 % – Zvýraznění5 4 2 2 2 4 2" xfId="33139"/>
    <cellStyle name="40 % – Zvýraznění5 4 2 2 2 5" xfId="36938"/>
    <cellStyle name="40 % – Zvýraznění5 4 2 2 2 6" xfId="21758"/>
    <cellStyle name="40 % – Zvýraznění5 4 2 2 2 7" xfId="43398"/>
    <cellStyle name="40 % – Zvýraznění5 4 2 2 2 8" xfId="43399"/>
    <cellStyle name="40 % – Zvýraznění5 4 2 2 3" xfId="5237"/>
    <cellStyle name="40 % – Zvýraznění5 4 2 2 3 2" xfId="10282"/>
    <cellStyle name="40 % – Zvýraznění5 4 2 2 3 2 2" xfId="25498"/>
    <cellStyle name="40 % – Zvýraznění5 4 2 2 3 2 3" xfId="59186"/>
    <cellStyle name="40 % – Zvýraznění5 4 2 2 3 2 4" xfId="59187"/>
    <cellStyle name="40 % – Zvýraznění5 4 2 2 3 2 5" xfId="59188"/>
    <cellStyle name="40 % – Zvýraznění5 4 2 2 3 3" xfId="14160"/>
    <cellStyle name="40 % – Zvýraznění5 4 2 2 3 3 2" xfId="29349"/>
    <cellStyle name="40 % – Zvýraznění5 4 2 2 3 3 3" xfId="59189"/>
    <cellStyle name="40 % – Zvýraznění5 4 2 2 3 3 4" xfId="59190"/>
    <cellStyle name="40 % – Zvýraznění5 4 2 2 3 4" xfId="17959"/>
    <cellStyle name="40 % – Zvýraznění5 4 2 2 3 4 2" xfId="33140"/>
    <cellStyle name="40 % – Zvýraznění5 4 2 2 3 5" xfId="36939"/>
    <cellStyle name="40 % – Zvýraznění5 4 2 2 3 6" xfId="21759"/>
    <cellStyle name="40 % – Zvýraznění5 4 2 2 3 7" xfId="43400"/>
    <cellStyle name="40 % – Zvýraznění5 4 2 2 3 8" xfId="43401"/>
    <cellStyle name="40 % – Zvýraznění5 4 2 2 4" xfId="5238"/>
    <cellStyle name="40 % – Zvýraznění5 4 2 2 4 2" xfId="10283"/>
    <cellStyle name="40 % – Zvýraznění5 4 2 2 4 2 2" xfId="25499"/>
    <cellStyle name="40 % – Zvýraznění5 4 2 2 4 2 3" xfId="59191"/>
    <cellStyle name="40 % – Zvýraznění5 4 2 2 4 2 4" xfId="59192"/>
    <cellStyle name="40 % – Zvýraznění5 4 2 2 4 2 5" xfId="59193"/>
    <cellStyle name="40 % – Zvýraznění5 4 2 2 4 3" xfId="14161"/>
    <cellStyle name="40 % – Zvýraznění5 4 2 2 4 3 2" xfId="29350"/>
    <cellStyle name="40 % – Zvýraznění5 4 2 2 4 3 3" xfId="59194"/>
    <cellStyle name="40 % – Zvýraznění5 4 2 2 4 3 4" xfId="59195"/>
    <cellStyle name="40 % – Zvýraznění5 4 2 2 4 4" xfId="17960"/>
    <cellStyle name="40 % – Zvýraznění5 4 2 2 4 4 2" xfId="33141"/>
    <cellStyle name="40 % – Zvýraznění5 4 2 2 4 5" xfId="36940"/>
    <cellStyle name="40 % – Zvýraznění5 4 2 2 4 6" xfId="21760"/>
    <cellStyle name="40 % – Zvýraznění5 4 2 2 4 7" xfId="43402"/>
    <cellStyle name="40 % – Zvýraznění5 4 2 2 4 8" xfId="43403"/>
    <cellStyle name="40 % – Zvýraznění5 4 2 2 5" xfId="5239"/>
    <cellStyle name="40 % – Zvýraznění5 4 2 2 5 2" xfId="11302"/>
    <cellStyle name="40 % – Zvýraznění5 4 2 2 5 2 2" xfId="26502"/>
    <cellStyle name="40 % – Zvýraznění5 4 2 2 5 2 3" xfId="59196"/>
    <cellStyle name="40 % – Zvýraznění5 4 2 2 5 2 4" xfId="59197"/>
    <cellStyle name="40 % – Zvýraznění5 4 2 2 5 2 5" xfId="59198"/>
    <cellStyle name="40 % – Zvýraznění5 4 2 2 5 3" xfId="14162"/>
    <cellStyle name="40 % – Zvýraznění5 4 2 2 5 3 2" xfId="29351"/>
    <cellStyle name="40 % – Zvýraznění5 4 2 2 5 3 3" xfId="59199"/>
    <cellStyle name="40 % – Zvýraznění5 4 2 2 5 3 4" xfId="59200"/>
    <cellStyle name="40 % – Zvýraznění5 4 2 2 5 4" xfId="17961"/>
    <cellStyle name="40 % – Zvýraznění5 4 2 2 5 4 2" xfId="33142"/>
    <cellStyle name="40 % – Zvýraznění5 4 2 2 5 5" xfId="36941"/>
    <cellStyle name="40 % – Zvýraznění5 4 2 2 5 6" xfId="21761"/>
    <cellStyle name="40 % – Zvýraznění5 4 2 2 5 7" xfId="43404"/>
    <cellStyle name="40 % – Zvýraznění5 4 2 2 5 8" xfId="43405"/>
    <cellStyle name="40 % – Zvýraznění5 4 2 2 6" xfId="7550"/>
    <cellStyle name="40 % – Zvýraznění5 4 2 2 6 2" xfId="11381"/>
    <cellStyle name="40 % – Zvýraznění5 4 2 2 6 2 2" xfId="26581"/>
    <cellStyle name="40 % – Zvýraznění5 4 2 2 6 2 3" xfId="59201"/>
    <cellStyle name="40 % – Zvýraznění5 4 2 2 6 2 4" xfId="59202"/>
    <cellStyle name="40 % – Zvýraznění5 4 2 2 6 2 5" xfId="59203"/>
    <cellStyle name="40 % – Zvýraznění5 4 2 2 6 3" xfId="15176"/>
    <cellStyle name="40 % – Zvýraznění5 4 2 2 6 3 2" xfId="30363"/>
    <cellStyle name="40 % – Zvýraznění5 4 2 2 6 3 3" xfId="59204"/>
    <cellStyle name="40 % – Zvýraznění5 4 2 2 6 3 4" xfId="59205"/>
    <cellStyle name="40 % – Zvýraznění5 4 2 2 6 4" xfId="18979"/>
    <cellStyle name="40 % – Zvýraznění5 4 2 2 6 4 2" xfId="34160"/>
    <cellStyle name="40 % – Zvýraznění5 4 2 2 6 5" xfId="37951"/>
    <cellStyle name="40 % – Zvýraznění5 4 2 2 6 6" xfId="22771"/>
    <cellStyle name="40 % – Zvýraznění5 4 2 2 6 7" xfId="43406"/>
    <cellStyle name="40 % – Zvýraznění5 4 2 2 6 8" xfId="43407"/>
    <cellStyle name="40 % – Zvýraznění5 4 2 2 7" xfId="7679"/>
    <cellStyle name="40 % – Zvýraznění5 4 2 2 7 2" xfId="22898"/>
    <cellStyle name="40 % – Zvýraznění5 4 2 2 7 3" xfId="59206"/>
    <cellStyle name="40 % – Zvýraznění5 4 2 2 7 4" xfId="59207"/>
    <cellStyle name="40 % – Zvýraznění5 4 2 2 7 5" xfId="59208"/>
    <cellStyle name="40 % – Zvýraznění5 4 2 2 8" xfId="11471"/>
    <cellStyle name="40 % – Zvýraznění5 4 2 2 8 2" xfId="26668"/>
    <cellStyle name="40 % – Zvýraznění5 4 2 2 8 3" xfId="59209"/>
    <cellStyle name="40 % – Zvýraznění5 4 2 2 8 4" xfId="59210"/>
    <cellStyle name="40 % – Zvýraznění5 4 2 2 9" xfId="15272"/>
    <cellStyle name="40 % – Zvýraznění5 4 2 2 9 2" xfId="30453"/>
    <cellStyle name="40 % – Zvýraznění5 4 2 3" xfId="555"/>
    <cellStyle name="40 % – Zvýraznění5 4 2 3 10" xfId="19229"/>
    <cellStyle name="40 % – Zvýraznění5 4 2 3 11" xfId="43408"/>
    <cellStyle name="40 % – Zvýraznění5 4 2 3 12" xfId="43409"/>
    <cellStyle name="40 % – Zvýraznění5 4 2 3 2" xfId="5240"/>
    <cellStyle name="40 % – Zvýraznění5 4 2 3 2 2" xfId="10284"/>
    <cellStyle name="40 % – Zvýraznění5 4 2 3 2 2 2" xfId="25500"/>
    <cellStyle name="40 % – Zvýraznění5 4 2 3 2 2 3" xfId="59211"/>
    <cellStyle name="40 % – Zvýraznění5 4 2 3 2 2 4" xfId="59212"/>
    <cellStyle name="40 % – Zvýraznění5 4 2 3 2 2 5" xfId="59213"/>
    <cellStyle name="40 % – Zvýraznění5 4 2 3 2 3" xfId="14163"/>
    <cellStyle name="40 % – Zvýraznění5 4 2 3 2 3 2" xfId="29352"/>
    <cellStyle name="40 % – Zvýraznění5 4 2 3 2 3 3" xfId="59214"/>
    <cellStyle name="40 % – Zvýraznění5 4 2 3 2 3 4" xfId="59215"/>
    <cellStyle name="40 % – Zvýraznění5 4 2 3 2 4" xfId="17962"/>
    <cellStyle name="40 % – Zvýraznění5 4 2 3 2 4 2" xfId="33143"/>
    <cellStyle name="40 % – Zvýraznění5 4 2 3 2 5" xfId="36942"/>
    <cellStyle name="40 % – Zvýraznění5 4 2 3 2 6" xfId="21762"/>
    <cellStyle name="40 % – Zvýraznění5 4 2 3 2 7" xfId="43410"/>
    <cellStyle name="40 % – Zvýraznění5 4 2 3 2 8" xfId="43411"/>
    <cellStyle name="40 % – Zvýraznění5 4 2 3 3" xfId="5241"/>
    <cellStyle name="40 % – Zvýraznění5 4 2 3 3 2" xfId="10285"/>
    <cellStyle name="40 % – Zvýraznění5 4 2 3 3 2 2" xfId="25501"/>
    <cellStyle name="40 % – Zvýraznění5 4 2 3 3 2 3" xfId="59216"/>
    <cellStyle name="40 % – Zvýraznění5 4 2 3 3 2 4" xfId="59217"/>
    <cellStyle name="40 % – Zvýraznění5 4 2 3 3 2 5" xfId="59218"/>
    <cellStyle name="40 % – Zvýraznění5 4 2 3 3 3" xfId="14164"/>
    <cellStyle name="40 % – Zvýraznění5 4 2 3 3 3 2" xfId="29353"/>
    <cellStyle name="40 % – Zvýraznění5 4 2 3 3 3 3" xfId="59219"/>
    <cellStyle name="40 % – Zvýraznění5 4 2 3 3 3 4" xfId="59220"/>
    <cellStyle name="40 % – Zvýraznění5 4 2 3 3 4" xfId="17963"/>
    <cellStyle name="40 % – Zvýraznění5 4 2 3 3 4 2" xfId="33144"/>
    <cellStyle name="40 % – Zvýraznění5 4 2 3 3 5" xfId="36943"/>
    <cellStyle name="40 % – Zvýraznění5 4 2 3 3 6" xfId="21763"/>
    <cellStyle name="40 % – Zvýraznění5 4 2 3 3 7" xfId="43412"/>
    <cellStyle name="40 % – Zvýraznění5 4 2 3 3 8" xfId="43413"/>
    <cellStyle name="40 % – Zvýraznění5 4 2 3 4" xfId="5242"/>
    <cellStyle name="40 % – Zvýraznění5 4 2 3 4 2" xfId="10286"/>
    <cellStyle name="40 % – Zvýraznění5 4 2 3 4 2 2" xfId="25502"/>
    <cellStyle name="40 % – Zvýraznění5 4 2 3 4 2 3" xfId="59221"/>
    <cellStyle name="40 % – Zvýraznění5 4 2 3 4 2 4" xfId="59222"/>
    <cellStyle name="40 % – Zvýraznění5 4 2 3 4 2 5" xfId="59223"/>
    <cellStyle name="40 % – Zvýraznění5 4 2 3 4 3" xfId="14165"/>
    <cellStyle name="40 % – Zvýraznění5 4 2 3 4 3 2" xfId="29354"/>
    <cellStyle name="40 % – Zvýraznění5 4 2 3 4 3 3" xfId="59224"/>
    <cellStyle name="40 % – Zvýraznění5 4 2 3 4 3 4" xfId="59225"/>
    <cellStyle name="40 % – Zvýraznění5 4 2 3 4 4" xfId="17964"/>
    <cellStyle name="40 % – Zvýraznění5 4 2 3 4 4 2" xfId="33145"/>
    <cellStyle name="40 % – Zvýraznění5 4 2 3 4 5" xfId="36944"/>
    <cellStyle name="40 % – Zvýraznění5 4 2 3 4 6" xfId="21764"/>
    <cellStyle name="40 % – Zvýraznění5 4 2 3 4 7" xfId="43414"/>
    <cellStyle name="40 % – Zvýraznění5 4 2 3 4 8" xfId="43415"/>
    <cellStyle name="40 % – Zvýraznění5 4 2 3 5" xfId="5243"/>
    <cellStyle name="40 % – Zvýraznění5 4 2 3 5 2" xfId="11130"/>
    <cellStyle name="40 % – Zvýraznění5 4 2 3 5 2 2" xfId="26330"/>
    <cellStyle name="40 % – Zvýraznění5 4 2 3 5 2 3" xfId="59226"/>
    <cellStyle name="40 % – Zvýraznění5 4 2 3 5 2 4" xfId="59227"/>
    <cellStyle name="40 % – Zvýraznění5 4 2 3 5 2 5" xfId="59228"/>
    <cellStyle name="40 % – Zvýraznění5 4 2 3 5 3" xfId="14166"/>
    <cellStyle name="40 % – Zvýraznění5 4 2 3 5 3 2" xfId="29355"/>
    <cellStyle name="40 % – Zvýraznění5 4 2 3 5 3 3" xfId="59229"/>
    <cellStyle name="40 % – Zvýraznění5 4 2 3 5 3 4" xfId="59230"/>
    <cellStyle name="40 % – Zvýraznění5 4 2 3 5 4" xfId="17965"/>
    <cellStyle name="40 % – Zvýraznění5 4 2 3 5 4 2" xfId="33146"/>
    <cellStyle name="40 % – Zvýraznění5 4 2 3 5 5" xfId="36945"/>
    <cellStyle name="40 % – Zvýraznění5 4 2 3 5 6" xfId="21765"/>
    <cellStyle name="40 % – Zvýraznění5 4 2 3 5 7" xfId="43416"/>
    <cellStyle name="40 % – Zvýraznění5 4 2 3 5 8" xfId="43417"/>
    <cellStyle name="40 % – Zvýraznění5 4 2 3 6" xfId="7758"/>
    <cellStyle name="40 % – Zvýraznění5 4 2 3 6 2" xfId="22977"/>
    <cellStyle name="40 % – Zvýraznění5 4 2 3 6 3" xfId="59231"/>
    <cellStyle name="40 % – Zvýraznění5 4 2 3 6 4" xfId="59232"/>
    <cellStyle name="40 % – Zvýraznění5 4 2 3 6 5" xfId="59233"/>
    <cellStyle name="40 % – Zvýraznění5 4 2 3 7" xfId="11623"/>
    <cellStyle name="40 % – Zvýraznění5 4 2 3 7 2" xfId="26819"/>
    <cellStyle name="40 % – Zvýraznění5 4 2 3 7 3" xfId="59234"/>
    <cellStyle name="40 % – Zvýraznění5 4 2 3 7 4" xfId="59235"/>
    <cellStyle name="40 % – Zvýraznění5 4 2 3 8" xfId="15423"/>
    <cellStyle name="40 % – Zvýraznění5 4 2 3 8 2" xfId="30604"/>
    <cellStyle name="40 % – Zvýraznění5 4 2 3 9" xfId="34409"/>
    <cellStyle name="40 % – Zvýraznění5 4 2 4" xfId="5244"/>
    <cellStyle name="40 % – Zvýraznění5 4 2 4 10" xfId="43418"/>
    <cellStyle name="40 % – Zvýraznění5 4 2 4 11" xfId="43419"/>
    <cellStyle name="40 % – Zvýraznění5 4 2 4 2" xfId="5245"/>
    <cellStyle name="40 % – Zvýraznění5 4 2 4 2 2" xfId="10287"/>
    <cellStyle name="40 % – Zvýraznění5 4 2 4 2 2 2" xfId="25503"/>
    <cellStyle name="40 % – Zvýraznění5 4 2 4 2 2 3" xfId="59236"/>
    <cellStyle name="40 % – Zvýraznění5 4 2 4 2 2 4" xfId="59237"/>
    <cellStyle name="40 % – Zvýraznění5 4 2 4 2 2 5" xfId="59238"/>
    <cellStyle name="40 % – Zvýraznění5 4 2 4 2 3" xfId="14168"/>
    <cellStyle name="40 % – Zvýraznění5 4 2 4 2 3 2" xfId="29357"/>
    <cellStyle name="40 % – Zvýraznění5 4 2 4 2 3 3" xfId="59239"/>
    <cellStyle name="40 % – Zvýraznění5 4 2 4 2 3 4" xfId="59240"/>
    <cellStyle name="40 % – Zvýraznění5 4 2 4 2 4" xfId="17967"/>
    <cellStyle name="40 % – Zvýraznění5 4 2 4 2 4 2" xfId="33148"/>
    <cellStyle name="40 % – Zvýraznění5 4 2 4 2 5" xfId="36947"/>
    <cellStyle name="40 % – Zvýraznění5 4 2 4 2 6" xfId="21767"/>
    <cellStyle name="40 % – Zvýraznění5 4 2 4 2 7" xfId="43420"/>
    <cellStyle name="40 % – Zvýraznění5 4 2 4 2 8" xfId="43421"/>
    <cellStyle name="40 % – Zvýraznění5 4 2 4 3" xfId="5246"/>
    <cellStyle name="40 % – Zvýraznění5 4 2 4 3 2" xfId="10288"/>
    <cellStyle name="40 % – Zvýraznění5 4 2 4 3 2 2" xfId="25504"/>
    <cellStyle name="40 % – Zvýraznění5 4 2 4 3 2 3" xfId="59241"/>
    <cellStyle name="40 % – Zvýraznění5 4 2 4 3 2 4" xfId="59242"/>
    <cellStyle name="40 % – Zvýraznění5 4 2 4 3 2 5" xfId="59243"/>
    <cellStyle name="40 % – Zvýraznění5 4 2 4 3 3" xfId="14169"/>
    <cellStyle name="40 % – Zvýraznění5 4 2 4 3 3 2" xfId="29358"/>
    <cellStyle name="40 % – Zvýraznění5 4 2 4 3 3 3" xfId="59244"/>
    <cellStyle name="40 % – Zvýraznění5 4 2 4 3 3 4" xfId="59245"/>
    <cellStyle name="40 % – Zvýraznění5 4 2 4 3 4" xfId="17968"/>
    <cellStyle name="40 % – Zvýraznění5 4 2 4 3 4 2" xfId="33149"/>
    <cellStyle name="40 % – Zvýraznění5 4 2 4 3 5" xfId="36948"/>
    <cellStyle name="40 % – Zvýraznění5 4 2 4 3 6" xfId="21768"/>
    <cellStyle name="40 % – Zvýraznění5 4 2 4 3 7" xfId="43422"/>
    <cellStyle name="40 % – Zvýraznění5 4 2 4 3 8" xfId="43423"/>
    <cellStyle name="40 % – Zvýraznění5 4 2 4 4" xfId="5247"/>
    <cellStyle name="40 % – Zvýraznění5 4 2 4 4 2" xfId="10289"/>
    <cellStyle name="40 % – Zvýraznění5 4 2 4 4 2 2" xfId="25505"/>
    <cellStyle name="40 % – Zvýraznění5 4 2 4 4 2 3" xfId="59246"/>
    <cellStyle name="40 % – Zvýraznění5 4 2 4 4 2 4" xfId="59247"/>
    <cellStyle name="40 % – Zvýraznění5 4 2 4 4 2 5" xfId="59248"/>
    <cellStyle name="40 % – Zvýraznění5 4 2 4 4 3" xfId="14170"/>
    <cellStyle name="40 % – Zvýraznění5 4 2 4 4 3 2" xfId="29359"/>
    <cellStyle name="40 % – Zvýraznění5 4 2 4 4 3 3" xfId="59249"/>
    <cellStyle name="40 % – Zvýraznění5 4 2 4 4 3 4" xfId="59250"/>
    <cellStyle name="40 % – Zvýraznění5 4 2 4 4 4" xfId="17969"/>
    <cellStyle name="40 % – Zvýraznění5 4 2 4 4 4 2" xfId="33150"/>
    <cellStyle name="40 % – Zvýraznění5 4 2 4 4 5" xfId="36949"/>
    <cellStyle name="40 % – Zvýraznění5 4 2 4 4 6" xfId="21769"/>
    <cellStyle name="40 % – Zvýraznění5 4 2 4 4 7" xfId="43424"/>
    <cellStyle name="40 % – Zvýraznění5 4 2 4 4 8" xfId="43425"/>
    <cellStyle name="40 % – Zvýraznění5 4 2 4 5" xfId="8175"/>
    <cellStyle name="40 % – Zvýraznění5 4 2 4 5 2" xfId="23391"/>
    <cellStyle name="40 % – Zvýraznění5 4 2 4 5 3" xfId="59251"/>
    <cellStyle name="40 % – Zvýraznění5 4 2 4 5 4" xfId="59252"/>
    <cellStyle name="40 % – Zvýraznění5 4 2 4 5 5" xfId="59253"/>
    <cellStyle name="40 % – Zvýraznění5 4 2 4 6" xfId="14167"/>
    <cellStyle name="40 % – Zvýraznění5 4 2 4 6 2" xfId="29356"/>
    <cellStyle name="40 % – Zvýraznění5 4 2 4 6 3" xfId="59254"/>
    <cellStyle name="40 % – Zvýraznění5 4 2 4 6 4" xfId="59255"/>
    <cellStyle name="40 % – Zvýraznění5 4 2 4 7" xfId="17966"/>
    <cellStyle name="40 % – Zvýraznění5 4 2 4 7 2" xfId="33147"/>
    <cellStyle name="40 % – Zvýraznění5 4 2 4 8" xfId="36946"/>
    <cellStyle name="40 % – Zvýraznění5 4 2 4 9" xfId="21766"/>
    <cellStyle name="40 % – Zvýraznění5 4 2 5" xfId="5248"/>
    <cellStyle name="40 % – Zvýraznění5 4 2 5 10" xfId="43426"/>
    <cellStyle name="40 % – Zvýraznění5 4 2 5 11" xfId="43427"/>
    <cellStyle name="40 % – Zvýraznění5 4 2 5 2" xfId="5249"/>
    <cellStyle name="40 % – Zvýraznění5 4 2 5 2 2" xfId="10290"/>
    <cellStyle name="40 % – Zvýraznění5 4 2 5 2 2 2" xfId="25506"/>
    <cellStyle name="40 % – Zvýraznění5 4 2 5 2 2 3" xfId="59256"/>
    <cellStyle name="40 % – Zvýraznění5 4 2 5 2 2 4" xfId="59257"/>
    <cellStyle name="40 % – Zvýraznění5 4 2 5 2 2 5" xfId="59258"/>
    <cellStyle name="40 % – Zvýraznění5 4 2 5 2 3" xfId="14172"/>
    <cellStyle name="40 % – Zvýraznění5 4 2 5 2 3 2" xfId="29361"/>
    <cellStyle name="40 % – Zvýraznění5 4 2 5 2 3 3" xfId="59259"/>
    <cellStyle name="40 % – Zvýraznění5 4 2 5 2 3 4" xfId="59260"/>
    <cellStyle name="40 % – Zvýraznění5 4 2 5 2 4" xfId="17971"/>
    <cellStyle name="40 % – Zvýraznění5 4 2 5 2 4 2" xfId="33152"/>
    <cellStyle name="40 % – Zvýraznění5 4 2 5 2 5" xfId="36951"/>
    <cellStyle name="40 % – Zvýraznění5 4 2 5 2 6" xfId="21771"/>
    <cellStyle name="40 % – Zvýraznění5 4 2 5 2 7" xfId="43428"/>
    <cellStyle name="40 % – Zvýraznění5 4 2 5 2 8" xfId="43429"/>
    <cellStyle name="40 % – Zvýraznění5 4 2 5 3" xfId="5250"/>
    <cellStyle name="40 % – Zvýraznění5 4 2 5 3 2" xfId="10291"/>
    <cellStyle name="40 % – Zvýraznění5 4 2 5 3 2 2" xfId="25507"/>
    <cellStyle name="40 % – Zvýraznění5 4 2 5 3 2 3" xfId="59261"/>
    <cellStyle name="40 % – Zvýraznění5 4 2 5 3 2 4" xfId="59262"/>
    <cellStyle name="40 % – Zvýraznění5 4 2 5 3 2 5" xfId="59263"/>
    <cellStyle name="40 % – Zvýraznění5 4 2 5 3 3" xfId="14173"/>
    <cellStyle name="40 % – Zvýraznění5 4 2 5 3 3 2" xfId="29362"/>
    <cellStyle name="40 % – Zvýraznění5 4 2 5 3 3 3" xfId="59264"/>
    <cellStyle name="40 % – Zvýraznění5 4 2 5 3 3 4" xfId="59265"/>
    <cellStyle name="40 % – Zvýraznění5 4 2 5 3 4" xfId="17972"/>
    <cellStyle name="40 % – Zvýraznění5 4 2 5 3 4 2" xfId="33153"/>
    <cellStyle name="40 % – Zvýraznění5 4 2 5 3 5" xfId="36952"/>
    <cellStyle name="40 % – Zvýraznění5 4 2 5 3 6" xfId="21772"/>
    <cellStyle name="40 % – Zvýraznění5 4 2 5 3 7" xfId="43430"/>
    <cellStyle name="40 % – Zvýraznění5 4 2 5 3 8" xfId="43431"/>
    <cellStyle name="40 % – Zvýraznění5 4 2 5 4" xfId="5251"/>
    <cellStyle name="40 % – Zvýraznění5 4 2 5 4 2" xfId="10292"/>
    <cellStyle name="40 % – Zvýraznění5 4 2 5 4 2 2" xfId="25508"/>
    <cellStyle name="40 % – Zvýraznění5 4 2 5 4 2 3" xfId="59266"/>
    <cellStyle name="40 % – Zvýraznění5 4 2 5 4 2 4" xfId="59267"/>
    <cellStyle name="40 % – Zvýraznění5 4 2 5 4 2 5" xfId="59268"/>
    <cellStyle name="40 % – Zvýraznění5 4 2 5 4 3" xfId="14174"/>
    <cellStyle name="40 % – Zvýraznění5 4 2 5 4 3 2" xfId="29363"/>
    <cellStyle name="40 % – Zvýraznění5 4 2 5 4 3 3" xfId="59269"/>
    <cellStyle name="40 % – Zvýraznění5 4 2 5 4 3 4" xfId="59270"/>
    <cellStyle name="40 % – Zvýraznění5 4 2 5 4 4" xfId="17973"/>
    <cellStyle name="40 % – Zvýraznění5 4 2 5 4 4 2" xfId="33154"/>
    <cellStyle name="40 % – Zvýraznění5 4 2 5 4 5" xfId="36953"/>
    <cellStyle name="40 % – Zvýraznění5 4 2 5 4 6" xfId="21773"/>
    <cellStyle name="40 % – Zvýraznění5 4 2 5 4 7" xfId="43432"/>
    <cellStyle name="40 % – Zvýraznění5 4 2 5 4 8" xfId="43433"/>
    <cellStyle name="40 % – Zvýraznění5 4 2 5 5" xfId="8257"/>
    <cellStyle name="40 % – Zvýraznění5 4 2 5 5 2" xfId="23473"/>
    <cellStyle name="40 % – Zvýraznění5 4 2 5 5 3" xfId="59271"/>
    <cellStyle name="40 % – Zvýraznění5 4 2 5 5 4" xfId="59272"/>
    <cellStyle name="40 % – Zvýraznění5 4 2 5 5 5" xfId="59273"/>
    <cellStyle name="40 % – Zvýraznění5 4 2 5 6" xfId="14171"/>
    <cellStyle name="40 % – Zvýraznění5 4 2 5 6 2" xfId="29360"/>
    <cellStyle name="40 % – Zvýraznění5 4 2 5 6 3" xfId="59274"/>
    <cellStyle name="40 % – Zvýraznění5 4 2 5 6 4" xfId="59275"/>
    <cellStyle name="40 % – Zvýraznění5 4 2 5 7" xfId="17970"/>
    <cellStyle name="40 % – Zvýraznění5 4 2 5 7 2" xfId="33151"/>
    <cellStyle name="40 % – Zvýraznění5 4 2 5 8" xfId="36950"/>
    <cellStyle name="40 % – Zvýraznění5 4 2 5 9" xfId="21770"/>
    <cellStyle name="40 % – Zvýraznění5 4 2 6" xfId="5252"/>
    <cellStyle name="40 % – Zvýraznění5 4 2 6 10" xfId="43434"/>
    <cellStyle name="40 % – Zvýraznění5 4 2 6 11" xfId="43435"/>
    <cellStyle name="40 % – Zvýraznění5 4 2 6 2" xfId="5253"/>
    <cellStyle name="40 % – Zvýraznění5 4 2 6 2 2" xfId="10293"/>
    <cellStyle name="40 % – Zvýraznění5 4 2 6 2 2 2" xfId="25509"/>
    <cellStyle name="40 % – Zvýraznění5 4 2 6 2 2 3" xfId="59276"/>
    <cellStyle name="40 % – Zvýraznění5 4 2 6 2 2 4" xfId="59277"/>
    <cellStyle name="40 % – Zvýraznění5 4 2 6 2 2 5" xfId="59278"/>
    <cellStyle name="40 % – Zvýraznění5 4 2 6 2 3" xfId="14176"/>
    <cellStyle name="40 % – Zvýraznění5 4 2 6 2 3 2" xfId="29365"/>
    <cellStyle name="40 % – Zvýraznění5 4 2 6 2 3 3" xfId="59279"/>
    <cellStyle name="40 % – Zvýraznění5 4 2 6 2 3 4" xfId="59280"/>
    <cellStyle name="40 % – Zvýraznění5 4 2 6 2 4" xfId="17975"/>
    <cellStyle name="40 % – Zvýraznění5 4 2 6 2 4 2" xfId="33156"/>
    <cellStyle name="40 % – Zvýraznění5 4 2 6 2 5" xfId="36955"/>
    <cellStyle name="40 % – Zvýraznění5 4 2 6 2 6" xfId="21775"/>
    <cellStyle name="40 % – Zvýraznění5 4 2 6 2 7" xfId="43436"/>
    <cellStyle name="40 % – Zvýraznění5 4 2 6 2 8" xfId="43437"/>
    <cellStyle name="40 % – Zvýraznění5 4 2 6 3" xfId="5254"/>
    <cellStyle name="40 % – Zvýraznění5 4 2 6 3 2" xfId="10294"/>
    <cellStyle name="40 % – Zvýraznění5 4 2 6 3 2 2" xfId="25510"/>
    <cellStyle name="40 % – Zvýraznění5 4 2 6 3 2 3" xfId="59281"/>
    <cellStyle name="40 % – Zvýraznění5 4 2 6 3 2 4" xfId="59282"/>
    <cellStyle name="40 % – Zvýraznění5 4 2 6 3 2 5" xfId="59283"/>
    <cellStyle name="40 % – Zvýraznění5 4 2 6 3 3" xfId="14177"/>
    <cellStyle name="40 % – Zvýraznění5 4 2 6 3 3 2" xfId="29366"/>
    <cellStyle name="40 % – Zvýraznění5 4 2 6 3 3 3" xfId="59284"/>
    <cellStyle name="40 % – Zvýraznění5 4 2 6 3 3 4" xfId="59285"/>
    <cellStyle name="40 % – Zvýraznění5 4 2 6 3 4" xfId="17976"/>
    <cellStyle name="40 % – Zvýraznění5 4 2 6 3 4 2" xfId="33157"/>
    <cellStyle name="40 % – Zvýraznění5 4 2 6 3 5" xfId="36956"/>
    <cellStyle name="40 % – Zvýraznění5 4 2 6 3 6" xfId="21776"/>
    <cellStyle name="40 % – Zvýraznění5 4 2 6 3 7" xfId="43438"/>
    <cellStyle name="40 % – Zvýraznění5 4 2 6 3 8" xfId="43439"/>
    <cellStyle name="40 % – Zvýraznění5 4 2 6 4" xfId="5255"/>
    <cellStyle name="40 % – Zvýraznění5 4 2 6 4 2" xfId="10295"/>
    <cellStyle name="40 % – Zvýraznění5 4 2 6 4 2 2" xfId="25511"/>
    <cellStyle name="40 % – Zvýraznění5 4 2 6 4 2 3" xfId="59286"/>
    <cellStyle name="40 % – Zvýraznění5 4 2 6 4 2 4" xfId="59287"/>
    <cellStyle name="40 % – Zvýraznění5 4 2 6 4 2 5" xfId="59288"/>
    <cellStyle name="40 % – Zvýraznění5 4 2 6 4 3" xfId="14178"/>
    <cellStyle name="40 % – Zvýraznění5 4 2 6 4 3 2" xfId="29367"/>
    <cellStyle name="40 % – Zvýraznění5 4 2 6 4 3 3" xfId="59289"/>
    <cellStyle name="40 % – Zvýraznění5 4 2 6 4 3 4" xfId="59290"/>
    <cellStyle name="40 % – Zvýraznění5 4 2 6 4 4" xfId="17977"/>
    <cellStyle name="40 % – Zvýraznění5 4 2 6 4 4 2" xfId="33158"/>
    <cellStyle name="40 % – Zvýraznění5 4 2 6 4 5" xfId="36957"/>
    <cellStyle name="40 % – Zvýraznění5 4 2 6 4 6" xfId="21777"/>
    <cellStyle name="40 % – Zvýraznění5 4 2 6 4 7" xfId="43440"/>
    <cellStyle name="40 % – Zvýraznění5 4 2 6 4 8" xfId="43441"/>
    <cellStyle name="40 % – Zvýraznění5 4 2 6 5" xfId="8345"/>
    <cellStyle name="40 % – Zvýraznění5 4 2 6 5 2" xfId="23561"/>
    <cellStyle name="40 % – Zvýraznění5 4 2 6 5 3" xfId="59291"/>
    <cellStyle name="40 % – Zvýraznění5 4 2 6 5 4" xfId="59292"/>
    <cellStyle name="40 % – Zvýraznění5 4 2 6 5 5" xfId="59293"/>
    <cellStyle name="40 % – Zvýraznění5 4 2 6 6" xfId="14175"/>
    <cellStyle name="40 % – Zvýraznění5 4 2 6 6 2" xfId="29364"/>
    <cellStyle name="40 % – Zvýraznění5 4 2 6 6 3" xfId="59294"/>
    <cellStyle name="40 % – Zvýraznění5 4 2 6 6 4" xfId="59295"/>
    <cellStyle name="40 % – Zvýraznění5 4 2 6 7" xfId="17974"/>
    <cellStyle name="40 % – Zvýraznění5 4 2 6 7 2" xfId="33155"/>
    <cellStyle name="40 % – Zvýraznění5 4 2 6 8" xfId="36954"/>
    <cellStyle name="40 % – Zvýraznění5 4 2 6 9" xfId="21774"/>
    <cellStyle name="40 % – Zvýraznění5 4 2 7" xfId="5256"/>
    <cellStyle name="40 % – Zvýraznění5 4 2 7 10" xfId="43442"/>
    <cellStyle name="40 % – Zvýraznění5 4 2 7 11" xfId="43443"/>
    <cellStyle name="40 % – Zvýraznění5 4 2 7 2" xfId="5257"/>
    <cellStyle name="40 % – Zvýraznění5 4 2 7 2 2" xfId="10296"/>
    <cellStyle name="40 % – Zvýraznění5 4 2 7 2 2 2" xfId="25512"/>
    <cellStyle name="40 % – Zvýraznění5 4 2 7 2 2 3" xfId="59296"/>
    <cellStyle name="40 % – Zvýraznění5 4 2 7 2 2 4" xfId="59297"/>
    <cellStyle name="40 % – Zvýraznění5 4 2 7 2 2 5" xfId="59298"/>
    <cellStyle name="40 % – Zvýraznění5 4 2 7 2 3" xfId="14180"/>
    <cellStyle name="40 % – Zvýraznění5 4 2 7 2 3 2" xfId="29369"/>
    <cellStyle name="40 % – Zvýraznění5 4 2 7 2 3 3" xfId="59299"/>
    <cellStyle name="40 % – Zvýraznění5 4 2 7 2 3 4" xfId="59300"/>
    <cellStyle name="40 % – Zvýraznění5 4 2 7 2 4" xfId="17979"/>
    <cellStyle name="40 % – Zvýraznění5 4 2 7 2 4 2" xfId="33160"/>
    <cellStyle name="40 % – Zvýraznění5 4 2 7 2 5" xfId="36959"/>
    <cellStyle name="40 % – Zvýraznění5 4 2 7 2 6" xfId="21779"/>
    <cellStyle name="40 % – Zvýraznění5 4 2 7 2 7" xfId="43444"/>
    <cellStyle name="40 % – Zvýraznění5 4 2 7 2 8" xfId="43445"/>
    <cellStyle name="40 % – Zvýraznění5 4 2 7 3" xfId="5258"/>
    <cellStyle name="40 % – Zvýraznění5 4 2 7 3 2" xfId="10297"/>
    <cellStyle name="40 % – Zvýraznění5 4 2 7 3 2 2" xfId="25513"/>
    <cellStyle name="40 % – Zvýraznění5 4 2 7 3 2 3" xfId="59301"/>
    <cellStyle name="40 % – Zvýraznění5 4 2 7 3 2 4" xfId="59302"/>
    <cellStyle name="40 % – Zvýraznění5 4 2 7 3 2 5" xfId="59303"/>
    <cellStyle name="40 % – Zvýraznění5 4 2 7 3 3" xfId="14181"/>
    <cellStyle name="40 % – Zvýraznění5 4 2 7 3 3 2" xfId="29370"/>
    <cellStyle name="40 % – Zvýraznění5 4 2 7 3 3 3" xfId="59304"/>
    <cellStyle name="40 % – Zvýraznění5 4 2 7 3 3 4" xfId="59305"/>
    <cellStyle name="40 % – Zvýraznění5 4 2 7 3 4" xfId="17980"/>
    <cellStyle name="40 % – Zvýraznění5 4 2 7 3 4 2" xfId="33161"/>
    <cellStyle name="40 % – Zvýraznění5 4 2 7 3 5" xfId="36960"/>
    <cellStyle name="40 % – Zvýraznění5 4 2 7 3 6" xfId="21780"/>
    <cellStyle name="40 % – Zvýraznění5 4 2 7 3 7" xfId="43446"/>
    <cellStyle name="40 % – Zvýraznění5 4 2 7 3 8" xfId="43447"/>
    <cellStyle name="40 % – Zvýraznění5 4 2 7 4" xfId="5259"/>
    <cellStyle name="40 % – Zvýraznění5 4 2 7 4 2" xfId="10298"/>
    <cellStyle name="40 % – Zvýraznění5 4 2 7 4 2 2" xfId="25514"/>
    <cellStyle name="40 % – Zvýraznění5 4 2 7 4 2 3" xfId="59306"/>
    <cellStyle name="40 % – Zvýraznění5 4 2 7 4 2 4" xfId="59307"/>
    <cellStyle name="40 % – Zvýraznění5 4 2 7 4 2 5" xfId="59308"/>
    <cellStyle name="40 % – Zvýraznění5 4 2 7 4 3" xfId="14182"/>
    <cellStyle name="40 % – Zvýraznění5 4 2 7 4 3 2" xfId="29371"/>
    <cellStyle name="40 % – Zvýraznění5 4 2 7 4 3 3" xfId="59309"/>
    <cellStyle name="40 % – Zvýraznění5 4 2 7 4 3 4" xfId="59310"/>
    <cellStyle name="40 % – Zvýraznění5 4 2 7 4 4" xfId="17981"/>
    <cellStyle name="40 % – Zvýraznění5 4 2 7 4 4 2" xfId="33162"/>
    <cellStyle name="40 % – Zvýraznění5 4 2 7 4 5" xfId="36961"/>
    <cellStyle name="40 % – Zvýraznění5 4 2 7 4 6" xfId="21781"/>
    <cellStyle name="40 % – Zvýraznění5 4 2 7 4 7" xfId="43448"/>
    <cellStyle name="40 % – Zvýraznění5 4 2 7 4 8" xfId="43449"/>
    <cellStyle name="40 % – Zvýraznění5 4 2 7 5" xfId="8428"/>
    <cellStyle name="40 % – Zvýraznění5 4 2 7 5 2" xfId="23644"/>
    <cellStyle name="40 % – Zvýraznění5 4 2 7 5 3" xfId="59311"/>
    <cellStyle name="40 % – Zvýraznění5 4 2 7 5 4" xfId="59312"/>
    <cellStyle name="40 % – Zvýraznění5 4 2 7 5 5" xfId="59313"/>
    <cellStyle name="40 % – Zvýraznění5 4 2 7 6" xfId="14179"/>
    <cellStyle name="40 % – Zvýraznění5 4 2 7 6 2" xfId="29368"/>
    <cellStyle name="40 % – Zvýraznění5 4 2 7 6 3" xfId="59314"/>
    <cellStyle name="40 % – Zvýraznění5 4 2 7 6 4" xfId="59315"/>
    <cellStyle name="40 % – Zvýraznění5 4 2 7 7" xfId="17978"/>
    <cellStyle name="40 % – Zvýraznění5 4 2 7 7 2" xfId="33159"/>
    <cellStyle name="40 % – Zvýraznění5 4 2 7 8" xfId="36958"/>
    <cellStyle name="40 % – Zvýraznění5 4 2 7 9" xfId="21778"/>
    <cellStyle name="40 % – Zvýraznění5 4 2 8" xfId="5260"/>
    <cellStyle name="40 % – Zvýraznění5 4 2 8 2" xfId="10299"/>
    <cellStyle name="40 % – Zvýraznění5 4 2 8 2 2" xfId="25515"/>
    <cellStyle name="40 % – Zvýraznění5 4 2 8 2 3" xfId="59316"/>
    <cellStyle name="40 % – Zvýraznění5 4 2 8 2 4" xfId="59317"/>
    <cellStyle name="40 % – Zvýraznění5 4 2 8 2 5" xfId="59318"/>
    <cellStyle name="40 % – Zvýraznění5 4 2 8 3" xfId="14183"/>
    <cellStyle name="40 % – Zvýraznění5 4 2 8 3 2" xfId="29372"/>
    <cellStyle name="40 % – Zvýraznění5 4 2 8 3 3" xfId="59319"/>
    <cellStyle name="40 % – Zvýraznění5 4 2 8 3 4" xfId="59320"/>
    <cellStyle name="40 % – Zvýraznění5 4 2 8 4" xfId="17982"/>
    <cellStyle name="40 % – Zvýraznění5 4 2 8 4 2" xfId="33163"/>
    <cellStyle name="40 % – Zvýraznění5 4 2 8 5" xfId="36962"/>
    <cellStyle name="40 % – Zvýraznění5 4 2 8 6" xfId="21782"/>
    <cellStyle name="40 % – Zvýraznění5 4 2 8 7" xfId="43450"/>
    <cellStyle name="40 % – Zvýraznění5 4 2 8 8" xfId="43451"/>
    <cellStyle name="40 % – Zvýraznění5 4 2 9" xfId="5261"/>
    <cellStyle name="40 % – Zvýraznění5 4 2 9 2" xfId="10300"/>
    <cellStyle name="40 % – Zvýraznění5 4 2 9 2 2" xfId="25516"/>
    <cellStyle name="40 % – Zvýraznění5 4 2 9 2 3" xfId="59321"/>
    <cellStyle name="40 % – Zvýraznění5 4 2 9 2 4" xfId="59322"/>
    <cellStyle name="40 % – Zvýraznění5 4 2 9 2 5" xfId="59323"/>
    <cellStyle name="40 % – Zvýraznění5 4 2 9 3" xfId="14184"/>
    <cellStyle name="40 % – Zvýraznění5 4 2 9 3 2" xfId="29373"/>
    <cellStyle name="40 % – Zvýraznění5 4 2 9 3 3" xfId="59324"/>
    <cellStyle name="40 % – Zvýraznění5 4 2 9 3 4" xfId="59325"/>
    <cellStyle name="40 % – Zvýraznění5 4 2 9 4" xfId="17983"/>
    <cellStyle name="40 % – Zvýraznění5 4 2 9 4 2" xfId="33164"/>
    <cellStyle name="40 % – Zvýraznění5 4 2 9 5" xfId="36963"/>
    <cellStyle name="40 % – Zvýraznění5 4 2 9 6" xfId="21783"/>
    <cellStyle name="40 % – Zvýraznění5 4 2 9 7" xfId="43452"/>
    <cellStyle name="40 % – Zvýraznění5 4 2 9 8" xfId="43453"/>
    <cellStyle name="40 % – Zvýraznění5 4 20" xfId="43454"/>
    <cellStyle name="40 % – Zvýraznění5 4 21" xfId="43455"/>
    <cellStyle name="40 % – Zvýraznění5 4 3" xfId="325"/>
    <cellStyle name="40 % – Zvýraznění5 4 3 10" xfId="34216"/>
    <cellStyle name="40 % – Zvýraznění5 4 3 11" xfId="19036"/>
    <cellStyle name="40 % – Zvýraznění5 4 3 12" xfId="43456"/>
    <cellStyle name="40 % – Zvýraznění5 4 3 13" xfId="43457"/>
    <cellStyle name="40 % – Zvýraznění5 4 3 2" xfId="556"/>
    <cellStyle name="40 % – Zvýraznění5 4 3 2 2" xfId="5262"/>
    <cellStyle name="40 % – Zvýraznění5 4 3 2 2 2" xfId="11309"/>
    <cellStyle name="40 % – Zvýraznění5 4 3 2 2 2 2" xfId="26509"/>
    <cellStyle name="40 % – Zvýraznění5 4 3 2 2 2 3" xfId="59326"/>
    <cellStyle name="40 % – Zvýraznění5 4 3 2 2 2 4" xfId="59327"/>
    <cellStyle name="40 % – Zvýraznění5 4 3 2 2 2 5" xfId="59328"/>
    <cellStyle name="40 % – Zvýraznění5 4 3 2 2 3" xfId="14185"/>
    <cellStyle name="40 % – Zvýraznění5 4 3 2 2 3 2" xfId="29374"/>
    <cellStyle name="40 % – Zvýraznění5 4 3 2 2 3 3" xfId="59329"/>
    <cellStyle name="40 % – Zvýraznění5 4 3 2 2 3 4" xfId="59330"/>
    <cellStyle name="40 % – Zvýraznění5 4 3 2 2 4" xfId="17984"/>
    <cellStyle name="40 % – Zvýraznění5 4 3 2 2 4 2" xfId="33165"/>
    <cellStyle name="40 % – Zvýraznění5 4 3 2 2 5" xfId="36964"/>
    <cellStyle name="40 % – Zvýraznění5 4 3 2 2 6" xfId="21784"/>
    <cellStyle name="40 % – Zvýraznění5 4 3 2 2 7" xfId="43458"/>
    <cellStyle name="40 % – Zvýraznění5 4 3 2 2 8" xfId="43459"/>
    <cellStyle name="40 % – Zvýraznění5 4 3 2 3" xfId="7744"/>
    <cellStyle name="40 % – Zvýraznění5 4 3 2 3 2" xfId="22963"/>
    <cellStyle name="40 % – Zvýraznění5 4 3 2 3 3" xfId="59331"/>
    <cellStyle name="40 % – Zvýraznění5 4 3 2 3 4" xfId="59332"/>
    <cellStyle name="40 % – Zvýraznění5 4 3 2 3 5" xfId="59333"/>
    <cellStyle name="40 % – Zvýraznění5 4 3 2 4" xfId="11624"/>
    <cellStyle name="40 % – Zvýraznění5 4 3 2 4 2" xfId="26820"/>
    <cellStyle name="40 % – Zvýraznění5 4 3 2 4 3" xfId="59334"/>
    <cellStyle name="40 % – Zvýraznění5 4 3 2 4 4" xfId="59335"/>
    <cellStyle name="40 % – Zvýraznění5 4 3 2 5" xfId="15424"/>
    <cellStyle name="40 % – Zvýraznění5 4 3 2 5 2" xfId="30605"/>
    <cellStyle name="40 % – Zvýraznění5 4 3 2 6" xfId="34410"/>
    <cellStyle name="40 % – Zvýraznění5 4 3 2 7" xfId="19230"/>
    <cellStyle name="40 % – Zvýraznění5 4 3 2 8" xfId="43460"/>
    <cellStyle name="40 % – Zvýraznění5 4 3 2 9" xfId="43461"/>
    <cellStyle name="40 % – Zvýraznění5 4 3 3" xfId="5263"/>
    <cellStyle name="40 % – Zvýraznění5 4 3 3 2" xfId="10301"/>
    <cellStyle name="40 % – Zvýraznění5 4 3 3 2 2" xfId="25517"/>
    <cellStyle name="40 % – Zvýraznění5 4 3 3 2 3" xfId="59336"/>
    <cellStyle name="40 % – Zvýraznění5 4 3 3 2 4" xfId="59337"/>
    <cellStyle name="40 % – Zvýraznění5 4 3 3 2 5" xfId="59338"/>
    <cellStyle name="40 % – Zvýraznění5 4 3 3 3" xfId="14186"/>
    <cellStyle name="40 % – Zvýraznění5 4 3 3 3 2" xfId="29375"/>
    <cellStyle name="40 % – Zvýraznění5 4 3 3 3 3" xfId="59339"/>
    <cellStyle name="40 % – Zvýraznění5 4 3 3 3 4" xfId="59340"/>
    <cellStyle name="40 % – Zvýraznění5 4 3 3 4" xfId="17985"/>
    <cellStyle name="40 % – Zvýraznění5 4 3 3 4 2" xfId="33166"/>
    <cellStyle name="40 % – Zvýraznění5 4 3 3 5" xfId="36965"/>
    <cellStyle name="40 % – Zvýraznění5 4 3 3 6" xfId="21785"/>
    <cellStyle name="40 % – Zvýraznění5 4 3 3 7" xfId="43462"/>
    <cellStyle name="40 % – Zvýraznění5 4 3 3 8" xfId="43463"/>
    <cellStyle name="40 % – Zvýraznění5 4 3 4" xfId="5264"/>
    <cellStyle name="40 % – Zvýraznění5 4 3 4 2" xfId="10302"/>
    <cellStyle name="40 % – Zvýraznění5 4 3 4 2 2" xfId="25518"/>
    <cellStyle name="40 % – Zvýraznění5 4 3 4 2 3" xfId="59341"/>
    <cellStyle name="40 % – Zvýraznění5 4 3 4 2 4" xfId="59342"/>
    <cellStyle name="40 % – Zvýraznění5 4 3 4 2 5" xfId="59343"/>
    <cellStyle name="40 % – Zvýraznění5 4 3 4 3" xfId="14187"/>
    <cellStyle name="40 % – Zvýraznění5 4 3 4 3 2" xfId="29376"/>
    <cellStyle name="40 % – Zvýraznění5 4 3 4 3 3" xfId="59344"/>
    <cellStyle name="40 % – Zvýraznění5 4 3 4 3 4" xfId="59345"/>
    <cellStyle name="40 % – Zvýraznění5 4 3 4 4" xfId="17986"/>
    <cellStyle name="40 % – Zvýraznění5 4 3 4 4 2" xfId="33167"/>
    <cellStyle name="40 % – Zvýraznění5 4 3 4 5" xfId="36966"/>
    <cellStyle name="40 % – Zvýraznění5 4 3 4 6" xfId="21786"/>
    <cellStyle name="40 % – Zvýraznění5 4 3 4 7" xfId="43464"/>
    <cellStyle name="40 % – Zvýraznění5 4 3 4 8" xfId="43465"/>
    <cellStyle name="40 % – Zvýraznění5 4 3 5" xfId="5265"/>
    <cellStyle name="40 % – Zvýraznění5 4 3 5 2" xfId="11307"/>
    <cellStyle name="40 % – Zvýraznění5 4 3 5 2 2" xfId="26507"/>
    <cellStyle name="40 % – Zvýraznění5 4 3 5 2 3" xfId="59346"/>
    <cellStyle name="40 % – Zvýraznění5 4 3 5 2 4" xfId="59347"/>
    <cellStyle name="40 % – Zvýraznění5 4 3 5 2 5" xfId="59348"/>
    <cellStyle name="40 % – Zvýraznění5 4 3 5 3" xfId="14188"/>
    <cellStyle name="40 % – Zvýraznění5 4 3 5 3 2" xfId="29377"/>
    <cellStyle name="40 % – Zvýraznění5 4 3 5 3 3" xfId="59349"/>
    <cellStyle name="40 % – Zvýraznění5 4 3 5 3 4" xfId="59350"/>
    <cellStyle name="40 % – Zvýraznění5 4 3 5 4" xfId="17987"/>
    <cellStyle name="40 % – Zvýraznění5 4 3 5 4 2" xfId="33168"/>
    <cellStyle name="40 % – Zvýraznění5 4 3 5 5" xfId="36967"/>
    <cellStyle name="40 % – Zvýraznění5 4 3 5 6" xfId="21787"/>
    <cellStyle name="40 % – Zvýraznění5 4 3 5 7" xfId="43466"/>
    <cellStyle name="40 % – Zvýraznění5 4 3 5 8" xfId="43467"/>
    <cellStyle name="40 % – Zvýraznění5 4 3 6" xfId="7551"/>
    <cellStyle name="40 % – Zvýraznění5 4 3 6 2" xfId="11382"/>
    <cellStyle name="40 % – Zvýraznění5 4 3 6 2 2" xfId="26582"/>
    <cellStyle name="40 % – Zvýraznění5 4 3 6 2 3" xfId="59351"/>
    <cellStyle name="40 % – Zvýraznění5 4 3 6 2 4" xfId="59352"/>
    <cellStyle name="40 % – Zvýraznění5 4 3 6 2 5" xfId="59353"/>
    <cellStyle name="40 % – Zvýraznění5 4 3 6 3" xfId="15177"/>
    <cellStyle name="40 % – Zvýraznění5 4 3 6 3 2" xfId="30364"/>
    <cellStyle name="40 % – Zvýraznění5 4 3 6 3 3" xfId="59354"/>
    <cellStyle name="40 % – Zvýraznění5 4 3 6 3 4" xfId="59355"/>
    <cellStyle name="40 % – Zvýraznění5 4 3 6 4" xfId="18980"/>
    <cellStyle name="40 % – Zvýraznění5 4 3 6 4 2" xfId="34161"/>
    <cellStyle name="40 % – Zvýraznění5 4 3 6 5" xfId="37952"/>
    <cellStyle name="40 % – Zvýraznění5 4 3 6 6" xfId="22772"/>
    <cellStyle name="40 % – Zvýraznění5 4 3 6 7" xfId="43468"/>
    <cellStyle name="40 % – Zvýraznění5 4 3 6 8" xfId="43469"/>
    <cellStyle name="40 % – Zvýraznění5 4 3 7" xfId="7637"/>
    <cellStyle name="40 % – Zvýraznění5 4 3 7 2" xfId="22856"/>
    <cellStyle name="40 % – Zvýraznění5 4 3 7 3" xfId="59356"/>
    <cellStyle name="40 % – Zvýraznění5 4 3 7 4" xfId="59357"/>
    <cellStyle name="40 % – Zvýraznění5 4 3 7 5" xfId="59358"/>
    <cellStyle name="40 % – Zvýraznění5 4 3 8" xfId="11429"/>
    <cellStyle name="40 % – Zvýraznění5 4 3 8 2" xfId="26626"/>
    <cellStyle name="40 % – Zvýraznění5 4 3 8 3" xfId="59359"/>
    <cellStyle name="40 % – Zvýraznění5 4 3 8 4" xfId="59360"/>
    <cellStyle name="40 % – Zvýraznění5 4 3 9" xfId="15230"/>
    <cellStyle name="40 % – Zvýraznění5 4 3 9 2" xfId="30411"/>
    <cellStyle name="40 % – Zvýraznění5 4 4" xfId="354"/>
    <cellStyle name="40 % – Zvýraznění5 4 4 10" xfId="34244"/>
    <cellStyle name="40 % – Zvýraznění5 4 4 11" xfId="19064"/>
    <cellStyle name="40 % – Zvýraznění5 4 4 12" xfId="43470"/>
    <cellStyle name="40 % – Zvýraznění5 4 4 13" xfId="43471"/>
    <cellStyle name="40 % – Zvýraznění5 4 4 2" xfId="5266"/>
    <cellStyle name="40 % – Zvýraznění5 4 4 2 2" xfId="10303"/>
    <cellStyle name="40 % – Zvýraznění5 4 4 2 2 2" xfId="25519"/>
    <cellStyle name="40 % – Zvýraznění5 4 4 2 2 3" xfId="59361"/>
    <cellStyle name="40 % – Zvýraznění5 4 4 2 2 4" xfId="59362"/>
    <cellStyle name="40 % – Zvýraznění5 4 4 2 2 5" xfId="59363"/>
    <cellStyle name="40 % – Zvýraznění5 4 4 2 3" xfId="14189"/>
    <cellStyle name="40 % – Zvýraznění5 4 4 2 3 2" xfId="29378"/>
    <cellStyle name="40 % – Zvýraznění5 4 4 2 3 3" xfId="59364"/>
    <cellStyle name="40 % – Zvýraznění5 4 4 2 3 4" xfId="59365"/>
    <cellStyle name="40 % – Zvýraznění5 4 4 2 4" xfId="17988"/>
    <cellStyle name="40 % – Zvýraznění5 4 4 2 4 2" xfId="33169"/>
    <cellStyle name="40 % – Zvýraznění5 4 4 2 5" xfId="36968"/>
    <cellStyle name="40 % – Zvýraznění5 4 4 2 6" xfId="21788"/>
    <cellStyle name="40 % – Zvýraznění5 4 4 2 7" xfId="43472"/>
    <cellStyle name="40 % – Zvýraznění5 4 4 2 8" xfId="43473"/>
    <cellStyle name="40 % – Zvýraznění5 4 4 3" xfId="5267"/>
    <cellStyle name="40 % – Zvýraznění5 4 4 3 2" xfId="10304"/>
    <cellStyle name="40 % – Zvýraznění5 4 4 3 2 2" xfId="25520"/>
    <cellStyle name="40 % – Zvýraznění5 4 4 3 2 3" xfId="59366"/>
    <cellStyle name="40 % – Zvýraznění5 4 4 3 2 4" xfId="59367"/>
    <cellStyle name="40 % – Zvýraznění5 4 4 3 2 5" xfId="59368"/>
    <cellStyle name="40 % – Zvýraznění5 4 4 3 3" xfId="14190"/>
    <cellStyle name="40 % – Zvýraznění5 4 4 3 3 2" xfId="29379"/>
    <cellStyle name="40 % – Zvýraznění5 4 4 3 3 3" xfId="59369"/>
    <cellStyle name="40 % – Zvýraznění5 4 4 3 3 4" xfId="59370"/>
    <cellStyle name="40 % – Zvýraznění5 4 4 3 4" xfId="17989"/>
    <cellStyle name="40 % – Zvýraznění5 4 4 3 4 2" xfId="33170"/>
    <cellStyle name="40 % – Zvýraznění5 4 4 3 5" xfId="36969"/>
    <cellStyle name="40 % – Zvýraznění5 4 4 3 6" xfId="21789"/>
    <cellStyle name="40 % – Zvýraznění5 4 4 3 7" xfId="43474"/>
    <cellStyle name="40 % – Zvýraznění5 4 4 3 8" xfId="43475"/>
    <cellStyle name="40 % – Zvýraznění5 4 4 4" xfId="5268"/>
    <cellStyle name="40 % – Zvýraznění5 4 4 4 2" xfId="10305"/>
    <cellStyle name="40 % – Zvýraznění5 4 4 4 2 2" xfId="25521"/>
    <cellStyle name="40 % – Zvýraznění5 4 4 4 2 3" xfId="59371"/>
    <cellStyle name="40 % – Zvýraznění5 4 4 4 2 4" xfId="59372"/>
    <cellStyle name="40 % – Zvýraznění5 4 4 4 2 5" xfId="59373"/>
    <cellStyle name="40 % – Zvýraznění5 4 4 4 3" xfId="14191"/>
    <cellStyle name="40 % – Zvýraznění5 4 4 4 3 2" xfId="29380"/>
    <cellStyle name="40 % – Zvýraznění5 4 4 4 3 3" xfId="59374"/>
    <cellStyle name="40 % – Zvýraznění5 4 4 4 3 4" xfId="59375"/>
    <cellStyle name="40 % – Zvýraznění5 4 4 4 4" xfId="17990"/>
    <cellStyle name="40 % – Zvýraznění5 4 4 4 4 2" xfId="33171"/>
    <cellStyle name="40 % – Zvýraznění5 4 4 4 5" xfId="36970"/>
    <cellStyle name="40 % – Zvýraznění5 4 4 4 6" xfId="21790"/>
    <cellStyle name="40 % – Zvýraznění5 4 4 4 7" xfId="43476"/>
    <cellStyle name="40 % – Zvýraznění5 4 4 4 8" xfId="43477"/>
    <cellStyle name="40 % – Zvýraznění5 4 4 5" xfId="5269"/>
    <cellStyle name="40 % – Zvýraznění5 4 4 5 2" xfId="11166"/>
    <cellStyle name="40 % – Zvýraznění5 4 4 5 2 2" xfId="26366"/>
    <cellStyle name="40 % – Zvýraznění5 4 4 5 2 3" xfId="59376"/>
    <cellStyle name="40 % – Zvýraznění5 4 4 5 2 4" xfId="59377"/>
    <cellStyle name="40 % – Zvýraznění5 4 4 5 2 5" xfId="59378"/>
    <cellStyle name="40 % – Zvýraznění5 4 4 5 3" xfId="14192"/>
    <cellStyle name="40 % – Zvýraznění5 4 4 5 3 2" xfId="29381"/>
    <cellStyle name="40 % – Zvýraznění5 4 4 5 3 3" xfId="59379"/>
    <cellStyle name="40 % – Zvýraznění5 4 4 5 3 4" xfId="59380"/>
    <cellStyle name="40 % – Zvýraznění5 4 4 5 4" xfId="17991"/>
    <cellStyle name="40 % – Zvýraznění5 4 4 5 4 2" xfId="33172"/>
    <cellStyle name="40 % – Zvýraznění5 4 4 5 5" xfId="36971"/>
    <cellStyle name="40 % – Zvýraznění5 4 4 5 6" xfId="21791"/>
    <cellStyle name="40 % – Zvýraznění5 4 4 5 7" xfId="43478"/>
    <cellStyle name="40 % – Zvýraznění5 4 4 5 8" xfId="43479"/>
    <cellStyle name="40 % – Zvýraznění5 4 4 6" xfId="7552"/>
    <cellStyle name="40 % – Zvýraznění5 4 4 6 2" xfId="11383"/>
    <cellStyle name="40 % – Zvýraznění5 4 4 6 2 2" xfId="26583"/>
    <cellStyle name="40 % – Zvýraznění5 4 4 6 2 3" xfId="59381"/>
    <cellStyle name="40 % – Zvýraznění5 4 4 6 2 4" xfId="59382"/>
    <cellStyle name="40 % – Zvýraznění5 4 4 6 2 5" xfId="59383"/>
    <cellStyle name="40 % – Zvýraznění5 4 4 6 3" xfId="15178"/>
    <cellStyle name="40 % – Zvýraznění5 4 4 6 3 2" xfId="30365"/>
    <cellStyle name="40 % – Zvýraznění5 4 4 6 3 3" xfId="59384"/>
    <cellStyle name="40 % – Zvýraznění5 4 4 6 3 4" xfId="59385"/>
    <cellStyle name="40 % – Zvýraznění5 4 4 6 4" xfId="18981"/>
    <cellStyle name="40 % – Zvýraznění5 4 4 6 4 2" xfId="34162"/>
    <cellStyle name="40 % – Zvýraznění5 4 4 6 5" xfId="37953"/>
    <cellStyle name="40 % – Zvýraznění5 4 4 6 6" xfId="22773"/>
    <cellStyle name="40 % – Zvýraznění5 4 4 6 7" xfId="43480"/>
    <cellStyle name="40 % – Zvýraznění5 4 4 6 8" xfId="43481"/>
    <cellStyle name="40 % – Zvýraznění5 4 4 7" xfId="7665"/>
    <cellStyle name="40 % – Zvýraznění5 4 4 7 2" xfId="22884"/>
    <cellStyle name="40 % – Zvýraznění5 4 4 7 3" xfId="59386"/>
    <cellStyle name="40 % – Zvýraznění5 4 4 7 4" xfId="59387"/>
    <cellStyle name="40 % – Zvýraznění5 4 4 7 5" xfId="59388"/>
    <cellStyle name="40 % – Zvýraznění5 4 4 8" xfId="11457"/>
    <cellStyle name="40 % – Zvýraznění5 4 4 8 2" xfId="26654"/>
    <cellStyle name="40 % – Zvýraznění5 4 4 8 3" xfId="59389"/>
    <cellStyle name="40 % – Zvýraznění5 4 4 8 4" xfId="59390"/>
    <cellStyle name="40 % – Zvýraznění5 4 4 9" xfId="15258"/>
    <cellStyle name="40 % – Zvýraznění5 4 4 9 2" xfId="30439"/>
    <cellStyle name="40 % – Zvýraznění5 4 5" xfId="557"/>
    <cellStyle name="40 % – Zvýraznění5 4 5 10" xfId="19231"/>
    <cellStyle name="40 % – Zvýraznění5 4 5 11" xfId="43482"/>
    <cellStyle name="40 % – Zvýraznění5 4 5 12" xfId="43483"/>
    <cellStyle name="40 % – Zvýraznění5 4 5 2" xfId="5270"/>
    <cellStyle name="40 % – Zvýraznění5 4 5 2 2" xfId="10306"/>
    <cellStyle name="40 % – Zvýraznění5 4 5 2 2 2" xfId="25522"/>
    <cellStyle name="40 % – Zvýraznění5 4 5 2 2 3" xfId="59391"/>
    <cellStyle name="40 % – Zvýraznění5 4 5 2 2 4" xfId="59392"/>
    <cellStyle name="40 % – Zvýraznění5 4 5 2 2 5" xfId="59393"/>
    <cellStyle name="40 % – Zvýraznění5 4 5 2 3" xfId="14193"/>
    <cellStyle name="40 % – Zvýraznění5 4 5 2 3 2" xfId="29382"/>
    <cellStyle name="40 % – Zvýraznění5 4 5 2 3 3" xfId="59394"/>
    <cellStyle name="40 % – Zvýraznění5 4 5 2 3 4" xfId="59395"/>
    <cellStyle name="40 % – Zvýraznění5 4 5 2 4" xfId="17992"/>
    <cellStyle name="40 % – Zvýraznění5 4 5 2 4 2" xfId="33173"/>
    <cellStyle name="40 % – Zvýraznění5 4 5 2 5" xfId="36972"/>
    <cellStyle name="40 % – Zvýraznění5 4 5 2 6" xfId="21792"/>
    <cellStyle name="40 % – Zvýraznění5 4 5 2 7" xfId="43484"/>
    <cellStyle name="40 % – Zvýraznění5 4 5 2 8" xfId="43485"/>
    <cellStyle name="40 % – Zvýraznění5 4 5 3" xfId="5271"/>
    <cellStyle name="40 % – Zvýraznění5 4 5 3 2" xfId="10307"/>
    <cellStyle name="40 % – Zvýraznění5 4 5 3 2 2" xfId="25523"/>
    <cellStyle name="40 % – Zvýraznění5 4 5 3 2 3" xfId="59396"/>
    <cellStyle name="40 % – Zvýraznění5 4 5 3 2 4" xfId="59397"/>
    <cellStyle name="40 % – Zvýraznění5 4 5 3 2 5" xfId="59398"/>
    <cellStyle name="40 % – Zvýraznění5 4 5 3 3" xfId="14194"/>
    <cellStyle name="40 % – Zvýraznění5 4 5 3 3 2" xfId="29383"/>
    <cellStyle name="40 % – Zvýraznění5 4 5 3 3 3" xfId="59399"/>
    <cellStyle name="40 % – Zvýraznění5 4 5 3 3 4" xfId="59400"/>
    <cellStyle name="40 % – Zvýraznění5 4 5 3 4" xfId="17993"/>
    <cellStyle name="40 % – Zvýraznění5 4 5 3 4 2" xfId="33174"/>
    <cellStyle name="40 % – Zvýraznění5 4 5 3 5" xfId="36973"/>
    <cellStyle name="40 % – Zvýraznění5 4 5 3 6" xfId="21793"/>
    <cellStyle name="40 % – Zvýraznění5 4 5 3 7" xfId="43486"/>
    <cellStyle name="40 % – Zvýraznění5 4 5 3 8" xfId="43487"/>
    <cellStyle name="40 % – Zvýraznění5 4 5 4" xfId="5272"/>
    <cellStyle name="40 % – Zvýraznění5 4 5 4 2" xfId="10308"/>
    <cellStyle name="40 % – Zvýraznění5 4 5 4 2 2" xfId="25524"/>
    <cellStyle name="40 % – Zvýraznění5 4 5 4 2 3" xfId="59401"/>
    <cellStyle name="40 % – Zvýraznění5 4 5 4 2 4" xfId="59402"/>
    <cellStyle name="40 % – Zvýraznění5 4 5 4 2 5" xfId="59403"/>
    <cellStyle name="40 % – Zvýraznění5 4 5 4 3" xfId="14195"/>
    <cellStyle name="40 % – Zvýraznění5 4 5 4 3 2" xfId="29384"/>
    <cellStyle name="40 % – Zvýraznění5 4 5 4 3 3" xfId="59404"/>
    <cellStyle name="40 % – Zvýraznění5 4 5 4 3 4" xfId="59405"/>
    <cellStyle name="40 % – Zvýraznění5 4 5 4 4" xfId="17994"/>
    <cellStyle name="40 % – Zvýraznění5 4 5 4 4 2" xfId="33175"/>
    <cellStyle name="40 % – Zvýraznění5 4 5 4 5" xfId="36974"/>
    <cellStyle name="40 % – Zvýraznění5 4 5 4 6" xfId="21794"/>
    <cellStyle name="40 % – Zvýraznění5 4 5 4 7" xfId="43488"/>
    <cellStyle name="40 % – Zvýraznění5 4 5 4 8" xfId="43489"/>
    <cellStyle name="40 % – Zvýraznění5 4 5 5" xfId="5273"/>
    <cellStyle name="40 % – Zvýraznění5 4 5 5 2" xfId="11069"/>
    <cellStyle name="40 % – Zvýraznění5 4 5 5 2 2" xfId="26269"/>
    <cellStyle name="40 % – Zvýraznění5 4 5 5 2 3" xfId="59406"/>
    <cellStyle name="40 % – Zvýraznění5 4 5 5 2 4" xfId="59407"/>
    <cellStyle name="40 % – Zvýraznění5 4 5 5 2 5" xfId="59408"/>
    <cellStyle name="40 % – Zvýraznění5 4 5 5 3" xfId="14196"/>
    <cellStyle name="40 % – Zvýraznění5 4 5 5 3 2" xfId="29385"/>
    <cellStyle name="40 % – Zvýraznění5 4 5 5 3 3" xfId="59409"/>
    <cellStyle name="40 % – Zvýraznění5 4 5 5 3 4" xfId="59410"/>
    <cellStyle name="40 % – Zvýraznění5 4 5 5 4" xfId="17995"/>
    <cellStyle name="40 % – Zvýraznění5 4 5 5 4 2" xfId="33176"/>
    <cellStyle name="40 % – Zvýraznění5 4 5 5 5" xfId="36975"/>
    <cellStyle name="40 % – Zvýraznění5 4 5 5 6" xfId="21795"/>
    <cellStyle name="40 % – Zvýraznění5 4 5 5 7" xfId="43490"/>
    <cellStyle name="40 % – Zvýraznění5 4 5 5 8" xfId="43491"/>
    <cellStyle name="40 % – Zvýraznění5 4 5 6" xfId="7730"/>
    <cellStyle name="40 % – Zvýraznění5 4 5 6 2" xfId="22949"/>
    <cellStyle name="40 % – Zvýraznění5 4 5 6 3" xfId="59411"/>
    <cellStyle name="40 % – Zvýraznění5 4 5 6 4" xfId="59412"/>
    <cellStyle name="40 % – Zvýraznění5 4 5 6 5" xfId="59413"/>
    <cellStyle name="40 % – Zvýraznění5 4 5 7" xfId="11625"/>
    <cellStyle name="40 % – Zvýraznění5 4 5 7 2" xfId="26821"/>
    <cellStyle name="40 % – Zvýraznění5 4 5 7 3" xfId="59414"/>
    <cellStyle name="40 % – Zvýraznění5 4 5 7 4" xfId="59415"/>
    <cellStyle name="40 % – Zvýraznění5 4 5 8" xfId="15425"/>
    <cellStyle name="40 % – Zvýraznění5 4 5 8 2" xfId="30606"/>
    <cellStyle name="40 % – Zvýraznění5 4 5 9" xfId="34411"/>
    <cellStyle name="40 % – Zvýraznění5 4 6" xfId="5274"/>
    <cellStyle name="40 % – Zvýraznění5 4 6 10" xfId="43492"/>
    <cellStyle name="40 % – Zvýraznění5 4 6 11" xfId="43493"/>
    <cellStyle name="40 % – Zvýraznění5 4 6 2" xfId="5275"/>
    <cellStyle name="40 % – Zvýraznění5 4 6 2 2" xfId="10309"/>
    <cellStyle name="40 % – Zvýraznění5 4 6 2 2 2" xfId="25525"/>
    <cellStyle name="40 % – Zvýraznění5 4 6 2 2 3" xfId="59416"/>
    <cellStyle name="40 % – Zvýraznění5 4 6 2 2 4" xfId="59417"/>
    <cellStyle name="40 % – Zvýraznění5 4 6 2 2 5" xfId="59418"/>
    <cellStyle name="40 % – Zvýraznění5 4 6 2 3" xfId="14198"/>
    <cellStyle name="40 % – Zvýraznění5 4 6 2 3 2" xfId="29387"/>
    <cellStyle name="40 % – Zvýraznění5 4 6 2 3 3" xfId="59419"/>
    <cellStyle name="40 % – Zvýraznění5 4 6 2 3 4" xfId="59420"/>
    <cellStyle name="40 % – Zvýraznění5 4 6 2 4" xfId="17997"/>
    <cellStyle name="40 % – Zvýraznění5 4 6 2 4 2" xfId="33178"/>
    <cellStyle name="40 % – Zvýraznění5 4 6 2 5" xfId="36977"/>
    <cellStyle name="40 % – Zvýraznění5 4 6 2 6" xfId="21797"/>
    <cellStyle name="40 % – Zvýraznění5 4 6 2 7" xfId="43494"/>
    <cellStyle name="40 % – Zvýraznění5 4 6 2 8" xfId="43495"/>
    <cellStyle name="40 % – Zvýraznění5 4 6 3" xfId="5276"/>
    <cellStyle name="40 % – Zvýraznění5 4 6 3 2" xfId="10310"/>
    <cellStyle name="40 % – Zvýraznění5 4 6 3 2 2" xfId="25526"/>
    <cellStyle name="40 % – Zvýraznění5 4 6 3 2 3" xfId="59421"/>
    <cellStyle name="40 % – Zvýraznění5 4 6 3 2 4" xfId="59422"/>
    <cellStyle name="40 % – Zvýraznění5 4 6 3 2 5" xfId="59423"/>
    <cellStyle name="40 % – Zvýraznění5 4 6 3 3" xfId="14199"/>
    <cellStyle name="40 % – Zvýraznění5 4 6 3 3 2" xfId="29388"/>
    <cellStyle name="40 % – Zvýraznění5 4 6 3 3 3" xfId="59424"/>
    <cellStyle name="40 % – Zvýraznění5 4 6 3 3 4" xfId="59425"/>
    <cellStyle name="40 % – Zvýraznění5 4 6 3 4" xfId="17998"/>
    <cellStyle name="40 % – Zvýraznění5 4 6 3 4 2" xfId="33179"/>
    <cellStyle name="40 % – Zvýraznění5 4 6 3 5" xfId="36978"/>
    <cellStyle name="40 % – Zvýraznění5 4 6 3 6" xfId="21798"/>
    <cellStyle name="40 % – Zvýraznění5 4 6 3 7" xfId="43496"/>
    <cellStyle name="40 % – Zvýraznění5 4 6 3 8" xfId="43497"/>
    <cellStyle name="40 % – Zvýraznění5 4 6 4" xfId="5277"/>
    <cellStyle name="40 % – Zvýraznění5 4 6 4 2" xfId="10311"/>
    <cellStyle name="40 % – Zvýraznění5 4 6 4 2 2" xfId="25527"/>
    <cellStyle name="40 % – Zvýraznění5 4 6 4 2 3" xfId="59426"/>
    <cellStyle name="40 % – Zvýraznění5 4 6 4 2 4" xfId="59427"/>
    <cellStyle name="40 % – Zvýraznění5 4 6 4 2 5" xfId="59428"/>
    <cellStyle name="40 % – Zvýraznění5 4 6 4 3" xfId="14200"/>
    <cellStyle name="40 % – Zvýraznění5 4 6 4 3 2" xfId="29389"/>
    <cellStyle name="40 % – Zvýraznění5 4 6 4 3 3" xfId="59429"/>
    <cellStyle name="40 % – Zvýraznění5 4 6 4 3 4" xfId="59430"/>
    <cellStyle name="40 % – Zvýraznění5 4 6 4 4" xfId="17999"/>
    <cellStyle name="40 % – Zvýraznění5 4 6 4 4 2" xfId="33180"/>
    <cellStyle name="40 % – Zvýraznění5 4 6 4 5" xfId="36979"/>
    <cellStyle name="40 % – Zvýraznění5 4 6 4 6" xfId="21799"/>
    <cellStyle name="40 % – Zvýraznění5 4 6 4 7" xfId="43498"/>
    <cellStyle name="40 % – Zvýraznění5 4 6 4 8" xfId="43499"/>
    <cellStyle name="40 % – Zvýraznění5 4 6 5" xfId="8105"/>
    <cellStyle name="40 % – Zvýraznění5 4 6 5 2" xfId="23321"/>
    <cellStyle name="40 % – Zvýraznění5 4 6 5 3" xfId="59431"/>
    <cellStyle name="40 % – Zvýraznění5 4 6 5 4" xfId="59432"/>
    <cellStyle name="40 % – Zvýraznění5 4 6 5 5" xfId="59433"/>
    <cellStyle name="40 % – Zvýraznění5 4 6 6" xfId="14197"/>
    <cellStyle name="40 % – Zvýraznění5 4 6 6 2" xfId="29386"/>
    <cellStyle name="40 % – Zvýraznění5 4 6 6 3" xfId="59434"/>
    <cellStyle name="40 % – Zvýraznění5 4 6 6 4" xfId="59435"/>
    <cellStyle name="40 % – Zvýraznění5 4 6 7" xfId="17996"/>
    <cellStyle name="40 % – Zvýraznění5 4 6 7 2" xfId="33177"/>
    <cellStyle name="40 % – Zvýraznění5 4 6 8" xfId="36976"/>
    <cellStyle name="40 % – Zvýraznění5 4 6 9" xfId="21796"/>
    <cellStyle name="40 % – Zvýraznění5 4 7" xfId="5278"/>
    <cellStyle name="40 % – Zvýraznění5 4 7 10" xfId="43500"/>
    <cellStyle name="40 % – Zvýraznění5 4 7 11" xfId="43501"/>
    <cellStyle name="40 % – Zvýraznění5 4 7 2" xfId="5279"/>
    <cellStyle name="40 % – Zvýraznění5 4 7 2 2" xfId="10312"/>
    <cellStyle name="40 % – Zvýraznění5 4 7 2 2 2" xfId="25528"/>
    <cellStyle name="40 % – Zvýraznění5 4 7 2 2 3" xfId="59436"/>
    <cellStyle name="40 % – Zvýraznění5 4 7 2 2 4" xfId="59437"/>
    <cellStyle name="40 % – Zvýraznění5 4 7 2 2 5" xfId="59438"/>
    <cellStyle name="40 % – Zvýraznění5 4 7 2 3" xfId="14202"/>
    <cellStyle name="40 % – Zvýraznění5 4 7 2 3 2" xfId="29391"/>
    <cellStyle name="40 % – Zvýraznění5 4 7 2 3 3" xfId="59439"/>
    <cellStyle name="40 % – Zvýraznění5 4 7 2 3 4" xfId="59440"/>
    <cellStyle name="40 % – Zvýraznění5 4 7 2 4" xfId="18001"/>
    <cellStyle name="40 % – Zvýraznění5 4 7 2 4 2" xfId="33182"/>
    <cellStyle name="40 % – Zvýraznění5 4 7 2 5" xfId="36981"/>
    <cellStyle name="40 % – Zvýraznění5 4 7 2 6" xfId="21801"/>
    <cellStyle name="40 % – Zvýraznění5 4 7 2 7" xfId="43502"/>
    <cellStyle name="40 % – Zvýraznění5 4 7 2 8" xfId="43503"/>
    <cellStyle name="40 % – Zvýraznění5 4 7 3" xfId="5280"/>
    <cellStyle name="40 % – Zvýraznění5 4 7 3 2" xfId="10313"/>
    <cellStyle name="40 % – Zvýraznění5 4 7 3 2 2" xfId="25529"/>
    <cellStyle name="40 % – Zvýraznění5 4 7 3 2 3" xfId="59441"/>
    <cellStyle name="40 % – Zvýraznění5 4 7 3 2 4" xfId="59442"/>
    <cellStyle name="40 % – Zvýraznění5 4 7 3 2 5" xfId="59443"/>
    <cellStyle name="40 % – Zvýraznění5 4 7 3 3" xfId="14203"/>
    <cellStyle name="40 % – Zvýraznění5 4 7 3 3 2" xfId="29392"/>
    <cellStyle name="40 % – Zvýraznění5 4 7 3 3 3" xfId="59444"/>
    <cellStyle name="40 % – Zvýraznění5 4 7 3 3 4" xfId="59445"/>
    <cellStyle name="40 % – Zvýraznění5 4 7 3 4" xfId="18002"/>
    <cellStyle name="40 % – Zvýraznění5 4 7 3 4 2" xfId="33183"/>
    <cellStyle name="40 % – Zvýraznění5 4 7 3 5" xfId="36982"/>
    <cellStyle name="40 % – Zvýraznění5 4 7 3 6" xfId="21802"/>
    <cellStyle name="40 % – Zvýraznění5 4 7 3 7" xfId="43504"/>
    <cellStyle name="40 % – Zvýraznění5 4 7 3 8" xfId="43505"/>
    <cellStyle name="40 % – Zvýraznění5 4 7 4" xfId="5281"/>
    <cellStyle name="40 % – Zvýraznění5 4 7 4 2" xfId="10314"/>
    <cellStyle name="40 % – Zvýraznění5 4 7 4 2 2" xfId="25530"/>
    <cellStyle name="40 % – Zvýraznění5 4 7 4 2 3" xfId="59446"/>
    <cellStyle name="40 % – Zvýraznění5 4 7 4 2 4" xfId="59447"/>
    <cellStyle name="40 % – Zvýraznění5 4 7 4 2 5" xfId="59448"/>
    <cellStyle name="40 % – Zvýraznění5 4 7 4 3" xfId="14204"/>
    <cellStyle name="40 % – Zvýraznění5 4 7 4 3 2" xfId="29393"/>
    <cellStyle name="40 % – Zvýraznění5 4 7 4 3 3" xfId="59449"/>
    <cellStyle name="40 % – Zvýraznění5 4 7 4 3 4" xfId="59450"/>
    <cellStyle name="40 % – Zvýraznění5 4 7 4 4" xfId="18003"/>
    <cellStyle name="40 % – Zvýraznění5 4 7 4 4 2" xfId="33184"/>
    <cellStyle name="40 % – Zvýraznění5 4 7 4 5" xfId="36983"/>
    <cellStyle name="40 % – Zvýraznění5 4 7 4 6" xfId="21803"/>
    <cellStyle name="40 % – Zvýraznění5 4 7 4 7" xfId="43506"/>
    <cellStyle name="40 % – Zvýraznění5 4 7 4 8" xfId="43507"/>
    <cellStyle name="40 % – Zvýraznění5 4 7 5" xfId="8183"/>
    <cellStyle name="40 % – Zvýraznění5 4 7 5 2" xfId="23399"/>
    <cellStyle name="40 % – Zvýraznění5 4 7 5 3" xfId="59451"/>
    <cellStyle name="40 % – Zvýraznění5 4 7 5 4" xfId="59452"/>
    <cellStyle name="40 % – Zvýraznění5 4 7 5 5" xfId="59453"/>
    <cellStyle name="40 % – Zvýraznění5 4 7 6" xfId="14201"/>
    <cellStyle name="40 % – Zvýraznění5 4 7 6 2" xfId="29390"/>
    <cellStyle name="40 % – Zvýraznění5 4 7 6 3" xfId="59454"/>
    <cellStyle name="40 % – Zvýraznění5 4 7 6 4" xfId="59455"/>
    <cellStyle name="40 % – Zvýraznění5 4 7 7" xfId="18000"/>
    <cellStyle name="40 % – Zvýraznění5 4 7 7 2" xfId="33181"/>
    <cellStyle name="40 % – Zvýraznění5 4 7 8" xfId="36980"/>
    <cellStyle name="40 % – Zvýraznění5 4 7 9" xfId="21800"/>
    <cellStyle name="40 % – Zvýraznění5 4 8" xfId="5282"/>
    <cellStyle name="40 % – Zvýraznění5 4 8 10" xfId="43508"/>
    <cellStyle name="40 % – Zvýraznění5 4 8 11" xfId="43509"/>
    <cellStyle name="40 % – Zvýraznění5 4 8 2" xfId="5283"/>
    <cellStyle name="40 % – Zvýraznění5 4 8 2 2" xfId="10315"/>
    <cellStyle name="40 % – Zvýraznění5 4 8 2 2 2" xfId="25531"/>
    <cellStyle name="40 % – Zvýraznění5 4 8 2 2 3" xfId="59456"/>
    <cellStyle name="40 % – Zvýraznění5 4 8 2 2 4" xfId="59457"/>
    <cellStyle name="40 % – Zvýraznění5 4 8 2 2 5" xfId="59458"/>
    <cellStyle name="40 % – Zvýraznění5 4 8 2 3" xfId="14206"/>
    <cellStyle name="40 % – Zvýraznění5 4 8 2 3 2" xfId="29395"/>
    <cellStyle name="40 % – Zvýraznění5 4 8 2 3 3" xfId="59459"/>
    <cellStyle name="40 % – Zvýraznění5 4 8 2 3 4" xfId="59460"/>
    <cellStyle name="40 % – Zvýraznění5 4 8 2 4" xfId="18005"/>
    <cellStyle name="40 % – Zvýraznění5 4 8 2 4 2" xfId="33186"/>
    <cellStyle name="40 % – Zvýraznění5 4 8 2 5" xfId="36985"/>
    <cellStyle name="40 % – Zvýraznění5 4 8 2 6" xfId="21805"/>
    <cellStyle name="40 % – Zvýraznění5 4 8 2 7" xfId="43510"/>
    <cellStyle name="40 % – Zvýraznění5 4 8 2 8" xfId="43511"/>
    <cellStyle name="40 % – Zvýraznění5 4 8 3" xfId="5284"/>
    <cellStyle name="40 % – Zvýraznění5 4 8 3 2" xfId="10316"/>
    <cellStyle name="40 % – Zvýraznění5 4 8 3 2 2" xfId="25532"/>
    <cellStyle name="40 % – Zvýraznění5 4 8 3 2 3" xfId="59461"/>
    <cellStyle name="40 % – Zvýraznění5 4 8 3 2 4" xfId="59462"/>
    <cellStyle name="40 % – Zvýraznění5 4 8 3 2 5" xfId="59463"/>
    <cellStyle name="40 % – Zvýraznění5 4 8 3 3" xfId="14207"/>
    <cellStyle name="40 % – Zvýraznění5 4 8 3 3 2" xfId="29396"/>
    <cellStyle name="40 % – Zvýraznění5 4 8 3 3 3" xfId="59464"/>
    <cellStyle name="40 % – Zvýraznění5 4 8 3 3 4" xfId="59465"/>
    <cellStyle name="40 % – Zvýraznění5 4 8 3 4" xfId="18006"/>
    <cellStyle name="40 % – Zvýraznění5 4 8 3 4 2" xfId="33187"/>
    <cellStyle name="40 % – Zvýraznění5 4 8 3 5" xfId="36986"/>
    <cellStyle name="40 % – Zvýraznění5 4 8 3 6" xfId="21806"/>
    <cellStyle name="40 % – Zvýraznění5 4 8 3 7" xfId="43512"/>
    <cellStyle name="40 % – Zvýraznění5 4 8 3 8" xfId="43513"/>
    <cellStyle name="40 % – Zvýraznění5 4 8 4" xfId="5285"/>
    <cellStyle name="40 % – Zvýraznění5 4 8 4 2" xfId="10317"/>
    <cellStyle name="40 % – Zvýraznění5 4 8 4 2 2" xfId="25533"/>
    <cellStyle name="40 % – Zvýraznění5 4 8 4 2 3" xfId="59466"/>
    <cellStyle name="40 % – Zvýraznění5 4 8 4 2 4" xfId="59467"/>
    <cellStyle name="40 % – Zvýraznění5 4 8 4 2 5" xfId="59468"/>
    <cellStyle name="40 % – Zvýraznění5 4 8 4 3" xfId="14208"/>
    <cellStyle name="40 % – Zvýraznění5 4 8 4 3 2" xfId="29397"/>
    <cellStyle name="40 % – Zvýraznění5 4 8 4 3 3" xfId="59469"/>
    <cellStyle name="40 % – Zvýraznění5 4 8 4 3 4" xfId="59470"/>
    <cellStyle name="40 % – Zvýraznění5 4 8 4 4" xfId="18007"/>
    <cellStyle name="40 % – Zvýraznění5 4 8 4 4 2" xfId="33188"/>
    <cellStyle name="40 % – Zvýraznění5 4 8 4 5" xfId="36987"/>
    <cellStyle name="40 % – Zvýraznění5 4 8 4 6" xfId="21807"/>
    <cellStyle name="40 % – Zvýraznění5 4 8 4 7" xfId="43514"/>
    <cellStyle name="40 % – Zvýraznění5 4 8 4 8" xfId="43515"/>
    <cellStyle name="40 % – Zvýraznění5 4 8 5" xfId="8277"/>
    <cellStyle name="40 % – Zvýraznění5 4 8 5 2" xfId="23493"/>
    <cellStyle name="40 % – Zvýraznění5 4 8 5 3" xfId="59471"/>
    <cellStyle name="40 % – Zvýraznění5 4 8 5 4" xfId="59472"/>
    <cellStyle name="40 % – Zvýraznění5 4 8 5 5" xfId="59473"/>
    <cellStyle name="40 % – Zvýraznění5 4 8 6" xfId="14205"/>
    <cellStyle name="40 % – Zvýraznění5 4 8 6 2" xfId="29394"/>
    <cellStyle name="40 % – Zvýraznění5 4 8 6 3" xfId="59474"/>
    <cellStyle name="40 % – Zvýraznění5 4 8 6 4" xfId="59475"/>
    <cellStyle name="40 % – Zvýraznění5 4 8 7" xfId="18004"/>
    <cellStyle name="40 % – Zvýraznění5 4 8 7 2" xfId="33185"/>
    <cellStyle name="40 % – Zvýraznění5 4 8 8" xfId="36984"/>
    <cellStyle name="40 % – Zvýraznění5 4 8 9" xfId="21804"/>
    <cellStyle name="40 % – Zvýraznění5 4 9" xfId="5286"/>
    <cellStyle name="40 % – Zvýraznění5 4 9 10" xfId="43516"/>
    <cellStyle name="40 % – Zvýraznění5 4 9 11" xfId="43517"/>
    <cellStyle name="40 % – Zvýraznění5 4 9 2" xfId="5287"/>
    <cellStyle name="40 % – Zvýraznění5 4 9 2 2" xfId="10318"/>
    <cellStyle name="40 % – Zvýraznění5 4 9 2 2 2" xfId="25534"/>
    <cellStyle name="40 % – Zvýraznění5 4 9 2 2 3" xfId="59476"/>
    <cellStyle name="40 % – Zvýraznění5 4 9 2 2 4" xfId="59477"/>
    <cellStyle name="40 % – Zvýraznění5 4 9 2 2 5" xfId="59478"/>
    <cellStyle name="40 % – Zvýraznění5 4 9 2 3" xfId="14210"/>
    <cellStyle name="40 % – Zvýraznění5 4 9 2 3 2" xfId="29399"/>
    <cellStyle name="40 % – Zvýraznění5 4 9 2 3 3" xfId="59479"/>
    <cellStyle name="40 % – Zvýraznění5 4 9 2 3 4" xfId="59480"/>
    <cellStyle name="40 % – Zvýraznění5 4 9 2 4" xfId="18009"/>
    <cellStyle name="40 % – Zvýraznění5 4 9 2 4 2" xfId="33190"/>
    <cellStyle name="40 % – Zvýraznění5 4 9 2 5" xfId="36989"/>
    <cellStyle name="40 % – Zvýraznění5 4 9 2 6" xfId="21809"/>
    <cellStyle name="40 % – Zvýraznění5 4 9 2 7" xfId="43518"/>
    <cellStyle name="40 % – Zvýraznění5 4 9 2 8" xfId="43519"/>
    <cellStyle name="40 % – Zvýraznění5 4 9 3" xfId="5288"/>
    <cellStyle name="40 % – Zvýraznění5 4 9 3 2" xfId="10319"/>
    <cellStyle name="40 % – Zvýraznění5 4 9 3 2 2" xfId="25535"/>
    <cellStyle name="40 % – Zvýraznění5 4 9 3 2 3" xfId="59481"/>
    <cellStyle name="40 % – Zvýraznění5 4 9 3 2 4" xfId="59482"/>
    <cellStyle name="40 % – Zvýraznění5 4 9 3 2 5" xfId="59483"/>
    <cellStyle name="40 % – Zvýraznění5 4 9 3 3" xfId="14211"/>
    <cellStyle name="40 % – Zvýraznění5 4 9 3 3 2" xfId="29400"/>
    <cellStyle name="40 % – Zvýraznění5 4 9 3 3 3" xfId="59484"/>
    <cellStyle name="40 % – Zvýraznění5 4 9 3 3 4" xfId="59485"/>
    <cellStyle name="40 % – Zvýraznění5 4 9 3 4" xfId="18010"/>
    <cellStyle name="40 % – Zvýraznění5 4 9 3 4 2" xfId="33191"/>
    <cellStyle name="40 % – Zvýraznění5 4 9 3 5" xfId="36990"/>
    <cellStyle name="40 % – Zvýraznění5 4 9 3 6" xfId="21810"/>
    <cellStyle name="40 % – Zvýraznění5 4 9 3 7" xfId="43520"/>
    <cellStyle name="40 % – Zvýraznění5 4 9 3 8" xfId="43521"/>
    <cellStyle name="40 % – Zvýraznění5 4 9 4" xfId="5289"/>
    <cellStyle name="40 % – Zvýraznění5 4 9 4 2" xfId="10320"/>
    <cellStyle name="40 % – Zvýraznění5 4 9 4 2 2" xfId="25536"/>
    <cellStyle name="40 % – Zvýraznění5 4 9 4 2 3" xfId="59486"/>
    <cellStyle name="40 % – Zvýraznění5 4 9 4 2 4" xfId="59487"/>
    <cellStyle name="40 % – Zvýraznění5 4 9 4 2 5" xfId="59488"/>
    <cellStyle name="40 % – Zvýraznění5 4 9 4 3" xfId="14212"/>
    <cellStyle name="40 % – Zvýraznění5 4 9 4 3 2" xfId="29401"/>
    <cellStyle name="40 % – Zvýraznění5 4 9 4 3 3" xfId="59489"/>
    <cellStyle name="40 % – Zvýraznění5 4 9 4 3 4" xfId="59490"/>
    <cellStyle name="40 % – Zvýraznění5 4 9 4 4" xfId="18011"/>
    <cellStyle name="40 % – Zvýraznění5 4 9 4 4 2" xfId="33192"/>
    <cellStyle name="40 % – Zvýraznění5 4 9 4 5" xfId="36991"/>
    <cellStyle name="40 % – Zvýraznění5 4 9 4 6" xfId="21811"/>
    <cellStyle name="40 % – Zvýraznění5 4 9 4 7" xfId="43522"/>
    <cellStyle name="40 % – Zvýraznění5 4 9 4 8" xfId="43523"/>
    <cellStyle name="40 % – Zvýraznění5 4 9 5" xfId="8365"/>
    <cellStyle name="40 % – Zvýraznění5 4 9 5 2" xfId="23581"/>
    <cellStyle name="40 % – Zvýraznění5 4 9 5 3" xfId="59491"/>
    <cellStyle name="40 % – Zvýraznění5 4 9 5 4" xfId="59492"/>
    <cellStyle name="40 % – Zvýraznění5 4 9 5 5" xfId="59493"/>
    <cellStyle name="40 % – Zvýraznění5 4 9 6" xfId="14209"/>
    <cellStyle name="40 % – Zvýraznění5 4 9 6 2" xfId="29398"/>
    <cellStyle name="40 % – Zvýraznění5 4 9 6 3" xfId="59494"/>
    <cellStyle name="40 % – Zvýraznění5 4 9 6 4" xfId="59495"/>
    <cellStyle name="40 % – Zvýraznění5 4 9 7" xfId="18008"/>
    <cellStyle name="40 % – Zvýraznění5 4 9 7 2" xfId="33189"/>
    <cellStyle name="40 % – Zvýraznění5 4 9 8" xfId="36988"/>
    <cellStyle name="40 % – Zvýraznění5 4 9 9" xfId="21808"/>
    <cellStyle name="40 % – Zvýraznění5 5" xfId="558"/>
    <cellStyle name="40 % – Zvýraznění5 5 10" xfId="5290"/>
    <cellStyle name="40 % – Zvýraznění5 5 10 2" xfId="10321"/>
    <cellStyle name="40 % – Zvýraznění5 5 10 2 2" xfId="25537"/>
    <cellStyle name="40 % – Zvýraznění5 5 10 2 3" xfId="59496"/>
    <cellStyle name="40 % – Zvýraznění5 5 10 2 4" xfId="59497"/>
    <cellStyle name="40 % – Zvýraznění5 5 10 2 5" xfId="59498"/>
    <cellStyle name="40 % – Zvýraznění5 5 10 3" xfId="14213"/>
    <cellStyle name="40 % – Zvýraznění5 5 10 3 2" xfId="29402"/>
    <cellStyle name="40 % – Zvýraznění5 5 10 3 3" xfId="59499"/>
    <cellStyle name="40 % – Zvýraznění5 5 10 3 4" xfId="59500"/>
    <cellStyle name="40 % – Zvýraznění5 5 10 4" xfId="18012"/>
    <cellStyle name="40 % – Zvýraznění5 5 10 4 2" xfId="33193"/>
    <cellStyle name="40 % – Zvýraznění5 5 10 5" xfId="36992"/>
    <cellStyle name="40 % – Zvýraznění5 5 10 6" xfId="21812"/>
    <cellStyle name="40 % – Zvýraznění5 5 10 7" xfId="43524"/>
    <cellStyle name="40 % – Zvýraznění5 5 10 8" xfId="43525"/>
    <cellStyle name="40 % – Zvýraznění5 5 11" xfId="5291"/>
    <cellStyle name="40 % – Zvýraznění5 5 11 2" xfId="10322"/>
    <cellStyle name="40 % – Zvýraznění5 5 11 2 2" xfId="25538"/>
    <cellStyle name="40 % – Zvýraznění5 5 11 2 3" xfId="59501"/>
    <cellStyle name="40 % – Zvýraznění5 5 11 2 4" xfId="59502"/>
    <cellStyle name="40 % – Zvýraznění5 5 11 2 5" xfId="59503"/>
    <cellStyle name="40 % – Zvýraznění5 5 11 3" xfId="14214"/>
    <cellStyle name="40 % – Zvýraznění5 5 11 3 2" xfId="29403"/>
    <cellStyle name="40 % – Zvýraznění5 5 11 3 3" xfId="59504"/>
    <cellStyle name="40 % – Zvýraznění5 5 11 3 4" xfId="59505"/>
    <cellStyle name="40 % – Zvýraznění5 5 11 4" xfId="18013"/>
    <cellStyle name="40 % – Zvýraznění5 5 11 4 2" xfId="33194"/>
    <cellStyle name="40 % – Zvýraznění5 5 11 5" xfId="36993"/>
    <cellStyle name="40 % – Zvýraznění5 5 11 6" xfId="21813"/>
    <cellStyle name="40 % – Zvýraznění5 5 11 7" xfId="43526"/>
    <cellStyle name="40 % – Zvýraznění5 5 11 8" xfId="43527"/>
    <cellStyle name="40 % – Zvýraznění5 5 12" xfId="5292"/>
    <cellStyle name="40 % – Zvýraznění5 5 12 2" xfId="11270"/>
    <cellStyle name="40 % – Zvýraznění5 5 12 2 2" xfId="26470"/>
    <cellStyle name="40 % – Zvýraznění5 5 12 2 3" xfId="59506"/>
    <cellStyle name="40 % – Zvýraznění5 5 12 2 4" xfId="59507"/>
    <cellStyle name="40 % – Zvýraznění5 5 12 2 5" xfId="59508"/>
    <cellStyle name="40 % – Zvýraznění5 5 12 3" xfId="14215"/>
    <cellStyle name="40 % – Zvýraznění5 5 12 3 2" xfId="29404"/>
    <cellStyle name="40 % – Zvýraznění5 5 12 3 3" xfId="59509"/>
    <cellStyle name="40 % – Zvýraznění5 5 12 3 4" xfId="59510"/>
    <cellStyle name="40 % – Zvýraznění5 5 12 4" xfId="18014"/>
    <cellStyle name="40 % – Zvýraznění5 5 12 4 2" xfId="33195"/>
    <cellStyle name="40 % – Zvýraznění5 5 12 5" xfId="36994"/>
    <cellStyle name="40 % – Zvýraznění5 5 12 6" xfId="21814"/>
    <cellStyle name="40 % – Zvýraznění5 5 12 7" xfId="43528"/>
    <cellStyle name="40 % – Zvýraznění5 5 12 8" xfId="43529"/>
    <cellStyle name="40 % – Zvýraznění5 5 13" xfId="7702"/>
    <cellStyle name="40 % – Zvýraznění5 5 13 2" xfId="22921"/>
    <cellStyle name="40 % – Zvýraznění5 5 13 3" xfId="59511"/>
    <cellStyle name="40 % – Zvýraznění5 5 13 4" xfId="59512"/>
    <cellStyle name="40 % – Zvýraznění5 5 13 5" xfId="59513"/>
    <cellStyle name="40 % – Zvýraznění5 5 14" xfId="11626"/>
    <cellStyle name="40 % – Zvýraznění5 5 14 2" xfId="26822"/>
    <cellStyle name="40 % – Zvýraznění5 5 14 3" xfId="59514"/>
    <cellStyle name="40 % – Zvýraznění5 5 14 4" xfId="59515"/>
    <cellStyle name="40 % – Zvýraznění5 5 15" xfId="15426"/>
    <cellStyle name="40 % – Zvýraznění5 5 15 2" xfId="30607"/>
    <cellStyle name="40 % – Zvýraznění5 5 16" xfId="34412"/>
    <cellStyle name="40 % – Zvýraznění5 5 17" xfId="19232"/>
    <cellStyle name="40 % – Zvýraznění5 5 18" xfId="43530"/>
    <cellStyle name="40 % – Zvýraznění5 5 19" xfId="43531"/>
    <cellStyle name="40 % – Zvýraznění5 5 2" xfId="559"/>
    <cellStyle name="40 % – Zvýraznění5 5 2 10" xfId="19233"/>
    <cellStyle name="40 % – Zvýraznění5 5 2 11" xfId="43532"/>
    <cellStyle name="40 % – Zvýraznění5 5 2 12" xfId="43533"/>
    <cellStyle name="40 % – Zvýraznění5 5 2 2" xfId="5293"/>
    <cellStyle name="40 % – Zvýraznění5 5 2 2 2" xfId="10323"/>
    <cellStyle name="40 % – Zvýraznění5 5 2 2 2 2" xfId="25539"/>
    <cellStyle name="40 % – Zvýraznění5 5 2 2 2 3" xfId="59516"/>
    <cellStyle name="40 % – Zvýraznění5 5 2 2 2 4" xfId="59517"/>
    <cellStyle name="40 % – Zvýraznění5 5 2 2 2 5" xfId="59518"/>
    <cellStyle name="40 % – Zvýraznění5 5 2 2 3" xfId="14216"/>
    <cellStyle name="40 % – Zvýraznění5 5 2 2 3 2" xfId="29405"/>
    <cellStyle name="40 % – Zvýraznění5 5 2 2 3 3" xfId="59519"/>
    <cellStyle name="40 % – Zvýraznění5 5 2 2 3 4" xfId="59520"/>
    <cellStyle name="40 % – Zvýraznění5 5 2 2 4" xfId="18015"/>
    <cellStyle name="40 % – Zvýraznění5 5 2 2 4 2" xfId="33196"/>
    <cellStyle name="40 % – Zvýraznění5 5 2 2 5" xfId="36995"/>
    <cellStyle name="40 % – Zvýraznění5 5 2 2 6" xfId="21815"/>
    <cellStyle name="40 % – Zvýraznění5 5 2 2 7" xfId="43534"/>
    <cellStyle name="40 % – Zvýraznění5 5 2 2 8" xfId="43535"/>
    <cellStyle name="40 % – Zvýraznění5 5 2 3" xfId="5294"/>
    <cellStyle name="40 % – Zvýraznění5 5 2 3 2" xfId="10324"/>
    <cellStyle name="40 % – Zvýraznění5 5 2 3 2 2" xfId="25540"/>
    <cellStyle name="40 % – Zvýraznění5 5 2 3 2 3" xfId="59521"/>
    <cellStyle name="40 % – Zvýraznění5 5 2 3 2 4" xfId="59522"/>
    <cellStyle name="40 % – Zvýraznění5 5 2 3 2 5" xfId="59523"/>
    <cellStyle name="40 % – Zvýraznění5 5 2 3 3" xfId="14217"/>
    <cellStyle name="40 % – Zvýraznění5 5 2 3 3 2" xfId="29406"/>
    <cellStyle name="40 % – Zvýraznění5 5 2 3 3 3" xfId="59524"/>
    <cellStyle name="40 % – Zvýraznění5 5 2 3 3 4" xfId="59525"/>
    <cellStyle name="40 % – Zvýraznění5 5 2 3 4" xfId="18016"/>
    <cellStyle name="40 % – Zvýraznění5 5 2 3 4 2" xfId="33197"/>
    <cellStyle name="40 % – Zvýraznění5 5 2 3 5" xfId="36996"/>
    <cellStyle name="40 % – Zvýraznění5 5 2 3 6" xfId="21816"/>
    <cellStyle name="40 % – Zvýraznění5 5 2 3 7" xfId="43536"/>
    <cellStyle name="40 % – Zvýraznění5 5 2 3 8" xfId="43537"/>
    <cellStyle name="40 % – Zvýraznění5 5 2 4" xfId="5295"/>
    <cellStyle name="40 % – Zvýraznění5 5 2 4 2" xfId="10325"/>
    <cellStyle name="40 % – Zvýraznění5 5 2 4 2 2" xfId="25541"/>
    <cellStyle name="40 % – Zvýraznění5 5 2 4 2 3" xfId="59526"/>
    <cellStyle name="40 % – Zvýraznění5 5 2 4 2 4" xfId="59527"/>
    <cellStyle name="40 % – Zvýraznění5 5 2 4 2 5" xfId="59528"/>
    <cellStyle name="40 % – Zvýraznění5 5 2 4 3" xfId="14218"/>
    <cellStyle name="40 % – Zvýraznění5 5 2 4 3 2" xfId="29407"/>
    <cellStyle name="40 % – Zvýraznění5 5 2 4 3 3" xfId="59529"/>
    <cellStyle name="40 % – Zvýraznění5 5 2 4 3 4" xfId="59530"/>
    <cellStyle name="40 % – Zvýraznění5 5 2 4 4" xfId="18017"/>
    <cellStyle name="40 % – Zvýraznění5 5 2 4 4 2" xfId="33198"/>
    <cellStyle name="40 % – Zvýraznění5 5 2 4 5" xfId="36997"/>
    <cellStyle name="40 % – Zvýraznění5 5 2 4 6" xfId="21817"/>
    <cellStyle name="40 % – Zvýraznění5 5 2 4 7" xfId="43538"/>
    <cellStyle name="40 % – Zvýraznění5 5 2 4 8" xfId="43539"/>
    <cellStyle name="40 % – Zvýraznění5 5 2 5" xfId="5296"/>
    <cellStyle name="40 % – Zvýraznění5 5 2 5 2" xfId="11316"/>
    <cellStyle name="40 % – Zvýraznění5 5 2 5 2 2" xfId="26516"/>
    <cellStyle name="40 % – Zvýraznění5 5 2 5 2 3" xfId="59531"/>
    <cellStyle name="40 % – Zvýraznění5 5 2 5 2 4" xfId="59532"/>
    <cellStyle name="40 % – Zvýraznění5 5 2 5 2 5" xfId="59533"/>
    <cellStyle name="40 % – Zvýraznění5 5 2 5 3" xfId="14219"/>
    <cellStyle name="40 % – Zvýraznění5 5 2 5 3 2" xfId="29408"/>
    <cellStyle name="40 % – Zvýraznění5 5 2 5 3 3" xfId="59534"/>
    <cellStyle name="40 % – Zvýraznění5 5 2 5 3 4" xfId="59535"/>
    <cellStyle name="40 % – Zvýraznění5 5 2 5 4" xfId="18018"/>
    <cellStyle name="40 % – Zvýraznění5 5 2 5 4 2" xfId="33199"/>
    <cellStyle name="40 % – Zvýraznění5 5 2 5 5" xfId="36998"/>
    <cellStyle name="40 % – Zvýraznění5 5 2 5 6" xfId="21818"/>
    <cellStyle name="40 % – Zvýraznění5 5 2 5 7" xfId="43540"/>
    <cellStyle name="40 % – Zvýraznění5 5 2 5 8" xfId="43541"/>
    <cellStyle name="40 % – Zvýraznění5 5 2 6" xfId="7848"/>
    <cellStyle name="40 % – Zvýraznění5 5 2 6 2" xfId="23067"/>
    <cellStyle name="40 % – Zvýraznění5 5 2 6 3" xfId="59536"/>
    <cellStyle name="40 % – Zvýraznění5 5 2 6 4" xfId="59537"/>
    <cellStyle name="40 % – Zvýraznění5 5 2 6 5" xfId="59538"/>
    <cellStyle name="40 % – Zvýraznění5 5 2 7" xfId="11627"/>
    <cellStyle name="40 % – Zvýraznění5 5 2 7 2" xfId="26823"/>
    <cellStyle name="40 % – Zvýraznění5 5 2 7 3" xfId="59539"/>
    <cellStyle name="40 % – Zvýraznění5 5 2 7 4" xfId="59540"/>
    <cellStyle name="40 % – Zvýraznění5 5 2 8" xfId="15427"/>
    <cellStyle name="40 % – Zvýraznění5 5 2 8 2" xfId="30608"/>
    <cellStyle name="40 % – Zvýraznění5 5 2 9" xfId="34413"/>
    <cellStyle name="40 % – Zvýraznění5 5 3" xfId="560"/>
    <cellStyle name="40 % – Zvýraznění5 5 3 10" xfId="19234"/>
    <cellStyle name="40 % – Zvýraznění5 5 3 11" xfId="43542"/>
    <cellStyle name="40 % – Zvýraznění5 5 3 12" xfId="43543"/>
    <cellStyle name="40 % – Zvýraznění5 5 3 2" xfId="5297"/>
    <cellStyle name="40 % – Zvýraznění5 5 3 2 2" xfId="10326"/>
    <cellStyle name="40 % – Zvýraznění5 5 3 2 2 2" xfId="25542"/>
    <cellStyle name="40 % – Zvýraznění5 5 3 2 2 3" xfId="59541"/>
    <cellStyle name="40 % – Zvýraznění5 5 3 2 2 4" xfId="59542"/>
    <cellStyle name="40 % – Zvýraznění5 5 3 2 2 5" xfId="59543"/>
    <cellStyle name="40 % – Zvýraznění5 5 3 2 3" xfId="14220"/>
    <cellStyle name="40 % – Zvýraznění5 5 3 2 3 2" xfId="29409"/>
    <cellStyle name="40 % – Zvýraznění5 5 3 2 3 3" xfId="59544"/>
    <cellStyle name="40 % – Zvýraznění5 5 3 2 3 4" xfId="59545"/>
    <cellStyle name="40 % – Zvýraznění5 5 3 2 4" xfId="18019"/>
    <cellStyle name="40 % – Zvýraznění5 5 3 2 4 2" xfId="33200"/>
    <cellStyle name="40 % – Zvýraznění5 5 3 2 5" xfId="36999"/>
    <cellStyle name="40 % – Zvýraznění5 5 3 2 6" xfId="21819"/>
    <cellStyle name="40 % – Zvýraznění5 5 3 2 7" xfId="43544"/>
    <cellStyle name="40 % – Zvýraznění5 5 3 2 8" xfId="43545"/>
    <cellStyle name="40 % – Zvýraznění5 5 3 3" xfId="5298"/>
    <cellStyle name="40 % – Zvýraznění5 5 3 3 2" xfId="10327"/>
    <cellStyle name="40 % – Zvýraznění5 5 3 3 2 2" xfId="25543"/>
    <cellStyle name="40 % – Zvýraznění5 5 3 3 2 3" xfId="59546"/>
    <cellStyle name="40 % – Zvýraznění5 5 3 3 2 4" xfId="59547"/>
    <cellStyle name="40 % – Zvýraznění5 5 3 3 2 5" xfId="59548"/>
    <cellStyle name="40 % – Zvýraznění5 5 3 3 3" xfId="14221"/>
    <cellStyle name="40 % – Zvýraznění5 5 3 3 3 2" xfId="29410"/>
    <cellStyle name="40 % – Zvýraznění5 5 3 3 3 3" xfId="59549"/>
    <cellStyle name="40 % – Zvýraznění5 5 3 3 3 4" xfId="59550"/>
    <cellStyle name="40 % – Zvýraznění5 5 3 3 4" xfId="18020"/>
    <cellStyle name="40 % – Zvýraznění5 5 3 3 4 2" xfId="33201"/>
    <cellStyle name="40 % – Zvýraznění5 5 3 3 5" xfId="37000"/>
    <cellStyle name="40 % – Zvýraznění5 5 3 3 6" xfId="21820"/>
    <cellStyle name="40 % – Zvýraznění5 5 3 3 7" xfId="43546"/>
    <cellStyle name="40 % – Zvýraznění5 5 3 3 8" xfId="43547"/>
    <cellStyle name="40 % – Zvýraznění5 5 3 4" xfId="5299"/>
    <cellStyle name="40 % – Zvýraznění5 5 3 4 2" xfId="10328"/>
    <cellStyle name="40 % – Zvýraznění5 5 3 4 2 2" xfId="25544"/>
    <cellStyle name="40 % – Zvýraznění5 5 3 4 2 3" xfId="59551"/>
    <cellStyle name="40 % – Zvýraznění5 5 3 4 2 4" xfId="59552"/>
    <cellStyle name="40 % – Zvýraznění5 5 3 4 2 5" xfId="59553"/>
    <cellStyle name="40 % – Zvýraznění5 5 3 4 3" xfId="14222"/>
    <cellStyle name="40 % – Zvýraznění5 5 3 4 3 2" xfId="29411"/>
    <cellStyle name="40 % – Zvýraznění5 5 3 4 3 3" xfId="59554"/>
    <cellStyle name="40 % – Zvýraznění5 5 3 4 3 4" xfId="59555"/>
    <cellStyle name="40 % – Zvýraznění5 5 3 4 4" xfId="18021"/>
    <cellStyle name="40 % – Zvýraznění5 5 3 4 4 2" xfId="33202"/>
    <cellStyle name="40 % – Zvýraznění5 5 3 4 5" xfId="37001"/>
    <cellStyle name="40 % – Zvýraznění5 5 3 4 6" xfId="21821"/>
    <cellStyle name="40 % – Zvýraznění5 5 3 4 7" xfId="43548"/>
    <cellStyle name="40 % – Zvýraznění5 5 3 4 8" xfId="43549"/>
    <cellStyle name="40 % – Zvýraznění5 5 3 5" xfId="5300"/>
    <cellStyle name="40 % – Zvýraznění5 5 3 5 2" xfId="11162"/>
    <cellStyle name="40 % – Zvýraznění5 5 3 5 2 2" xfId="26362"/>
    <cellStyle name="40 % – Zvýraznění5 5 3 5 2 3" xfId="59556"/>
    <cellStyle name="40 % – Zvýraznění5 5 3 5 2 4" xfId="59557"/>
    <cellStyle name="40 % – Zvýraznění5 5 3 5 2 5" xfId="59558"/>
    <cellStyle name="40 % – Zvýraznění5 5 3 5 3" xfId="14223"/>
    <cellStyle name="40 % – Zvýraznění5 5 3 5 3 2" xfId="29412"/>
    <cellStyle name="40 % – Zvýraznění5 5 3 5 3 3" xfId="59559"/>
    <cellStyle name="40 % – Zvýraznění5 5 3 5 3 4" xfId="59560"/>
    <cellStyle name="40 % – Zvýraznění5 5 3 5 4" xfId="18022"/>
    <cellStyle name="40 % – Zvýraznění5 5 3 5 4 2" xfId="33203"/>
    <cellStyle name="40 % – Zvýraznění5 5 3 5 5" xfId="37002"/>
    <cellStyle name="40 % – Zvýraznění5 5 3 5 6" xfId="21822"/>
    <cellStyle name="40 % – Zvýraznění5 5 3 5 7" xfId="43550"/>
    <cellStyle name="40 % – Zvýraznění5 5 3 5 8" xfId="43551"/>
    <cellStyle name="40 % – Zvýraznění5 5 3 6" xfId="7691"/>
    <cellStyle name="40 % – Zvýraznění5 5 3 6 2" xfId="22910"/>
    <cellStyle name="40 % – Zvýraznění5 5 3 6 3" xfId="59561"/>
    <cellStyle name="40 % – Zvýraznění5 5 3 6 4" xfId="59562"/>
    <cellStyle name="40 % – Zvýraznění5 5 3 6 5" xfId="59563"/>
    <cellStyle name="40 % – Zvýraznění5 5 3 7" xfId="11628"/>
    <cellStyle name="40 % – Zvýraznění5 5 3 7 2" xfId="26824"/>
    <cellStyle name="40 % – Zvýraznění5 5 3 7 3" xfId="59564"/>
    <cellStyle name="40 % – Zvýraznění5 5 3 7 4" xfId="59565"/>
    <cellStyle name="40 % – Zvýraznění5 5 3 8" xfId="15428"/>
    <cellStyle name="40 % – Zvýraznění5 5 3 8 2" xfId="30609"/>
    <cellStyle name="40 % – Zvýraznění5 5 3 9" xfId="34414"/>
    <cellStyle name="40 % – Zvýraznění5 5 4" xfId="5301"/>
    <cellStyle name="40 % – Zvýraznění5 5 4 10" xfId="43552"/>
    <cellStyle name="40 % – Zvýraznění5 5 4 11" xfId="43553"/>
    <cellStyle name="40 % – Zvýraznění5 5 4 2" xfId="5302"/>
    <cellStyle name="40 % – Zvýraznění5 5 4 2 2" xfId="10329"/>
    <cellStyle name="40 % – Zvýraznění5 5 4 2 2 2" xfId="25545"/>
    <cellStyle name="40 % – Zvýraznění5 5 4 2 2 3" xfId="59566"/>
    <cellStyle name="40 % – Zvýraznění5 5 4 2 2 4" xfId="59567"/>
    <cellStyle name="40 % – Zvýraznění5 5 4 2 2 5" xfId="59568"/>
    <cellStyle name="40 % – Zvýraznění5 5 4 2 3" xfId="14225"/>
    <cellStyle name="40 % – Zvýraznění5 5 4 2 3 2" xfId="29414"/>
    <cellStyle name="40 % – Zvýraznění5 5 4 2 3 3" xfId="59569"/>
    <cellStyle name="40 % – Zvýraznění5 5 4 2 3 4" xfId="59570"/>
    <cellStyle name="40 % – Zvýraznění5 5 4 2 4" xfId="18024"/>
    <cellStyle name="40 % – Zvýraznění5 5 4 2 4 2" xfId="33205"/>
    <cellStyle name="40 % – Zvýraznění5 5 4 2 5" xfId="37004"/>
    <cellStyle name="40 % – Zvýraznění5 5 4 2 6" xfId="21824"/>
    <cellStyle name="40 % – Zvýraznění5 5 4 2 7" xfId="43554"/>
    <cellStyle name="40 % – Zvýraznění5 5 4 2 8" xfId="43555"/>
    <cellStyle name="40 % – Zvýraznění5 5 4 3" xfId="5303"/>
    <cellStyle name="40 % – Zvýraznění5 5 4 3 2" xfId="10330"/>
    <cellStyle name="40 % – Zvýraznění5 5 4 3 2 2" xfId="25546"/>
    <cellStyle name="40 % – Zvýraznění5 5 4 3 2 3" xfId="59571"/>
    <cellStyle name="40 % – Zvýraznění5 5 4 3 2 4" xfId="59572"/>
    <cellStyle name="40 % – Zvýraznění5 5 4 3 2 5" xfId="59573"/>
    <cellStyle name="40 % – Zvýraznění5 5 4 3 3" xfId="14226"/>
    <cellStyle name="40 % – Zvýraznění5 5 4 3 3 2" xfId="29415"/>
    <cellStyle name="40 % – Zvýraznění5 5 4 3 3 3" xfId="59574"/>
    <cellStyle name="40 % – Zvýraznění5 5 4 3 3 4" xfId="59575"/>
    <cellStyle name="40 % – Zvýraznění5 5 4 3 4" xfId="18025"/>
    <cellStyle name="40 % – Zvýraznění5 5 4 3 4 2" xfId="33206"/>
    <cellStyle name="40 % – Zvýraznění5 5 4 3 5" xfId="37005"/>
    <cellStyle name="40 % – Zvýraznění5 5 4 3 6" xfId="21825"/>
    <cellStyle name="40 % – Zvýraznění5 5 4 3 7" xfId="43556"/>
    <cellStyle name="40 % – Zvýraznění5 5 4 3 8" xfId="43557"/>
    <cellStyle name="40 % – Zvýraznění5 5 4 4" xfId="5304"/>
    <cellStyle name="40 % – Zvýraznění5 5 4 4 2" xfId="10331"/>
    <cellStyle name="40 % – Zvýraznění5 5 4 4 2 2" xfId="25547"/>
    <cellStyle name="40 % – Zvýraznění5 5 4 4 2 3" xfId="59576"/>
    <cellStyle name="40 % – Zvýraznění5 5 4 4 2 4" xfId="59577"/>
    <cellStyle name="40 % – Zvýraznění5 5 4 4 2 5" xfId="59578"/>
    <cellStyle name="40 % – Zvýraznění5 5 4 4 3" xfId="14227"/>
    <cellStyle name="40 % – Zvýraznění5 5 4 4 3 2" xfId="29416"/>
    <cellStyle name="40 % – Zvýraznění5 5 4 4 3 3" xfId="59579"/>
    <cellStyle name="40 % – Zvýraznění5 5 4 4 3 4" xfId="59580"/>
    <cellStyle name="40 % – Zvýraznění5 5 4 4 4" xfId="18026"/>
    <cellStyle name="40 % – Zvýraznění5 5 4 4 4 2" xfId="33207"/>
    <cellStyle name="40 % – Zvýraznění5 5 4 4 5" xfId="37006"/>
    <cellStyle name="40 % – Zvýraznění5 5 4 4 6" xfId="21826"/>
    <cellStyle name="40 % – Zvýraznění5 5 4 4 7" xfId="43558"/>
    <cellStyle name="40 % – Zvýraznění5 5 4 4 8" xfId="43559"/>
    <cellStyle name="40 % – Zvýraznění5 5 4 5" xfId="8062"/>
    <cellStyle name="40 % – Zvýraznění5 5 4 5 2" xfId="23278"/>
    <cellStyle name="40 % – Zvýraznění5 5 4 5 3" xfId="59581"/>
    <cellStyle name="40 % – Zvýraznění5 5 4 5 4" xfId="59582"/>
    <cellStyle name="40 % – Zvýraznění5 5 4 5 5" xfId="59583"/>
    <cellStyle name="40 % – Zvýraznění5 5 4 6" xfId="14224"/>
    <cellStyle name="40 % – Zvýraznění5 5 4 6 2" xfId="29413"/>
    <cellStyle name="40 % – Zvýraznění5 5 4 6 3" xfId="59584"/>
    <cellStyle name="40 % – Zvýraznění5 5 4 6 4" xfId="59585"/>
    <cellStyle name="40 % – Zvýraznění5 5 4 7" xfId="18023"/>
    <cellStyle name="40 % – Zvýraznění5 5 4 7 2" xfId="33204"/>
    <cellStyle name="40 % – Zvýraznění5 5 4 8" xfId="37003"/>
    <cellStyle name="40 % – Zvýraznění5 5 4 9" xfId="21823"/>
    <cellStyle name="40 % – Zvýraznění5 5 5" xfId="5305"/>
    <cellStyle name="40 % – Zvýraznění5 5 5 10" xfId="43560"/>
    <cellStyle name="40 % – Zvýraznění5 5 5 11" xfId="43561"/>
    <cellStyle name="40 % – Zvýraznění5 5 5 2" xfId="5306"/>
    <cellStyle name="40 % – Zvýraznění5 5 5 2 2" xfId="10332"/>
    <cellStyle name="40 % – Zvýraznění5 5 5 2 2 2" xfId="25548"/>
    <cellStyle name="40 % – Zvýraznění5 5 5 2 2 3" xfId="59586"/>
    <cellStyle name="40 % – Zvýraznění5 5 5 2 2 4" xfId="59587"/>
    <cellStyle name="40 % – Zvýraznění5 5 5 2 2 5" xfId="59588"/>
    <cellStyle name="40 % – Zvýraznění5 5 5 2 3" xfId="14229"/>
    <cellStyle name="40 % – Zvýraznění5 5 5 2 3 2" xfId="29418"/>
    <cellStyle name="40 % – Zvýraznění5 5 5 2 3 3" xfId="59589"/>
    <cellStyle name="40 % – Zvýraznění5 5 5 2 3 4" xfId="59590"/>
    <cellStyle name="40 % – Zvýraznění5 5 5 2 4" xfId="18028"/>
    <cellStyle name="40 % – Zvýraznění5 5 5 2 4 2" xfId="33209"/>
    <cellStyle name="40 % – Zvýraznění5 5 5 2 5" xfId="37008"/>
    <cellStyle name="40 % – Zvýraznění5 5 5 2 6" xfId="21828"/>
    <cellStyle name="40 % – Zvýraznění5 5 5 2 7" xfId="43562"/>
    <cellStyle name="40 % – Zvýraznění5 5 5 2 8" xfId="43563"/>
    <cellStyle name="40 % – Zvýraznění5 5 5 3" xfId="5307"/>
    <cellStyle name="40 % – Zvýraznění5 5 5 3 2" xfId="10333"/>
    <cellStyle name="40 % – Zvýraznění5 5 5 3 2 2" xfId="25549"/>
    <cellStyle name="40 % – Zvýraznění5 5 5 3 2 3" xfId="59591"/>
    <cellStyle name="40 % – Zvýraznění5 5 5 3 2 4" xfId="59592"/>
    <cellStyle name="40 % – Zvýraznění5 5 5 3 2 5" xfId="59593"/>
    <cellStyle name="40 % – Zvýraznění5 5 5 3 3" xfId="14230"/>
    <cellStyle name="40 % – Zvýraznění5 5 5 3 3 2" xfId="29419"/>
    <cellStyle name="40 % – Zvýraznění5 5 5 3 3 3" xfId="59594"/>
    <cellStyle name="40 % – Zvýraznění5 5 5 3 3 4" xfId="59595"/>
    <cellStyle name="40 % – Zvýraznění5 5 5 3 4" xfId="18029"/>
    <cellStyle name="40 % – Zvýraznění5 5 5 3 4 2" xfId="33210"/>
    <cellStyle name="40 % – Zvýraznění5 5 5 3 5" xfId="37009"/>
    <cellStyle name="40 % – Zvýraznění5 5 5 3 6" xfId="21829"/>
    <cellStyle name="40 % – Zvýraznění5 5 5 3 7" xfId="43564"/>
    <cellStyle name="40 % – Zvýraznění5 5 5 3 8" xfId="43565"/>
    <cellStyle name="40 % – Zvýraznění5 5 5 4" xfId="5308"/>
    <cellStyle name="40 % – Zvýraznění5 5 5 4 2" xfId="10334"/>
    <cellStyle name="40 % – Zvýraznění5 5 5 4 2 2" xfId="25550"/>
    <cellStyle name="40 % – Zvýraznění5 5 5 4 2 3" xfId="59596"/>
    <cellStyle name="40 % – Zvýraznění5 5 5 4 2 4" xfId="59597"/>
    <cellStyle name="40 % – Zvýraznění5 5 5 4 2 5" xfId="59598"/>
    <cellStyle name="40 % – Zvýraznění5 5 5 4 3" xfId="14231"/>
    <cellStyle name="40 % – Zvýraznění5 5 5 4 3 2" xfId="29420"/>
    <cellStyle name="40 % – Zvýraznění5 5 5 4 3 3" xfId="59599"/>
    <cellStyle name="40 % – Zvýraznění5 5 5 4 3 4" xfId="59600"/>
    <cellStyle name="40 % – Zvýraznění5 5 5 4 4" xfId="18030"/>
    <cellStyle name="40 % – Zvýraznění5 5 5 4 4 2" xfId="33211"/>
    <cellStyle name="40 % – Zvýraznění5 5 5 4 5" xfId="37010"/>
    <cellStyle name="40 % – Zvýraznění5 5 5 4 6" xfId="21830"/>
    <cellStyle name="40 % – Zvýraznění5 5 5 4 7" xfId="43566"/>
    <cellStyle name="40 % – Zvýraznění5 5 5 4 8" xfId="43567"/>
    <cellStyle name="40 % – Zvýraznění5 5 5 5" xfId="8142"/>
    <cellStyle name="40 % – Zvýraznění5 5 5 5 2" xfId="23358"/>
    <cellStyle name="40 % – Zvýraznění5 5 5 5 3" xfId="59601"/>
    <cellStyle name="40 % – Zvýraznění5 5 5 5 4" xfId="59602"/>
    <cellStyle name="40 % – Zvýraznění5 5 5 5 5" xfId="59603"/>
    <cellStyle name="40 % – Zvýraznění5 5 5 6" xfId="14228"/>
    <cellStyle name="40 % – Zvýraznění5 5 5 6 2" xfId="29417"/>
    <cellStyle name="40 % – Zvýraznění5 5 5 6 3" xfId="59604"/>
    <cellStyle name="40 % – Zvýraznění5 5 5 6 4" xfId="59605"/>
    <cellStyle name="40 % – Zvýraznění5 5 5 7" xfId="18027"/>
    <cellStyle name="40 % – Zvýraznění5 5 5 7 2" xfId="33208"/>
    <cellStyle name="40 % – Zvýraznění5 5 5 8" xfId="37007"/>
    <cellStyle name="40 % – Zvýraznění5 5 5 9" xfId="21827"/>
    <cellStyle name="40 % – Zvýraznění5 5 6" xfId="5309"/>
    <cellStyle name="40 % – Zvýraznění5 5 6 10" xfId="43568"/>
    <cellStyle name="40 % – Zvýraznění5 5 6 11" xfId="43569"/>
    <cellStyle name="40 % – Zvýraznění5 5 6 2" xfId="5310"/>
    <cellStyle name="40 % – Zvýraznění5 5 6 2 2" xfId="10335"/>
    <cellStyle name="40 % – Zvýraznění5 5 6 2 2 2" xfId="25551"/>
    <cellStyle name="40 % – Zvýraznění5 5 6 2 2 3" xfId="59606"/>
    <cellStyle name="40 % – Zvýraznění5 5 6 2 2 4" xfId="59607"/>
    <cellStyle name="40 % – Zvýraznění5 5 6 2 2 5" xfId="59608"/>
    <cellStyle name="40 % – Zvýraznění5 5 6 2 3" xfId="14233"/>
    <cellStyle name="40 % – Zvýraznění5 5 6 2 3 2" xfId="29422"/>
    <cellStyle name="40 % – Zvýraznění5 5 6 2 3 3" xfId="59609"/>
    <cellStyle name="40 % – Zvýraznění5 5 6 2 3 4" xfId="59610"/>
    <cellStyle name="40 % – Zvýraznění5 5 6 2 4" xfId="18032"/>
    <cellStyle name="40 % – Zvýraznění5 5 6 2 4 2" xfId="33213"/>
    <cellStyle name="40 % – Zvýraznění5 5 6 2 5" xfId="37012"/>
    <cellStyle name="40 % – Zvýraznění5 5 6 2 6" xfId="21832"/>
    <cellStyle name="40 % – Zvýraznění5 5 6 2 7" xfId="43570"/>
    <cellStyle name="40 % – Zvýraznění5 5 6 2 8" xfId="43571"/>
    <cellStyle name="40 % – Zvýraznění5 5 6 3" xfId="5311"/>
    <cellStyle name="40 % – Zvýraznění5 5 6 3 2" xfId="10336"/>
    <cellStyle name="40 % – Zvýraznění5 5 6 3 2 2" xfId="25552"/>
    <cellStyle name="40 % – Zvýraznění5 5 6 3 2 3" xfId="59611"/>
    <cellStyle name="40 % – Zvýraznění5 5 6 3 2 4" xfId="59612"/>
    <cellStyle name="40 % – Zvýraznění5 5 6 3 2 5" xfId="59613"/>
    <cellStyle name="40 % – Zvýraznění5 5 6 3 3" xfId="14234"/>
    <cellStyle name="40 % – Zvýraznění5 5 6 3 3 2" xfId="29423"/>
    <cellStyle name="40 % – Zvýraznění5 5 6 3 3 3" xfId="59614"/>
    <cellStyle name="40 % – Zvýraznění5 5 6 3 3 4" xfId="59615"/>
    <cellStyle name="40 % – Zvýraznění5 5 6 3 4" xfId="18033"/>
    <cellStyle name="40 % – Zvýraznění5 5 6 3 4 2" xfId="33214"/>
    <cellStyle name="40 % – Zvýraznění5 5 6 3 5" xfId="37013"/>
    <cellStyle name="40 % – Zvýraznění5 5 6 3 6" xfId="21833"/>
    <cellStyle name="40 % – Zvýraznění5 5 6 3 7" xfId="43572"/>
    <cellStyle name="40 % – Zvýraznění5 5 6 3 8" xfId="43573"/>
    <cellStyle name="40 % – Zvýraznění5 5 6 4" xfId="5312"/>
    <cellStyle name="40 % – Zvýraznění5 5 6 4 2" xfId="10337"/>
    <cellStyle name="40 % – Zvýraznění5 5 6 4 2 2" xfId="25553"/>
    <cellStyle name="40 % – Zvýraznění5 5 6 4 2 3" xfId="59616"/>
    <cellStyle name="40 % – Zvýraznění5 5 6 4 2 4" xfId="59617"/>
    <cellStyle name="40 % – Zvýraznění5 5 6 4 2 5" xfId="59618"/>
    <cellStyle name="40 % – Zvýraznění5 5 6 4 3" xfId="14235"/>
    <cellStyle name="40 % – Zvýraznění5 5 6 4 3 2" xfId="29424"/>
    <cellStyle name="40 % – Zvýraznění5 5 6 4 3 3" xfId="59619"/>
    <cellStyle name="40 % – Zvýraznění5 5 6 4 3 4" xfId="59620"/>
    <cellStyle name="40 % – Zvýraznění5 5 6 4 4" xfId="18034"/>
    <cellStyle name="40 % – Zvýraznění5 5 6 4 4 2" xfId="33215"/>
    <cellStyle name="40 % – Zvýraznění5 5 6 4 5" xfId="37014"/>
    <cellStyle name="40 % – Zvýraznění5 5 6 4 6" xfId="21834"/>
    <cellStyle name="40 % – Zvýraznění5 5 6 4 7" xfId="43574"/>
    <cellStyle name="40 % – Zvýraznění5 5 6 4 8" xfId="43575"/>
    <cellStyle name="40 % – Zvýraznění5 5 6 5" xfId="8224"/>
    <cellStyle name="40 % – Zvýraznění5 5 6 5 2" xfId="23440"/>
    <cellStyle name="40 % – Zvýraznění5 5 6 5 3" xfId="59621"/>
    <cellStyle name="40 % – Zvýraznění5 5 6 5 4" xfId="59622"/>
    <cellStyle name="40 % – Zvýraznění5 5 6 5 5" xfId="59623"/>
    <cellStyle name="40 % – Zvýraznění5 5 6 6" xfId="14232"/>
    <cellStyle name="40 % – Zvýraznění5 5 6 6 2" xfId="29421"/>
    <cellStyle name="40 % – Zvýraznění5 5 6 6 3" xfId="59624"/>
    <cellStyle name="40 % – Zvýraznění5 5 6 6 4" xfId="59625"/>
    <cellStyle name="40 % – Zvýraznění5 5 6 7" xfId="18031"/>
    <cellStyle name="40 % – Zvýraznění5 5 6 7 2" xfId="33212"/>
    <cellStyle name="40 % – Zvýraznění5 5 6 8" xfId="37011"/>
    <cellStyle name="40 % – Zvýraznění5 5 6 9" xfId="21831"/>
    <cellStyle name="40 % – Zvýraznění5 5 7" xfId="5313"/>
    <cellStyle name="40 % – Zvýraznění5 5 7 10" xfId="43576"/>
    <cellStyle name="40 % – Zvýraznění5 5 7 11" xfId="43577"/>
    <cellStyle name="40 % – Zvýraznění5 5 7 2" xfId="5314"/>
    <cellStyle name="40 % – Zvýraznění5 5 7 2 2" xfId="10338"/>
    <cellStyle name="40 % – Zvýraznění5 5 7 2 2 2" xfId="25554"/>
    <cellStyle name="40 % – Zvýraznění5 5 7 2 2 3" xfId="59626"/>
    <cellStyle name="40 % – Zvýraznění5 5 7 2 2 4" xfId="59627"/>
    <cellStyle name="40 % – Zvýraznění5 5 7 2 2 5" xfId="59628"/>
    <cellStyle name="40 % – Zvýraznění5 5 7 2 3" xfId="14237"/>
    <cellStyle name="40 % – Zvýraznění5 5 7 2 3 2" xfId="29426"/>
    <cellStyle name="40 % – Zvýraznění5 5 7 2 3 3" xfId="59629"/>
    <cellStyle name="40 % – Zvýraznění5 5 7 2 3 4" xfId="59630"/>
    <cellStyle name="40 % – Zvýraznění5 5 7 2 4" xfId="18036"/>
    <cellStyle name="40 % – Zvýraznění5 5 7 2 4 2" xfId="33217"/>
    <cellStyle name="40 % – Zvýraznění5 5 7 2 5" xfId="37016"/>
    <cellStyle name="40 % – Zvýraznění5 5 7 2 6" xfId="21836"/>
    <cellStyle name="40 % – Zvýraznění5 5 7 2 7" xfId="43578"/>
    <cellStyle name="40 % – Zvýraznění5 5 7 2 8" xfId="43579"/>
    <cellStyle name="40 % – Zvýraznění5 5 7 3" xfId="5315"/>
    <cellStyle name="40 % – Zvýraznění5 5 7 3 2" xfId="10339"/>
    <cellStyle name="40 % – Zvýraznění5 5 7 3 2 2" xfId="25555"/>
    <cellStyle name="40 % – Zvýraznění5 5 7 3 2 3" xfId="59631"/>
    <cellStyle name="40 % – Zvýraznění5 5 7 3 2 4" xfId="59632"/>
    <cellStyle name="40 % – Zvýraznění5 5 7 3 2 5" xfId="59633"/>
    <cellStyle name="40 % – Zvýraznění5 5 7 3 3" xfId="14238"/>
    <cellStyle name="40 % – Zvýraznění5 5 7 3 3 2" xfId="29427"/>
    <cellStyle name="40 % – Zvýraznění5 5 7 3 3 3" xfId="59634"/>
    <cellStyle name="40 % – Zvýraznění5 5 7 3 3 4" xfId="59635"/>
    <cellStyle name="40 % – Zvýraznění5 5 7 3 4" xfId="18037"/>
    <cellStyle name="40 % – Zvýraznění5 5 7 3 4 2" xfId="33218"/>
    <cellStyle name="40 % – Zvýraznění5 5 7 3 5" xfId="37017"/>
    <cellStyle name="40 % – Zvýraznění5 5 7 3 6" xfId="21837"/>
    <cellStyle name="40 % – Zvýraznění5 5 7 3 7" xfId="43580"/>
    <cellStyle name="40 % – Zvýraznění5 5 7 3 8" xfId="43581"/>
    <cellStyle name="40 % – Zvýraznění5 5 7 4" xfId="5316"/>
    <cellStyle name="40 % – Zvýraznění5 5 7 4 2" xfId="10340"/>
    <cellStyle name="40 % – Zvýraznění5 5 7 4 2 2" xfId="25556"/>
    <cellStyle name="40 % – Zvýraznění5 5 7 4 2 3" xfId="59636"/>
    <cellStyle name="40 % – Zvýraznění5 5 7 4 2 4" xfId="59637"/>
    <cellStyle name="40 % – Zvýraznění5 5 7 4 2 5" xfId="59638"/>
    <cellStyle name="40 % – Zvýraznění5 5 7 4 3" xfId="14239"/>
    <cellStyle name="40 % – Zvýraznění5 5 7 4 3 2" xfId="29428"/>
    <cellStyle name="40 % – Zvýraznění5 5 7 4 3 3" xfId="59639"/>
    <cellStyle name="40 % – Zvýraznění5 5 7 4 3 4" xfId="59640"/>
    <cellStyle name="40 % – Zvýraznění5 5 7 4 4" xfId="18038"/>
    <cellStyle name="40 % – Zvýraznění5 5 7 4 4 2" xfId="33219"/>
    <cellStyle name="40 % – Zvýraznění5 5 7 4 5" xfId="37018"/>
    <cellStyle name="40 % – Zvýraznění5 5 7 4 6" xfId="21838"/>
    <cellStyle name="40 % – Zvýraznění5 5 7 4 7" xfId="43582"/>
    <cellStyle name="40 % – Zvýraznění5 5 7 4 8" xfId="43583"/>
    <cellStyle name="40 % – Zvýraznění5 5 7 5" xfId="8317"/>
    <cellStyle name="40 % – Zvýraznění5 5 7 5 2" xfId="23533"/>
    <cellStyle name="40 % – Zvýraznění5 5 7 5 3" xfId="59641"/>
    <cellStyle name="40 % – Zvýraznění5 5 7 5 4" xfId="59642"/>
    <cellStyle name="40 % – Zvýraznění5 5 7 5 5" xfId="59643"/>
    <cellStyle name="40 % – Zvýraznění5 5 7 6" xfId="14236"/>
    <cellStyle name="40 % – Zvýraznění5 5 7 6 2" xfId="29425"/>
    <cellStyle name="40 % – Zvýraznění5 5 7 6 3" xfId="59644"/>
    <cellStyle name="40 % – Zvýraznění5 5 7 6 4" xfId="59645"/>
    <cellStyle name="40 % – Zvýraznění5 5 7 7" xfId="18035"/>
    <cellStyle name="40 % – Zvýraznění5 5 7 7 2" xfId="33216"/>
    <cellStyle name="40 % – Zvýraznění5 5 7 8" xfId="37015"/>
    <cellStyle name="40 % – Zvýraznění5 5 7 9" xfId="21835"/>
    <cellStyle name="40 % – Zvýraznění5 5 8" xfId="5317"/>
    <cellStyle name="40 % – Zvýraznění5 5 8 10" xfId="43584"/>
    <cellStyle name="40 % – Zvýraznění5 5 8 11" xfId="43585"/>
    <cellStyle name="40 % – Zvýraznění5 5 8 2" xfId="5318"/>
    <cellStyle name="40 % – Zvýraznění5 5 8 2 2" xfId="10341"/>
    <cellStyle name="40 % – Zvýraznění5 5 8 2 2 2" xfId="25557"/>
    <cellStyle name="40 % – Zvýraznění5 5 8 2 2 3" xfId="59646"/>
    <cellStyle name="40 % – Zvýraznění5 5 8 2 2 4" xfId="59647"/>
    <cellStyle name="40 % – Zvýraznění5 5 8 2 2 5" xfId="59648"/>
    <cellStyle name="40 % – Zvýraznění5 5 8 2 3" xfId="14241"/>
    <cellStyle name="40 % – Zvýraznění5 5 8 2 3 2" xfId="29430"/>
    <cellStyle name="40 % – Zvýraznění5 5 8 2 3 3" xfId="59649"/>
    <cellStyle name="40 % – Zvýraznění5 5 8 2 3 4" xfId="59650"/>
    <cellStyle name="40 % – Zvýraznění5 5 8 2 4" xfId="18040"/>
    <cellStyle name="40 % – Zvýraznění5 5 8 2 4 2" xfId="33221"/>
    <cellStyle name="40 % – Zvýraznění5 5 8 2 5" xfId="37020"/>
    <cellStyle name="40 % – Zvýraznění5 5 8 2 6" xfId="21840"/>
    <cellStyle name="40 % – Zvýraznění5 5 8 2 7" xfId="43586"/>
    <cellStyle name="40 % – Zvýraznění5 5 8 2 8" xfId="43587"/>
    <cellStyle name="40 % – Zvýraznění5 5 8 3" xfId="5319"/>
    <cellStyle name="40 % – Zvýraznění5 5 8 3 2" xfId="10342"/>
    <cellStyle name="40 % – Zvýraznění5 5 8 3 2 2" xfId="25558"/>
    <cellStyle name="40 % – Zvýraznění5 5 8 3 2 3" xfId="59651"/>
    <cellStyle name="40 % – Zvýraznění5 5 8 3 2 4" xfId="59652"/>
    <cellStyle name="40 % – Zvýraznění5 5 8 3 2 5" xfId="59653"/>
    <cellStyle name="40 % – Zvýraznění5 5 8 3 3" xfId="14242"/>
    <cellStyle name="40 % – Zvýraznění5 5 8 3 3 2" xfId="29431"/>
    <cellStyle name="40 % – Zvýraznění5 5 8 3 3 3" xfId="59654"/>
    <cellStyle name="40 % – Zvýraznění5 5 8 3 3 4" xfId="59655"/>
    <cellStyle name="40 % – Zvýraznění5 5 8 3 4" xfId="18041"/>
    <cellStyle name="40 % – Zvýraznění5 5 8 3 4 2" xfId="33222"/>
    <cellStyle name="40 % – Zvýraznění5 5 8 3 5" xfId="37021"/>
    <cellStyle name="40 % – Zvýraznění5 5 8 3 6" xfId="21841"/>
    <cellStyle name="40 % – Zvýraznění5 5 8 3 7" xfId="43588"/>
    <cellStyle name="40 % – Zvýraznění5 5 8 3 8" xfId="43589"/>
    <cellStyle name="40 % – Zvýraznění5 5 8 4" xfId="5320"/>
    <cellStyle name="40 % – Zvýraznění5 5 8 4 2" xfId="10343"/>
    <cellStyle name="40 % – Zvýraznění5 5 8 4 2 2" xfId="25559"/>
    <cellStyle name="40 % – Zvýraznění5 5 8 4 2 3" xfId="59656"/>
    <cellStyle name="40 % – Zvýraznění5 5 8 4 2 4" xfId="59657"/>
    <cellStyle name="40 % – Zvýraznění5 5 8 4 2 5" xfId="59658"/>
    <cellStyle name="40 % – Zvýraznění5 5 8 4 3" xfId="14243"/>
    <cellStyle name="40 % – Zvýraznění5 5 8 4 3 2" xfId="29432"/>
    <cellStyle name="40 % – Zvýraznění5 5 8 4 3 3" xfId="59659"/>
    <cellStyle name="40 % – Zvýraznění5 5 8 4 3 4" xfId="59660"/>
    <cellStyle name="40 % – Zvýraznění5 5 8 4 4" xfId="18042"/>
    <cellStyle name="40 % – Zvýraznění5 5 8 4 4 2" xfId="33223"/>
    <cellStyle name="40 % – Zvýraznění5 5 8 4 5" xfId="37022"/>
    <cellStyle name="40 % – Zvýraznění5 5 8 4 6" xfId="21842"/>
    <cellStyle name="40 % – Zvýraznění5 5 8 4 7" xfId="43590"/>
    <cellStyle name="40 % – Zvýraznění5 5 8 4 8" xfId="43591"/>
    <cellStyle name="40 % – Zvýraznění5 5 8 5" xfId="8400"/>
    <cellStyle name="40 % – Zvýraznění5 5 8 5 2" xfId="23616"/>
    <cellStyle name="40 % – Zvýraznění5 5 8 5 3" xfId="59661"/>
    <cellStyle name="40 % – Zvýraznění5 5 8 5 4" xfId="59662"/>
    <cellStyle name="40 % – Zvýraznění5 5 8 5 5" xfId="59663"/>
    <cellStyle name="40 % – Zvýraznění5 5 8 6" xfId="14240"/>
    <cellStyle name="40 % – Zvýraznění5 5 8 6 2" xfId="29429"/>
    <cellStyle name="40 % – Zvýraznění5 5 8 6 3" xfId="59664"/>
    <cellStyle name="40 % – Zvýraznění5 5 8 6 4" xfId="59665"/>
    <cellStyle name="40 % – Zvýraznění5 5 8 7" xfId="18039"/>
    <cellStyle name="40 % – Zvýraznění5 5 8 7 2" xfId="33220"/>
    <cellStyle name="40 % – Zvýraznění5 5 8 8" xfId="37019"/>
    <cellStyle name="40 % – Zvýraznění5 5 8 9" xfId="21839"/>
    <cellStyle name="40 % – Zvýraznění5 5 9" xfId="5321"/>
    <cellStyle name="40 % – Zvýraznění5 5 9 2" xfId="10344"/>
    <cellStyle name="40 % – Zvýraznění5 5 9 2 2" xfId="25560"/>
    <cellStyle name="40 % – Zvýraznění5 5 9 2 3" xfId="59666"/>
    <cellStyle name="40 % – Zvýraznění5 5 9 2 4" xfId="59667"/>
    <cellStyle name="40 % – Zvýraznění5 5 9 2 5" xfId="59668"/>
    <cellStyle name="40 % – Zvýraznění5 5 9 3" xfId="14244"/>
    <cellStyle name="40 % – Zvýraznění5 5 9 3 2" xfId="29433"/>
    <cellStyle name="40 % – Zvýraznění5 5 9 3 3" xfId="59669"/>
    <cellStyle name="40 % – Zvýraznění5 5 9 3 4" xfId="59670"/>
    <cellStyle name="40 % – Zvýraznění5 5 9 4" xfId="18043"/>
    <cellStyle name="40 % – Zvýraznění5 5 9 4 2" xfId="33224"/>
    <cellStyle name="40 % – Zvýraznění5 5 9 5" xfId="37023"/>
    <cellStyle name="40 % – Zvýraznění5 5 9 6" xfId="21843"/>
    <cellStyle name="40 % – Zvýraznění5 5 9 7" xfId="43592"/>
    <cellStyle name="40 % – Zvýraznění5 5 9 8" xfId="43593"/>
    <cellStyle name="40 % – Zvýraznění5 6" xfId="561"/>
    <cellStyle name="40 % – Zvýraznění5 6 10" xfId="5322"/>
    <cellStyle name="40 % – Zvýraznění5 6 10 2" xfId="10345"/>
    <cellStyle name="40 % – Zvýraznění5 6 10 2 2" xfId="25561"/>
    <cellStyle name="40 % – Zvýraznění5 6 10 2 3" xfId="59671"/>
    <cellStyle name="40 % – Zvýraznění5 6 10 2 4" xfId="59672"/>
    <cellStyle name="40 % – Zvýraznění5 6 10 2 5" xfId="59673"/>
    <cellStyle name="40 % – Zvýraznění5 6 10 3" xfId="14245"/>
    <cellStyle name="40 % – Zvýraznění5 6 10 3 2" xfId="29434"/>
    <cellStyle name="40 % – Zvýraznění5 6 10 3 3" xfId="59674"/>
    <cellStyle name="40 % – Zvýraznění5 6 10 3 4" xfId="59675"/>
    <cellStyle name="40 % – Zvýraznění5 6 10 4" xfId="18044"/>
    <cellStyle name="40 % – Zvýraznění5 6 10 4 2" xfId="33225"/>
    <cellStyle name="40 % – Zvýraznění5 6 10 5" xfId="37024"/>
    <cellStyle name="40 % – Zvýraznění5 6 10 6" xfId="21844"/>
    <cellStyle name="40 % – Zvýraznění5 6 10 7" xfId="43594"/>
    <cellStyle name="40 % – Zvýraznění5 6 10 8" xfId="43595"/>
    <cellStyle name="40 % – Zvýraznění5 6 11" xfId="5323"/>
    <cellStyle name="40 % – Zvýraznění5 6 11 2" xfId="11292"/>
    <cellStyle name="40 % – Zvýraznění5 6 11 2 2" xfId="26492"/>
    <cellStyle name="40 % – Zvýraznění5 6 11 2 3" xfId="59676"/>
    <cellStyle name="40 % – Zvýraznění5 6 11 2 4" xfId="59677"/>
    <cellStyle name="40 % – Zvýraznění5 6 11 2 5" xfId="59678"/>
    <cellStyle name="40 % – Zvýraznění5 6 11 3" xfId="14246"/>
    <cellStyle name="40 % – Zvýraznění5 6 11 3 2" xfId="29435"/>
    <cellStyle name="40 % – Zvýraznění5 6 11 3 3" xfId="59679"/>
    <cellStyle name="40 % – Zvýraznění5 6 11 3 4" xfId="59680"/>
    <cellStyle name="40 % – Zvýraznění5 6 11 4" xfId="18045"/>
    <cellStyle name="40 % – Zvýraznění5 6 11 4 2" xfId="33226"/>
    <cellStyle name="40 % – Zvýraznění5 6 11 5" xfId="37025"/>
    <cellStyle name="40 % – Zvýraznění5 6 11 6" xfId="21845"/>
    <cellStyle name="40 % – Zvýraznění5 6 11 7" xfId="43596"/>
    <cellStyle name="40 % – Zvýraznění5 6 11 8" xfId="43597"/>
    <cellStyle name="40 % – Zvýraznění5 6 12" xfId="7834"/>
    <cellStyle name="40 % – Zvýraznění5 6 12 2" xfId="23053"/>
    <cellStyle name="40 % – Zvýraznění5 6 12 3" xfId="59681"/>
    <cellStyle name="40 % – Zvýraznění5 6 12 4" xfId="59682"/>
    <cellStyle name="40 % – Zvýraznění5 6 12 5" xfId="59683"/>
    <cellStyle name="40 % – Zvýraznění5 6 13" xfId="11629"/>
    <cellStyle name="40 % – Zvýraznění5 6 13 2" xfId="26825"/>
    <cellStyle name="40 % – Zvýraznění5 6 13 3" xfId="59684"/>
    <cellStyle name="40 % – Zvýraznění5 6 13 4" xfId="59685"/>
    <cellStyle name="40 % – Zvýraznění5 6 14" xfId="15429"/>
    <cellStyle name="40 % – Zvýraznění5 6 14 2" xfId="30610"/>
    <cellStyle name="40 % – Zvýraznění5 6 15" xfId="34415"/>
    <cellStyle name="40 % – Zvýraznění5 6 16" xfId="19235"/>
    <cellStyle name="40 % – Zvýraznění5 6 17" xfId="43598"/>
    <cellStyle name="40 % – Zvýraznění5 6 18" xfId="43599"/>
    <cellStyle name="40 % – Zvýraznění5 6 2" xfId="5324"/>
    <cellStyle name="40 % – Zvýraznění5 6 2 10" xfId="43600"/>
    <cellStyle name="40 % – Zvýraznění5 6 2 11" xfId="43601"/>
    <cellStyle name="40 % – Zvýraznění5 6 2 2" xfId="5325"/>
    <cellStyle name="40 % – Zvýraznění5 6 2 2 2" xfId="10346"/>
    <cellStyle name="40 % – Zvýraznění5 6 2 2 2 2" xfId="25562"/>
    <cellStyle name="40 % – Zvýraznění5 6 2 2 2 3" xfId="59686"/>
    <cellStyle name="40 % – Zvýraznění5 6 2 2 2 4" xfId="59687"/>
    <cellStyle name="40 % – Zvýraznění5 6 2 2 2 5" xfId="59688"/>
    <cellStyle name="40 % – Zvýraznění5 6 2 2 3" xfId="14248"/>
    <cellStyle name="40 % – Zvýraznění5 6 2 2 3 2" xfId="29437"/>
    <cellStyle name="40 % – Zvýraznění5 6 2 2 3 3" xfId="59689"/>
    <cellStyle name="40 % – Zvýraznění5 6 2 2 3 4" xfId="59690"/>
    <cellStyle name="40 % – Zvýraznění5 6 2 2 4" xfId="18047"/>
    <cellStyle name="40 % – Zvýraznění5 6 2 2 4 2" xfId="33228"/>
    <cellStyle name="40 % – Zvýraznění5 6 2 2 5" xfId="37027"/>
    <cellStyle name="40 % – Zvýraznění5 6 2 2 6" xfId="21847"/>
    <cellStyle name="40 % – Zvýraznění5 6 2 2 7" xfId="43602"/>
    <cellStyle name="40 % – Zvýraznění5 6 2 2 8" xfId="43603"/>
    <cellStyle name="40 % – Zvýraznění5 6 2 3" xfId="5326"/>
    <cellStyle name="40 % – Zvýraznění5 6 2 3 2" xfId="10347"/>
    <cellStyle name="40 % – Zvýraznění5 6 2 3 2 2" xfId="25563"/>
    <cellStyle name="40 % – Zvýraznění5 6 2 3 2 3" xfId="59691"/>
    <cellStyle name="40 % – Zvýraznění5 6 2 3 2 4" xfId="59692"/>
    <cellStyle name="40 % – Zvýraznění5 6 2 3 2 5" xfId="59693"/>
    <cellStyle name="40 % – Zvýraznění5 6 2 3 3" xfId="14249"/>
    <cellStyle name="40 % – Zvýraznění5 6 2 3 3 2" xfId="29438"/>
    <cellStyle name="40 % – Zvýraznění5 6 2 3 3 3" xfId="59694"/>
    <cellStyle name="40 % – Zvýraznění5 6 2 3 3 4" xfId="59695"/>
    <cellStyle name="40 % – Zvýraznění5 6 2 3 4" xfId="18048"/>
    <cellStyle name="40 % – Zvýraznění5 6 2 3 4 2" xfId="33229"/>
    <cellStyle name="40 % – Zvýraznění5 6 2 3 5" xfId="37028"/>
    <cellStyle name="40 % – Zvýraznění5 6 2 3 6" xfId="21848"/>
    <cellStyle name="40 % – Zvýraznění5 6 2 3 7" xfId="43604"/>
    <cellStyle name="40 % – Zvýraznění5 6 2 3 8" xfId="43605"/>
    <cellStyle name="40 % – Zvýraznění5 6 2 4" xfId="5327"/>
    <cellStyle name="40 % – Zvýraznění5 6 2 4 2" xfId="10348"/>
    <cellStyle name="40 % – Zvýraznění5 6 2 4 2 2" xfId="25564"/>
    <cellStyle name="40 % – Zvýraznění5 6 2 4 2 3" xfId="59696"/>
    <cellStyle name="40 % – Zvýraznění5 6 2 4 2 4" xfId="59697"/>
    <cellStyle name="40 % – Zvýraznění5 6 2 4 2 5" xfId="59698"/>
    <cellStyle name="40 % – Zvýraznění5 6 2 4 3" xfId="14250"/>
    <cellStyle name="40 % – Zvýraznění5 6 2 4 3 2" xfId="29439"/>
    <cellStyle name="40 % – Zvýraznění5 6 2 4 3 3" xfId="59699"/>
    <cellStyle name="40 % – Zvýraznění5 6 2 4 3 4" xfId="59700"/>
    <cellStyle name="40 % – Zvýraznění5 6 2 4 4" xfId="18049"/>
    <cellStyle name="40 % – Zvýraznění5 6 2 4 4 2" xfId="33230"/>
    <cellStyle name="40 % – Zvýraznění5 6 2 4 5" xfId="37029"/>
    <cellStyle name="40 % – Zvýraznění5 6 2 4 6" xfId="21849"/>
    <cellStyle name="40 % – Zvýraznění5 6 2 4 7" xfId="43606"/>
    <cellStyle name="40 % – Zvýraznění5 6 2 4 8" xfId="43607"/>
    <cellStyle name="40 % – Zvýraznění5 6 2 5" xfId="7909"/>
    <cellStyle name="40 % – Zvýraznění5 6 2 5 2" xfId="23126"/>
    <cellStyle name="40 % – Zvýraznění5 6 2 5 3" xfId="59701"/>
    <cellStyle name="40 % – Zvýraznění5 6 2 5 4" xfId="59702"/>
    <cellStyle name="40 % – Zvýraznění5 6 2 5 5" xfId="59703"/>
    <cellStyle name="40 % – Zvýraznění5 6 2 6" xfId="14247"/>
    <cellStyle name="40 % – Zvýraznění5 6 2 6 2" xfId="29436"/>
    <cellStyle name="40 % – Zvýraznění5 6 2 6 3" xfId="59704"/>
    <cellStyle name="40 % – Zvýraznění5 6 2 6 4" xfId="59705"/>
    <cellStyle name="40 % – Zvýraznění5 6 2 7" xfId="18046"/>
    <cellStyle name="40 % – Zvýraznění5 6 2 7 2" xfId="33227"/>
    <cellStyle name="40 % – Zvýraznění5 6 2 8" xfId="37026"/>
    <cellStyle name="40 % – Zvýraznění5 6 2 9" xfId="21846"/>
    <cellStyle name="40 % – Zvýraznění5 6 3" xfId="5328"/>
    <cellStyle name="40 % – Zvýraznění5 6 3 10" xfId="43608"/>
    <cellStyle name="40 % – Zvýraznění5 6 3 11" xfId="43609"/>
    <cellStyle name="40 % – Zvýraznění5 6 3 2" xfId="5329"/>
    <cellStyle name="40 % – Zvýraznění5 6 3 2 2" xfId="10349"/>
    <cellStyle name="40 % – Zvýraznění5 6 3 2 2 2" xfId="25565"/>
    <cellStyle name="40 % – Zvýraznění5 6 3 2 2 3" xfId="59706"/>
    <cellStyle name="40 % – Zvýraznění5 6 3 2 2 4" xfId="59707"/>
    <cellStyle name="40 % – Zvýraznění5 6 3 2 2 5" xfId="59708"/>
    <cellStyle name="40 % – Zvýraznění5 6 3 2 3" xfId="14252"/>
    <cellStyle name="40 % – Zvýraznění5 6 3 2 3 2" xfId="29441"/>
    <cellStyle name="40 % – Zvýraznění5 6 3 2 3 3" xfId="59709"/>
    <cellStyle name="40 % – Zvýraznění5 6 3 2 3 4" xfId="59710"/>
    <cellStyle name="40 % – Zvýraznění5 6 3 2 4" xfId="18051"/>
    <cellStyle name="40 % – Zvýraznění5 6 3 2 4 2" xfId="33232"/>
    <cellStyle name="40 % – Zvýraznění5 6 3 2 5" xfId="37031"/>
    <cellStyle name="40 % – Zvýraznění5 6 3 2 6" xfId="21851"/>
    <cellStyle name="40 % – Zvýraznění5 6 3 2 7" xfId="43610"/>
    <cellStyle name="40 % – Zvýraznění5 6 3 2 8" xfId="43611"/>
    <cellStyle name="40 % – Zvýraznění5 6 3 3" xfId="5330"/>
    <cellStyle name="40 % – Zvýraznění5 6 3 3 2" xfId="10350"/>
    <cellStyle name="40 % – Zvýraznění5 6 3 3 2 2" xfId="25566"/>
    <cellStyle name="40 % – Zvýraznění5 6 3 3 2 3" xfId="59711"/>
    <cellStyle name="40 % – Zvýraznění5 6 3 3 2 4" xfId="59712"/>
    <cellStyle name="40 % – Zvýraznění5 6 3 3 2 5" xfId="59713"/>
    <cellStyle name="40 % – Zvýraznění5 6 3 3 3" xfId="14253"/>
    <cellStyle name="40 % – Zvýraznění5 6 3 3 3 2" xfId="29442"/>
    <cellStyle name="40 % – Zvýraznění5 6 3 3 3 3" xfId="59714"/>
    <cellStyle name="40 % – Zvýraznění5 6 3 3 3 4" xfId="59715"/>
    <cellStyle name="40 % – Zvýraznění5 6 3 3 4" xfId="18052"/>
    <cellStyle name="40 % – Zvýraznění5 6 3 3 4 2" xfId="33233"/>
    <cellStyle name="40 % – Zvýraznění5 6 3 3 5" xfId="37032"/>
    <cellStyle name="40 % – Zvýraznění5 6 3 3 6" xfId="21852"/>
    <cellStyle name="40 % – Zvýraznění5 6 3 3 7" xfId="43612"/>
    <cellStyle name="40 % – Zvýraznění5 6 3 3 8" xfId="43613"/>
    <cellStyle name="40 % – Zvýraznění5 6 3 4" xfId="5331"/>
    <cellStyle name="40 % – Zvýraznění5 6 3 4 2" xfId="10351"/>
    <cellStyle name="40 % – Zvýraznění5 6 3 4 2 2" xfId="25567"/>
    <cellStyle name="40 % – Zvýraznění5 6 3 4 2 3" xfId="59716"/>
    <cellStyle name="40 % – Zvýraznění5 6 3 4 2 4" xfId="59717"/>
    <cellStyle name="40 % – Zvýraznění5 6 3 4 2 5" xfId="59718"/>
    <cellStyle name="40 % – Zvýraznění5 6 3 4 3" xfId="14254"/>
    <cellStyle name="40 % – Zvýraznění5 6 3 4 3 2" xfId="29443"/>
    <cellStyle name="40 % – Zvýraznění5 6 3 4 3 3" xfId="59719"/>
    <cellStyle name="40 % – Zvýraznění5 6 3 4 3 4" xfId="59720"/>
    <cellStyle name="40 % – Zvýraznění5 6 3 4 4" xfId="18053"/>
    <cellStyle name="40 % – Zvýraznění5 6 3 4 4 2" xfId="33234"/>
    <cellStyle name="40 % – Zvýraznění5 6 3 4 5" xfId="37033"/>
    <cellStyle name="40 % – Zvýraznění5 6 3 4 6" xfId="21853"/>
    <cellStyle name="40 % – Zvýraznění5 6 3 4 7" xfId="43614"/>
    <cellStyle name="40 % – Zvýraznění5 6 3 4 8" xfId="43615"/>
    <cellStyle name="40 % – Zvýraznění5 6 3 5" xfId="8048"/>
    <cellStyle name="40 % – Zvýraznění5 6 3 5 2" xfId="23264"/>
    <cellStyle name="40 % – Zvýraznění5 6 3 5 3" xfId="59721"/>
    <cellStyle name="40 % – Zvýraznění5 6 3 5 4" xfId="59722"/>
    <cellStyle name="40 % – Zvýraznění5 6 3 5 5" xfId="59723"/>
    <cellStyle name="40 % – Zvýraznění5 6 3 6" xfId="14251"/>
    <cellStyle name="40 % – Zvýraznění5 6 3 6 2" xfId="29440"/>
    <cellStyle name="40 % – Zvýraznění5 6 3 6 3" xfId="59724"/>
    <cellStyle name="40 % – Zvýraznění5 6 3 6 4" xfId="59725"/>
    <cellStyle name="40 % – Zvýraznění5 6 3 7" xfId="18050"/>
    <cellStyle name="40 % – Zvýraznění5 6 3 7 2" xfId="33231"/>
    <cellStyle name="40 % – Zvýraznění5 6 3 8" xfId="37030"/>
    <cellStyle name="40 % – Zvýraznění5 6 3 9" xfId="21850"/>
    <cellStyle name="40 % – Zvýraznění5 6 4" xfId="5332"/>
    <cellStyle name="40 % – Zvýraznění5 6 4 10" xfId="43616"/>
    <cellStyle name="40 % – Zvýraznění5 6 4 11" xfId="43617"/>
    <cellStyle name="40 % – Zvýraznění5 6 4 2" xfId="5333"/>
    <cellStyle name="40 % – Zvýraznění5 6 4 2 2" xfId="10352"/>
    <cellStyle name="40 % – Zvýraznění5 6 4 2 2 2" xfId="25568"/>
    <cellStyle name="40 % – Zvýraznění5 6 4 2 2 3" xfId="59726"/>
    <cellStyle name="40 % – Zvýraznění5 6 4 2 2 4" xfId="59727"/>
    <cellStyle name="40 % – Zvýraznění5 6 4 2 2 5" xfId="59728"/>
    <cellStyle name="40 % – Zvýraznění5 6 4 2 3" xfId="14256"/>
    <cellStyle name="40 % – Zvýraznění5 6 4 2 3 2" xfId="29445"/>
    <cellStyle name="40 % – Zvýraznění5 6 4 2 3 3" xfId="59729"/>
    <cellStyle name="40 % – Zvýraznění5 6 4 2 3 4" xfId="59730"/>
    <cellStyle name="40 % – Zvýraznění5 6 4 2 4" xfId="18055"/>
    <cellStyle name="40 % – Zvýraznění5 6 4 2 4 2" xfId="33236"/>
    <cellStyle name="40 % – Zvýraznění5 6 4 2 5" xfId="37035"/>
    <cellStyle name="40 % – Zvýraznění5 6 4 2 6" xfId="21855"/>
    <cellStyle name="40 % – Zvýraznění5 6 4 2 7" xfId="43618"/>
    <cellStyle name="40 % – Zvýraznění5 6 4 2 8" xfId="43619"/>
    <cellStyle name="40 % – Zvýraznění5 6 4 3" xfId="5334"/>
    <cellStyle name="40 % – Zvýraznění5 6 4 3 2" xfId="10353"/>
    <cellStyle name="40 % – Zvýraznění5 6 4 3 2 2" xfId="25569"/>
    <cellStyle name="40 % – Zvýraznění5 6 4 3 2 3" xfId="59731"/>
    <cellStyle name="40 % – Zvýraznění5 6 4 3 2 4" xfId="59732"/>
    <cellStyle name="40 % – Zvýraznění5 6 4 3 2 5" xfId="59733"/>
    <cellStyle name="40 % – Zvýraznění5 6 4 3 3" xfId="14257"/>
    <cellStyle name="40 % – Zvýraznění5 6 4 3 3 2" xfId="29446"/>
    <cellStyle name="40 % – Zvýraznění5 6 4 3 3 3" xfId="59734"/>
    <cellStyle name="40 % – Zvýraznění5 6 4 3 3 4" xfId="59735"/>
    <cellStyle name="40 % – Zvýraznění5 6 4 3 4" xfId="18056"/>
    <cellStyle name="40 % – Zvýraznění5 6 4 3 4 2" xfId="33237"/>
    <cellStyle name="40 % – Zvýraznění5 6 4 3 5" xfId="37036"/>
    <cellStyle name="40 % – Zvýraznění5 6 4 3 6" xfId="21856"/>
    <cellStyle name="40 % – Zvýraznění5 6 4 3 7" xfId="43620"/>
    <cellStyle name="40 % – Zvýraznění5 6 4 3 8" xfId="43621"/>
    <cellStyle name="40 % – Zvýraznění5 6 4 4" xfId="5335"/>
    <cellStyle name="40 % – Zvýraznění5 6 4 4 2" xfId="10354"/>
    <cellStyle name="40 % – Zvýraznění5 6 4 4 2 2" xfId="25570"/>
    <cellStyle name="40 % – Zvýraznění5 6 4 4 2 3" xfId="59736"/>
    <cellStyle name="40 % – Zvýraznění5 6 4 4 2 4" xfId="59737"/>
    <cellStyle name="40 % – Zvýraznění5 6 4 4 2 5" xfId="59738"/>
    <cellStyle name="40 % – Zvýraznění5 6 4 4 3" xfId="14258"/>
    <cellStyle name="40 % – Zvýraznění5 6 4 4 3 2" xfId="29447"/>
    <cellStyle name="40 % – Zvýraznění5 6 4 4 3 3" xfId="59739"/>
    <cellStyle name="40 % – Zvýraznění5 6 4 4 3 4" xfId="59740"/>
    <cellStyle name="40 % – Zvýraznění5 6 4 4 4" xfId="18057"/>
    <cellStyle name="40 % – Zvýraznění5 6 4 4 4 2" xfId="33238"/>
    <cellStyle name="40 % – Zvýraznění5 6 4 4 5" xfId="37037"/>
    <cellStyle name="40 % – Zvýraznění5 6 4 4 6" xfId="21857"/>
    <cellStyle name="40 % – Zvýraznění5 6 4 4 7" xfId="43622"/>
    <cellStyle name="40 % – Zvýraznění5 6 4 4 8" xfId="43623"/>
    <cellStyle name="40 % – Zvýraznění5 6 4 5" xfId="8128"/>
    <cellStyle name="40 % – Zvýraznění5 6 4 5 2" xfId="23344"/>
    <cellStyle name="40 % – Zvýraznění5 6 4 5 3" xfId="59741"/>
    <cellStyle name="40 % – Zvýraznění5 6 4 5 4" xfId="59742"/>
    <cellStyle name="40 % – Zvýraznění5 6 4 5 5" xfId="59743"/>
    <cellStyle name="40 % – Zvýraznění5 6 4 6" xfId="14255"/>
    <cellStyle name="40 % – Zvýraznění5 6 4 6 2" xfId="29444"/>
    <cellStyle name="40 % – Zvýraznění5 6 4 6 3" xfId="59744"/>
    <cellStyle name="40 % – Zvýraznění5 6 4 6 4" xfId="59745"/>
    <cellStyle name="40 % – Zvýraznění5 6 4 7" xfId="18054"/>
    <cellStyle name="40 % – Zvýraznění5 6 4 7 2" xfId="33235"/>
    <cellStyle name="40 % – Zvýraznění5 6 4 8" xfId="37034"/>
    <cellStyle name="40 % – Zvýraznění5 6 4 9" xfId="21854"/>
    <cellStyle name="40 % – Zvýraznění5 6 5" xfId="5336"/>
    <cellStyle name="40 % – Zvýraznění5 6 5 10" xfId="43624"/>
    <cellStyle name="40 % – Zvýraznění5 6 5 11" xfId="43625"/>
    <cellStyle name="40 % – Zvýraznění5 6 5 2" xfId="5337"/>
    <cellStyle name="40 % – Zvýraznění5 6 5 2 2" xfId="10355"/>
    <cellStyle name="40 % – Zvýraznění5 6 5 2 2 2" xfId="25571"/>
    <cellStyle name="40 % – Zvýraznění5 6 5 2 2 3" xfId="59746"/>
    <cellStyle name="40 % – Zvýraznění5 6 5 2 2 4" xfId="59747"/>
    <cellStyle name="40 % – Zvýraznění5 6 5 2 2 5" xfId="59748"/>
    <cellStyle name="40 % – Zvýraznění5 6 5 2 3" xfId="14260"/>
    <cellStyle name="40 % – Zvýraznění5 6 5 2 3 2" xfId="29449"/>
    <cellStyle name="40 % – Zvýraznění5 6 5 2 3 3" xfId="59749"/>
    <cellStyle name="40 % – Zvýraznění5 6 5 2 3 4" xfId="59750"/>
    <cellStyle name="40 % – Zvýraznění5 6 5 2 4" xfId="18059"/>
    <cellStyle name="40 % – Zvýraznění5 6 5 2 4 2" xfId="33240"/>
    <cellStyle name="40 % – Zvýraznění5 6 5 2 5" xfId="37039"/>
    <cellStyle name="40 % – Zvýraznění5 6 5 2 6" xfId="21859"/>
    <cellStyle name="40 % – Zvýraznění5 6 5 2 7" xfId="43626"/>
    <cellStyle name="40 % – Zvýraznění5 6 5 2 8" xfId="43627"/>
    <cellStyle name="40 % – Zvýraznění5 6 5 3" xfId="5338"/>
    <cellStyle name="40 % – Zvýraznění5 6 5 3 2" xfId="10356"/>
    <cellStyle name="40 % – Zvýraznění5 6 5 3 2 2" xfId="25572"/>
    <cellStyle name="40 % – Zvýraznění5 6 5 3 2 3" xfId="59751"/>
    <cellStyle name="40 % – Zvýraznění5 6 5 3 2 4" xfId="59752"/>
    <cellStyle name="40 % – Zvýraznění5 6 5 3 2 5" xfId="59753"/>
    <cellStyle name="40 % – Zvýraznění5 6 5 3 3" xfId="14261"/>
    <cellStyle name="40 % – Zvýraznění5 6 5 3 3 2" xfId="29450"/>
    <cellStyle name="40 % – Zvýraznění5 6 5 3 3 3" xfId="59754"/>
    <cellStyle name="40 % – Zvýraznění5 6 5 3 3 4" xfId="59755"/>
    <cellStyle name="40 % – Zvýraznění5 6 5 3 4" xfId="18060"/>
    <cellStyle name="40 % – Zvýraznění5 6 5 3 4 2" xfId="33241"/>
    <cellStyle name="40 % – Zvýraznění5 6 5 3 5" xfId="37040"/>
    <cellStyle name="40 % – Zvýraznění5 6 5 3 6" xfId="21860"/>
    <cellStyle name="40 % – Zvýraznění5 6 5 3 7" xfId="43628"/>
    <cellStyle name="40 % – Zvýraznění5 6 5 3 8" xfId="43629"/>
    <cellStyle name="40 % – Zvýraznění5 6 5 4" xfId="5339"/>
    <cellStyle name="40 % – Zvýraznění5 6 5 4 2" xfId="10357"/>
    <cellStyle name="40 % – Zvýraznění5 6 5 4 2 2" xfId="25573"/>
    <cellStyle name="40 % – Zvýraznění5 6 5 4 2 3" xfId="59756"/>
    <cellStyle name="40 % – Zvýraznění5 6 5 4 2 4" xfId="59757"/>
    <cellStyle name="40 % – Zvýraznění5 6 5 4 2 5" xfId="59758"/>
    <cellStyle name="40 % – Zvýraznění5 6 5 4 3" xfId="14262"/>
    <cellStyle name="40 % – Zvýraznění5 6 5 4 3 2" xfId="29451"/>
    <cellStyle name="40 % – Zvýraznění5 6 5 4 3 3" xfId="59759"/>
    <cellStyle name="40 % – Zvýraznění5 6 5 4 3 4" xfId="59760"/>
    <cellStyle name="40 % – Zvýraznění5 6 5 4 4" xfId="18061"/>
    <cellStyle name="40 % – Zvýraznění5 6 5 4 4 2" xfId="33242"/>
    <cellStyle name="40 % – Zvýraznění5 6 5 4 5" xfId="37041"/>
    <cellStyle name="40 % – Zvýraznění5 6 5 4 6" xfId="21861"/>
    <cellStyle name="40 % – Zvýraznění5 6 5 4 7" xfId="43630"/>
    <cellStyle name="40 % – Zvýraznění5 6 5 4 8" xfId="43631"/>
    <cellStyle name="40 % – Zvýraznění5 6 5 5" xfId="8210"/>
    <cellStyle name="40 % – Zvýraznění5 6 5 5 2" xfId="23426"/>
    <cellStyle name="40 % – Zvýraznění5 6 5 5 3" xfId="59761"/>
    <cellStyle name="40 % – Zvýraznění5 6 5 5 4" xfId="59762"/>
    <cellStyle name="40 % – Zvýraznění5 6 5 5 5" xfId="59763"/>
    <cellStyle name="40 % – Zvýraznění5 6 5 6" xfId="14259"/>
    <cellStyle name="40 % – Zvýraznění5 6 5 6 2" xfId="29448"/>
    <cellStyle name="40 % – Zvýraznění5 6 5 6 3" xfId="59764"/>
    <cellStyle name="40 % – Zvýraznění5 6 5 6 4" xfId="59765"/>
    <cellStyle name="40 % – Zvýraznění5 6 5 7" xfId="18058"/>
    <cellStyle name="40 % – Zvýraznění5 6 5 7 2" xfId="33239"/>
    <cellStyle name="40 % – Zvýraznění5 6 5 8" xfId="37038"/>
    <cellStyle name="40 % – Zvýraznění5 6 5 9" xfId="21858"/>
    <cellStyle name="40 % – Zvýraznění5 6 6" xfId="5340"/>
    <cellStyle name="40 % – Zvýraznění5 6 6 10" xfId="43632"/>
    <cellStyle name="40 % – Zvýraznění5 6 6 11" xfId="43633"/>
    <cellStyle name="40 % – Zvýraznění5 6 6 2" xfId="5341"/>
    <cellStyle name="40 % – Zvýraznění5 6 6 2 2" xfId="10358"/>
    <cellStyle name="40 % – Zvýraznění5 6 6 2 2 2" xfId="25574"/>
    <cellStyle name="40 % – Zvýraznění5 6 6 2 2 3" xfId="59766"/>
    <cellStyle name="40 % – Zvýraznění5 6 6 2 2 4" xfId="59767"/>
    <cellStyle name="40 % – Zvýraznění5 6 6 2 2 5" xfId="59768"/>
    <cellStyle name="40 % – Zvýraznění5 6 6 2 3" xfId="14264"/>
    <cellStyle name="40 % – Zvýraznění5 6 6 2 3 2" xfId="29453"/>
    <cellStyle name="40 % – Zvýraznění5 6 6 2 3 3" xfId="59769"/>
    <cellStyle name="40 % – Zvýraznění5 6 6 2 3 4" xfId="59770"/>
    <cellStyle name="40 % – Zvýraznění5 6 6 2 4" xfId="18063"/>
    <cellStyle name="40 % – Zvýraznění5 6 6 2 4 2" xfId="33244"/>
    <cellStyle name="40 % – Zvýraznění5 6 6 2 5" xfId="37043"/>
    <cellStyle name="40 % – Zvýraznění5 6 6 2 6" xfId="21863"/>
    <cellStyle name="40 % – Zvýraznění5 6 6 2 7" xfId="43634"/>
    <cellStyle name="40 % – Zvýraznění5 6 6 2 8" xfId="43635"/>
    <cellStyle name="40 % – Zvýraznění5 6 6 3" xfId="5342"/>
    <cellStyle name="40 % – Zvýraznění5 6 6 3 2" xfId="10359"/>
    <cellStyle name="40 % – Zvýraznění5 6 6 3 2 2" xfId="25575"/>
    <cellStyle name="40 % – Zvýraznění5 6 6 3 2 3" xfId="59771"/>
    <cellStyle name="40 % – Zvýraznění5 6 6 3 2 4" xfId="59772"/>
    <cellStyle name="40 % – Zvýraznění5 6 6 3 2 5" xfId="59773"/>
    <cellStyle name="40 % – Zvýraznění5 6 6 3 3" xfId="14265"/>
    <cellStyle name="40 % – Zvýraznění5 6 6 3 3 2" xfId="29454"/>
    <cellStyle name="40 % – Zvýraznění5 6 6 3 3 3" xfId="59774"/>
    <cellStyle name="40 % – Zvýraznění5 6 6 3 3 4" xfId="59775"/>
    <cellStyle name="40 % – Zvýraznění5 6 6 3 4" xfId="18064"/>
    <cellStyle name="40 % – Zvýraznění5 6 6 3 4 2" xfId="33245"/>
    <cellStyle name="40 % – Zvýraznění5 6 6 3 5" xfId="37044"/>
    <cellStyle name="40 % – Zvýraznění5 6 6 3 6" xfId="21864"/>
    <cellStyle name="40 % – Zvýraznění5 6 6 3 7" xfId="43636"/>
    <cellStyle name="40 % – Zvýraznění5 6 6 3 8" xfId="43637"/>
    <cellStyle name="40 % – Zvýraznění5 6 6 4" xfId="5343"/>
    <cellStyle name="40 % – Zvýraznění5 6 6 4 2" xfId="10360"/>
    <cellStyle name="40 % – Zvýraznění5 6 6 4 2 2" xfId="25576"/>
    <cellStyle name="40 % – Zvýraznění5 6 6 4 2 3" xfId="59776"/>
    <cellStyle name="40 % – Zvýraznění5 6 6 4 2 4" xfId="59777"/>
    <cellStyle name="40 % – Zvýraznění5 6 6 4 2 5" xfId="59778"/>
    <cellStyle name="40 % – Zvýraznění5 6 6 4 3" xfId="14266"/>
    <cellStyle name="40 % – Zvýraznění5 6 6 4 3 2" xfId="29455"/>
    <cellStyle name="40 % – Zvýraznění5 6 6 4 3 3" xfId="59779"/>
    <cellStyle name="40 % – Zvýraznění5 6 6 4 3 4" xfId="59780"/>
    <cellStyle name="40 % – Zvýraznění5 6 6 4 4" xfId="18065"/>
    <cellStyle name="40 % – Zvýraznění5 6 6 4 4 2" xfId="33246"/>
    <cellStyle name="40 % – Zvýraznění5 6 6 4 5" xfId="37045"/>
    <cellStyle name="40 % – Zvýraznění5 6 6 4 6" xfId="21865"/>
    <cellStyle name="40 % – Zvýraznění5 6 6 4 7" xfId="43638"/>
    <cellStyle name="40 % – Zvýraznění5 6 6 4 8" xfId="43639"/>
    <cellStyle name="40 % – Zvýraznění5 6 6 5" xfId="8303"/>
    <cellStyle name="40 % – Zvýraznění5 6 6 5 2" xfId="23519"/>
    <cellStyle name="40 % – Zvýraznění5 6 6 5 3" xfId="59781"/>
    <cellStyle name="40 % – Zvýraznění5 6 6 5 4" xfId="59782"/>
    <cellStyle name="40 % – Zvýraznění5 6 6 5 5" xfId="59783"/>
    <cellStyle name="40 % – Zvýraznění5 6 6 6" xfId="14263"/>
    <cellStyle name="40 % – Zvýraznění5 6 6 6 2" xfId="29452"/>
    <cellStyle name="40 % – Zvýraznění5 6 6 6 3" xfId="59784"/>
    <cellStyle name="40 % – Zvýraznění5 6 6 6 4" xfId="59785"/>
    <cellStyle name="40 % – Zvýraznění5 6 6 7" xfId="18062"/>
    <cellStyle name="40 % – Zvýraznění5 6 6 7 2" xfId="33243"/>
    <cellStyle name="40 % – Zvýraznění5 6 6 8" xfId="37042"/>
    <cellStyle name="40 % – Zvýraznění5 6 6 9" xfId="21862"/>
    <cellStyle name="40 % – Zvýraznění5 6 7" xfId="5344"/>
    <cellStyle name="40 % – Zvýraznění5 6 7 10" xfId="43640"/>
    <cellStyle name="40 % – Zvýraznění5 6 7 11" xfId="43641"/>
    <cellStyle name="40 % – Zvýraznění5 6 7 2" xfId="5345"/>
    <cellStyle name="40 % – Zvýraznění5 6 7 2 2" xfId="10361"/>
    <cellStyle name="40 % – Zvýraznění5 6 7 2 2 2" xfId="25577"/>
    <cellStyle name="40 % – Zvýraznění5 6 7 2 2 3" xfId="59786"/>
    <cellStyle name="40 % – Zvýraznění5 6 7 2 2 4" xfId="59787"/>
    <cellStyle name="40 % – Zvýraznění5 6 7 2 2 5" xfId="59788"/>
    <cellStyle name="40 % – Zvýraznění5 6 7 2 3" xfId="14268"/>
    <cellStyle name="40 % – Zvýraznění5 6 7 2 3 2" xfId="29457"/>
    <cellStyle name="40 % – Zvýraznění5 6 7 2 3 3" xfId="59789"/>
    <cellStyle name="40 % – Zvýraznění5 6 7 2 3 4" xfId="59790"/>
    <cellStyle name="40 % – Zvýraznění5 6 7 2 4" xfId="18067"/>
    <cellStyle name="40 % – Zvýraznění5 6 7 2 4 2" xfId="33248"/>
    <cellStyle name="40 % – Zvýraznění5 6 7 2 5" xfId="37047"/>
    <cellStyle name="40 % – Zvýraznění5 6 7 2 6" xfId="21867"/>
    <cellStyle name="40 % – Zvýraznění5 6 7 2 7" xfId="43642"/>
    <cellStyle name="40 % – Zvýraznění5 6 7 2 8" xfId="43643"/>
    <cellStyle name="40 % – Zvýraznění5 6 7 3" xfId="5346"/>
    <cellStyle name="40 % – Zvýraznění5 6 7 3 2" xfId="10362"/>
    <cellStyle name="40 % – Zvýraznění5 6 7 3 2 2" xfId="25578"/>
    <cellStyle name="40 % – Zvýraznění5 6 7 3 2 3" xfId="59791"/>
    <cellStyle name="40 % – Zvýraznění5 6 7 3 2 4" xfId="59792"/>
    <cellStyle name="40 % – Zvýraznění5 6 7 3 2 5" xfId="59793"/>
    <cellStyle name="40 % – Zvýraznění5 6 7 3 3" xfId="14269"/>
    <cellStyle name="40 % – Zvýraznění5 6 7 3 3 2" xfId="29458"/>
    <cellStyle name="40 % – Zvýraznění5 6 7 3 3 3" xfId="59794"/>
    <cellStyle name="40 % – Zvýraznění5 6 7 3 3 4" xfId="59795"/>
    <cellStyle name="40 % – Zvýraznění5 6 7 3 4" xfId="18068"/>
    <cellStyle name="40 % – Zvýraznění5 6 7 3 4 2" xfId="33249"/>
    <cellStyle name="40 % – Zvýraznění5 6 7 3 5" xfId="37048"/>
    <cellStyle name="40 % – Zvýraznění5 6 7 3 6" xfId="21868"/>
    <cellStyle name="40 % – Zvýraznění5 6 7 3 7" xfId="43644"/>
    <cellStyle name="40 % – Zvýraznění5 6 7 3 8" xfId="43645"/>
    <cellStyle name="40 % – Zvýraznění5 6 7 4" xfId="5347"/>
    <cellStyle name="40 % – Zvýraznění5 6 7 4 2" xfId="10363"/>
    <cellStyle name="40 % – Zvýraznění5 6 7 4 2 2" xfId="25579"/>
    <cellStyle name="40 % – Zvýraznění5 6 7 4 2 3" xfId="59796"/>
    <cellStyle name="40 % – Zvýraznění5 6 7 4 2 4" xfId="59797"/>
    <cellStyle name="40 % – Zvýraznění5 6 7 4 2 5" xfId="59798"/>
    <cellStyle name="40 % – Zvýraznění5 6 7 4 3" xfId="14270"/>
    <cellStyle name="40 % – Zvýraznění5 6 7 4 3 2" xfId="29459"/>
    <cellStyle name="40 % – Zvýraznění5 6 7 4 3 3" xfId="59799"/>
    <cellStyle name="40 % – Zvýraznění5 6 7 4 3 4" xfId="59800"/>
    <cellStyle name="40 % – Zvýraznění5 6 7 4 4" xfId="18069"/>
    <cellStyle name="40 % – Zvýraznění5 6 7 4 4 2" xfId="33250"/>
    <cellStyle name="40 % – Zvýraznění5 6 7 4 5" xfId="37049"/>
    <cellStyle name="40 % – Zvýraznění5 6 7 4 6" xfId="21869"/>
    <cellStyle name="40 % – Zvýraznění5 6 7 4 7" xfId="43646"/>
    <cellStyle name="40 % – Zvýraznění5 6 7 4 8" xfId="43647"/>
    <cellStyle name="40 % – Zvýraznění5 6 7 5" xfId="8386"/>
    <cellStyle name="40 % – Zvýraznění5 6 7 5 2" xfId="23602"/>
    <cellStyle name="40 % – Zvýraznění5 6 7 5 3" xfId="59801"/>
    <cellStyle name="40 % – Zvýraznění5 6 7 5 4" xfId="59802"/>
    <cellStyle name="40 % – Zvýraznění5 6 7 5 5" xfId="59803"/>
    <cellStyle name="40 % – Zvýraznění5 6 7 6" xfId="14267"/>
    <cellStyle name="40 % – Zvýraznění5 6 7 6 2" xfId="29456"/>
    <cellStyle name="40 % – Zvýraznění5 6 7 6 3" xfId="59804"/>
    <cellStyle name="40 % – Zvýraznění5 6 7 6 4" xfId="59805"/>
    <cellStyle name="40 % – Zvýraznění5 6 7 7" xfId="18066"/>
    <cellStyle name="40 % – Zvýraznění5 6 7 7 2" xfId="33247"/>
    <cellStyle name="40 % – Zvýraznění5 6 7 8" xfId="37046"/>
    <cellStyle name="40 % – Zvýraznění5 6 7 9" xfId="21866"/>
    <cellStyle name="40 % – Zvýraznění5 6 8" xfId="5348"/>
    <cellStyle name="40 % – Zvýraznění5 6 8 2" xfId="10364"/>
    <cellStyle name="40 % – Zvýraznění5 6 8 2 2" xfId="25580"/>
    <cellStyle name="40 % – Zvýraznění5 6 8 2 3" xfId="59806"/>
    <cellStyle name="40 % – Zvýraznění5 6 8 2 4" xfId="59807"/>
    <cellStyle name="40 % – Zvýraznění5 6 8 2 5" xfId="59808"/>
    <cellStyle name="40 % – Zvýraznění5 6 8 3" xfId="14271"/>
    <cellStyle name="40 % – Zvýraznění5 6 8 3 2" xfId="29460"/>
    <cellStyle name="40 % – Zvýraznění5 6 8 3 3" xfId="59809"/>
    <cellStyle name="40 % – Zvýraznění5 6 8 3 4" xfId="59810"/>
    <cellStyle name="40 % – Zvýraznění5 6 8 4" xfId="18070"/>
    <cellStyle name="40 % – Zvýraznění5 6 8 4 2" xfId="33251"/>
    <cellStyle name="40 % – Zvýraznění5 6 8 5" xfId="37050"/>
    <cellStyle name="40 % – Zvýraznění5 6 8 6" xfId="21870"/>
    <cellStyle name="40 % – Zvýraznění5 6 8 7" xfId="43648"/>
    <cellStyle name="40 % – Zvýraznění5 6 8 8" xfId="43649"/>
    <cellStyle name="40 % – Zvýraznění5 6 9" xfId="5349"/>
    <cellStyle name="40 % – Zvýraznění5 6 9 2" xfId="10365"/>
    <cellStyle name="40 % – Zvýraznění5 6 9 2 2" xfId="25581"/>
    <cellStyle name="40 % – Zvýraznění5 6 9 2 3" xfId="59811"/>
    <cellStyle name="40 % – Zvýraznění5 6 9 2 4" xfId="59812"/>
    <cellStyle name="40 % – Zvýraznění5 6 9 2 5" xfId="59813"/>
    <cellStyle name="40 % – Zvýraznění5 6 9 3" xfId="14272"/>
    <cellStyle name="40 % – Zvýraznění5 6 9 3 2" xfId="29461"/>
    <cellStyle name="40 % – Zvýraznění5 6 9 3 3" xfId="59814"/>
    <cellStyle name="40 % – Zvýraznění5 6 9 3 4" xfId="59815"/>
    <cellStyle name="40 % – Zvýraznění5 6 9 4" xfId="18071"/>
    <cellStyle name="40 % – Zvýraznění5 6 9 4 2" xfId="33252"/>
    <cellStyle name="40 % – Zvýraznění5 6 9 5" xfId="37051"/>
    <cellStyle name="40 % – Zvýraznění5 6 9 6" xfId="21871"/>
    <cellStyle name="40 % – Zvýraznění5 6 9 7" xfId="43650"/>
    <cellStyle name="40 % – Zvýraznění5 6 9 8" xfId="43651"/>
    <cellStyle name="40 % – Zvýraznění5 7" xfId="562"/>
    <cellStyle name="40 % – Zvýraznění5 7 10" xfId="19236"/>
    <cellStyle name="40 % – Zvýraznění5 7 11" xfId="43652"/>
    <cellStyle name="40 % – Zvýraznění5 7 12" xfId="43653"/>
    <cellStyle name="40 % – Zvýraznění5 7 2" xfId="5350"/>
    <cellStyle name="40 % – Zvýraznění5 7 2 2" xfId="10366"/>
    <cellStyle name="40 % – Zvýraznění5 7 2 2 2" xfId="25582"/>
    <cellStyle name="40 % – Zvýraznění5 7 2 2 3" xfId="59816"/>
    <cellStyle name="40 % – Zvýraznění5 7 2 2 4" xfId="59817"/>
    <cellStyle name="40 % – Zvýraznění5 7 2 2 5" xfId="59818"/>
    <cellStyle name="40 % – Zvýraznění5 7 2 3" xfId="14273"/>
    <cellStyle name="40 % – Zvýraznění5 7 2 3 2" xfId="29462"/>
    <cellStyle name="40 % – Zvýraznění5 7 2 3 3" xfId="59819"/>
    <cellStyle name="40 % – Zvýraznění5 7 2 3 4" xfId="59820"/>
    <cellStyle name="40 % – Zvýraznění5 7 2 4" xfId="18072"/>
    <cellStyle name="40 % – Zvýraznění5 7 2 4 2" xfId="33253"/>
    <cellStyle name="40 % – Zvýraznění5 7 2 5" xfId="37052"/>
    <cellStyle name="40 % – Zvýraznění5 7 2 6" xfId="21872"/>
    <cellStyle name="40 % – Zvýraznění5 7 2 7" xfId="43654"/>
    <cellStyle name="40 % – Zvýraznění5 7 2 8" xfId="43655"/>
    <cellStyle name="40 % – Zvýraznění5 7 3" xfId="5351"/>
    <cellStyle name="40 % – Zvýraznění5 7 3 2" xfId="10367"/>
    <cellStyle name="40 % – Zvýraznění5 7 3 2 2" xfId="25583"/>
    <cellStyle name="40 % – Zvýraznění5 7 3 2 3" xfId="59821"/>
    <cellStyle name="40 % – Zvýraznění5 7 3 2 4" xfId="59822"/>
    <cellStyle name="40 % – Zvýraznění5 7 3 2 5" xfId="59823"/>
    <cellStyle name="40 % – Zvýraznění5 7 3 3" xfId="14274"/>
    <cellStyle name="40 % – Zvýraznění5 7 3 3 2" xfId="29463"/>
    <cellStyle name="40 % – Zvýraznění5 7 3 3 3" xfId="59824"/>
    <cellStyle name="40 % – Zvýraznění5 7 3 3 4" xfId="59825"/>
    <cellStyle name="40 % – Zvýraznění5 7 3 4" xfId="18073"/>
    <cellStyle name="40 % – Zvýraznění5 7 3 4 2" xfId="33254"/>
    <cellStyle name="40 % – Zvýraznění5 7 3 5" xfId="37053"/>
    <cellStyle name="40 % – Zvýraznění5 7 3 6" xfId="21873"/>
    <cellStyle name="40 % – Zvýraznění5 7 3 7" xfId="43656"/>
    <cellStyle name="40 % – Zvýraznění5 7 3 8" xfId="43657"/>
    <cellStyle name="40 % – Zvýraznění5 7 4" xfId="5352"/>
    <cellStyle name="40 % – Zvýraznění5 7 4 2" xfId="10368"/>
    <cellStyle name="40 % – Zvýraznění5 7 4 2 2" xfId="25584"/>
    <cellStyle name="40 % – Zvýraznění5 7 4 2 3" xfId="59826"/>
    <cellStyle name="40 % – Zvýraznění5 7 4 2 4" xfId="59827"/>
    <cellStyle name="40 % – Zvýraznění5 7 4 2 5" xfId="59828"/>
    <cellStyle name="40 % – Zvýraznění5 7 4 3" xfId="14275"/>
    <cellStyle name="40 % – Zvýraznění5 7 4 3 2" xfId="29464"/>
    <cellStyle name="40 % – Zvýraznění5 7 4 3 3" xfId="59829"/>
    <cellStyle name="40 % – Zvýraznění5 7 4 3 4" xfId="59830"/>
    <cellStyle name="40 % – Zvýraznění5 7 4 4" xfId="18074"/>
    <cellStyle name="40 % – Zvýraznění5 7 4 4 2" xfId="33255"/>
    <cellStyle name="40 % – Zvýraznění5 7 4 5" xfId="37054"/>
    <cellStyle name="40 % – Zvýraznění5 7 4 6" xfId="21874"/>
    <cellStyle name="40 % – Zvýraznění5 7 4 7" xfId="43658"/>
    <cellStyle name="40 % – Zvýraznění5 7 4 8" xfId="43659"/>
    <cellStyle name="40 % – Zvýraznění5 7 5" xfId="5353"/>
    <cellStyle name="40 % – Zvýraznění5 7 5 2" xfId="11155"/>
    <cellStyle name="40 % – Zvýraznění5 7 5 2 2" xfId="26355"/>
    <cellStyle name="40 % – Zvýraznění5 7 5 2 3" xfId="59831"/>
    <cellStyle name="40 % – Zvýraznění5 7 5 2 4" xfId="59832"/>
    <cellStyle name="40 % – Zvýraznění5 7 5 2 5" xfId="59833"/>
    <cellStyle name="40 % – Zvýraznění5 7 5 3" xfId="14276"/>
    <cellStyle name="40 % – Zvýraznění5 7 5 3 2" xfId="29465"/>
    <cellStyle name="40 % – Zvýraznění5 7 5 3 3" xfId="59834"/>
    <cellStyle name="40 % – Zvýraznění5 7 5 3 4" xfId="59835"/>
    <cellStyle name="40 % – Zvýraznění5 7 5 4" xfId="18075"/>
    <cellStyle name="40 % – Zvýraznění5 7 5 4 2" xfId="33256"/>
    <cellStyle name="40 % – Zvýraznění5 7 5 5" xfId="37055"/>
    <cellStyle name="40 % – Zvýraznění5 7 5 6" xfId="21875"/>
    <cellStyle name="40 % – Zvýraznění5 7 5 7" xfId="43660"/>
    <cellStyle name="40 % – Zvýraznění5 7 5 8" xfId="43661"/>
    <cellStyle name="40 % – Zvýraznění5 7 6" xfId="7775"/>
    <cellStyle name="40 % – Zvýraznění5 7 6 2" xfId="22994"/>
    <cellStyle name="40 % – Zvýraznění5 7 6 3" xfId="59836"/>
    <cellStyle name="40 % – Zvýraznění5 7 6 4" xfId="59837"/>
    <cellStyle name="40 % – Zvýraznění5 7 6 5" xfId="59838"/>
    <cellStyle name="40 % – Zvýraznění5 7 7" xfId="11630"/>
    <cellStyle name="40 % – Zvýraznění5 7 7 2" xfId="26826"/>
    <cellStyle name="40 % – Zvýraznění5 7 7 3" xfId="59839"/>
    <cellStyle name="40 % – Zvýraznění5 7 7 4" xfId="59840"/>
    <cellStyle name="40 % – Zvýraznění5 7 8" xfId="15430"/>
    <cellStyle name="40 % – Zvýraznění5 7 8 2" xfId="30611"/>
    <cellStyle name="40 % – Zvýraznění5 7 9" xfId="34416"/>
    <cellStyle name="40 % – Zvýraznění5 8" xfId="5354"/>
    <cellStyle name="40 % – Zvýraznění5 8 2" xfId="5355"/>
    <cellStyle name="40 % – Zvýraznění5 8 2 2" xfId="7938"/>
    <cellStyle name="40 % – Zvýraznění5 8 2 2 2" xfId="23155"/>
    <cellStyle name="40 % – Zvýraznění5 8 2 2 3" xfId="59841"/>
    <cellStyle name="40 % – Zvýraznění5 8 2 2 4" xfId="59842"/>
    <cellStyle name="40 % – Zvýraznění5 8 2 2 5" xfId="59843"/>
    <cellStyle name="40 % – Zvýraznění5 8 2 3" xfId="14277"/>
    <cellStyle name="40 % – Zvýraznění5 8 2 3 2" xfId="29466"/>
    <cellStyle name="40 % – Zvýraznění5 8 2 3 3" xfId="59844"/>
    <cellStyle name="40 % – Zvýraznění5 8 2 3 4" xfId="59845"/>
    <cellStyle name="40 % – Zvýraznění5 8 2 4" xfId="18076"/>
    <cellStyle name="40 % – Zvýraznění5 8 2 4 2" xfId="33257"/>
    <cellStyle name="40 % – Zvýraznění5 8 2 5" xfId="37056"/>
    <cellStyle name="40 % – Zvýraznění5 8 2 6" xfId="21876"/>
    <cellStyle name="40 % – Zvýraznění5 8 2 7" xfId="43662"/>
    <cellStyle name="40 % – Zvýraznění5 8 2 8" xfId="43663"/>
    <cellStyle name="40 % – Zvýraznění5 8 3" xfId="5356"/>
    <cellStyle name="40 % – Zvýraznění5 8 3 2" xfId="10369"/>
    <cellStyle name="40 % – Zvýraznění5 8 3 2 2" xfId="25585"/>
    <cellStyle name="40 % – Zvýraznění5 8 3 2 3" xfId="59846"/>
    <cellStyle name="40 % – Zvýraznění5 8 3 2 4" xfId="59847"/>
    <cellStyle name="40 % – Zvýraznění5 8 3 2 5" xfId="59848"/>
    <cellStyle name="40 % – Zvýraznění5 8 3 3" xfId="14278"/>
    <cellStyle name="40 % – Zvýraznění5 8 3 3 2" xfId="29467"/>
    <cellStyle name="40 % – Zvýraznění5 8 3 3 3" xfId="59849"/>
    <cellStyle name="40 % – Zvýraznění5 8 3 3 4" xfId="59850"/>
    <cellStyle name="40 % – Zvýraznění5 8 3 4" xfId="18077"/>
    <cellStyle name="40 % – Zvýraznění5 8 3 4 2" xfId="33258"/>
    <cellStyle name="40 % – Zvýraznění5 8 3 5" xfId="37057"/>
    <cellStyle name="40 % – Zvýraznění5 8 3 6" xfId="21877"/>
    <cellStyle name="40 % – Zvýraznění5 8 3 7" xfId="43664"/>
    <cellStyle name="40 % – Zvýraznění5 8 3 8" xfId="43665"/>
    <cellStyle name="40 % – Zvýraznění5 8 4" xfId="5357"/>
    <cellStyle name="40 % – Zvýraznění5 8 4 2" xfId="10370"/>
    <cellStyle name="40 % – Zvýraznění5 8 4 2 2" xfId="25586"/>
    <cellStyle name="40 % – Zvýraznění5 8 4 2 3" xfId="59851"/>
    <cellStyle name="40 % – Zvýraznění5 8 4 2 4" xfId="59852"/>
    <cellStyle name="40 % – Zvýraznění5 8 4 2 5" xfId="59853"/>
    <cellStyle name="40 % – Zvýraznění5 8 4 3" xfId="14279"/>
    <cellStyle name="40 % – Zvýraznění5 8 4 3 2" xfId="29468"/>
    <cellStyle name="40 % – Zvýraznění5 8 4 3 3" xfId="59854"/>
    <cellStyle name="40 % – Zvýraznění5 8 4 3 4" xfId="59855"/>
    <cellStyle name="40 % – Zvýraznění5 8 4 4" xfId="18078"/>
    <cellStyle name="40 % – Zvýraznění5 8 4 4 2" xfId="33259"/>
    <cellStyle name="40 % – Zvýraznění5 8 4 5" xfId="37058"/>
    <cellStyle name="40 % – Zvýraznění5 8 4 6" xfId="21878"/>
    <cellStyle name="40 % – Zvýraznění5 8 4 7" xfId="43666"/>
    <cellStyle name="40 % – Zvýraznění5 8 4 8" xfId="43667"/>
    <cellStyle name="40 % – Zvýraznění5 8 5" xfId="5358"/>
    <cellStyle name="40 % – Zvýraznění5 9" xfId="5359"/>
    <cellStyle name="40 % – Zvýraznění5 9 10" xfId="43668"/>
    <cellStyle name="40 % – Zvýraznění5 9 11" xfId="43669"/>
    <cellStyle name="40 % – Zvýraznění5 9 2" xfId="5360"/>
    <cellStyle name="40 % – Zvýraznění5 9 2 2" xfId="10371"/>
    <cellStyle name="40 % – Zvýraznění5 9 2 2 2" xfId="25587"/>
    <cellStyle name="40 % – Zvýraznění5 9 2 2 3" xfId="59856"/>
    <cellStyle name="40 % – Zvýraznění5 9 2 2 4" xfId="59857"/>
    <cellStyle name="40 % – Zvýraznění5 9 2 2 5" xfId="59858"/>
    <cellStyle name="40 % – Zvýraznění5 9 2 3" xfId="14281"/>
    <cellStyle name="40 % – Zvýraznění5 9 2 3 2" xfId="29470"/>
    <cellStyle name="40 % – Zvýraznění5 9 2 3 3" xfId="59859"/>
    <cellStyle name="40 % – Zvýraznění5 9 2 3 4" xfId="59860"/>
    <cellStyle name="40 % – Zvýraznění5 9 2 4" xfId="18080"/>
    <cellStyle name="40 % – Zvýraznění5 9 2 4 2" xfId="33261"/>
    <cellStyle name="40 % – Zvýraznění5 9 2 5" xfId="37060"/>
    <cellStyle name="40 % – Zvýraznění5 9 2 6" xfId="21880"/>
    <cellStyle name="40 % – Zvýraznění5 9 2 7" xfId="43670"/>
    <cellStyle name="40 % – Zvýraznění5 9 2 8" xfId="43671"/>
    <cellStyle name="40 % – Zvýraznění5 9 3" xfId="5361"/>
    <cellStyle name="40 % – Zvýraznění5 9 3 2" xfId="10372"/>
    <cellStyle name="40 % – Zvýraznění5 9 3 2 2" xfId="25588"/>
    <cellStyle name="40 % – Zvýraznění5 9 3 2 3" xfId="59861"/>
    <cellStyle name="40 % – Zvýraznění5 9 3 2 4" xfId="59862"/>
    <cellStyle name="40 % – Zvýraznění5 9 3 2 5" xfId="59863"/>
    <cellStyle name="40 % – Zvýraznění5 9 3 3" xfId="14282"/>
    <cellStyle name="40 % – Zvýraznění5 9 3 3 2" xfId="29471"/>
    <cellStyle name="40 % – Zvýraznění5 9 3 3 3" xfId="59864"/>
    <cellStyle name="40 % – Zvýraznění5 9 3 3 4" xfId="59865"/>
    <cellStyle name="40 % – Zvýraznění5 9 3 4" xfId="18081"/>
    <cellStyle name="40 % – Zvýraznění5 9 3 4 2" xfId="33262"/>
    <cellStyle name="40 % – Zvýraznění5 9 3 5" xfId="37061"/>
    <cellStyle name="40 % – Zvýraznění5 9 3 6" xfId="21881"/>
    <cellStyle name="40 % – Zvýraznění5 9 3 7" xfId="43672"/>
    <cellStyle name="40 % – Zvýraznění5 9 3 8" xfId="43673"/>
    <cellStyle name="40 % – Zvýraznění5 9 4" xfId="5362"/>
    <cellStyle name="40 % – Zvýraznění5 9 4 2" xfId="10373"/>
    <cellStyle name="40 % – Zvýraznění5 9 4 2 2" xfId="25589"/>
    <cellStyle name="40 % – Zvýraznění5 9 4 2 3" xfId="59866"/>
    <cellStyle name="40 % – Zvýraznění5 9 4 2 4" xfId="59867"/>
    <cellStyle name="40 % – Zvýraznění5 9 4 2 5" xfId="59868"/>
    <cellStyle name="40 % – Zvýraznění5 9 4 3" xfId="14283"/>
    <cellStyle name="40 % – Zvýraznění5 9 4 3 2" xfId="29472"/>
    <cellStyle name="40 % – Zvýraznění5 9 4 3 3" xfId="59869"/>
    <cellStyle name="40 % – Zvýraznění5 9 4 3 4" xfId="59870"/>
    <cellStyle name="40 % – Zvýraznění5 9 4 4" xfId="18082"/>
    <cellStyle name="40 % – Zvýraznění5 9 4 4 2" xfId="33263"/>
    <cellStyle name="40 % – Zvýraznění5 9 4 5" xfId="37062"/>
    <cellStyle name="40 % – Zvýraznění5 9 4 6" xfId="21882"/>
    <cellStyle name="40 % – Zvýraznění5 9 4 7" xfId="43674"/>
    <cellStyle name="40 % – Zvýraznění5 9 4 8" xfId="43675"/>
    <cellStyle name="40 % – Zvýraznění5 9 5" xfId="7989"/>
    <cellStyle name="40 % – Zvýraznění5 9 5 2" xfId="23206"/>
    <cellStyle name="40 % – Zvýraznění5 9 5 3" xfId="59871"/>
    <cellStyle name="40 % – Zvýraznění5 9 5 4" xfId="59872"/>
    <cellStyle name="40 % – Zvýraznění5 9 5 5" xfId="59873"/>
    <cellStyle name="40 % – Zvýraznění5 9 6" xfId="14280"/>
    <cellStyle name="40 % – Zvýraznění5 9 6 2" xfId="29469"/>
    <cellStyle name="40 % – Zvýraznění5 9 6 3" xfId="59874"/>
    <cellStyle name="40 % – Zvýraznění5 9 6 4" xfId="59875"/>
    <cellStyle name="40 % – Zvýraznění5 9 7" xfId="18079"/>
    <cellStyle name="40 % – Zvýraznění5 9 7 2" xfId="33260"/>
    <cellStyle name="40 % – Zvýraznění5 9 8" xfId="37059"/>
    <cellStyle name="40 % – Zvýraznění5 9 9" xfId="21879"/>
    <cellStyle name="40 % – Zvýraznění6" xfId="23" builtinId="51" customBuiltin="1"/>
    <cellStyle name="40 % – Zvýraznění6 10" xfId="5363"/>
    <cellStyle name="40 % – Zvýraznění6 10 10" xfId="43676"/>
    <cellStyle name="40 % – Zvýraznění6 10 11" xfId="43677"/>
    <cellStyle name="40 % – Zvýraznění6 10 2" xfId="5364"/>
    <cellStyle name="40 % – Zvýraznění6 10 2 2" xfId="10374"/>
    <cellStyle name="40 % – Zvýraznění6 10 2 2 2" xfId="25590"/>
    <cellStyle name="40 % – Zvýraznění6 10 2 2 3" xfId="59876"/>
    <cellStyle name="40 % – Zvýraznění6 10 2 2 4" xfId="59877"/>
    <cellStyle name="40 % – Zvýraznění6 10 2 2 5" xfId="59878"/>
    <cellStyle name="40 % – Zvýraznění6 10 2 3" xfId="14285"/>
    <cellStyle name="40 % – Zvýraznění6 10 2 3 2" xfId="29474"/>
    <cellStyle name="40 % – Zvýraznění6 10 2 3 3" xfId="59879"/>
    <cellStyle name="40 % – Zvýraznění6 10 2 3 4" xfId="59880"/>
    <cellStyle name="40 % – Zvýraznění6 10 2 4" xfId="18084"/>
    <cellStyle name="40 % – Zvýraznění6 10 2 4 2" xfId="33265"/>
    <cellStyle name="40 % – Zvýraznění6 10 2 5" xfId="37064"/>
    <cellStyle name="40 % – Zvýraznění6 10 2 6" xfId="21884"/>
    <cellStyle name="40 % – Zvýraznění6 10 2 7" xfId="43678"/>
    <cellStyle name="40 % – Zvýraznění6 10 2 8" xfId="43679"/>
    <cellStyle name="40 % – Zvýraznění6 10 3" xfId="5365"/>
    <cellStyle name="40 % – Zvýraznění6 10 3 2" xfId="10375"/>
    <cellStyle name="40 % – Zvýraznění6 10 3 2 2" xfId="25591"/>
    <cellStyle name="40 % – Zvýraznění6 10 3 2 3" xfId="59881"/>
    <cellStyle name="40 % – Zvýraznění6 10 3 2 4" xfId="59882"/>
    <cellStyle name="40 % – Zvýraznění6 10 3 2 5" xfId="59883"/>
    <cellStyle name="40 % – Zvýraznění6 10 3 3" xfId="14286"/>
    <cellStyle name="40 % – Zvýraznění6 10 3 3 2" xfId="29475"/>
    <cellStyle name="40 % – Zvýraznění6 10 3 3 3" xfId="59884"/>
    <cellStyle name="40 % – Zvýraznění6 10 3 3 4" xfId="59885"/>
    <cellStyle name="40 % – Zvýraznění6 10 3 4" xfId="18085"/>
    <cellStyle name="40 % – Zvýraznění6 10 3 4 2" xfId="33266"/>
    <cellStyle name="40 % – Zvýraznění6 10 3 5" xfId="37065"/>
    <cellStyle name="40 % – Zvýraznění6 10 3 6" xfId="21885"/>
    <cellStyle name="40 % – Zvýraznění6 10 3 7" xfId="43680"/>
    <cellStyle name="40 % – Zvýraznění6 10 3 8" xfId="43681"/>
    <cellStyle name="40 % – Zvýraznění6 10 4" xfId="5366"/>
    <cellStyle name="40 % – Zvýraznění6 10 4 2" xfId="10376"/>
    <cellStyle name="40 % – Zvýraznění6 10 4 2 2" xfId="25592"/>
    <cellStyle name="40 % – Zvýraznění6 10 4 2 3" xfId="59886"/>
    <cellStyle name="40 % – Zvýraznění6 10 4 2 4" xfId="59887"/>
    <cellStyle name="40 % – Zvýraznění6 10 4 2 5" xfId="59888"/>
    <cellStyle name="40 % – Zvýraznění6 10 4 3" xfId="14287"/>
    <cellStyle name="40 % – Zvýraznění6 10 4 3 2" xfId="29476"/>
    <cellStyle name="40 % – Zvýraznění6 10 4 3 3" xfId="59889"/>
    <cellStyle name="40 % – Zvýraznění6 10 4 3 4" xfId="59890"/>
    <cellStyle name="40 % – Zvýraznění6 10 4 4" xfId="18086"/>
    <cellStyle name="40 % – Zvýraznění6 10 4 4 2" xfId="33267"/>
    <cellStyle name="40 % – Zvýraznění6 10 4 5" xfId="37066"/>
    <cellStyle name="40 % – Zvýraznění6 10 4 6" xfId="21886"/>
    <cellStyle name="40 % – Zvýraznění6 10 4 7" xfId="43682"/>
    <cellStyle name="40 % – Zvýraznění6 10 4 8" xfId="43683"/>
    <cellStyle name="40 % – Zvýraznění6 10 5" xfId="7966"/>
    <cellStyle name="40 % – Zvýraznění6 10 5 2" xfId="23183"/>
    <cellStyle name="40 % – Zvýraznění6 10 5 3" xfId="59891"/>
    <cellStyle name="40 % – Zvýraznění6 10 5 4" xfId="59892"/>
    <cellStyle name="40 % – Zvýraznění6 10 5 5" xfId="59893"/>
    <cellStyle name="40 % – Zvýraznění6 10 6" xfId="14284"/>
    <cellStyle name="40 % – Zvýraznění6 10 6 2" xfId="29473"/>
    <cellStyle name="40 % – Zvýraznění6 10 6 3" xfId="59894"/>
    <cellStyle name="40 % – Zvýraznění6 10 6 4" xfId="59895"/>
    <cellStyle name="40 % – Zvýraznění6 10 7" xfId="18083"/>
    <cellStyle name="40 % – Zvýraznění6 10 7 2" xfId="33264"/>
    <cellStyle name="40 % – Zvýraznění6 10 8" xfId="37063"/>
    <cellStyle name="40 % – Zvýraznění6 10 9" xfId="21883"/>
    <cellStyle name="40 % – Zvýraznění6 11" xfId="5367"/>
    <cellStyle name="40 % – Zvýraznění6 11 10" xfId="43684"/>
    <cellStyle name="40 % – Zvýraznění6 11 11" xfId="43685"/>
    <cellStyle name="40 % – Zvýraznění6 11 2" xfId="5368"/>
    <cellStyle name="40 % – Zvýraznění6 11 2 2" xfId="10377"/>
    <cellStyle name="40 % – Zvýraznění6 11 2 2 2" xfId="25593"/>
    <cellStyle name="40 % – Zvýraznění6 11 2 2 3" xfId="59896"/>
    <cellStyle name="40 % – Zvýraznění6 11 2 2 4" xfId="59897"/>
    <cellStyle name="40 % – Zvýraznění6 11 2 2 5" xfId="59898"/>
    <cellStyle name="40 % – Zvýraznění6 11 2 3" xfId="14289"/>
    <cellStyle name="40 % – Zvýraznění6 11 2 3 2" xfId="29478"/>
    <cellStyle name="40 % – Zvýraznění6 11 2 3 3" xfId="59899"/>
    <cellStyle name="40 % – Zvýraznění6 11 2 3 4" xfId="59900"/>
    <cellStyle name="40 % – Zvýraznění6 11 2 4" xfId="18088"/>
    <cellStyle name="40 % – Zvýraznění6 11 2 4 2" xfId="33269"/>
    <cellStyle name="40 % – Zvýraznění6 11 2 5" xfId="37068"/>
    <cellStyle name="40 % – Zvýraznění6 11 2 6" xfId="21888"/>
    <cellStyle name="40 % – Zvýraznění6 11 2 7" xfId="43686"/>
    <cellStyle name="40 % – Zvýraznění6 11 2 8" xfId="43687"/>
    <cellStyle name="40 % – Zvýraznění6 11 3" xfId="5369"/>
    <cellStyle name="40 % – Zvýraznění6 11 3 2" xfId="10378"/>
    <cellStyle name="40 % – Zvýraznění6 11 3 2 2" xfId="25594"/>
    <cellStyle name="40 % – Zvýraznění6 11 3 2 3" xfId="59901"/>
    <cellStyle name="40 % – Zvýraznění6 11 3 2 4" xfId="59902"/>
    <cellStyle name="40 % – Zvýraznění6 11 3 2 5" xfId="59903"/>
    <cellStyle name="40 % – Zvýraznění6 11 3 3" xfId="14290"/>
    <cellStyle name="40 % – Zvýraznění6 11 3 3 2" xfId="29479"/>
    <cellStyle name="40 % – Zvýraznění6 11 3 3 3" xfId="59904"/>
    <cellStyle name="40 % – Zvýraznění6 11 3 3 4" xfId="59905"/>
    <cellStyle name="40 % – Zvýraznění6 11 3 4" xfId="18089"/>
    <cellStyle name="40 % – Zvýraznění6 11 3 4 2" xfId="33270"/>
    <cellStyle name="40 % – Zvýraznění6 11 3 5" xfId="37069"/>
    <cellStyle name="40 % – Zvýraznění6 11 3 6" xfId="21889"/>
    <cellStyle name="40 % – Zvýraznění6 11 3 7" xfId="43688"/>
    <cellStyle name="40 % – Zvýraznění6 11 3 8" xfId="43689"/>
    <cellStyle name="40 % – Zvýraznění6 11 4" xfId="5370"/>
    <cellStyle name="40 % – Zvýraznění6 11 4 2" xfId="10379"/>
    <cellStyle name="40 % – Zvýraznění6 11 4 2 2" xfId="25595"/>
    <cellStyle name="40 % – Zvýraznění6 11 4 2 3" xfId="59906"/>
    <cellStyle name="40 % – Zvýraznění6 11 4 2 4" xfId="59907"/>
    <cellStyle name="40 % – Zvýraznění6 11 4 2 5" xfId="59908"/>
    <cellStyle name="40 % – Zvýraznění6 11 4 3" xfId="14291"/>
    <cellStyle name="40 % – Zvýraznění6 11 4 3 2" xfId="29480"/>
    <cellStyle name="40 % – Zvýraznění6 11 4 3 3" xfId="59909"/>
    <cellStyle name="40 % – Zvýraznění6 11 4 3 4" xfId="59910"/>
    <cellStyle name="40 % – Zvýraznění6 11 4 4" xfId="18090"/>
    <cellStyle name="40 % – Zvýraznění6 11 4 4 2" xfId="33271"/>
    <cellStyle name="40 % – Zvýraznění6 11 4 5" xfId="37070"/>
    <cellStyle name="40 % – Zvýraznění6 11 4 6" xfId="21890"/>
    <cellStyle name="40 % – Zvýraznění6 11 4 7" xfId="43690"/>
    <cellStyle name="40 % – Zvýraznění6 11 4 8" xfId="43691"/>
    <cellStyle name="40 % – Zvýraznění6 11 5" xfId="8037"/>
    <cellStyle name="40 % – Zvýraznění6 11 5 2" xfId="23253"/>
    <cellStyle name="40 % – Zvýraznění6 11 5 3" xfId="59911"/>
    <cellStyle name="40 % – Zvýraznění6 11 5 4" xfId="59912"/>
    <cellStyle name="40 % – Zvýraznění6 11 5 5" xfId="59913"/>
    <cellStyle name="40 % – Zvýraznění6 11 6" xfId="14288"/>
    <cellStyle name="40 % – Zvýraznění6 11 6 2" xfId="29477"/>
    <cellStyle name="40 % – Zvýraznění6 11 6 3" xfId="59914"/>
    <cellStyle name="40 % – Zvýraznění6 11 6 4" xfId="59915"/>
    <cellStyle name="40 % – Zvýraznění6 11 7" xfId="18087"/>
    <cellStyle name="40 % – Zvýraznění6 11 7 2" xfId="33268"/>
    <cellStyle name="40 % – Zvýraznění6 11 8" xfId="37067"/>
    <cellStyle name="40 % – Zvýraznění6 11 9" xfId="21887"/>
    <cellStyle name="40 % – Zvýraznění6 12" xfId="5371"/>
    <cellStyle name="40 % – Zvýraznění6 12 10" xfId="43692"/>
    <cellStyle name="40 % – Zvýraznění6 12 11" xfId="43693"/>
    <cellStyle name="40 % – Zvýraznění6 12 2" xfId="5372"/>
    <cellStyle name="40 % – Zvýraznění6 12 2 2" xfId="10380"/>
    <cellStyle name="40 % – Zvýraznění6 12 2 2 2" xfId="25596"/>
    <cellStyle name="40 % – Zvýraznění6 12 2 2 3" xfId="59916"/>
    <cellStyle name="40 % – Zvýraznění6 12 2 2 4" xfId="59917"/>
    <cellStyle name="40 % – Zvýraznění6 12 2 2 5" xfId="59918"/>
    <cellStyle name="40 % – Zvýraznění6 12 2 3" xfId="14293"/>
    <cellStyle name="40 % – Zvýraznění6 12 2 3 2" xfId="29482"/>
    <cellStyle name="40 % – Zvýraznění6 12 2 3 3" xfId="59919"/>
    <cellStyle name="40 % – Zvýraznění6 12 2 3 4" xfId="59920"/>
    <cellStyle name="40 % – Zvýraznění6 12 2 4" xfId="18092"/>
    <cellStyle name="40 % – Zvýraznění6 12 2 4 2" xfId="33273"/>
    <cellStyle name="40 % – Zvýraznění6 12 2 5" xfId="37072"/>
    <cellStyle name="40 % – Zvýraznění6 12 2 6" xfId="21892"/>
    <cellStyle name="40 % – Zvýraznění6 12 2 7" xfId="43694"/>
    <cellStyle name="40 % – Zvýraznění6 12 2 8" xfId="43695"/>
    <cellStyle name="40 % – Zvýraznění6 12 3" xfId="5373"/>
    <cellStyle name="40 % – Zvýraznění6 12 3 2" xfId="10381"/>
    <cellStyle name="40 % – Zvýraznění6 12 3 2 2" xfId="25597"/>
    <cellStyle name="40 % – Zvýraznění6 12 3 2 3" xfId="59921"/>
    <cellStyle name="40 % – Zvýraznění6 12 3 2 4" xfId="59922"/>
    <cellStyle name="40 % – Zvýraznění6 12 3 2 5" xfId="59923"/>
    <cellStyle name="40 % – Zvýraznění6 12 3 3" xfId="14294"/>
    <cellStyle name="40 % – Zvýraznění6 12 3 3 2" xfId="29483"/>
    <cellStyle name="40 % – Zvýraznění6 12 3 3 3" xfId="59924"/>
    <cellStyle name="40 % – Zvýraznění6 12 3 3 4" xfId="59925"/>
    <cellStyle name="40 % – Zvýraznění6 12 3 4" xfId="18093"/>
    <cellStyle name="40 % – Zvýraznění6 12 3 4 2" xfId="33274"/>
    <cellStyle name="40 % – Zvýraznění6 12 3 5" xfId="37073"/>
    <cellStyle name="40 % – Zvýraznění6 12 3 6" xfId="21893"/>
    <cellStyle name="40 % – Zvýraznění6 12 3 7" xfId="43696"/>
    <cellStyle name="40 % – Zvýraznění6 12 3 8" xfId="43697"/>
    <cellStyle name="40 % – Zvýraznění6 12 4" xfId="5374"/>
    <cellStyle name="40 % – Zvýraznění6 12 4 2" xfId="10382"/>
    <cellStyle name="40 % – Zvýraznění6 12 4 2 2" xfId="25598"/>
    <cellStyle name="40 % – Zvýraznění6 12 4 2 3" xfId="59926"/>
    <cellStyle name="40 % – Zvýraznění6 12 4 2 4" xfId="59927"/>
    <cellStyle name="40 % – Zvýraznění6 12 4 2 5" xfId="59928"/>
    <cellStyle name="40 % – Zvýraznění6 12 4 3" xfId="14295"/>
    <cellStyle name="40 % – Zvýraznění6 12 4 3 2" xfId="29484"/>
    <cellStyle name="40 % – Zvýraznění6 12 4 3 3" xfId="59929"/>
    <cellStyle name="40 % – Zvýraznění6 12 4 3 4" xfId="59930"/>
    <cellStyle name="40 % – Zvýraznění6 12 4 4" xfId="18094"/>
    <cellStyle name="40 % – Zvýraznění6 12 4 4 2" xfId="33275"/>
    <cellStyle name="40 % – Zvýraznění6 12 4 5" xfId="37074"/>
    <cellStyle name="40 % – Zvýraznění6 12 4 6" xfId="21894"/>
    <cellStyle name="40 % – Zvýraznění6 12 4 7" xfId="43698"/>
    <cellStyle name="40 % – Zvýraznění6 12 4 8" xfId="43699"/>
    <cellStyle name="40 % – Zvýraznění6 12 5" xfId="8026"/>
    <cellStyle name="40 % – Zvýraznění6 12 5 2" xfId="23242"/>
    <cellStyle name="40 % – Zvýraznění6 12 5 3" xfId="59931"/>
    <cellStyle name="40 % – Zvýraznění6 12 5 4" xfId="59932"/>
    <cellStyle name="40 % – Zvýraznění6 12 5 5" xfId="59933"/>
    <cellStyle name="40 % – Zvýraznění6 12 6" xfId="14292"/>
    <cellStyle name="40 % – Zvýraznění6 12 6 2" xfId="29481"/>
    <cellStyle name="40 % – Zvýraznění6 12 6 3" xfId="59934"/>
    <cellStyle name="40 % – Zvýraznění6 12 6 4" xfId="59935"/>
    <cellStyle name="40 % – Zvýraznění6 12 7" xfId="18091"/>
    <cellStyle name="40 % – Zvýraznění6 12 7 2" xfId="33272"/>
    <cellStyle name="40 % – Zvýraznění6 12 8" xfId="37071"/>
    <cellStyle name="40 % – Zvýraznění6 12 9" xfId="21891"/>
    <cellStyle name="40 % – Zvýraznění6 13" xfId="5375"/>
    <cellStyle name="40 % – Zvýraznění6 13 2" xfId="5376"/>
    <cellStyle name="40 % – Zvýraznění6 14" xfId="5377"/>
    <cellStyle name="40 % – Zvýraznění6 14 2" xfId="5378"/>
    <cellStyle name="40 % – Zvýraznění6 15" xfId="5379"/>
    <cellStyle name="40 % – Zvýraznění6 15 2" xfId="5380"/>
    <cellStyle name="40 % – Zvýraznění6 16" xfId="5381"/>
    <cellStyle name="40 % – Zvýraznění6 16 2" xfId="5382"/>
    <cellStyle name="40 % – Zvýraznění6 17" xfId="5383"/>
    <cellStyle name="40 % – Zvýraznění6 17 2" xfId="5384"/>
    <cellStyle name="40 % – Zvýraznění6 18" xfId="5385"/>
    <cellStyle name="40 % – Zvýraznění6 18 2" xfId="5386"/>
    <cellStyle name="40 % – Zvýraznění6 19" xfId="5387"/>
    <cellStyle name="40 % – Zvýraznění6 19 2" xfId="5388"/>
    <cellStyle name="40 % – Zvýraznění6 2" xfId="24"/>
    <cellStyle name="40 % – Zvýraznění6 2 10" xfId="5389"/>
    <cellStyle name="40 % – Zvýraznění6 2 10 2" xfId="5390"/>
    <cellStyle name="40 % – Zvýraznění6 2 11" xfId="5391"/>
    <cellStyle name="40 % – Zvýraznění6 2 11 2" xfId="5392"/>
    <cellStyle name="40 % – Zvýraznění6 2 12" xfId="5393"/>
    <cellStyle name="40 % – Zvýraznění6 2 12 2" xfId="5394"/>
    <cellStyle name="40 % – Zvýraznění6 2 13" xfId="5395"/>
    <cellStyle name="40 % – Zvýraznění6 2 13 2" xfId="5396"/>
    <cellStyle name="40 % – Zvýraznění6 2 14" xfId="5397"/>
    <cellStyle name="40 % – Zvýraznění6 2 2" xfId="112"/>
    <cellStyle name="40 % – Zvýraznění6 2 2 10" xfId="5398"/>
    <cellStyle name="40 % – Zvýraznění6 2 2 10 2" xfId="5399"/>
    <cellStyle name="40 % – Zvýraznění6 2 2 11" xfId="5400"/>
    <cellStyle name="40 % – Zvýraznění6 2 2 11 2" xfId="5401"/>
    <cellStyle name="40 % – Zvýraznění6 2 2 12" xfId="5402"/>
    <cellStyle name="40 % – Zvýraznění6 2 2 12 2" xfId="5403"/>
    <cellStyle name="40 % – Zvýraznění6 2 2 13" xfId="5404"/>
    <cellStyle name="40 % – Zvýraznění6 2 2 2" xfId="235"/>
    <cellStyle name="40 % – Zvýraznění6 2 2 2 10" xfId="5405"/>
    <cellStyle name="40 % – Zvýraznění6 2 2 2 2" xfId="5406"/>
    <cellStyle name="40 % – Zvýraznění6 2 2 2 2 2" xfId="5407"/>
    <cellStyle name="40 % – Zvýraznění6 2 2 2 3" xfId="5408"/>
    <cellStyle name="40 % – Zvýraznění6 2 2 2 3 2" xfId="5409"/>
    <cellStyle name="40 % – Zvýraznění6 2 2 2 4" xfId="5410"/>
    <cellStyle name="40 % – Zvýraznění6 2 2 2 4 2" xfId="5411"/>
    <cellStyle name="40 % – Zvýraznění6 2 2 2 5" xfId="5412"/>
    <cellStyle name="40 % – Zvýraznění6 2 2 2 5 2" xfId="5413"/>
    <cellStyle name="40 % – Zvýraznění6 2 2 2 6" xfId="5414"/>
    <cellStyle name="40 % – Zvýraznění6 2 2 2 6 2" xfId="5415"/>
    <cellStyle name="40 % – Zvýraznění6 2 2 2 7" xfId="5416"/>
    <cellStyle name="40 % – Zvýraznění6 2 2 2 7 2" xfId="5417"/>
    <cellStyle name="40 % – Zvýraznění6 2 2 2 8" xfId="5418"/>
    <cellStyle name="40 % – Zvýraznění6 2 2 2 8 2" xfId="5419"/>
    <cellStyle name="40 % – Zvýraznění6 2 2 2 9" xfId="5420"/>
    <cellStyle name="40 % – Zvýraznění6 2 2 2 9 2" xfId="5421"/>
    <cellStyle name="40 % – Zvýraznění6 2 2 3" xfId="265"/>
    <cellStyle name="40 % – Zvýraznění6 2 2 3 10" xfId="5422"/>
    <cellStyle name="40 % – Zvýraznění6 2 2 3 2" xfId="5423"/>
    <cellStyle name="40 % – Zvýraznění6 2 2 3 2 2" xfId="5424"/>
    <cellStyle name="40 % – Zvýraznění6 2 2 3 3" xfId="5425"/>
    <cellStyle name="40 % – Zvýraznění6 2 2 3 3 2" xfId="5426"/>
    <cellStyle name="40 % – Zvýraznění6 2 2 3 4" xfId="5427"/>
    <cellStyle name="40 % – Zvýraznění6 2 2 3 4 2" xfId="5428"/>
    <cellStyle name="40 % – Zvýraznění6 2 2 3 5" xfId="5429"/>
    <cellStyle name="40 % – Zvýraznění6 2 2 3 5 2" xfId="5430"/>
    <cellStyle name="40 % – Zvýraznění6 2 2 3 6" xfId="5431"/>
    <cellStyle name="40 % – Zvýraznění6 2 2 3 6 2" xfId="5432"/>
    <cellStyle name="40 % – Zvýraznění6 2 2 3 7" xfId="5433"/>
    <cellStyle name="40 % – Zvýraznění6 2 2 3 7 2" xfId="5434"/>
    <cellStyle name="40 % – Zvýraznění6 2 2 3 8" xfId="5435"/>
    <cellStyle name="40 % – Zvýraznění6 2 2 3 8 2" xfId="5436"/>
    <cellStyle name="40 % – Zvýraznění6 2 2 3 9" xfId="5437"/>
    <cellStyle name="40 % – Zvýraznění6 2 2 3 9 2" xfId="5438"/>
    <cellStyle name="40 % – Zvýraznění6 2 2 4" xfId="563"/>
    <cellStyle name="40 % – Zvýraznění6 2 2 4 10" xfId="5439"/>
    <cellStyle name="40 % – Zvýraznění6 2 2 4 2" xfId="5440"/>
    <cellStyle name="40 % – Zvýraznění6 2 2 4 2 2" xfId="5441"/>
    <cellStyle name="40 % – Zvýraznění6 2 2 4 3" xfId="5442"/>
    <cellStyle name="40 % – Zvýraznění6 2 2 4 3 2" xfId="5443"/>
    <cellStyle name="40 % – Zvýraznění6 2 2 4 4" xfId="5444"/>
    <cellStyle name="40 % – Zvýraznění6 2 2 4 4 2" xfId="5445"/>
    <cellStyle name="40 % – Zvýraznění6 2 2 4 5" xfId="5446"/>
    <cellStyle name="40 % – Zvýraznění6 2 2 4 5 2" xfId="5447"/>
    <cellStyle name="40 % – Zvýraznění6 2 2 4 6" xfId="5448"/>
    <cellStyle name="40 % – Zvýraznění6 2 2 4 6 2" xfId="5449"/>
    <cellStyle name="40 % – Zvýraznění6 2 2 4 7" xfId="5450"/>
    <cellStyle name="40 % – Zvýraznění6 2 2 4 7 2" xfId="5451"/>
    <cellStyle name="40 % – Zvýraznění6 2 2 4 8" xfId="5452"/>
    <cellStyle name="40 % – Zvýraznění6 2 2 4 8 2" xfId="5453"/>
    <cellStyle name="40 % – Zvýraznění6 2 2 4 9" xfId="5454"/>
    <cellStyle name="40 % – Zvýraznění6 2 2 4 9 2" xfId="5455"/>
    <cellStyle name="40 % – Zvýraznění6 2 2 5" xfId="5456"/>
    <cellStyle name="40 % – Zvýraznění6 2 2 5 2" xfId="5457"/>
    <cellStyle name="40 % – Zvýraznění6 2 2 6" xfId="5458"/>
    <cellStyle name="40 % – Zvýraznění6 2 2 6 2" xfId="5459"/>
    <cellStyle name="40 % – Zvýraznění6 2 2 7" xfId="5460"/>
    <cellStyle name="40 % – Zvýraznění6 2 2 7 2" xfId="5461"/>
    <cellStyle name="40 % – Zvýraznění6 2 2 8" xfId="5462"/>
    <cellStyle name="40 % – Zvýraznění6 2 2 8 2" xfId="5463"/>
    <cellStyle name="40 % – Zvýraznění6 2 2 9" xfId="5464"/>
    <cellStyle name="40 % – Zvýraznění6 2 2 9 2" xfId="5465"/>
    <cellStyle name="40 % – Zvýraznění6 2 3" xfId="234"/>
    <cellStyle name="40 % – Zvýraznění6 2 3 10" xfId="5466"/>
    <cellStyle name="40 % – Zvýraznění6 2 3 2" xfId="5467"/>
    <cellStyle name="40 % – Zvýraznění6 2 3 2 2" xfId="5468"/>
    <cellStyle name="40 % – Zvýraznění6 2 3 3" xfId="5469"/>
    <cellStyle name="40 % – Zvýraznění6 2 3 3 2" xfId="5470"/>
    <cellStyle name="40 % – Zvýraznění6 2 3 4" xfId="5471"/>
    <cellStyle name="40 % – Zvýraznění6 2 3 4 2" xfId="5472"/>
    <cellStyle name="40 % – Zvýraznění6 2 3 5" xfId="5473"/>
    <cellStyle name="40 % – Zvýraznění6 2 3 5 2" xfId="5474"/>
    <cellStyle name="40 % – Zvýraznění6 2 3 6" xfId="5475"/>
    <cellStyle name="40 % – Zvýraznění6 2 3 6 2" xfId="5476"/>
    <cellStyle name="40 % – Zvýraznění6 2 3 7" xfId="5477"/>
    <cellStyle name="40 % – Zvýraznění6 2 3 7 2" xfId="5478"/>
    <cellStyle name="40 % – Zvýraznění6 2 3 8" xfId="5479"/>
    <cellStyle name="40 % – Zvýraznění6 2 3 8 2" xfId="5480"/>
    <cellStyle name="40 % – Zvýraznění6 2 3 9" xfId="5481"/>
    <cellStyle name="40 % – Zvýraznění6 2 3 9 2" xfId="5482"/>
    <cellStyle name="40 % – Zvýraznění6 2 4" xfId="264"/>
    <cellStyle name="40 % – Zvýraznění6 2 4 10" xfId="5483"/>
    <cellStyle name="40 % – Zvýraznění6 2 4 2" xfId="5484"/>
    <cellStyle name="40 % – Zvýraznění6 2 4 2 2" xfId="5485"/>
    <cellStyle name="40 % – Zvýraznění6 2 4 3" xfId="5486"/>
    <cellStyle name="40 % – Zvýraznění6 2 4 3 2" xfId="5487"/>
    <cellStyle name="40 % – Zvýraznění6 2 4 4" xfId="5488"/>
    <cellStyle name="40 % – Zvýraznění6 2 4 4 2" xfId="5489"/>
    <cellStyle name="40 % – Zvýraznění6 2 4 5" xfId="5490"/>
    <cellStyle name="40 % – Zvýraznění6 2 4 5 2" xfId="5491"/>
    <cellStyle name="40 % – Zvýraznění6 2 4 6" xfId="5492"/>
    <cellStyle name="40 % – Zvýraznění6 2 4 6 2" xfId="5493"/>
    <cellStyle name="40 % – Zvýraznění6 2 4 7" xfId="5494"/>
    <cellStyle name="40 % – Zvýraznění6 2 4 7 2" xfId="5495"/>
    <cellStyle name="40 % – Zvýraznění6 2 4 8" xfId="5496"/>
    <cellStyle name="40 % – Zvýraznění6 2 4 8 2" xfId="5497"/>
    <cellStyle name="40 % – Zvýraznění6 2 4 9" xfId="5498"/>
    <cellStyle name="40 % – Zvýraznění6 2 4 9 2" xfId="5499"/>
    <cellStyle name="40 % – Zvýraznění6 2 5" xfId="564"/>
    <cellStyle name="40 % – Zvýraznění6 2 5 10" xfId="5500"/>
    <cellStyle name="40 % – Zvýraznění6 2 5 2" xfId="5501"/>
    <cellStyle name="40 % – Zvýraznění6 2 5 2 2" xfId="5502"/>
    <cellStyle name="40 % – Zvýraznění6 2 5 3" xfId="5503"/>
    <cellStyle name="40 % – Zvýraznění6 2 5 3 2" xfId="5504"/>
    <cellStyle name="40 % – Zvýraznění6 2 5 4" xfId="5505"/>
    <cellStyle name="40 % – Zvýraznění6 2 5 4 2" xfId="5506"/>
    <cellStyle name="40 % – Zvýraznění6 2 5 5" xfId="5507"/>
    <cellStyle name="40 % – Zvýraznění6 2 5 5 2" xfId="5508"/>
    <cellStyle name="40 % – Zvýraznění6 2 5 6" xfId="5509"/>
    <cellStyle name="40 % – Zvýraznění6 2 5 6 2" xfId="5510"/>
    <cellStyle name="40 % – Zvýraznění6 2 5 7" xfId="5511"/>
    <cellStyle name="40 % – Zvýraznění6 2 5 7 2" xfId="5512"/>
    <cellStyle name="40 % – Zvýraznění6 2 5 8" xfId="5513"/>
    <cellStyle name="40 % – Zvýraznění6 2 5 8 2" xfId="5514"/>
    <cellStyle name="40 % – Zvýraznění6 2 5 9" xfId="5515"/>
    <cellStyle name="40 % – Zvýraznění6 2 5 9 2" xfId="5516"/>
    <cellStyle name="40 % – Zvýraznění6 2 6" xfId="5517"/>
    <cellStyle name="40 % – Zvýraznění6 2 6 2" xfId="5518"/>
    <cellStyle name="40 % – Zvýraznění6 2 7" xfId="5519"/>
    <cellStyle name="40 % – Zvýraznění6 2 7 2" xfId="5520"/>
    <cellStyle name="40 % – Zvýraznění6 2 8" xfId="5521"/>
    <cellStyle name="40 % – Zvýraznění6 2 8 2" xfId="5522"/>
    <cellStyle name="40 % – Zvýraznění6 2 9" xfId="5523"/>
    <cellStyle name="40 % – Zvýraznění6 2 9 2" xfId="5524"/>
    <cellStyle name="40 % – Zvýraznění6 20" xfId="5525"/>
    <cellStyle name="40 % – Zvýraznění6 20 2" xfId="11304"/>
    <cellStyle name="40 % – Zvýraznění6 20 2 2" xfId="26504"/>
    <cellStyle name="40 % – Zvýraznění6 20 2 3" xfId="59936"/>
    <cellStyle name="40 % – Zvýraznění6 20 2 4" xfId="59937"/>
    <cellStyle name="40 % – Zvýraznění6 20 2 5" xfId="59938"/>
    <cellStyle name="40 % – Zvýraznění6 20 3" xfId="14296"/>
    <cellStyle name="40 % – Zvýraznění6 20 3 2" xfId="29485"/>
    <cellStyle name="40 % – Zvýraznění6 20 3 3" xfId="59939"/>
    <cellStyle name="40 % – Zvýraznění6 20 3 4" xfId="59940"/>
    <cellStyle name="40 % – Zvýraznění6 20 4" xfId="18097"/>
    <cellStyle name="40 % – Zvýraznění6 20 4 2" xfId="33278"/>
    <cellStyle name="40 % – Zvýraznění6 20 5" xfId="37075"/>
    <cellStyle name="40 % – Zvýraznění6 20 6" xfId="21895"/>
    <cellStyle name="40 % – Zvýraznění6 20 7" xfId="43700"/>
    <cellStyle name="40 % – Zvýraznění6 20 8" xfId="43701"/>
    <cellStyle name="40 % – Zvýraznění6 21" xfId="7588"/>
    <cellStyle name="40 % – Zvýraznění6 21 2" xfId="22809"/>
    <cellStyle name="40 % – Zvýraznění6 21 3" xfId="59941"/>
    <cellStyle name="40 % – Zvýraznění6 21 4" xfId="59942"/>
    <cellStyle name="40 % – Zvýraznění6 22" xfId="59943"/>
    <cellStyle name="40 % – Zvýraznění6 3" xfId="136"/>
    <cellStyle name="40 % – Zvýraznění6 3 10" xfId="5526"/>
    <cellStyle name="40 % – Zvýraznění6 3 10 10" xfId="43702"/>
    <cellStyle name="40 % – Zvýraznění6 3 10 11" xfId="43703"/>
    <cellStyle name="40 % – Zvýraznění6 3 10 2" xfId="5527"/>
    <cellStyle name="40 % – Zvýraznění6 3 10 2 2" xfId="10383"/>
    <cellStyle name="40 % – Zvýraznění6 3 10 2 2 2" xfId="25599"/>
    <cellStyle name="40 % – Zvýraznění6 3 10 2 2 3" xfId="59944"/>
    <cellStyle name="40 % – Zvýraznění6 3 10 2 2 4" xfId="59945"/>
    <cellStyle name="40 % – Zvýraznění6 3 10 2 2 5" xfId="59946"/>
    <cellStyle name="40 % – Zvýraznění6 3 10 2 3" xfId="14298"/>
    <cellStyle name="40 % – Zvýraznění6 3 10 2 3 2" xfId="29487"/>
    <cellStyle name="40 % – Zvýraznění6 3 10 2 3 3" xfId="59947"/>
    <cellStyle name="40 % – Zvýraznění6 3 10 2 3 4" xfId="59948"/>
    <cellStyle name="40 % – Zvýraznění6 3 10 2 4" xfId="18099"/>
    <cellStyle name="40 % – Zvýraznění6 3 10 2 4 2" xfId="33280"/>
    <cellStyle name="40 % – Zvýraznění6 3 10 2 5" xfId="37077"/>
    <cellStyle name="40 % – Zvýraznění6 3 10 2 6" xfId="21897"/>
    <cellStyle name="40 % – Zvýraznění6 3 10 2 7" xfId="43704"/>
    <cellStyle name="40 % – Zvýraznění6 3 10 2 8" xfId="43705"/>
    <cellStyle name="40 % – Zvýraznění6 3 10 3" xfId="5528"/>
    <cellStyle name="40 % – Zvýraznění6 3 10 3 2" xfId="10384"/>
    <cellStyle name="40 % – Zvýraznění6 3 10 3 2 2" xfId="25600"/>
    <cellStyle name="40 % – Zvýraznění6 3 10 3 2 3" xfId="59949"/>
    <cellStyle name="40 % – Zvýraznění6 3 10 3 2 4" xfId="59950"/>
    <cellStyle name="40 % – Zvýraznění6 3 10 3 2 5" xfId="59951"/>
    <cellStyle name="40 % – Zvýraznění6 3 10 3 3" xfId="14299"/>
    <cellStyle name="40 % – Zvýraznění6 3 10 3 3 2" xfId="29488"/>
    <cellStyle name="40 % – Zvýraznění6 3 10 3 3 3" xfId="59952"/>
    <cellStyle name="40 % – Zvýraznění6 3 10 3 3 4" xfId="59953"/>
    <cellStyle name="40 % – Zvýraznění6 3 10 3 4" xfId="18100"/>
    <cellStyle name="40 % – Zvýraznění6 3 10 3 4 2" xfId="33281"/>
    <cellStyle name="40 % – Zvýraznění6 3 10 3 5" xfId="37078"/>
    <cellStyle name="40 % – Zvýraznění6 3 10 3 6" xfId="21898"/>
    <cellStyle name="40 % – Zvýraznění6 3 10 3 7" xfId="43706"/>
    <cellStyle name="40 % – Zvýraznění6 3 10 3 8" xfId="43707"/>
    <cellStyle name="40 % – Zvýraznění6 3 10 4" xfId="5529"/>
    <cellStyle name="40 % – Zvýraznění6 3 10 4 2" xfId="10385"/>
    <cellStyle name="40 % – Zvýraznění6 3 10 4 2 2" xfId="25601"/>
    <cellStyle name="40 % – Zvýraznění6 3 10 4 2 3" xfId="59954"/>
    <cellStyle name="40 % – Zvýraznění6 3 10 4 2 4" xfId="59955"/>
    <cellStyle name="40 % – Zvýraznění6 3 10 4 2 5" xfId="59956"/>
    <cellStyle name="40 % – Zvýraznění6 3 10 4 3" xfId="14300"/>
    <cellStyle name="40 % – Zvýraznění6 3 10 4 3 2" xfId="29489"/>
    <cellStyle name="40 % – Zvýraznění6 3 10 4 3 3" xfId="59957"/>
    <cellStyle name="40 % – Zvýraznění6 3 10 4 3 4" xfId="59958"/>
    <cellStyle name="40 % – Zvýraznění6 3 10 4 4" xfId="18101"/>
    <cellStyle name="40 % – Zvýraznění6 3 10 4 4 2" xfId="33282"/>
    <cellStyle name="40 % – Zvýraznění6 3 10 4 5" xfId="37079"/>
    <cellStyle name="40 % – Zvýraznění6 3 10 4 6" xfId="21899"/>
    <cellStyle name="40 % – Zvýraznění6 3 10 4 7" xfId="43708"/>
    <cellStyle name="40 % – Zvýraznění6 3 10 4 8" xfId="43709"/>
    <cellStyle name="40 % – Zvýraznění6 3 10 5" xfId="8371"/>
    <cellStyle name="40 % – Zvýraznění6 3 10 5 2" xfId="23587"/>
    <cellStyle name="40 % – Zvýraznění6 3 10 5 3" xfId="59959"/>
    <cellStyle name="40 % – Zvýraznění6 3 10 5 4" xfId="59960"/>
    <cellStyle name="40 % – Zvýraznění6 3 10 5 5" xfId="59961"/>
    <cellStyle name="40 % – Zvýraznění6 3 10 6" xfId="14297"/>
    <cellStyle name="40 % – Zvýraznění6 3 10 6 2" xfId="29486"/>
    <cellStyle name="40 % – Zvýraznění6 3 10 6 3" xfId="59962"/>
    <cellStyle name="40 % – Zvýraznění6 3 10 6 4" xfId="59963"/>
    <cellStyle name="40 % – Zvýraznění6 3 10 7" xfId="18098"/>
    <cellStyle name="40 % – Zvýraznění6 3 10 7 2" xfId="33279"/>
    <cellStyle name="40 % – Zvýraznění6 3 10 8" xfId="37076"/>
    <cellStyle name="40 % – Zvýraznění6 3 10 9" xfId="21896"/>
    <cellStyle name="40 % – Zvýraznění6 3 11" xfId="5530"/>
    <cellStyle name="40 % – Zvýraznění6 3 11 2" xfId="10386"/>
    <cellStyle name="40 % – Zvýraznění6 3 11 2 2" xfId="25602"/>
    <cellStyle name="40 % – Zvýraznění6 3 11 2 3" xfId="59964"/>
    <cellStyle name="40 % – Zvýraznění6 3 11 2 4" xfId="59965"/>
    <cellStyle name="40 % – Zvýraznění6 3 11 2 5" xfId="59966"/>
    <cellStyle name="40 % – Zvýraznění6 3 11 3" xfId="14301"/>
    <cellStyle name="40 % – Zvýraznění6 3 11 3 2" xfId="29490"/>
    <cellStyle name="40 % – Zvýraznění6 3 11 3 3" xfId="59967"/>
    <cellStyle name="40 % – Zvýraznění6 3 11 3 4" xfId="59968"/>
    <cellStyle name="40 % – Zvýraznění6 3 11 4" xfId="18102"/>
    <cellStyle name="40 % – Zvýraznění6 3 11 4 2" xfId="33283"/>
    <cellStyle name="40 % – Zvýraznění6 3 11 5" xfId="37080"/>
    <cellStyle name="40 % – Zvýraznění6 3 11 6" xfId="21900"/>
    <cellStyle name="40 % – Zvýraznění6 3 11 7" xfId="43710"/>
    <cellStyle name="40 % – Zvýraznění6 3 11 8" xfId="43711"/>
    <cellStyle name="40 % – Zvýraznění6 3 12" xfId="5531"/>
    <cellStyle name="40 % – Zvýraznění6 3 12 2" xfId="10387"/>
    <cellStyle name="40 % – Zvýraznění6 3 12 2 2" xfId="25603"/>
    <cellStyle name="40 % – Zvýraznění6 3 12 2 3" xfId="59969"/>
    <cellStyle name="40 % – Zvýraznění6 3 12 2 4" xfId="59970"/>
    <cellStyle name="40 % – Zvýraznění6 3 12 2 5" xfId="59971"/>
    <cellStyle name="40 % – Zvýraznění6 3 12 3" xfId="14302"/>
    <cellStyle name="40 % – Zvýraznění6 3 12 3 2" xfId="29491"/>
    <cellStyle name="40 % – Zvýraznění6 3 12 3 3" xfId="59972"/>
    <cellStyle name="40 % – Zvýraznění6 3 12 3 4" xfId="59973"/>
    <cellStyle name="40 % – Zvýraznění6 3 12 4" xfId="18103"/>
    <cellStyle name="40 % – Zvýraznění6 3 12 4 2" xfId="33284"/>
    <cellStyle name="40 % – Zvýraznění6 3 12 5" xfId="37081"/>
    <cellStyle name="40 % – Zvýraznění6 3 12 6" xfId="21901"/>
    <cellStyle name="40 % – Zvýraznění6 3 12 7" xfId="43712"/>
    <cellStyle name="40 % – Zvýraznění6 3 12 8" xfId="43713"/>
    <cellStyle name="40 % – Zvýraznění6 3 13" xfId="5532"/>
    <cellStyle name="40 % – Zvýraznění6 3 13 2" xfId="10388"/>
    <cellStyle name="40 % – Zvýraznění6 3 13 2 2" xfId="25604"/>
    <cellStyle name="40 % – Zvýraznění6 3 13 2 3" xfId="59974"/>
    <cellStyle name="40 % – Zvýraznění6 3 13 2 4" xfId="59975"/>
    <cellStyle name="40 % – Zvýraznění6 3 13 2 5" xfId="59976"/>
    <cellStyle name="40 % – Zvýraznění6 3 13 3" xfId="14303"/>
    <cellStyle name="40 % – Zvýraznění6 3 13 3 2" xfId="29492"/>
    <cellStyle name="40 % – Zvýraznění6 3 13 3 3" xfId="59977"/>
    <cellStyle name="40 % – Zvýraznění6 3 13 3 4" xfId="59978"/>
    <cellStyle name="40 % – Zvýraznění6 3 13 4" xfId="18104"/>
    <cellStyle name="40 % – Zvýraznění6 3 13 4 2" xfId="33285"/>
    <cellStyle name="40 % – Zvýraznění6 3 13 5" xfId="37082"/>
    <cellStyle name="40 % – Zvýraznění6 3 13 6" xfId="21902"/>
    <cellStyle name="40 % – Zvýraznění6 3 13 7" xfId="43714"/>
    <cellStyle name="40 % – Zvýraznění6 3 13 8" xfId="43715"/>
    <cellStyle name="40 % – Zvýraznění6 3 14" xfId="5533"/>
    <cellStyle name="40 % – Zvýraznění6 3 14 2" xfId="5534"/>
    <cellStyle name="40 % – Zvýraznění6 3 15" xfId="5535"/>
    <cellStyle name="40 % – Zvýraznění6 3 15 2" xfId="5536"/>
    <cellStyle name="40 % – Zvýraznění6 3 16" xfId="5537"/>
    <cellStyle name="40 % – Zvýraznění6 3 16 2" xfId="5538"/>
    <cellStyle name="40 % – Zvýraznění6 3 17" xfId="5539"/>
    <cellStyle name="40 % – Zvýraznění6 3 17 2" xfId="5540"/>
    <cellStyle name="40 % – Zvýraznění6 3 18" xfId="5541"/>
    <cellStyle name="40 % – Zvýraznění6 3 18 2" xfId="5542"/>
    <cellStyle name="40 % – Zvýraznění6 3 19" xfId="5543"/>
    <cellStyle name="40 % – Zvýraznění6 3 19 2" xfId="5544"/>
    <cellStyle name="40 % – Zvýraznění6 3 2" xfId="565"/>
    <cellStyle name="40 % – Zvýraznění6 3 2 10" xfId="5545"/>
    <cellStyle name="40 % – Zvýraznění6 3 2 10 2" xfId="10389"/>
    <cellStyle name="40 % – Zvýraznění6 3 2 10 2 2" xfId="25605"/>
    <cellStyle name="40 % – Zvýraznění6 3 2 10 2 3" xfId="59979"/>
    <cellStyle name="40 % – Zvýraznění6 3 2 10 2 4" xfId="59980"/>
    <cellStyle name="40 % – Zvýraznění6 3 2 10 2 5" xfId="59981"/>
    <cellStyle name="40 % – Zvýraznění6 3 2 10 3" xfId="14304"/>
    <cellStyle name="40 % – Zvýraznění6 3 2 10 3 2" xfId="29493"/>
    <cellStyle name="40 % – Zvýraznění6 3 2 10 3 3" xfId="59982"/>
    <cellStyle name="40 % – Zvýraznění6 3 2 10 3 4" xfId="59983"/>
    <cellStyle name="40 % – Zvýraznění6 3 2 10 4" xfId="18105"/>
    <cellStyle name="40 % – Zvýraznění6 3 2 10 4 2" xfId="33286"/>
    <cellStyle name="40 % – Zvýraznění6 3 2 10 5" xfId="37083"/>
    <cellStyle name="40 % – Zvýraznění6 3 2 10 6" xfId="21903"/>
    <cellStyle name="40 % – Zvýraznění6 3 2 10 7" xfId="43716"/>
    <cellStyle name="40 % – Zvýraznění6 3 2 10 8" xfId="43717"/>
    <cellStyle name="40 % – Zvýraznění6 3 2 11" xfId="5546"/>
    <cellStyle name="40 % – Zvýraznění6 3 2 11 2" xfId="10390"/>
    <cellStyle name="40 % – Zvýraznění6 3 2 11 2 2" xfId="25606"/>
    <cellStyle name="40 % – Zvýraznění6 3 2 11 2 3" xfId="59984"/>
    <cellStyle name="40 % – Zvýraznění6 3 2 11 2 4" xfId="59985"/>
    <cellStyle name="40 % – Zvýraznění6 3 2 11 2 5" xfId="59986"/>
    <cellStyle name="40 % – Zvýraznění6 3 2 11 3" xfId="14305"/>
    <cellStyle name="40 % – Zvýraznění6 3 2 11 3 2" xfId="29494"/>
    <cellStyle name="40 % – Zvýraznění6 3 2 11 3 3" xfId="59987"/>
    <cellStyle name="40 % – Zvýraznění6 3 2 11 3 4" xfId="59988"/>
    <cellStyle name="40 % – Zvýraznění6 3 2 11 4" xfId="18106"/>
    <cellStyle name="40 % – Zvýraznění6 3 2 11 4 2" xfId="33287"/>
    <cellStyle name="40 % – Zvýraznění6 3 2 11 5" xfId="37084"/>
    <cellStyle name="40 % – Zvýraznění6 3 2 11 6" xfId="21904"/>
    <cellStyle name="40 % – Zvýraznění6 3 2 11 7" xfId="43718"/>
    <cellStyle name="40 % – Zvýraznění6 3 2 11 8" xfId="43719"/>
    <cellStyle name="40 % – Zvýraznění6 3 2 12" xfId="5547"/>
    <cellStyle name="40 % – Zvýraznění6 3 2 12 2" xfId="5548"/>
    <cellStyle name="40 % – Zvýraznění6 3 2 13" xfId="5549"/>
    <cellStyle name="40 % – Zvýraznění6 3 2 13 2" xfId="5550"/>
    <cellStyle name="40 % – Zvýraznění6 3 2 14" xfId="5551"/>
    <cellStyle name="40 % – Zvýraznění6 3 2 14 2" xfId="5552"/>
    <cellStyle name="40 % – Zvýraznění6 3 2 15" xfId="5553"/>
    <cellStyle name="40 % – Zvýraznění6 3 2 15 2" xfId="5554"/>
    <cellStyle name="40 % – Zvýraznění6 3 2 16" xfId="5555"/>
    <cellStyle name="40 % – Zvýraznění6 3 2 16 2" xfId="5556"/>
    <cellStyle name="40 % – Zvýraznění6 3 2 17" xfId="5557"/>
    <cellStyle name="40 % – Zvýraznění6 3 2 17 2" xfId="5558"/>
    <cellStyle name="40 % – Zvýraznění6 3 2 18" xfId="5559"/>
    <cellStyle name="40 % – Zvýraznění6 3 2 18 2" xfId="5560"/>
    <cellStyle name="40 % – Zvýraznění6 3 2 19" xfId="5561"/>
    <cellStyle name="40 % – Zvýraznění6 3 2 2" xfId="566"/>
    <cellStyle name="40 % – Zvýraznění6 3 2 2 10" xfId="5562"/>
    <cellStyle name="40 % – Zvýraznění6 3 2 2 10 2" xfId="11154"/>
    <cellStyle name="40 % – Zvýraznění6 3 2 2 10 2 2" xfId="26354"/>
    <cellStyle name="40 % – Zvýraznění6 3 2 2 10 2 3" xfId="59989"/>
    <cellStyle name="40 % – Zvýraznění6 3 2 2 10 2 4" xfId="59990"/>
    <cellStyle name="40 % – Zvýraznění6 3 2 2 10 2 5" xfId="59991"/>
    <cellStyle name="40 % – Zvýraznění6 3 2 2 10 3" xfId="14306"/>
    <cellStyle name="40 % – Zvýraznění6 3 2 2 10 3 2" xfId="29495"/>
    <cellStyle name="40 % – Zvýraznění6 3 2 2 10 3 3" xfId="59992"/>
    <cellStyle name="40 % – Zvýraznění6 3 2 2 10 3 4" xfId="59993"/>
    <cellStyle name="40 % – Zvýraznění6 3 2 2 10 4" xfId="18107"/>
    <cellStyle name="40 % – Zvýraznění6 3 2 2 10 4 2" xfId="33288"/>
    <cellStyle name="40 % – Zvýraznění6 3 2 2 10 5" xfId="37085"/>
    <cellStyle name="40 % – Zvýraznění6 3 2 2 10 6" xfId="21905"/>
    <cellStyle name="40 % – Zvýraznění6 3 2 2 10 7" xfId="43720"/>
    <cellStyle name="40 % – Zvýraznění6 3 2 2 10 8" xfId="43721"/>
    <cellStyle name="40 % – Zvýraznění6 3 2 2 11" xfId="7880"/>
    <cellStyle name="40 % – Zvýraznění6 3 2 2 11 2" xfId="23099"/>
    <cellStyle name="40 % – Zvýraznění6 3 2 2 11 3" xfId="59994"/>
    <cellStyle name="40 % – Zvýraznění6 3 2 2 11 4" xfId="59995"/>
    <cellStyle name="40 % – Zvýraznění6 3 2 2 11 5" xfId="59996"/>
    <cellStyle name="40 % – Zvýraznění6 3 2 2 12" xfId="11631"/>
    <cellStyle name="40 % – Zvýraznění6 3 2 2 12 2" xfId="26827"/>
    <cellStyle name="40 % – Zvýraznění6 3 2 2 12 3" xfId="59997"/>
    <cellStyle name="40 % – Zvýraznění6 3 2 2 12 4" xfId="59998"/>
    <cellStyle name="40 % – Zvýraznění6 3 2 2 13" xfId="15431"/>
    <cellStyle name="40 % – Zvýraznění6 3 2 2 13 2" xfId="30612"/>
    <cellStyle name="40 % – Zvýraznění6 3 2 2 14" xfId="34417"/>
    <cellStyle name="40 % – Zvýraznění6 3 2 2 15" xfId="19237"/>
    <cellStyle name="40 % – Zvýraznění6 3 2 2 16" xfId="43722"/>
    <cellStyle name="40 % – Zvýraznění6 3 2 2 17" xfId="43723"/>
    <cellStyle name="40 % – Zvýraznění6 3 2 2 2" xfId="5563"/>
    <cellStyle name="40 % – Zvýraznění6 3 2 2 2 2" xfId="5564"/>
    <cellStyle name="40 % – Zvýraznění6 3 2 2 3" xfId="5565"/>
    <cellStyle name="40 % – Zvýraznění6 3 2 2 3 2" xfId="5566"/>
    <cellStyle name="40 % – Zvýraznění6 3 2 2 4" xfId="5567"/>
    <cellStyle name="40 % – Zvýraznění6 3 2 2 4 2" xfId="5568"/>
    <cellStyle name="40 % – Zvýraznění6 3 2 2 5" xfId="5569"/>
    <cellStyle name="40 % – Zvýraznění6 3 2 2 5 2" xfId="5570"/>
    <cellStyle name="40 % – Zvýraznění6 3 2 2 6" xfId="5571"/>
    <cellStyle name="40 % – Zvýraznění6 3 2 2 6 2" xfId="5572"/>
    <cellStyle name="40 % – Zvýraznění6 3 2 2 7" xfId="5573"/>
    <cellStyle name="40 % – Zvýraznění6 3 2 2 7 2" xfId="10391"/>
    <cellStyle name="40 % – Zvýraznění6 3 2 2 7 2 2" xfId="25607"/>
    <cellStyle name="40 % – Zvýraznění6 3 2 2 7 2 3" xfId="59999"/>
    <cellStyle name="40 % – Zvýraznění6 3 2 2 7 2 4" xfId="60000"/>
    <cellStyle name="40 % – Zvýraznění6 3 2 2 7 2 5" xfId="60001"/>
    <cellStyle name="40 % – Zvýraznění6 3 2 2 7 3" xfId="14307"/>
    <cellStyle name="40 % – Zvýraznění6 3 2 2 7 3 2" xfId="29496"/>
    <cellStyle name="40 % – Zvýraznění6 3 2 2 7 3 3" xfId="60002"/>
    <cellStyle name="40 % – Zvýraznění6 3 2 2 7 3 4" xfId="60003"/>
    <cellStyle name="40 % – Zvýraznění6 3 2 2 7 4" xfId="18108"/>
    <cellStyle name="40 % – Zvýraznění6 3 2 2 7 4 2" xfId="33289"/>
    <cellStyle name="40 % – Zvýraznění6 3 2 2 7 5" xfId="37086"/>
    <cellStyle name="40 % – Zvýraznění6 3 2 2 7 6" xfId="21906"/>
    <cellStyle name="40 % – Zvýraznění6 3 2 2 7 7" xfId="43724"/>
    <cellStyle name="40 % – Zvýraznění6 3 2 2 7 8" xfId="43725"/>
    <cellStyle name="40 % – Zvýraznění6 3 2 2 8" xfId="5574"/>
    <cellStyle name="40 % – Zvýraznění6 3 2 2 8 2" xfId="10392"/>
    <cellStyle name="40 % – Zvýraznění6 3 2 2 8 2 2" xfId="25608"/>
    <cellStyle name="40 % – Zvýraznění6 3 2 2 8 2 3" xfId="60004"/>
    <cellStyle name="40 % – Zvýraznění6 3 2 2 8 2 4" xfId="60005"/>
    <cellStyle name="40 % – Zvýraznění6 3 2 2 8 2 5" xfId="60006"/>
    <cellStyle name="40 % – Zvýraznění6 3 2 2 8 3" xfId="14308"/>
    <cellStyle name="40 % – Zvýraznění6 3 2 2 8 3 2" xfId="29497"/>
    <cellStyle name="40 % – Zvýraznění6 3 2 2 8 3 3" xfId="60007"/>
    <cellStyle name="40 % – Zvýraznění6 3 2 2 8 3 4" xfId="60008"/>
    <cellStyle name="40 % – Zvýraznění6 3 2 2 8 4" xfId="18109"/>
    <cellStyle name="40 % – Zvýraznění6 3 2 2 8 4 2" xfId="33290"/>
    <cellStyle name="40 % – Zvýraznění6 3 2 2 8 5" xfId="37087"/>
    <cellStyle name="40 % – Zvýraznění6 3 2 2 8 6" xfId="21907"/>
    <cellStyle name="40 % – Zvýraznění6 3 2 2 8 7" xfId="43726"/>
    <cellStyle name="40 % – Zvýraznění6 3 2 2 8 8" xfId="43727"/>
    <cellStyle name="40 % – Zvýraznění6 3 2 2 9" xfId="5575"/>
    <cellStyle name="40 % – Zvýraznění6 3 2 2 9 2" xfId="10393"/>
    <cellStyle name="40 % – Zvýraznění6 3 2 2 9 2 2" xfId="25609"/>
    <cellStyle name="40 % – Zvýraznění6 3 2 2 9 2 3" xfId="60009"/>
    <cellStyle name="40 % – Zvýraznění6 3 2 2 9 2 4" xfId="60010"/>
    <cellStyle name="40 % – Zvýraznění6 3 2 2 9 2 5" xfId="60011"/>
    <cellStyle name="40 % – Zvýraznění6 3 2 2 9 3" xfId="14309"/>
    <cellStyle name="40 % – Zvýraznění6 3 2 2 9 3 2" xfId="29498"/>
    <cellStyle name="40 % – Zvýraznění6 3 2 2 9 3 3" xfId="60012"/>
    <cellStyle name="40 % – Zvýraznění6 3 2 2 9 3 4" xfId="60013"/>
    <cellStyle name="40 % – Zvýraznění6 3 2 2 9 4" xfId="18110"/>
    <cellStyle name="40 % – Zvýraznění6 3 2 2 9 4 2" xfId="33291"/>
    <cellStyle name="40 % – Zvýraznění6 3 2 2 9 5" xfId="37088"/>
    <cellStyle name="40 % – Zvýraznění6 3 2 2 9 6" xfId="21908"/>
    <cellStyle name="40 % – Zvýraznění6 3 2 2 9 7" xfId="43728"/>
    <cellStyle name="40 % – Zvýraznění6 3 2 2 9 8" xfId="43729"/>
    <cellStyle name="40 % – Zvýraznění6 3 2 3" xfId="567"/>
    <cellStyle name="40 % – Zvýraznění6 3 2 3 10" xfId="19238"/>
    <cellStyle name="40 % – Zvýraznění6 3 2 3 11" xfId="43730"/>
    <cellStyle name="40 % – Zvýraznění6 3 2 3 12" xfId="43731"/>
    <cellStyle name="40 % – Zvýraznění6 3 2 3 2" xfId="5576"/>
    <cellStyle name="40 % – Zvýraznění6 3 2 3 2 2" xfId="10394"/>
    <cellStyle name="40 % – Zvýraznění6 3 2 3 2 2 2" xfId="25610"/>
    <cellStyle name="40 % – Zvýraznění6 3 2 3 2 2 3" xfId="60014"/>
    <cellStyle name="40 % – Zvýraznění6 3 2 3 2 2 4" xfId="60015"/>
    <cellStyle name="40 % – Zvýraznění6 3 2 3 2 2 5" xfId="60016"/>
    <cellStyle name="40 % – Zvýraznění6 3 2 3 2 3" xfId="14310"/>
    <cellStyle name="40 % – Zvýraznění6 3 2 3 2 3 2" xfId="29499"/>
    <cellStyle name="40 % – Zvýraznění6 3 2 3 2 3 3" xfId="60017"/>
    <cellStyle name="40 % – Zvýraznění6 3 2 3 2 3 4" xfId="60018"/>
    <cellStyle name="40 % – Zvýraznění6 3 2 3 2 4" xfId="18111"/>
    <cellStyle name="40 % – Zvýraznění6 3 2 3 2 4 2" xfId="33292"/>
    <cellStyle name="40 % – Zvýraznění6 3 2 3 2 5" xfId="37089"/>
    <cellStyle name="40 % – Zvýraznění6 3 2 3 2 6" xfId="21909"/>
    <cellStyle name="40 % – Zvýraznění6 3 2 3 2 7" xfId="43732"/>
    <cellStyle name="40 % – Zvýraznění6 3 2 3 2 8" xfId="43733"/>
    <cellStyle name="40 % – Zvýraznění6 3 2 3 3" xfId="5577"/>
    <cellStyle name="40 % – Zvýraznění6 3 2 3 3 2" xfId="10395"/>
    <cellStyle name="40 % – Zvýraznění6 3 2 3 3 2 2" xfId="25611"/>
    <cellStyle name="40 % – Zvýraznění6 3 2 3 3 2 3" xfId="60019"/>
    <cellStyle name="40 % – Zvýraznění6 3 2 3 3 2 4" xfId="60020"/>
    <cellStyle name="40 % – Zvýraznění6 3 2 3 3 2 5" xfId="60021"/>
    <cellStyle name="40 % – Zvýraznění6 3 2 3 3 3" xfId="14311"/>
    <cellStyle name="40 % – Zvýraznění6 3 2 3 3 3 2" xfId="29500"/>
    <cellStyle name="40 % – Zvýraznění6 3 2 3 3 3 3" xfId="60022"/>
    <cellStyle name="40 % – Zvýraznění6 3 2 3 3 3 4" xfId="60023"/>
    <cellStyle name="40 % – Zvýraznění6 3 2 3 3 4" xfId="18112"/>
    <cellStyle name="40 % – Zvýraznění6 3 2 3 3 4 2" xfId="33293"/>
    <cellStyle name="40 % – Zvýraznění6 3 2 3 3 5" xfId="37090"/>
    <cellStyle name="40 % – Zvýraznění6 3 2 3 3 6" xfId="21910"/>
    <cellStyle name="40 % – Zvýraznění6 3 2 3 3 7" xfId="43734"/>
    <cellStyle name="40 % – Zvýraznění6 3 2 3 3 8" xfId="43735"/>
    <cellStyle name="40 % – Zvýraznění6 3 2 3 4" xfId="5578"/>
    <cellStyle name="40 % – Zvýraznění6 3 2 3 4 2" xfId="10396"/>
    <cellStyle name="40 % – Zvýraznění6 3 2 3 4 2 2" xfId="25612"/>
    <cellStyle name="40 % – Zvýraznění6 3 2 3 4 2 3" xfId="60024"/>
    <cellStyle name="40 % – Zvýraznění6 3 2 3 4 2 4" xfId="60025"/>
    <cellStyle name="40 % – Zvýraznění6 3 2 3 4 2 5" xfId="60026"/>
    <cellStyle name="40 % – Zvýraznění6 3 2 3 4 3" xfId="14312"/>
    <cellStyle name="40 % – Zvýraznění6 3 2 3 4 3 2" xfId="29501"/>
    <cellStyle name="40 % – Zvýraznění6 3 2 3 4 3 3" xfId="60027"/>
    <cellStyle name="40 % – Zvýraznění6 3 2 3 4 3 4" xfId="60028"/>
    <cellStyle name="40 % – Zvýraznění6 3 2 3 4 4" xfId="18113"/>
    <cellStyle name="40 % – Zvýraznění6 3 2 3 4 4 2" xfId="33294"/>
    <cellStyle name="40 % – Zvýraznění6 3 2 3 4 5" xfId="37091"/>
    <cellStyle name="40 % – Zvýraznění6 3 2 3 4 6" xfId="21911"/>
    <cellStyle name="40 % – Zvýraznění6 3 2 3 4 7" xfId="43736"/>
    <cellStyle name="40 % – Zvýraznění6 3 2 3 4 8" xfId="43737"/>
    <cellStyle name="40 % – Zvýraznění6 3 2 3 5" xfId="5579"/>
    <cellStyle name="40 % – Zvýraznění6 3 2 3 5 2" xfId="11122"/>
    <cellStyle name="40 % – Zvýraznění6 3 2 3 5 2 2" xfId="26322"/>
    <cellStyle name="40 % – Zvýraznění6 3 2 3 5 2 3" xfId="60029"/>
    <cellStyle name="40 % – Zvýraznění6 3 2 3 5 2 4" xfId="60030"/>
    <cellStyle name="40 % – Zvýraznění6 3 2 3 5 2 5" xfId="60031"/>
    <cellStyle name="40 % – Zvýraznění6 3 2 3 5 3" xfId="14313"/>
    <cellStyle name="40 % – Zvýraznění6 3 2 3 5 3 2" xfId="29502"/>
    <cellStyle name="40 % – Zvýraznění6 3 2 3 5 3 3" xfId="60032"/>
    <cellStyle name="40 % – Zvýraznění6 3 2 3 5 3 4" xfId="60033"/>
    <cellStyle name="40 % – Zvýraznění6 3 2 3 5 4" xfId="18114"/>
    <cellStyle name="40 % – Zvýraznění6 3 2 3 5 4 2" xfId="33295"/>
    <cellStyle name="40 % – Zvýraznění6 3 2 3 5 5" xfId="37092"/>
    <cellStyle name="40 % – Zvýraznění6 3 2 3 5 6" xfId="21912"/>
    <cellStyle name="40 % – Zvýraznění6 3 2 3 5 7" xfId="43738"/>
    <cellStyle name="40 % – Zvýraznění6 3 2 3 5 8" xfId="43739"/>
    <cellStyle name="40 % – Zvýraznění6 3 2 3 6" xfId="7806"/>
    <cellStyle name="40 % – Zvýraznění6 3 2 3 6 2" xfId="23025"/>
    <cellStyle name="40 % – Zvýraznění6 3 2 3 6 3" xfId="60034"/>
    <cellStyle name="40 % – Zvýraznění6 3 2 3 6 4" xfId="60035"/>
    <cellStyle name="40 % – Zvýraznění6 3 2 3 6 5" xfId="60036"/>
    <cellStyle name="40 % – Zvýraznění6 3 2 3 7" xfId="11632"/>
    <cellStyle name="40 % – Zvýraznění6 3 2 3 7 2" xfId="26828"/>
    <cellStyle name="40 % – Zvýraznění6 3 2 3 7 3" xfId="60037"/>
    <cellStyle name="40 % – Zvýraznění6 3 2 3 7 4" xfId="60038"/>
    <cellStyle name="40 % – Zvýraznění6 3 2 3 8" xfId="15432"/>
    <cellStyle name="40 % – Zvýraznění6 3 2 3 8 2" xfId="30613"/>
    <cellStyle name="40 % – Zvýraznění6 3 2 3 9" xfId="34418"/>
    <cellStyle name="40 % – Zvýraznění6 3 2 4" xfId="568"/>
    <cellStyle name="40 % – Zvýraznění6 3 2 4 10" xfId="19239"/>
    <cellStyle name="40 % – Zvýraznění6 3 2 4 11" xfId="43740"/>
    <cellStyle name="40 % – Zvýraznění6 3 2 4 12" xfId="43741"/>
    <cellStyle name="40 % – Zvýraznění6 3 2 4 2" xfId="5580"/>
    <cellStyle name="40 % – Zvýraznění6 3 2 4 2 2" xfId="10397"/>
    <cellStyle name="40 % – Zvýraznění6 3 2 4 2 2 2" xfId="25613"/>
    <cellStyle name="40 % – Zvýraznění6 3 2 4 2 2 3" xfId="60039"/>
    <cellStyle name="40 % – Zvýraznění6 3 2 4 2 2 4" xfId="60040"/>
    <cellStyle name="40 % – Zvýraznění6 3 2 4 2 2 5" xfId="60041"/>
    <cellStyle name="40 % – Zvýraznění6 3 2 4 2 3" xfId="14314"/>
    <cellStyle name="40 % – Zvýraznění6 3 2 4 2 3 2" xfId="29503"/>
    <cellStyle name="40 % – Zvýraznění6 3 2 4 2 3 3" xfId="60042"/>
    <cellStyle name="40 % – Zvýraznění6 3 2 4 2 3 4" xfId="60043"/>
    <cellStyle name="40 % – Zvýraznění6 3 2 4 2 4" xfId="18115"/>
    <cellStyle name="40 % – Zvýraznění6 3 2 4 2 4 2" xfId="33296"/>
    <cellStyle name="40 % – Zvýraznění6 3 2 4 2 5" xfId="37093"/>
    <cellStyle name="40 % – Zvýraznění6 3 2 4 2 6" xfId="21913"/>
    <cellStyle name="40 % – Zvýraznění6 3 2 4 2 7" xfId="43742"/>
    <cellStyle name="40 % – Zvýraznění6 3 2 4 2 8" xfId="43743"/>
    <cellStyle name="40 % – Zvýraznění6 3 2 4 3" xfId="5581"/>
    <cellStyle name="40 % – Zvýraznění6 3 2 4 3 2" xfId="10398"/>
    <cellStyle name="40 % – Zvýraznění6 3 2 4 3 2 2" xfId="25614"/>
    <cellStyle name="40 % – Zvýraznění6 3 2 4 3 2 3" xfId="60044"/>
    <cellStyle name="40 % – Zvýraznění6 3 2 4 3 2 4" xfId="60045"/>
    <cellStyle name="40 % – Zvýraznění6 3 2 4 3 2 5" xfId="60046"/>
    <cellStyle name="40 % – Zvýraznění6 3 2 4 3 3" xfId="14315"/>
    <cellStyle name="40 % – Zvýraznění6 3 2 4 3 3 2" xfId="29504"/>
    <cellStyle name="40 % – Zvýraznění6 3 2 4 3 3 3" xfId="60047"/>
    <cellStyle name="40 % – Zvýraznění6 3 2 4 3 3 4" xfId="60048"/>
    <cellStyle name="40 % – Zvýraznění6 3 2 4 3 4" xfId="18116"/>
    <cellStyle name="40 % – Zvýraznění6 3 2 4 3 4 2" xfId="33297"/>
    <cellStyle name="40 % – Zvýraznění6 3 2 4 3 5" xfId="37094"/>
    <cellStyle name="40 % – Zvýraznění6 3 2 4 3 6" xfId="21914"/>
    <cellStyle name="40 % – Zvýraznění6 3 2 4 3 7" xfId="43744"/>
    <cellStyle name="40 % – Zvýraznění6 3 2 4 3 8" xfId="43745"/>
    <cellStyle name="40 % – Zvýraznění6 3 2 4 4" xfId="5582"/>
    <cellStyle name="40 % – Zvýraznění6 3 2 4 4 2" xfId="10399"/>
    <cellStyle name="40 % – Zvýraznění6 3 2 4 4 2 2" xfId="25615"/>
    <cellStyle name="40 % – Zvýraznění6 3 2 4 4 2 3" xfId="60049"/>
    <cellStyle name="40 % – Zvýraznění6 3 2 4 4 2 4" xfId="60050"/>
    <cellStyle name="40 % – Zvýraznění6 3 2 4 4 2 5" xfId="60051"/>
    <cellStyle name="40 % – Zvýraznění6 3 2 4 4 3" xfId="14316"/>
    <cellStyle name="40 % – Zvýraznění6 3 2 4 4 3 2" xfId="29505"/>
    <cellStyle name="40 % – Zvýraznění6 3 2 4 4 3 3" xfId="60052"/>
    <cellStyle name="40 % – Zvýraznění6 3 2 4 4 3 4" xfId="60053"/>
    <cellStyle name="40 % – Zvýraznění6 3 2 4 4 4" xfId="18117"/>
    <cellStyle name="40 % – Zvýraznění6 3 2 4 4 4 2" xfId="33298"/>
    <cellStyle name="40 % – Zvýraznění6 3 2 4 4 5" xfId="37095"/>
    <cellStyle name="40 % – Zvýraznění6 3 2 4 4 6" xfId="21915"/>
    <cellStyle name="40 % – Zvýraznění6 3 2 4 4 7" xfId="43746"/>
    <cellStyle name="40 % – Zvýraznění6 3 2 4 4 8" xfId="43747"/>
    <cellStyle name="40 % – Zvýraznění6 3 2 4 5" xfId="5583"/>
    <cellStyle name="40 % – Zvýraznění6 3 2 4 5 2" xfId="11325"/>
    <cellStyle name="40 % – Zvýraznění6 3 2 4 5 2 2" xfId="26525"/>
    <cellStyle name="40 % – Zvýraznění6 3 2 4 5 2 3" xfId="60054"/>
    <cellStyle name="40 % – Zvýraznění6 3 2 4 5 2 4" xfId="60055"/>
    <cellStyle name="40 % – Zvýraznění6 3 2 4 5 2 5" xfId="60056"/>
    <cellStyle name="40 % – Zvýraznění6 3 2 4 5 3" xfId="14317"/>
    <cellStyle name="40 % – Zvýraznění6 3 2 4 5 3 2" xfId="29506"/>
    <cellStyle name="40 % – Zvýraznění6 3 2 4 5 3 3" xfId="60057"/>
    <cellStyle name="40 % – Zvýraznění6 3 2 4 5 3 4" xfId="60058"/>
    <cellStyle name="40 % – Zvýraznění6 3 2 4 5 4" xfId="18118"/>
    <cellStyle name="40 % – Zvýraznění6 3 2 4 5 4 2" xfId="33299"/>
    <cellStyle name="40 % – Zvýraznění6 3 2 4 5 5" xfId="37096"/>
    <cellStyle name="40 % – Zvýraznění6 3 2 4 5 6" xfId="21916"/>
    <cellStyle name="40 % – Zvýraznění6 3 2 4 5 7" xfId="43748"/>
    <cellStyle name="40 % – Zvýraznění6 3 2 4 5 8" xfId="43749"/>
    <cellStyle name="40 % – Zvýraznění6 3 2 4 6" xfId="7710"/>
    <cellStyle name="40 % – Zvýraznění6 3 2 4 6 2" xfId="22929"/>
    <cellStyle name="40 % – Zvýraznění6 3 2 4 6 3" xfId="60059"/>
    <cellStyle name="40 % – Zvýraznění6 3 2 4 6 4" xfId="60060"/>
    <cellStyle name="40 % – Zvýraznění6 3 2 4 6 5" xfId="60061"/>
    <cellStyle name="40 % – Zvýraznění6 3 2 4 7" xfId="11633"/>
    <cellStyle name="40 % – Zvýraznění6 3 2 4 7 2" xfId="26829"/>
    <cellStyle name="40 % – Zvýraznění6 3 2 4 7 3" xfId="60062"/>
    <cellStyle name="40 % – Zvýraznění6 3 2 4 7 4" xfId="60063"/>
    <cellStyle name="40 % – Zvýraznění6 3 2 4 8" xfId="15433"/>
    <cellStyle name="40 % – Zvýraznění6 3 2 4 8 2" xfId="30614"/>
    <cellStyle name="40 % – Zvýraznění6 3 2 4 9" xfId="34419"/>
    <cellStyle name="40 % – Zvýraznění6 3 2 5" xfId="5584"/>
    <cellStyle name="40 % – Zvýraznění6 3 2 5 10" xfId="43750"/>
    <cellStyle name="40 % – Zvýraznění6 3 2 5 11" xfId="43751"/>
    <cellStyle name="40 % – Zvýraznění6 3 2 5 2" xfId="5585"/>
    <cellStyle name="40 % – Zvýraznění6 3 2 5 2 2" xfId="10400"/>
    <cellStyle name="40 % – Zvýraznění6 3 2 5 2 2 2" xfId="25616"/>
    <cellStyle name="40 % – Zvýraznění6 3 2 5 2 2 3" xfId="60064"/>
    <cellStyle name="40 % – Zvýraznění6 3 2 5 2 2 4" xfId="60065"/>
    <cellStyle name="40 % – Zvýraznění6 3 2 5 2 2 5" xfId="60066"/>
    <cellStyle name="40 % – Zvýraznění6 3 2 5 2 3" xfId="14319"/>
    <cellStyle name="40 % – Zvýraznění6 3 2 5 2 3 2" xfId="29508"/>
    <cellStyle name="40 % – Zvýraznění6 3 2 5 2 3 3" xfId="60067"/>
    <cellStyle name="40 % – Zvýraznění6 3 2 5 2 3 4" xfId="60068"/>
    <cellStyle name="40 % – Zvýraznění6 3 2 5 2 4" xfId="18120"/>
    <cellStyle name="40 % – Zvýraznění6 3 2 5 2 4 2" xfId="33301"/>
    <cellStyle name="40 % – Zvýraznění6 3 2 5 2 5" xfId="37098"/>
    <cellStyle name="40 % – Zvýraznění6 3 2 5 2 6" xfId="21918"/>
    <cellStyle name="40 % – Zvýraznění6 3 2 5 2 7" xfId="43752"/>
    <cellStyle name="40 % – Zvýraznění6 3 2 5 2 8" xfId="43753"/>
    <cellStyle name="40 % – Zvýraznění6 3 2 5 3" xfId="5586"/>
    <cellStyle name="40 % – Zvýraznění6 3 2 5 3 2" xfId="10401"/>
    <cellStyle name="40 % – Zvýraznění6 3 2 5 3 2 2" xfId="25617"/>
    <cellStyle name="40 % – Zvýraznění6 3 2 5 3 2 3" xfId="60069"/>
    <cellStyle name="40 % – Zvýraznění6 3 2 5 3 2 4" xfId="60070"/>
    <cellStyle name="40 % – Zvýraznění6 3 2 5 3 2 5" xfId="60071"/>
    <cellStyle name="40 % – Zvýraznění6 3 2 5 3 3" xfId="14320"/>
    <cellStyle name="40 % – Zvýraznění6 3 2 5 3 3 2" xfId="29509"/>
    <cellStyle name="40 % – Zvýraznění6 3 2 5 3 3 3" xfId="60072"/>
    <cellStyle name="40 % – Zvýraznění6 3 2 5 3 3 4" xfId="60073"/>
    <cellStyle name="40 % – Zvýraznění6 3 2 5 3 4" xfId="18121"/>
    <cellStyle name="40 % – Zvýraznění6 3 2 5 3 4 2" xfId="33302"/>
    <cellStyle name="40 % – Zvýraznění6 3 2 5 3 5" xfId="37099"/>
    <cellStyle name="40 % – Zvýraznění6 3 2 5 3 6" xfId="21919"/>
    <cellStyle name="40 % – Zvýraznění6 3 2 5 3 7" xfId="43754"/>
    <cellStyle name="40 % – Zvýraznění6 3 2 5 3 8" xfId="43755"/>
    <cellStyle name="40 % – Zvýraznění6 3 2 5 4" xfId="5587"/>
    <cellStyle name="40 % – Zvýraznění6 3 2 5 4 2" xfId="10402"/>
    <cellStyle name="40 % – Zvýraznění6 3 2 5 4 2 2" xfId="25618"/>
    <cellStyle name="40 % – Zvýraznění6 3 2 5 4 2 3" xfId="60074"/>
    <cellStyle name="40 % – Zvýraznění6 3 2 5 4 2 4" xfId="60075"/>
    <cellStyle name="40 % – Zvýraznění6 3 2 5 4 2 5" xfId="60076"/>
    <cellStyle name="40 % – Zvýraznění6 3 2 5 4 3" xfId="14321"/>
    <cellStyle name="40 % – Zvýraznění6 3 2 5 4 3 2" xfId="29510"/>
    <cellStyle name="40 % – Zvýraznění6 3 2 5 4 3 3" xfId="60077"/>
    <cellStyle name="40 % – Zvýraznění6 3 2 5 4 3 4" xfId="60078"/>
    <cellStyle name="40 % – Zvýraznění6 3 2 5 4 4" xfId="18122"/>
    <cellStyle name="40 % – Zvýraznění6 3 2 5 4 4 2" xfId="33303"/>
    <cellStyle name="40 % – Zvýraznění6 3 2 5 4 5" xfId="37100"/>
    <cellStyle name="40 % – Zvýraznění6 3 2 5 4 6" xfId="21920"/>
    <cellStyle name="40 % – Zvýraznění6 3 2 5 4 7" xfId="43756"/>
    <cellStyle name="40 % – Zvýraznění6 3 2 5 4 8" xfId="43757"/>
    <cellStyle name="40 % – Zvýraznění6 3 2 5 5" xfId="7899"/>
    <cellStyle name="40 % – Zvýraznění6 3 2 5 5 2" xfId="23116"/>
    <cellStyle name="40 % – Zvýraznění6 3 2 5 5 3" xfId="60079"/>
    <cellStyle name="40 % – Zvýraznění6 3 2 5 5 4" xfId="60080"/>
    <cellStyle name="40 % – Zvýraznění6 3 2 5 5 5" xfId="60081"/>
    <cellStyle name="40 % – Zvýraznění6 3 2 5 6" xfId="14318"/>
    <cellStyle name="40 % – Zvýraznění6 3 2 5 6 2" xfId="29507"/>
    <cellStyle name="40 % – Zvýraznění6 3 2 5 6 3" xfId="60082"/>
    <cellStyle name="40 % – Zvýraznění6 3 2 5 6 4" xfId="60083"/>
    <cellStyle name="40 % – Zvýraznění6 3 2 5 7" xfId="18119"/>
    <cellStyle name="40 % – Zvýraznění6 3 2 5 7 2" xfId="33300"/>
    <cellStyle name="40 % – Zvýraznění6 3 2 5 8" xfId="37097"/>
    <cellStyle name="40 % – Zvýraznění6 3 2 5 9" xfId="21917"/>
    <cellStyle name="40 % – Zvýraznění6 3 2 6" xfId="5588"/>
    <cellStyle name="40 % – Zvýraznění6 3 2 6 10" xfId="43758"/>
    <cellStyle name="40 % – Zvýraznění6 3 2 6 11" xfId="43759"/>
    <cellStyle name="40 % – Zvýraznění6 3 2 6 2" xfId="5589"/>
    <cellStyle name="40 % – Zvýraznění6 3 2 6 2 2" xfId="10403"/>
    <cellStyle name="40 % – Zvýraznění6 3 2 6 2 2 2" xfId="25619"/>
    <cellStyle name="40 % – Zvýraznění6 3 2 6 2 2 3" xfId="60084"/>
    <cellStyle name="40 % – Zvýraznění6 3 2 6 2 2 4" xfId="60085"/>
    <cellStyle name="40 % – Zvýraznění6 3 2 6 2 2 5" xfId="60086"/>
    <cellStyle name="40 % – Zvýraznění6 3 2 6 2 3" xfId="14323"/>
    <cellStyle name="40 % – Zvýraznění6 3 2 6 2 3 2" xfId="29512"/>
    <cellStyle name="40 % – Zvýraznění6 3 2 6 2 3 3" xfId="60087"/>
    <cellStyle name="40 % – Zvýraznění6 3 2 6 2 3 4" xfId="60088"/>
    <cellStyle name="40 % – Zvýraznění6 3 2 6 2 4" xfId="18124"/>
    <cellStyle name="40 % – Zvýraznění6 3 2 6 2 4 2" xfId="33305"/>
    <cellStyle name="40 % – Zvýraznění6 3 2 6 2 5" xfId="37102"/>
    <cellStyle name="40 % – Zvýraznění6 3 2 6 2 6" xfId="21922"/>
    <cellStyle name="40 % – Zvýraznění6 3 2 6 2 7" xfId="43760"/>
    <cellStyle name="40 % – Zvýraznění6 3 2 6 2 8" xfId="43761"/>
    <cellStyle name="40 % – Zvýraznění6 3 2 6 3" xfId="5590"/>
    <cellStyle name="40 % – Zvýraznění6 3 2 6 3 2" xfId="10404"/>
    <cellStyle name="40 % – Zvýraznění6 3 2 6 3 2 2" xfId="25620"/>
    <cellStyle name="40 % – Zvýraznění6 3 2 6 3 2 3" xfId="60089"/>
    <cellStyle name="40 % – Zvýraznění6 3 2 6 3 2 4" xfId="60090"/>
    <cellStyle name="40 % – Zvýraznění6 3 2 6 3 2 5" xfId="60091"/>
    <cellStyle name="40 % – Zvýraznění6 3 2 6 3 3" xfId="14324"/>
    <cellStyle name="40 % – Zvýraznění6 3 2 6 3 3 2" xfId="29513"/>
    <cellStyle name="40 % – Zvýraznění6 3 2 6 3 3 3" xfId="60092"/>
    <cellStyle name="40 % – Zvýraznění6 3 2 6 3 3 4" xfId="60093"/>
    <cellStyle name="40 % – Zvýraznění6 3 2 6 3 4" xfId="18125"/>
    <cellStyle name="40 % – Zvýraznění6 3 2 6 3 4 2" xfId="33306"/>
    <cellStyle name="40 % – Zvýraznění6 3 2 6 3 5" xfId="37103"/>
    <cellStyle name="40 % – Zvýraznění6 3 2 6 3 6" xfId="21923"/>
    <cellStyle name="40 % – Zvýraznění6 3 2 6 3 7" xfId="43762"/>
    <cellStyle name="40 % – Zvýraznění6 3 2 6 3 8" xfId="43763"/>
    <cellStyle name="40 % – Zvýraznění6 3 2 6 4" xfId="5591"/>
    <cellStyle name="40 % – Zvýraznění6 3 2 6 4 2" xfId="10405"/>
    <cellStyle name="40 % – Zvýraznění6 3 2 6 4 2 2" xfId="25621"/>
    <cellStyle name="40 % – Zvýraznění6 3 2 6 4 2 3" xfId="60094"/>
    <cellStyle name="40 % – Zvýraznění6 3 2 6 4 2 4" xfId="60095"/>
    <cellStyle name="40 % – Zvýraznění6 3 2 6 4 2 5" xfId="60096"/>
    <cellStyle name="40 % – Zvýraznění6 3 2 6 4 3" xfId="14325"/>
    <cellStyle name="40 % – Zvýraznění6 3 2 6 4 3 2" xfId="29514"/>
    <cellStyle name="40 % – Zvýraznění6 3 2 6 4 3 3" xfId="60097"/>
    <cellStyle name="40 % – Zvýraznění6 3 2 6 4 3 4" xfId="60098"/>
    <cellStyle name="40 % – Zvýraznění6 3 2 6 4 4" xfId="18126"/>
    <cellStyle name="40 % – Zvýraznění6 3 2 6 4 4 2" xfId="33307"/>
    <cellStyle name="40 % – Zvýraznění6 3 2 6 4 5" xfId="37104"/>
    <cellStyle name="40 % – Zvýraznění6 3 2 6 4 6" xfId="21924"/>
    <cellStyle name="40 % – Zvýraznění6 3 2 6 4 7" xfId="43764"/>
    <cellStyle name="40 % – Zvýraznění6 3 2 6 4 8" xfId="43765"/>
    <cellStyle name="40 % – Zvýraznění6 3 2 6 5" xfId="8273"/>
    <cellStyle name="40 % – Zvýraznění6 3 2 6 5 2" xfId="23489"/>
    <cellStyle name="40 % – Zvýraznění6 3 2 6 5 3" xfId="60099"/>
    <cellStyle name="40 % – Zvýraznění6 3 2 6 5 4" xfId="60100"/>
    <cellStyle name="40 % – Zvýraznění6 3 2 6 5 5" xfId="60101"/>
    <cellStyle name="40 % – Zvýraznění6 3 2 6 6" xfId="14322"/>
    <cellStyle name="40 % – Zvýraznění6 3 2 6 6 2" xfId="29511"/>
    <cellStyle name="40 % – Zvýraznění6 3 2 6 6 3" xfId="60102"/>
    <cellStyle name="40 % – Zvýraznění6 3 2 6 6 4" xfId="60103"/>
    <cellStyle name="40 % – Zvýraznění6 3 2 6 7" xfId="18123"/>
    <cellStyle name="40 % – Zvýraznění6 3 2 6 7 2" xfId="33304"/>
    <cellStyle name="40 % – Zvýraznění6 3 2 6 8" xfId="37101"/>
    <cellStyle name="40 % – Zvýraznění6 3 2 6 9" xfId="21921"/>
    <cellStyle name="40 % – Zvýraznění6 3 2 7" xfId="5592"/>
    <cellStyle name="40 % – Zvýraznění6 3 2 7 10" xfId="43766"/>
    <cellStyle name="40 % – Zvýraznění6 3 2 7 11" xfId="43767"/>
    <cellStyle name="40 % – Zvýraznění6 3 2 7 2" xfId="5593"/>
    <cellStyle name="40 % – Zvýraznění6 3 2 7 2 2" xfId="10406"/>
    <cellStyle name="40 % – Zvýraznění6 3 2 7 2 2 2" xfId="25622"/>
    <cellStyle name="40 % – Zvýraznění6 3 2 7 2 2 3" xfId="60104"/>
    <cellStyle name="40 % – Zvýraznění6 3 2 7 2 2 4" xfId="60105"/>
    <cellStyle name="40 % – Zvýraznění6 3 2 7 2 2 5" xfId="60106"/>
    <cellStyle name="40 % – Zvýraznění6 3 2 7 2 3" xfId="14327"/>
    <cellStyle name="40 % – Zvýraznění6 3 2 7 2 3 2" xfId="29516"/>
    <cellStyle name="40 % – Zvýraznění6 3 2 7 2 3 3" xfId="60107"/>
    <cellStyle name="40 % – Zvýraznění6 3 2 7 2 3 4" xfId="60108"/>
    <cellStyle name="40 % – Zvýraznění6 3 2 7 2 4" xfId="18128"/>
    <cellStyle name="40 % – Zvýraznění6 3 2 7 2 4 2" xfId="33309"/>
    <cellStyle name="40 % – Zvýraznění6 3 2 7 2 5" xfId="37106"/>
    <cellStyle name="40 % – Zvýraznění6 3 2 7 2 6" xfId="21926"/>
    <cellStyle name="40 % – Zvýraznění6 3 2 7 2 7" xfId="43768"/>
    <cellStyle name="40 % – Zvýraznění6 3 2 7 2 8" xfId="43769"/>
    <cellStyle name="40 % – Zvýraznění6 3 2 7 3" xfId="5594"/>
    <cellStyle name="40 % – Zvýraznění6 3 2 7 3 2" xfId="10407"/>
    <cellStyle name="40 % – Zvýraznění6 3 2 7 3 2 2" xfId="25623"/>
    <cellStyle name="40 % – Zvýraznění6 3 2 7 3 2 3" xfId="60109"/>
    <cellStyle name="40 % – Zvýraznění6 3 2 7 3 2 4" xfId="60110"/>
    <cellStyle name="40 % – Zvýraznění6 3 2 7 3 2 5" xfId="60111"/>
    <cellStyle name="40 % – Zvýraznění6 3 2 7 3 3" xfId="14328"/>
    <cellStyle name="40 % – Zvýraznění6 3 2 7 3 3 2" xfId="29517"/>
    <cellStyle name="40 % – Zvýraznění6 3 2 7 3 3 3" xfId="60112"/>
    <cellStyle name="40 % – Zvýraznění6 3 2 7 3 3 4" xfId="60113"/>
    <cellStyle name="40 % – Zvýraznění6 3 2 7 3 4" xfId="18129"/>
    <cellStyle name="40 % – Zvýraznění6 3 2 7 3 4 2" xfId="33310"/>
    <cellStyle name="40 % – Zvýraznění6 3 2 7 3 5" xfId="37107"/>
    <cellStyle name="40 % – Zvýraznění6 3 2 7 3 6" xfId="21927"/>
    <cellStyle name="40 % – Zvýraznění6 3 2 7 3 7" xfId="43770"/>
    <cellStyle name="40 % – Zvýraznění6 3 2 7 3 8" xfId="43771"/>
    <cellStyle name="40 % – Zvýraznění6 3 2 7 4" xfId="5595"/>
    <cellStyle name="40 % – Zvýraznění6 3 2 7 4 2" xfId="10408"/>
    <cellStyle name="40 % – Zvýraznění6 3 2 7 4 2 2" xfId="25624"/>
    <cellStyle name="40 % – Zvýraznění6 3 2 7 4 2 3" xfId="60114"/>
    <cellStyle name="40 % – Zvýraznění6 3 2 7 4 2 4" xfId="60115"/>
    <cellStyle name="40 % – Zvýraznění6 3 2 7 4 2 5" xfId="60116"/>
    <cellStyle name="40 % – Zvýraznění6 3 2 7 4 3" xfId="14329"/>
    <cellStyle name="40 % – Zvýraznění6 3 2 7 4 3 2" xfId="29518"/>
    <cellStyle name="40 % – Zvýraznění6 3 2 7 4 3 3" xfId="60117"/>
    <cellStyle name="40 % – Zvýraznění6 3 2 7 4 3 4" xfId="60118"/>
    <cellStyle name="40 % – Zvýraznění6 3 2 7 4 4" xfId="18130"/>
    <cellStyle name="40 % – Zvýraznění6 3 2 7 4 4 2" xfId="33311"/>
    <cellStyle name="40 % – Zvýraznění6 3 2 7 4 5" xfId="37108"/>
    <cellStyle name="40 % – Zvýraznění6 3 2 7 4 6" xfId="21928"/>
    <cellStyle name="40 % – Zvýraznění6 3 2 7 4 7" xfId="43772"/>
    <cellStyle name="40 % – Zvýraznění6 3 2 7 4 8" xfId="43773"/>
    <cellStyle name="40 % – Zvýraznění6 3 2 7 5" xfId="8361"/>
    <cellStyle name="40 % – Zvýraznění6 3 2 7 5 2" xfId="23577"/>
    <cellStyle name="40 % – Zvýraznění6 3 2 7 5 3" xfId="60119"/>
    <cellStyle name="40 % – Zvýraznění6 3 2 7 5 4" xfId="60120"/>
    <cellStyle name="40 % – Zvýraznění6 3 2 7 5 5" xfId="60121"/>
    <cellStyle name="40 % – Zvýraznění6 3 2 7 6" xfId="14326"/>
    <cellStyle name="40 % – Zvýraznění6 3 2 7 6 2" xfId="29515"/>
    <cellStyle name="40 % – Zvýraznění6 3 2 7 6 3" xfId="60122"/>
    <cellStyle name="40 % – Zvýraznění6 3 2 7 6 4" xfId="60123"/>
    <cellStyle name="40 % – Zvýraznění6 3 2 7 7" xfId="18127"/>
    <cellStyle name="40 % – Zvýraznění6 3 2 7 7 2" xfId="33308"/>
    <cellStyle name="40 % – Zvýraznění6 3 2 7 8" xfId="37105"/>
    <cellStyle name="40 % – Zvýraznění6 3 2 7 9" xfId="21925"/>
    <cellStyle name="40 % – Zvýraznění6 3 2 8" xfId="5596"/>
    <cellStyle name="40 % – Zvýraznění6 3 2 8 10" xfId="43774"/>
    <cellStyle name="40 % – Zvýraznění6 3 2 8 11" xfId="43775"/>
    <cellStyle name="40 % – Zvýraznění6 3 2 8 2" xfId="5597"/>
    <cellStyle name="40 % – Zvýraznění6 3 2 8 2 2" xfId="10409"/>
    <cellStyle name="40 % – Zvýraznění6 3 2 8 2 2 2" xfId="25625"/>
    <cellStyle name="40 % – Zvýraznění6 3 2 8 2 2 3" xfId="60124"/>
    <cellStyle name="40 % – Zvýraznění6 3 2 8 2 2 4" xfId="60125"/>
    <cellStyle name="40 % – Zvýraznění6 3 2 8 2 2 5" xfId="60126"/>
    <cellStyle name="40 % – Zvýraznění6 3 2 8 2 3" xfId="14331"/>
    <cellStyle name="40 % – Zvýraznění6 3 2 8 2 3 2" xfId="29520"/>
    <cellStyle name="40 % – Zvýraznění6 3 2 8 2 3 3" xfId="60127"/>
    <cellStyle name="40 % – Zvýraznění6 3 2 8 2 3 4" xfId="60128"/>
    <cellStyle name="40 % – Zvýraznění6 3 2 8 2 4" xfId="18132"/>
    <cellStyle name="40 % – Zvýraznění6 3 2 8 2 4 2" xfId="33313"/>
    <cellStyle name="40 % – Zvýraznění6 3 2 8 2 5" xfId="37110"/>
    <cellStyle name="40 % – Zvýraznění6 3 2 8 2 6" xfId="21930"/>
    <cellStyle name="40 % – Zvýraznění6 3 2 8 2 7" xfId="43776"/>
    <cellStyle name="40 % – Zvýraznění6 3 2 8 2 8" xfId="43777"/>
    <cellStyle name="40 % – Zvýraznění6 3 2 8 3" xfId="5598"/>
    <cellStyle name="40 % – Zvýraznění6 3 2 8 3 2" xfId="10410"/>
    <cellStyle name="40 % – Zvýraznění6 3 2 8 3 2 2" xfId="25626"/>
    <cellStyle name="40 % – Zvýraznění6 3 2 8 3 2 3" xfId="60129"/>
    <cellStyle name="40 % – Zvýraznění6 3 2 8 3 2 4" xfId="60130"/>
    <cellStyle name="40 % – Zvýraznění6 3 2 8 3 2 5" xfId="60131"/>
    <cellStyle name="40 % – Zvýraznění6 3 2 8 3 3" xfId="14332"/>
    <cellStyle name="40 % – Zvýraznění6 3 2 8 3 3 2" xfId="29521"/>
    <cellStyle name="40 % – Zvýraznění6 3 2 8 3 3 3" xfId="60132"/>
    <cellStyle name="40 % – Zvýraznění6 3 2 8 3 3 4" xfId="60133"/>
    <cellStyle name="40 % – Zvýraznění6 3 2 8 3 4" xfId="18133"/>
    <cellStyle name="40 % – Zvýraznění6 3 2 8 3 4 2" xfId="33314"/>
    <cellStyle name="40 % – Zvýraznění6 3 2 8 3 5" xfId="37111"/>
    <cellStyle name="40 % – Zvýraznění6 3 2 8 3 6" xfId="21931"/>
    <cellStyle name="40 % – Zvýraznění6 3 2 8 3 7" xfId="43778"/>
    <cellStyle name="40 % – Zvýraznění6 3 2 8 3 8" xfId="43779"/>
    <cellStyle name="40 % – Zvýraznění6 3 2 8 4" xfId="5599"/>
    <cellStyle name="40 % – Zvýraznění6 3 2 8 4 2" xfId="10411"/>
    <cellStyle name="40 % – Zvýraznění6 3 2 8 4 2 2" xfId="25627"/>
    <cellStyle name="40 % – Zvýraznění6 3 2 8 4 2 3" xfId="60134"/>
    <cellStyle name="40 % – Zvýraznění6 3 2 8 4 2 4" xfId="60135"/>
    <cellStyle name="40 % – Zvýraznění6 3 2 8 4 2 5" xfId="60136"/>
    <cellStyle name="40 % – Zvýraznění6 3 2 8 4 3" xfId="14333"/>
    <cellStyle name="40 % – Zvýraznění6 3 2 8 4 3 2" xfId="29522"/>
    <cellStyle name="40 % – Zvýraznění6 3 2 8 4 3 3" xfId="60137"/>
    <cellStyle name="40 % – Zvýraznění6 3 2 8 4 3 4" xfId="60138"/>
    <cellStyle name="40 % – Zvýraznění6 3 2 8 4 4" xfId="18134"/>
    <cellStyle name="40 % – Zvýraznění6 3 2 8 4 4 2" xfId="33315"/>
    <cellStyle name="40 % – Zvýraznění6 3 2 8 4 5" xfId="37112"/>
    <cellStyle name="40 % – Zvýraznění6 3 2 8 4 6" xfId="21932"/>
    <cellStyle name="40 % – Zvýraznění6 3 2 8 4 7" xfId="43780"/>
    <cellStyle name="40 % – Zvýraznění6 3 2 8 4 8" xfId="43781"/>
    <cellStyle name="40 % – Zvýraznění6 3 2 8 5" xfId="8444"/>
    <cellStyle name="40 % – Zvýraznění6 3 2 8 5 2" xfId="23660"/>
    <cellStyle name="40 % – Zvýraznění6 3 2 8 5 3" xfId="60139"/>
    <cellStyle name="40 % – Zvýraznění6 3 2 8 5 4" xfId="60140"/>
    <cellStyle name="40 % – Zvýraznění6 3 2 8 5 5" xfId="60141"/>
    <cellStyle name="40 % – Zvýraznění6 3 2 8 6" xfId="14330"/>
    <cellStyle name="40 % – Zvýraznění6 3 2 8 6 2" xfId="29519"/>
    <cellStyle name="40 % – Zvýraznění6 3 2 8 6 3" xfId="60142"/>
    <cellStyle name="40 % – Zvýraznění6 3 2 8 6 4" xfId="60143"/>
    <cellStyle name="40 % – Zvýraznění6 3 2 8 7" xfId="18131"/>
    <cellStyle name="40 % – Zvýraznění6 3 2 8 7 2" xfId="33312"/>
    <cellStyle name="40 % – Zvýraznění6 3 2 8 8" xfId="37109"/>
    <cellStyle name="40 % – Zvýraznění6 3 2 8 9" xfId="21929"/>
    <cellStyle name="40 % – Zvýraznění6 3 2 9" xfId="5600"/>
    <cellStyle name="40 % – Zvýraznění6 3 2 9 2" xfId="10412"/>
    <cellStyle name="40 % – Zvýraznění6 3 2 9 2 2" xfId="25628"/>
    <cellStyle name="40 % – Zvýraznění6 3 2 9 2 3" xfId="60144"/>
    <cellStyle name="40 % – Zvýraznění6 3 2 9 2 4" xfId="60145"/>
    <cellStyle name="40 % – Zvýraznění6 3 2 9 2 5" xfId="60146"/>
    <cellStyle name="40 % – Zvýraznění6 3 2 9 3" xfId="14334"/>
    <cellStyle name="40 % – Zvýraznění6 3 2 9 3 2" xfId="29523"/>
    <cellStyle name="40 % – Zvýraznění6 3 2 9 3 3" xfId="60147"/>
    <cellStyle name="40 % – Zvýraznění6 3 2 9 3 4" xfId="60148"/>
    <cellStyle name="40 % – Zvýraznění6 3 2 9 4" xfId="18135"/>
    <cellStyle name="40 % – Zvýraznění6 3 2 9 4 2" xfId="33316"/>
    <cellStyle name="40 % – Zvýraznění6 3 2 9 5" xfId="37113"/>
    <cellStyle name="40 % – Zvýraznění6 3 2 9 6" xfId="21933"/>
    <cellStyle name="40 % – Zvýraznění6 3 2 9 7" xfId="43782"/>
    <cellStyle name="40 % – Zvýraznění6 3 2 9 8" xfId="43783"/>
    <cellStyle name="40 % – Zvýraznění6 3 20" xfId="5601"/>
    <cellStyle name="40 % – Zvýraznění6 3 20 2" xfId="5602"/>
    <cellStyle name="40 % – Zvýraznění6 3 21" xfId="5603"/>
    <cellStyle name="40 % – Zvýraznění6 3 21 2" xfId="11208"/>
    <cellStyle name="40 % – Zvýraznění6 3 21 2 2" xfId="26408"/>
    <cellStyle name="40 % – Zvýraznění6 3 21 2 3" xfId="60149"/>
    <cellStyle name="40 % – Zvýraznění6 3 21 2 4" xfId="60150"/>
    <cellStyle name="40 % – Zvýraznění6 3 21 2 5" xfId="60151"/>
    <cellStyle name="40 % – Zvýraznění6 3 21 3" xfId="14335"/>
    <cellStyle name="40 % – Zvýraznění6 3 21 3 2" xfId="29524"/>
    <cellStyle name="40 % – Zvýraznění6 3 21 3 3" xfId="60152"/>
    <cellStyle name="40 % – Zvýraznění6 3 21 3 4" xfId="60153"/>
    <cellStyle name="40 % – Zvýraznění6 3 21 4" xfId="18136"/>
    <cellStyle name="40 % – Zvýraznění6 3 21 4 2" xfId="33317"/>
    <cellStyle name="40 % – Zvýraznění6 3 21 5" xfId="37114"/>
    <cellStyle name="40 % – Zvýraznění6 3 21 6" xfId="21934"/>
    <cellStyle name="40 % – Zvýraznění6 3 21 7" xfId="43784"/>
    <cellStyle name="40 % – Zvýraznění6 3 21 8" xfId="43785"/>
    <cellStyle name="40 % – Zvýraznění6 3 22" xfId="7609"/>
    <cellStyle name="40 % – Zvýraznění6 3 22 2" xfId="22828"/>
    <cellStyle name="40 % – Zvýraznění6 3 22 3" xfId="60154"/>
    <cellStyle name="40 % – Zvýraznění6 3 22 4" xfId="60155"/>
    <cellStyle name="40 % – Zvýraznění6 3 23" xfId="60156"/>
    <cellStyle name="40 % – Zvýraznění6 3 3" xfId="569"/>
    <cellStyle name="40 % – Zvýraznění6 3 3 10" xfId="5604"/>
    <cellStyle name="40 % – Zvýraznění6 3 3 10 2" xfId="10413"/>
    <cellStyle name="40 % – Zvýraznění6 3 3 10 2 2" xfId="25629"/>
    <cellStyle name="40 % – Zvýraznění6 3 3 10 2 3" xfId="60157"/>
    <cellStyle name="40 % – Zvýraznění6 3 3 10 2 4" xfId="60158"/>
    <cellStyle name="40 % – Zvýraznění6 3 3 10 2 5" xfId="60159"/>
    <cellStyle name="40 % – Zvýraznění6 3 3 10 3" xfId="14336"/>
    <cellStyle name="40 % – Zvýraznění6 3 3 10 3 2" xfId="29525"/>
    <cellStyle name="40 % – Zvýraznění6 3 3 10 3 3" xfId="60160"/>
    <cellStyle name="40 % – Zvýraznění6 3 3 10 3 4" xfId="60161"/>
    <cellStyle name="40 % – Zvýraznění6 3 3 10 4" xfId="18137"/>
    <cellStyle name="40 % – Zvýraznění6 3 3 10 4 2" xfId="33318"/>
    <cellStyle name="40 % – Zvýraznění6 3 3 10 5" xfId="37115"/>
    <cellStyle name="40 % – Zvýraznění6 3 3 10 6" xfId="21935"/>
    <cellStyle name="40 % – Zvýraznění6 3 3 10 7" xfId="43786"/>
    <cellStyle name="40 % – Zvýraznění6 3 3 10 8" xfId="43787"/>
    <cellStyle name="40 % – Zvýraznění6 3 3 11" xfId="5605"/>
    <cellStyle name="40 % – Zvýraznění6 3 3 11 2" xfId="11173"/>
    <cellStyle name="40 % – Zvýraznění6 3 3 11 2 2" xfId="26373"/>
    <cellStyle name="40 % – Zvýraznění6 3 3 11 2 3" xfId="60162"/>
    <cellStyle name="40 % – Zvýraznění6 3 3 11 2 4" xfId="60163"/>
    <cellStyle name="40 % – Zvýraznění6 3 3 11 2 5" xfId="60164"/>
    <cellStyle name="40 % – Zvýraznění6 3 3 11 3" xfId="14337"/>
    <cellStyle name="40 % – Zvýraznění6 3 3 11 3 2" xfId="29526"/>
    <cellStyle name="40 % – Zvýraznění6 3 3 11 3 3" xfId="60165"/>
    <cellStyle name="40 % – Zvýraznění6 3 3 11 3 4" xfId="60166"/>
    <cellStyle name="40 % – Zvýraznění6 3 3 11 4" xfId="18138"/>
    <cellStyle name="40 % – Zvýraznění6 3 3 11 4 2" xfId="33319"/>
    <cellStyle name="40 % – Zvýraznění6 3 3 11 5" xfId="37116"/>
    <cellStyle name="40 % – Zvýraznění6 3 3 11 6" xfId="21936"/>
    <cellStyle name="40 % – Zvýraznění6 3 3 11 7" xfId="43788"/>
    <cellStyle name="40 % – Zvýraznění6 3 3 11 8" xfId="43789"/>
    <cellStyle name="40 % – Zvýraznění6 3 3 12" xfId="7864"/>
    <cellStyle name="40 % – Zvýraznění6 3 3 12 2" xfId="23083"/>
    <cellStyle name="40 % – Zvýraznění6 3 3 12 3" xfId="60167"/>
    <cellStyle name="40 % – Zvýraznění6 3 3 12 4" xfId="60168"/>
    <cellStyle name="40 % – Zvýraznění6 3 3 12 5" xfId="60169"/>
    <cellStyle name="40 % – Zvýraznění6 3 3 13" xfId="11634"/>
    <cellStyle name="40 % – Zvýraznění6 3 3 13 2" xfId="26830"/>
    <cellStyle name="40 % – Zvýraznění6 3 3 13 3" xfId="60170"/>
    <cellStyle name="40 % – Zvýraznění6 3 3 13 4" xfId="60171"/>
    <cellStyle name="40 % – Zvýraznění6 3 3 14" xfId="15434"/>
    <cellStyle name="40 % – Zvýraznění6 3 3 14 2" xfId="30615"/>
    <cellStyle name="40 % – Zvýraznění6 3 3 15" xfId="34420"/>
    <cellStyle name="40 % – Zvýraznění6 3 3 16" xfId="19240"/>
    <cellStyle name="40 % – Zvýraznění6 3 3 17" xfId="43790"/>
    <cellStyle name="40 % – Zvýraznění6 3 3 18" xfId="43791"/>
    <cellStyle name="40 % – Zvýraznění6 3 3 2" xfId="5606"/>
    <cellStyle name="40 % – Zvýraznění6 3 3 2 10" xfId="43792"/>
    <cellStyle name="40 % – Zvýraznění6 3 3 2 11" xfId="43793"/>
    <cellStyle name="40 % – Zvýraznění6 3 3 2 2" xfId="5607"/>
    <cellStyle name="40 % – Zvýraznění6 3 3 2 2 2" xfId="10414"/>
    <cellStyle name="40 % – Zvýraznění6 3 3 2 2 2 2" xfId="25630"/>
    <cellStyle name="40 % – Zvýraznění6 3 3 2 2 2 3" xfId="60172"/>
    <cellStyle name="40 % – Zvýraznění6 3 3 2 2 2 4" xfId="60173"/>
    <cellStyle name="40 % – Zvýraznění6 3 3 2 2 2 5" xfId="60174"/>
    <cellStyle name="40 % – Zvýraznění6 3 3 2 2 3" xfId="14339"/>
    <cellStyle name="40 % – Zvýraznění6 3 3 2 2 3 2" xfId="29528"/>
    <cellStyle name="40 % – Zvýraznění6 3 3 2 2 3 3" xfId="60175"/>
    <cellStyle name="40 % – Zvýraznění6 3 3 2 2 3 4" xfId="60176"/>
    <cellStyle name="40 % – Zvýraznění6 3 3 2 2 4" xfId="18140"/>
    <cellStyle name="40 % – Zvýraznění6 3 3 2 2 4 2" xfId="33321"/>
    <cellStyle name="40 % – Zvýraznění6 3 3 2 2 5" xfId="37118"/>
    <cellStyle name="40 % – Zvýraznění6 3 3 2 2 6" xfId="21938"/>
    <cellStyle name="40 % – Zvýraznění6 3 3 2 2 7" xfId="43794"/>
    <cellStyle name="40 % – Zvýraznění6 3 3 2 2 8" xfId="43795"/>
    <cellStyle name="40 % – Zvýraznění6 3 3 2 3" xfId="5608"/>
    <cellStyle name="40 % – Zvýraznění6 3 3 2 3 2" xfId="10415"/>
    <cellStyle name="40 % – Zvýraznění6 3 3 2 3 2 2" xfId="25631"/>
    <cellStyle name="40 % – Zvýraznění6 3 3 2 3 2 3" xfId="60177"/>
    <cellStyle name="40 % – Zvýraznění6 3 3 2 3 2 4" xfId="60178"/>
    <cellStyle name="40 % – Zvýraznění6 3 3 2 3 2 5" xfId="60179"/>
    <cellStyle name="40 % – Zvýraznění6 3 3 2 3 3" xfId="14340"/>
    <cellStyle name="40 % – Zvýraznění6 3 3 2 3 3 2" xfId="29529"/>
    <cellStyle name="40 % – Zvýraznění6 3 3 2 3 3 3" xfId="60180"/>
    <cellStyle name="40 % – Zvýraznění6 3 3 2 3 3 4" xfId="60181"/>
    <cellStyle name="40 % – Zvýraznění6 3 3 2 3 4" xfId="18141"/>
    <cellStyle name="40 % – Zvýraznění6 3 3 2 3 4 2" xfId="33322"/>
    <cellStyle name="40 % – Zvýraznění6 3 3 2 3 5" xfId="37119"/>
    <cellStyle name="40 % – Zvýraznění6 3 3 2 3 6" xfId="21939"/>
    <cellStyle name="40 % – Zvýraznění6 3 3 2 3 7" xfId="43796"/>
    <cellStyle name="40 % – Zvýraznění6 3 3 2 3 8" xfId="43797"/>
    <cellStyle name="40 % – Zvýraznění6 3 3 2 4" xfId="5609"/>
    <cellStyle name="40 % – Zvýraznění6 3 3 2 4 2" xfId="10416"/>
    <cellStyle name="40 % – Zvýraznění6 3 3 2 4 2 2" xfId="25632"/>
    <cellStyle name="40 % – Zvýraznění6 3 3 2 4 2 3" xfId="60182"/>
    <cellStyle name="40 % – Zvýraznění6 3 3 2 4 2 4" xfId="60183"/>
    <cellStyle name="40 % – Zvýraznění6 3 3 2 4 2 5" xfId="60184"/>
    <cellStyle name="40 % – Zvýraznění6 3 3 2 4 3" xfId="14341"/>
    <cellStyle name="40 % – Zvýraznění6 3 3 2 4 3 2" xfId="29530"/>
    <cellStyle name="40 % – Zvýraznění6 3 3 2 4 3 3" xfId="60185"/>
    <cellStyle name="40 % – Zvýraznění6 3 3 2 4 3 4" xfId="60186"/>
    <cellStyle name="40 % – Zvýraznění6 3 3 2 4 4" xfId="18142"/>
    <cellStyle name="40 % – Zvýraznění6 3 3 2 4 4 2" xfId="33323"/>
    <cellStyle name="40 % – Zvýraznění6 3 3 2 4 5" xfId="37120"/>
    <cellStyle name="40 % – Zvýraznění6 3 3 2 4 6" xfId="21940"/>
    <cellStyle name="40 % – Zvýraznění6 3 3 2 4 7" xfId="43798"/>
    <cellStyle name="40 % – Zvýraznění6 3 3 2 4 8" xfId="43799"/>
    <cellStyle name="40 % – Zvýraznění6 3 3 2 5" xfId="7925"/>
    <cellStyle name="40 % – Zvýraznění6 3 3 2 5 2" xfId="23142"/>
    <cellStyle name="40 % – Zvýraznění6 3 3 2 5 3" xfId="60187"/>
    <cellStyle name="40 % – Zvýraznění6 3 3 2 5 4" xfId="60188"/>
    <cellStyle name="40 % – Zvýraznění6 3 3 2 5 5" xfId="60189"/>
    <cellStyle name="40 % – Zvýraznění6 3 3 2 6" xfId="14338"/>
    <cellStyle name="40 % – Zvýraznění6 3 3 2 6 2" xfId="29527"/>
    <cellStyle name="40 % – Zvýraznění6 3 3 2 6 3" xfId="60190"/>
    <cellStyle name="40 % – Zvýraznění6 3 3 2 6 4" xfId="60191"/>
    <cellStyle name="40 % – Zvýraznění6 3 3 2 7" xfId="18139"/>
    <cellStyle name="40 % – Zvýraznění6 3 3 2 7 2" xfId="33320"/>
    <cellStyle name="40 % – Zvýraznění6 3 3 2 8" xfId="37117"/>
    <cellStyle name="40 % – Zvýraznění6 3 3 2 9" xfId="21937"/>
    <cellStyle name="40 % – Zvýraznění6 3 3 3" xfId="5610"/>
    <cellStyle name="40 % – Zvýraznění6 3 3 3 10" xfId="43800"/>
    <cellStyle name="40 % – Zvýraznění6 3 3 3 11" xfId="43801"/>
    <cellStyle name="40 % – Zvýraznění6 3 3 3 2" xfId="5611"/>
    <cellStyle name="40 % – Zvýraznění6 3 3 3 2 2" xfId="10417"/>
    <cellStyle name="40 % – Zvýraznění6 3 3 3 2 2 2" xfId="25633"/>
    <cellStyle name="40 % – Zvýraznění6 3 3 3 2 2 3" xfId="60192"/>
    <cellStyle name="40 % – Zvýraznění6 3 3 3 2 2 4" xfId="60193"/>
    <cellStyle name="40 % – Zvýraznění6 3 3 3 2 2 5" xfId="60194"/>
    <cellStyle name="40 % – Zvýraznění6 3 3 3 2 3" xfId="14343"/>
    <cellStyle name="40 % – Zvýraznění6 3 3 3 2 3 2" xfId="29532"/>
    <cellStyle name="40 % – Zvýraznění6 3 3 3 2 3 3" xfId="60195"/>
    <cellStyle name="40 % – Zvýraznění6 3 3 3 2 3 4" xfId="60196"/>
    <cellStyle name="40 % – Zvýraznění6 3 3 3 2 4" xfId="18144"/>
    <cellStyle name="40 % – Zvýraznění6 3 3 3 2 4 2" xfId="33325"/>
    <cellStyle name="40 % – Zvýraznění6 3 3 3 2 5" xfId="37122"/>
    <cellStyle name="40 % – Zvýraznění6 3 3 3 2 6" xfId="21942"/>
    <cellStyle name="40 % – Zvýraznění6 3 3 3 2 7" xfId="43802"/>
    <cellStyle name="40 % – Zvýraznění6 3 3 3 2 8" xfId="43803"/>
    <cellStyle name="40 % – Zvýraznění6 3 3 3 3" xfId="5612"/>
    <cellStyle name="40 % – Zvýraznění6 3 3 3 3 2" xfId="10418"/>
    <cellStyle name="40 % – Zvýraznění6 3 3 3 3 2 2" xfId="25634"/>
    <cellStyle name="40 % – Zvýraznění6 3 3 3 3 2 3" xfId="60197"/>
    <cellStyle name="40 % – Zvýraznění6 3 3 3 3 2 4" xfId="60198"/>
    <cellStyle name="40 % – Zvýraznění6 3 3 3 3 2 5" xfId="60199"/>
    <cellStyle name="40 % – Zvýraznění6 3 3 3 3 3" xfId="14344"/>
    <cellStyle name="40 % – Zvýraznění6 3 3 3 3 3 2" xfId="29533"/>
    <cellStyle name="40 % – Zvýraznění6 3 3 3 3 3 3" xfId="60200"/>
    <cellStyle name="40 % – Zvýraznění6 3 3 3 3 3 4" xfId="60201"/>
    <cellStyle name="40 % – Zvýraznění6 3 3 3 3 4" xfId="18145"/>
    <cellStyle name="40 % – Zvýraznění6 3 3 3 3 4 2" xfId="33326"/>
    <cellStyle name="40 % – Zvýraznění6 3 3 3 3 5" xfId="37123"/>
    <cellStyle name="40 % – Zvýraznění6 3 3 3 3 6" xfId="21943"/>
    <cellStyle name="40 % – Zvýraznění6 3 3 3 3 7" xfId="43804"/>
    <cellStyle name="40 % – Zvýraznění6 3 3 3 3 8" xfId="43805"/>
    <cellStyle name="40 % – Zvýraznění6 3 3 3 4" xfId="5613"/>
    <cellStyle name="40 % – Zvýraznění6 3 3 3 4 2" xfId="10419"/>
    <cellStyle name="40 % – Zvýraznění6 3 3 3 4 2 2" xfId="25635"/>
    <cellStyle name="40 % – Zvýraznění6 3 3 3 4 2 3" xfId="60202"/>
    <cellStyle name="40 % – Zvýraznění6 3 3 3 4 2 4" xfId="60203"/>
    <cellStyle name="40 % – Zvýraznění6 3 3 3 4 2 5" xfId="60204"/>
    <cellStyle name="40 % – Zvýraznění6 3 3 3 4 3" xfId="14345"/>
    <cellStyle name="40 % – Zvýraznění6 3 3 3 4 3 2" xfId="29534"/>
    <cellStyle name="40 % – Zvýraznění6 3 3 3 4 3 3" xfId="60205"/>
    <cellStyle name="40 % – Zvýraznění6 3 3 3 4 3 4" xfId="60206"/>
    <cellStyle name="40 % – Zvýraznění6 3 3 3 4 4" xfId="18146"/>
    <cellStyle name="40 % – Zvýraznění6 3 3 3 4 4 2" xfId="33327"/>
    <cellStyle name="40 % – Zvýraznění6 3 3 3 4 5" xfId="37124"/>
    <cellStyle name="40 % – Zvýraznění6 3 3 3 4 6" xfId="21944"/>
    <cellStyle name="40 % – Zvýraznění6 3 3 3 4 7" xfId="43806"/>
    <cellStyle name="40 % – Zvýraznění6 3 3 3 4 8" xfId="43807"/>
    <cellStyle name="40 % – Zvýraznění6 3 3 3 5" xfId="8078"/>
    <cellStyle name="40 % – Zvýraznění6 3 3 3 5 2" xfId="23294"/>
    <cellStyle name="40 % – Zvýraznění6 3 3 3 5 3" xfId="60207"/>
    <cellStyle name="40 % – Zvýraznění6 3 3 3 5 4" xfId="60208"/>
    <cellStyle name="40 % – Zvýraznění6 3 3 3 5 5" xfId="60209"/>
    <cellStyle name="40 % – Zvýraznění6 3 3 3 6" xfId="14342"/>
    <cellStyle name="40 % – Zvýraznění6 3 3 3 6 2" xfId="29531"/>
    <cellStyle name="40 % – Zvýraznění6 3 3 3 6 3" xfId="60210"/>
    <cellStyle name="40 % – Zvýraznění6 3 3 3 6 4" xfId="60211"/>
    <cellStyle name="40 % – Zvýraznění6 3 3 3 7" xfId="18143"/>
    <cellStyle name="40 % – Zvýraznění6 3 3 3 7 2" xfId="33324"/>
    <cellStyle name="40 % – Zvýraznění6 3 3 3 8" xfId="37121"/>
    <cellStyle name="40 % – Zvýraznění6 3 3 3 9" xfId="21941"/>
    <cellStyle name="40 % – Zvýraznění6 3 3 4" xfId="5614"/>
    <cellStyle name="40 % – Zvýraznění6 3 3 4 10" xfId="43808"/>
    <cellStyle name="40 % – Zvýraznění6 3 3 4 11" xfId="43809"/>
    <cellStyle name="40 % – Zvýraznění6 3 3 4 2" xfId="5615"/>
    <cellStyle name="40 % – Zvýraznění6 3 3 4 2 2" xfId="10420"/>
    <cellStyle name="40 % – Zvýraznění6 3 3 4 2 2 2" xfId="25636"/>
    <cellStyle name="40 % – Zvýraznění6 3 3 4 2 2 3" xfId="60212"/>
    <cellStyle name="40 % – Zvýraznění6 3 3 4 2 2 4" xfId="60213"/>
    <cellStyle name="40 % – Zvýraznění6 3 3 4 2 2 5" xfId="60214"/>
    <cellStyle name="40 % – Zvýraznění6 3 3 4 2 3" xfId="14347"/>
    <cellStyle name="40 % – Zvýraznění6 3 3 4 2 3 2" xfId="29536"/>
    <cellStyle name="40 % – Zvýraznění6 3 3 4 2 3 3" xfId="60215"/>
    <cellStyle name="40 % – Zvýraznění6 3 3 4 2 3 4" xfId="60216"/>
    <cellStyle name="40 % – Zvýraznění6 3 3 4 2 4" xfId="18148"/>
    <cellStyle name="40 % – Zvýraznění6 3 3 4 2 4 2" xfId="33329"/>
    <cellStyle name="40 % – Zvýraznění6 3 3 4 2 5" xfId="37126"/>
    <cellStyle name="40 % – Zvýraznění6 3 3 4 2 6" xfId="21946"/>
    <cellStyle name="40 % – Zvýraznění6 3 3 4 2 7" xfId="43810"/>
    <cellStyle name="40 % – Zvýraznění6 3 3 4 2 8" xfId="43811"/>
    <cellStyle name="40 % – Zvýraznění6 3 3 4 3" xfId="5616"/>
    <cellStyle name="40 % – Zvýraznění6 3 3 4 3 2" xfId="10421"/>
    <cellStyle name="40 % – Zvýraznění6 3 3 4 3 2 2" xfId="25637"/>
    <cellStyle name="40 % – Zvýraznění6 3 3 4 3 2 3" xfId="60217"/>
    <cellStyle name="40 % – Zvýraznění6 3 3 4 3 2 4" xfId="60218"/>
    <cellStyle name="40 % – Zvýraznění6 3 3 4 3 2 5" xfId="60219"/>
    <cellStyle name="40 % – Zvýraznění6 3 3 4 3 3" xfId="14348"/>
    <cellStyle name="40 % – Zvýraznění6 3 3 4 3 3 2" xfId="29537"/>
    <cellStyle name="40 % – Zvýraznění6 3 3 4 3 3 3" xfId="60220"/>
    <cellStyle name="40 % – Zvýraznění6 3 3 4 3 3 4" xfId="60221"/>
    <cellStyle name="40 % – Zvýraznění6 3 3 4 3 4" xfId="18149"/>
    <cellStyle name="40 % – Zvýraznění6 3 3 4 3 4 2" xfId="33330"/>
    <cellStyle name="40 % – Zvýraznění6 3 3 4 3 5" xfId="37127"/>
    <cellStyle name="40 % – Zvýraznění6 3 3 4 3 6" xfId="21947"/>
    <cellStyle name="40 % – Zvýraznění6 3 3 4 3 7" xfId="43812"/>
    <cellStyle name="40 % – Zvýraznění6 3 3 4 3 8" xfId="43813"/>
    <cellStyle name="40 % – Zvýraznění6 3 3 4 4" xfId="5617"/>
    <cellStyle name="40 % – Zvýraznění6 3 3 4 4 2" xfId="10422"/>
    <cellStyle name="40 % – Zvýraznění6 3 3 4 4 2 2" xfId="25638"/>
    <cellStyle name="40 % – Zvýraznění6 3 3 4 4 2 3" xfId="60222"/>
    <cellStyle name="40 % – Zvýraznění6 3 3 4 4 2 4" xfId="60223"/>
    <cellStyle name="40 % – Zvýraznění6 3 3 4 4 2 5" xfId="60224"/>
    <cellStyle name="40 % – Zvýraznění6 3 3 4 4 3" xfId="14349"/>
    <cellStyle name="40 % – Zvýraznění6 3 3 4 4 3 2" xfId="29538"/>
    <cellStyle name="40 % – Zvýraznění6 3 3 4 4 3 3" xfId="60225"/>
    <cellStyle name="40 % – Zvýraznění6 3 3 4 4 3 4" xfId="60226"/>
    <cellStyle name="40 % – Zvýraznění6 3 3 4 4 4" xfId="18150"/>
    <cellStyle name="40 % – Zvýraznění6 3 3 4 4 4 2" xfId="33331"/>
    <cellStyle name="40 % – Zvýraznění6 3 3 4 4 5" xfId="37128"/>
    <cellStyle name="40 % – Zvýraznění6 3 3 4 4 6" xfId="21948"/>
    <cellStyle name="40 % – Zvýraznění6 3 3 4 4 7" xfId="43814"/>
    <cellStyle name="40 % – Zvýraznění6 3 3 4 4 8" xfId="43815"/>
    <cellStyle name="40 % – Zvýraznění6 3 3 4 5" xfId="8158"/>
    <cellStyle name="40 % – Zvýraznění6 3 3 4 5 2" xfId="23374"/>
    <cellStyle name="40 % – Zvýraznění6 3 3 4 5 3" xfId="60227"/>
    <cellStyle name="40 % – Zvýraznění6 3 3 4 5 4" xfId="60228"/>
    <cellStyle name="40 % – Zvýraznění6 3 3 4 5 5" xfId="60229"/>
    <cellStyle name="40 % – Zvýraznění6 3 3 4 6" xfId="14346"/>
    <cellStyle name="40 % – Zvýraznění6 3 3 4 6 2" xfId="29535"/>
    <cellStyle name="40 % – Zvýraznění6 3 3 4 6 3" xfId="60230"/>
    <cellStyle name="40 % – Zvýraznění6 3 3 4 6 4" xfId="60231"/>
    <cellStyle name="40 % – Zvýraznění6 3 3 4 7" xfId="18147"/>
    <cellStyle name="40 % – Zvýraznění6 3 3 4 7 2" xfId="33328"/>
    <cellStyle name="40 % – Zvýraznění6 3 3 4 8" xfId="37125"/>
    <cellStyle name="40 % – Zvýraznění6 3 3 4 9" xfId="21945"/>
    <cellStyle name="40 % – Zvýraznění6 3 3 5" xfId="5618"/>
    <cellStyle name="40 % – Zvýraznění6 3 3 5 10" xfId="43816"/>
    <cellStyle name="40 % – Zvýraznění6 3 3 5 11" xfId="43817"/>
    <cellStyle name="40 % – Zvýraznění6 3 3 5 2" xfId="5619"/>
    <cellStyle name="40 % – Zvýraznění6 3 3 5 2 2" xfId="10423"/>
    <cellStyle name="40 % – Zvýraznění6 3 3 5 2 2 2" xfId="25639"/>
    <cellStyle name="40 % – Zvýraznění6 3 3 5 2 2 3" xfId="60232"/>
    <cellStyle name="40 % – Zvýraznění6 3 3 5 2 2 4" xfId="60233"/>
    <cellStyle name="40 % – Zvýraznění6 3 3 5 2 2 5" xfId="60234"/>
    <cellStyle name="40 % – Zvýraznění6 3 3 5 2 3" xfId="14351"/>
    <cellStyle name="40 % – Zvýraznění6 3 3 5 2 3 2" xfId="29540"/>
    <cellStyle name="40 % – Zvýraznění6 3 3 5 2 3 3" xfId="60235"/>
    <cellStyle name="40 % – Zvýraznění6 3 3 5 2 3 4" xfId="60236"/>
    <cellStyle name="40 % – Zvýraznění6 3 3 5 2 4" xfId="18152"/>
    <cellStyle name="40 % – Zvýraznění6 3 3 5 2 4 2" xfId="33333"/>
    <cellStyle name="40 % – Zvýraznění6 3 3 5 2 5" xfId="37130"/>
    <cellStyle name="40 % – Zvýraznění6 3 3 5 2 6" xfId="21950"/>
    <cellStyle name="40 % – Zvýraznění6 3 3 5 2 7" xfId="43818"/>
    <cellStyle name="40 % – Zvýraznění6 3 3 5 2 8" xfId="43819"/>
    <cellStyle name="40 % – Zvýraznění6 3 3 5 3" xfId="5620"/>
    <cellStyle name="40 % – Zvýraznění6 3 3 5 3 2" xfId="10424"/>
    <cellStyle name="40 % – Zvýraznění6 3 3 5 3 2 2" xfId="25640"/>
    <cellStyle name="40 % – Zvýraznění6 3 3 5 3 2 3" xfId="60237"/>
    <cellStyle name="40 % – Zvýraznění6 3 3 5 3 2 4" xfId="60238"/>
    <cellStyle name="40 % – Zvýraznění6 3 3 5 3 2 5" xfId="60239"/>
    <cellStyle name="40 % – Zvýraznění6 3 3 5 3 3" xfId="14352"/>
    <cellStyle name="40 % – Zvýraznění6 3 3 5 3 3 2" xfId="29541"/>
    <cellStyle name="40 % – Zvýraznění6 3 3 5 3 3 3" xfId="60240"/>
    <cellStyle name="40 % – Zvýraznění6 3 3 5 3 3 4" xfId="60241"/>
    <cellStyle name="40 % – Zvýraznění6 3 3 5 3 4" xfId="18153"/>
    <cellStyle name="40 % – Zvýraznění6 3 3 5 3 4 2" xfId="33334"/>
    <cellStyle name="40 % – Zvýraznění6 3 3 5 3 5" xfId="37131"/>
    <cellStyle name="40 % – Zvýraznění6 3 3 5 3 6" xfId="21951"/>
    <cellStyle name="40 % – Zvýraznění6 3 3 5 3 7" xfId="43820"/>
    <cellStyle name="40 % – Zvýraznění6 3 3 5 3 8" xfId="43821"/>
    <cellStyle name="40 % – Zvýraznění6 3 3 5 4" xfId="5621"/>
    <cellStyle name="40 % – Zvýraznění6 3 3 5 4 2" xfId="10425"/>
    <cellStyle name="40 % – Zvýraznění6 3 3 5 4 2 2" xfId="25641"/>
    <cellStyle name="40 % – Zvýraznění6 3 3 5 4 2 3" xfId="60242"/>
    <cellStyle name="40 % – Zvýraznění6 3 3 5 4 2 4" xfId="60243"/>
    <cellStyle name="40 % – Zvýraznění6 3 3 5 4 2 5" xfId="60244"/>
    <cellStyle name="40 % – Zvýraznění6 3 3 5 4 3" xfId="14353"/>
    <cellStyle name="40 % – Zvýraznění6 3 3 5 4 3 2" xfId="29542"/>
    <cellStyle name="40 % – Zvýraznění6 3 3 5 4 3 3" xfId="60245"/>
    <cellStyle name="40 % – Zvýraznění6 3 3 5 4 3 4" xfId="60246"/>
    <cellStyle name="40 % – Zvýraznění6 3 3 5 4 4" xfId="18154"/>
    <cellStyle name="40 % – Zvýraznění6 3 3 5 4 4 2" xfId="33335"/>
    <cellStyle name="40 % – Zvýraznění6 3 3 5 4 5" xfId="37132"/>
    <cellStyle name="40 % – Zvýraznění6 3 3 5 4 6" xfId="21952"/>
    <cellStyle name="40 % – Zvýraznění6 3 3 5 4 7" xfId="43822"/>
    <cellStyle name="40 % – Zvýraznění6 3 3 5 4 8" xfId="43823"/>
    <cellStyle name="40 % – Zvýraznění6 3 3 5 5" xfId="8240"/>
    <cellStyle name="40 % – Zvýraznění6 3 3 5 5 2" xfId="23456"/>
    <cellStyle name="40 % – Zvýraznění6 3 3 5 5 3" xfId="60247"/>
    <cellStyle name="40 % – Zvýraznění6 3 3 5 5 4" xfId="60248"/>
    <cellStyle name="40 % – Zvýraznění6 3 3 5 5 5" xfId="60249"/>
    <cellStyle name="40 % – Zvýraznění6 3 3 5 6" xfId="14350"/>
    <cellStyle name="40 % – Zvýraznění6 3 3 5 6 2" xfId="29539"/>
    <cellStyle name="40 % – Zvýraznění6 3 3 5 6 3" xfId="60250"/>
    <cellStyle name="40 % – Zvýraznění6 3 3 5 6 4" xfId="60251"/>
    <cellStyle name="40 % – Zvýraznění6 3 3 5 7" xfId="18151"/>
    <cellStyle name="40 % – Zvýraznění6 3 3 5 7 2" xfId="33332"/>
    <cellStyle name="40 % – Zvýraznění6 3 3 5 8" xfId="37129"/>
    <cellStyle name="40 % – Zvýraznění6 3 3 5 9" xfId="21949"/>
    <cellStyle name="40 % – Zvýraznění6 3 3 6" xfId="5622"/>
    <cellStyle name="40 % – Zvýraznění6 3 3 6 10" xfId="43824"/>
    <cellStyle name="40 % – Zvýraznění6 3 3 6 11" xfId="43825"/>
    <cellStyle name="40 % – Zvýraznění6 3 3 6 2" xfId="5623"/>
    <cellStyle name="40 % – Zvýraznění6 3 3 6 2 2" xfId="10426"/>
    <cellStyle name="40 % – Zvýraznění6 3 3 6 2 2 2" xfId="25642"/>
    <cellStyle name="40 % – Zvýraznění6 3 3 6 2 2 3" xfId="60252"/>
    <cellStyle name="40 % – Zvýraznění6 3 3 6 2 2 4" xfId="60253"/>
    <cellStyle name="40 % – Zvýraznění6 3 3 6 2 2 5" xfId="60254"/>
    <cellStyle name="40 % – Zvýraznění6 3 3 6 2 3" xfId="14355"/>
    <cellStyle name="40 % – Zvýraznění6 3 3 6 2 3 2" xfId="29544"/>
    <cellStyle name="40 % – Zvýraznění6 3 3 6 2 3 3" xfId="60255"/>
    <cellStyle name="40 % – Zvýraznění6 3 3 6 2 3 4" xfId="60256"/>
    <cellStyle name="40 % – Zvýraznění6 3 3 6 2 4" xfId="18156"/>
    <cellStyle name="40 % – Zvýraznění6 3 3 6 2 4 2" xfId="33337"/>
    <cellStyle name="40 % – Zvýraznění6 3 3 6 2 5" xfId="37134"/>
    <cellStyle name="40 % – Zvýraznění6 3 3 6 2 6" xfId="21954"/>
    <cellStyle name="40 % – Zvýraznění6 3 3 6 2 7" xfId="43826"/>
    <cellStyle name="40 % – Zvýraznění6 3 3 6 2 8" xfId="43827"/>
    <cellStyle name="40 % – Zvýraznění6 3 3 6 3" xfId="5624"/>
    <cellStyle name="40 % – Zvýraznění6 3 3 6 3 2" xfId="10427"/>
    <cellStyle name="40 % – Zvýraznění6 3 3 6 3 2 2" xfId="25643"/>
    <cellStyle name="40 % – Zvýraznění6 3 3 6 3 2 3" xfId="60257"/>
    <cellStyle name="40 % – Zvýraznění6 3 3 6 3 2 4" xfId="60258"/>
    <cellStyle name="40 % – Zvýraznění6 3 3 6 3 2 5" xfId="60259"/>
    <cellStyle name="40 % – Zvýraznění6 3 3 6 3 3" xfId="14356"/>
    <cellStyle name="40 % – Zvýraznění6 3 3 6 3 3 2" xfId="29545"/>
    <cellStyle name="40 % – Zvýraznění6 3 3 6 3 3 3" xfId="60260"/>
    <cellStyle name="40 % – Zvýraznění6 3 3 6 3 3 4" xfId="60261"/>
    <cellStyle name="40 % – Zvýraznění6 3 3 6 3 4" xfId="18157"/>
    <cellStyle name="40 % – Zvýraznění6 3 3 6 3 4 2" xfId="33338"/>
    <cellStyle name="40 % – Zvýraznění6 3 3 6 3 5" xfId="37135"/>
    <cellStyle name="40 % – Zvýraznění6 3 3 6 3 6" xfId="21955"/>
    <cellStyle name="40 % – Zvýraznění6 3 3 6 3 7" xfId="43828"/>
    <cellStyle name="40 % – Zvýraznění6 3 3 6 3 8" xfId="43829"/>
    <cellStyle name="40 % – Zvýraznění6 3 3 6 4" xfId="5625"/>
    <cellStyle name="40 % – Zvýraznění6 3 3 6 4 2" xfId="10428"/>
    <cellStyle name="40 % – Zvýraznění6 3 3 6 4 2 2" xfId="25644"/>
    <cellStyle name="40 % – Zvýraznění6 3 3 6 4 2 3" xfId="60262"/>
    <cellStyle name="40 % – Zvýraznění6 3 3 6 4 2 4" xfId="60263"/>
    <cellStyle name="40 % – Zvýraznění6 3 3 6 4 2 5" xfId="60264"/>
    <cellStyle name="40 % – Zvýraznění6 3 3 6 4 3" xfId="14357"/>
    <cellStyle name="40 % – Zvýraznění6 3 3 6 4 3 2" xfId="29546"/>
    <cellStyle name="40 % – Zvýraznění6 3 3 6 4 3 3" xfId="60265"/>
    <cellStyle name="40 % – Zvýraznění6 3 3 6 4 3 4" xfId="60266"/>
    <cellStyle name="40 % – Zvýraznění6 3 3 6 4 4" xfId="18158"/>
    <cellStyle name="40 % – Zvýraznění6 3 3 6 4 4 2" xfId="33339"/>
    <cellStyle name="40 % – Zvýraznění6 3 3 6 4 5" xfId="37136"/>
    <cellStyle name="40 % – Zvýraznění6 3 3 6 4 6" xfId="21956"/>
    <cellStyle name="40 % – Zvýraznění6 3 3 6 4 7" xfId="43830"/>
    <cellStyle name="40 % – Zvýraznění6 3 3 6 4 8" xfId="43831"/>
    <cellStyle name="40 % – Zvýraznění6 3 3 6 5" xfId="8333"/>
    <cellStyle name="40 % – Zvýraznění6 3 3 6 5 2" xfId="23549"/>
    <cellStyle name="40 % – Zvýraznění6 3 3 6 5 3" xfId="60267"/>
    <cellStyle name="40 % – Zvýraznění6 3 3 6 5 4" xfId="60268"/>
    <cellStyle name="40 % – Zvýraznění6 3 3 6 5 5" xfId="60269"/>
    <cellStyle name="40 % – Zvýraznění6 3 3 6 6" xfId="14354"/>
    <cellStyle name="40 % – Zvýraznění6 3 3 6 6 2" xfId="29543"/>
    <cellStyle name="40 % – Zvýraznění6 3 3 6 6 3" xfId="60270"/>
    <cellStyle name="40 % – Zvýraznění6 3 3 6 6 4" xfId="60271"/>
    <cellStyle name="40 % – Zvýraznění6 3 3 6 7" xfId="18155"/>
    <cellStyle name="40 % – Zvýraznění6 3 3 6 7 2" xfId="33336"/>
    <cellStyle name="40 % – Zvýraznění6 3 3 6 8" xfId="37133"/>
    <cellStyle name="40 % – Zvýraznění6 3 3 6 9" xfId="21953"/>
    <cellStyle name="40 % – Zvýraznění6 3 3 7" xfId="5626"/>
    <cellStyle name="40 % – Zvýraznění6 3 3 7 10" xfId="43832"/>
    <cellStyle name="40 % – Zvýraznění6 3 3 7 11" xfId="43833"/>
    <cellStyle name="40 % – Zvýraznění6 3 3 7 2" xfId="5627"/>
    <cellStyle name="40 % – Zvýraznění6 3 3 7 2 2" xfId="10429"/>
    <cellStyle name="40 % – Zvýraznění6 3 3 7 2 2 2" xfId="25645"/>
    <cellStyle name="40 % – Zvýraznění6 3 3 7 2 2 3" xfId="60272"/>
    <cellStyle name="40 % – Zvýraznění6 3 3 7 2 2 4" xfId="60273"/>
    <cellStyle name="40 % – Zvýraznění6 3 3 7 2 2 5" xfId="60274"/>
    <cellStyle name="40 % – Zvýraznění6 3 3 7 2 3" xfId="14359"/>
    <cellStyle name="40 % – Zvýraznění6 3 3 7 2 3 2" xfId="29548"/>
    <cellStyle name="40 % – Zvýraznění6 3 3 7 2 3 3" xfId="60275"/>
    <cellStyle name="40 % – Zvýraznění6 3 3 7 2 3 4" xfId="60276"/>
    <cellStyle name="40 % – Zvýraznění6 3 3 7 2 4" xfId="18160"/>
    <cellStyle name="40 % – Zvýraznění6 3 3 7 2 4 2" xfId="33341"/>
    <cellStyle name="40 % – Zvýraznění6 3 3 7 2 5" xfId="37138"/>
    <cellStyle name="40 % – Zvýraznění6 3 3 7 2 6" xfId="21958"/>
    <cellStyle name="40 % – Zvýraznění6 3 3 7 2 7" xfId="43834"/>
    <cellStyle name="40 % – Zvýraznění6 3 3 7 2 8" xfId="43835"/>
    <cellStyle name="40 % – Zvýraznění6 3 3 7 3" xfId="5628"/>
    <cellStyle name="40 % – Zvýraznění6 3 3 7 3 2" xfId="10430"/>
    <cellStyle name="40 % – Zvýraznění6 3 3 7 3 2 2" xfId="25646"/>
    <cellStyle name="40 % – Zvýraznění6 3 3 7 3 2 3" xfId="60277"/>
    <cellStyle name="40 % – Zvýraznění6 3 3 7 3 2 4" xfId="60278"/>
    <cellStyle name="40 % – Zvýraznění6 3 3 7 3 2 5" xfId="60279"/>
    <cellStyle name="40 % – Zvýraznění6 3 3 7 3 3" xfId="14360"/>
    <cellStyle name="40 % – Zvýraznění6 3 3 7 3 3 2" xfId="29549"/>
    <cellStyle name="40 % – Zvýraznění6 3 3 7 3 3 3" xfId="60280"/>
    <cellStyle name="40 % – Zvýraznění6 3 3 7 3 3 4" xfId="60281"/>
    <cellStyle name="40 % – Zvýraznění6 3 3 7 3 4" xfId="18161"/>
    <cellStyle name="40 % – Zvýraznění6 3 3 7 3 4 2" xfId="33342"/>
    <cellStyle name="40 % – Zvýraznění6 3 3 7 3 5" xfId="37139"/>
    <cellStyle name="40 % – Zvýraznění6 3 3 7 3 6" xfId="21959"/>
    <cellStyle name="40 % – Zvýraznění6 3 3 7 3 7" xfId="43836"/>
    <cellStyle name="40 % – Zvýraznění6 3 3 7 3 8" xfId="43837"/>
    <cellStyle name="40 % – Zvýraznění6 3 3 7 4" xfId="5629"/>
    <cellStyle name="40 % – Zvýraznění6 3 3 7 4 2" xfId="10431"/>
    <cellStyle name="40 % – Zvýraznění6 3 3 7 4 2 2" xfId="25647"/>
    <cellStyle name="40 % – Zvýraznění6 3 3 7 4 2 3" xfId="60282"/>
    <cellStyle name="40 % – Zvýraznění6 3 3 7 4 2 4" xfId="60283"/>
    <cellStyle name="40 % – Zvýraznění6 3 3 7 4 2 5" xfId="60284"/>
    <cellStyle name="40 % – Zvýraznění6 3 3 7 4 3" xfId="14361"/>
    <cellStyle name="40 % – Zvýraznění6 3 3 7 4 3 2" xfId="29550"/>
    <cellStyle name="40 % – Zvýraznění6 3 3 7 4 3 3" xfId="60285"/>
    <cellStyle name="40 % – Zvýraznění6 3 3 7 4 3 4" xfId="60286"/>
    <cellStyle name="40 % – Zvýraznění6 3 3 7 4 4" xfId="18162"/>
    <cellStyle name="40 % – Zvýraznění6 3 3 7 4 4 2" xfId="33343"/>
    <cellStyle name="40 % – Zvýraznění6 3 3 7 4 5" xfId="37140"/>
    <cellStyle name="40 % – Zvýraznění6 3 3 7 4 6" xfId="21960"/>
    <cellStyle name="40 % – Zvýraznění6 3 3 7 4 7" xfId="43838"/>
    <cellStyle name="40 % – Zvýraznění6 3 3 7 4 8" xfId="43839"/>
    <cellStyle name="40 % – Zvýraznění6 3 3 7 5" xfId="8416"/>
    <cellStyle name="40 % – Zvýraznění6 3 3 7 5 2" xfId="23632"/>
    <cellStyle name="40 % – Zvýraznění6 3 3 7 5 3" xfId="60287"/>
    <cellStyle name="40 % – Zvýraznění6 3 3 7 5 4" xfId="60288"/>
    <cellStyle name="40 % – Zvýraznění6 3 3 7 5 5" xfId="60289"/>
    <cellStyle name="40 % – Zvýraznění6 3 3 7 6" xfId="14358"/>
    <cellStyle name="40 % – Zvýraznění6 3 3 7 6 2" xfId="29547"/>
    <cellStyle name="40 % – Zvýraznění6 3 3 7 6 3" xfId="60290"/>
    <cellStyle name="40 % – Zvýraznění6 3 3 7 6 4" xfId="60291"/>
    <cellStyle name="40 % – Zvýraznění6 3 3 7 7" xfId="18159"/>
    <cellStyle name="40 % – Zvýraznění6 3 3 7 7 2" xfId="33340"/>
    <cellStyle name="40 % – Zvýraznění6 3 3 7 8" xfId="37137"/>
    <cellStyle name="40 % – Zvýraznění6 3 3 7 9" xfId="21957"/>
    <cellStyle name="40 % – Zvýraznění6 3 3 8" xfId="5630"/>
    <cellStyle name="40 % – Zvýraznění6 3 3 8 2" xfId="10432"/>
    <cellStyle name="40 % – Zvýraznění6 3 3 8 2 2" xfId="25648"/>
    <cellStyle name="40 % – Zvýraznění6 3 3 8 2 3" xfId="60292"/>
    <cellStyle name="40 % – Zvýraznění6 3 3 8 2 4" xfId="60293"/>
    <cellStyle name="40 % – Zvýraznění6 3 3 8 2 5" xfId="60294"/>
    <cellStyle name="40 % – Zvýraznění6 3 3 8 3" xfId="14362"/>
    <cellStyle name="40 % – Zvýraznění6 3 3 8 3 2" xfId="29551"/>
    <cellStyle name="40 % – Zvýraznění6 3 3 8 3 3" xfId="60295"/>
    <cellStyle name="40 % – Zvýraznění6 3 3 8 3 4" xfId="60296"/>
    <cellStyle name="40 % – Zvýraznění6 3 3 8 4" xfId="18163"/>
    <cellStyle name="40 % – Zvýraznění6 3 3 8 4 2" xfId="33344"/>
    <cellStyle name="40 % – Zvýraznění6 3 3 8 5" xfId="37141"/>
    <cellStyle name="40 % – Zvýraznění6 3 3 8 6" xfId="21961"/>
    <cellStyle name="40 % – Zvýraznění6 3 3 8 7" xfId="43840"/>
    <cellStyle name="40 % – Zvýraznění6 3 3 8 8" xfId="43841"/>
    <cellStyle name="40 % – Zvýraznění6 3 3 9" xfId="5631"/>
    <cellStyle name="40 % – Zvýraznění6 3 3 9 2" xfId="10433"/>
    <cellStyle name="40 % – Zvýraznění6 3 3 9 2 2" xfId="25649"/>
    <cellStyle name="40 % – Zvýraznění6 3 3 9 2 3" xfId="60297"/>
    <cellStyle name="40 % – Zvýraznění6 3 3 9 2 4" xfId="60298"/>
    <cellStyle name="40 % – Zvýraznění6 3 3 9 2 5" xfId="60299"/>
    <cellStyle name="40 % – Zvýraznění6 3 3 9 3" xfId="14363"/>
    <cellStyle name="40 % – Zvýraznění6 3 3 9 3 2" xfId="29552"/>
    <cellStyle name="40 % – Zvýraznění6 3 3 9 3 3" xfId="60300"/>
    <cellStyle name="40 % – Zvýraznění6 3 3 9 3 4" xfId="60301"/>
    <cellStyle name="40 % – Zvýraznění6 3 3 9 4" xfId="18164"/>
    <cellStyle name="40 % – Zvýraznění6 3 3 9 4 2" xfId="33345"/>
    <cellStyle name="40 % – Zvýraznění6 3 3 9 5" xfId="37142"/>
    <cellStyle name="40 % – Zvýraznění6 3 3 9 6" xfId="21962"/>
    <cellStyle name="40 % – Zvýraznění6 3 3 9 7" xfId="43842"/>
    <cellStyle name="40 % – Zvýraznění6 3 3 9 8" xfId="43843"/>
    <cellStyle name="40 % – Zvýraznění6 3 4" xfId="570"/>
    <cellStyle name="40 % – Zvýraznění6 3 4 10" xfId="19241"/>
    <cellStyle name="40 % – Zvýraznění6 3 4 11" xfId="43844"/>
    <cellStyle name="40 % – Zvýraznění6 3 4 12" xfId="43845"/>
    <cellStyle name="40 % – Zvýraznění6 3 4 2" xfId="5632"/>
    <cellStyle name="40 % – Zvýraznění6 3 4 2 2" xfId="10434"/>
    <cellStyle name="40 % – Zvýraznění6 3 4 2 2 2" xfId="25650"/>
    <cellStyle name="40 % – Zvýraznění6 3 4 2 2 3" xfId="60302"/>
    <cellStyle name="40 % – Zvýraznění6 3 4 2 2 4" xfId="60303"/>
    <cellStyle name="40 % – Zvýraznění6 3 4 2 2 5" xfId="60304"/>
    <cellStyle name="40 % – Zvýraznění6 3 4 2 3" xfId="14364"/>
    <cellStyle name="40 % – Zvýraznění6 3 4 2 3 2" xfId="29553"/>
    <cellStyle name="40 % – Zvýraznění6 3 4 2 3 3" xfId="60305"/>
    <cellStyle name="40 % – Zvýraznění6 3 4 2 3 4" xfId="60306"/>
    <cellStyle name="40 % – Zvýraznění6 3 4 2 4" xfId="18165"/>
    <cellStyle name="40 % – Zvýraznění6 3 4 2 4 2" xfId="33346"/>
    <cellStyle name="40 % – Zvýraznění6 3 4 2 5" xfId="37143"/>
    <cellStyle name="40 % – Zvýraznění6 3 4 2 6" xfId="21963"/>
    <cellStyle name="40 % – Zvýraznění6 3 4 2 7" xfId="43846"/>
    <cellStyle name="40 % – Zvýraznění6 3 4 2 8" xfId="43847"/>
    <cellStyle name="40 % – Zvýraznění6 3 4 3" xfId="5633"/>
    <cellStyle name="40 % – Zvýraznění6 3 4 3 2" xfId="10435"/>
    <cellStyle name="40 % – Zvýraznění6 3 4 3 2 2" xfId="25651"/>
    <cellStyle name="40 % – Zvýraznění6 3 4 3 2 3" xfId="60307"/>
    <cellStyle name="40 % – Zvýraznění6 3 4 3 2 4" xfId="60308"/>
    <cellStyle name="40 % – Zvýraznění6 3 4 3 2 5" xfId="60309"/>
    <cellStyle name="40 % – Zvýraznění6 3 4 3 3" xfId="14365"/>
    <cellStyle name="40 % – Zvýraznění6 3 4 3 3 2" xfId="29554"/>
    <cellStyle name="40 % – Zvýraznění6 3 4 3 3 3" xfId="60310"/>
    <cellStyle name="40 % – Zvýraznění6 3 4 3 3 4" xfId="60311"/>
    <cellStyle name="40 % – Zvýraznění6 3 4 3 4" xfId="18166"/>
    <cellStyle name="40 % – Zvýraznění6 3 4 3 4 2" xfId="33347"/>
    <cellStyle name="40 % – Zvýraznění6 3 4 3 5" xfId="37144"/>
    <cellStyle name="40 % – Zvýraznění6 3 4 3 6" xfId="21964"/>
    <cellStyle name="40 % – Zvýraznění6 3 4 3 7" xfId="43848"/>
    <cellStyle name="40 % – Zvýraznění6 3 4 3 8" xfId="43849"/>
    <cellStyle name="40 % – Zvýraznění6 3 4 4" xfId="5634"/>
    <cellStyle name="40 % – Zvýraznění6 3 4 4 2" xfId="10436"/>
    <cellStyle name="40 % – Zvýraznění6 3 4 4 2 2" xfId="25652"/>
    <cellStyle name="40 % – Zvýraznění6 3 4 4 2 3" xfId="60312"/>
    <cellStyle name="40 % – Zvýraznění6 3 4 4 2 4" xfId="60313"/>
    <cellStyle name="40 % – Zvýraznění6 3 4 4 2 5" xfId="60314"/>
    <cellStyle name="40 % – Zvýraznění6 3 4 4 3" xfId="14366"/>
    <cellStyle name="40 % – Zvýraznění6 3 4 4 3 2" xfId="29555"/>
    <cellStyle name="40 % – Zvýraznění6 3 4 4 3 3" xfId="60315"/>
    <cellStyle name="40 % – Zvýraznění6 3 4 4 3 4" xfId="60316"/>
    <cellStyle name="40 % – Zvýraznění6 3 4 4 4" xfId="18167"/>
    <cellStyle name="40 % – Zvýraznění6 3 4 4 4 2" xfId="33348"/>
    <cellStyle name="40 % – Zvýraznění6 3 4 4 5" xfId="37145"/>
    <cellStyle name="40 % – Zvýraznění6 3 4 4 6" xfId="21965"/>
    <cellStyle name="40 % – Zvýraznění6 3 4 4 7" xfId="43850"/>
    <cellStyle name="40 % – Zvýraznění6 3 4 4 8" xfId="43851"/>
    <cellStyle name="40 % – Zvýraznění6 3 4 5" xfId="5635"/>
    <cellStyle name="40 % – Zvýraznění6 3 4 5 2" xfId="11080"/>
    <cellStyle name="40 % – Zvýraznění6 3 4 5 2 2" xfId="26280"/>
    <cellStyle name="40 % – Zvýraznění6 3 4 5 2 3" xfId="60317"/>
    <cellStyle name="40 % – Zvýraznění6 3 4 5 2 4" xfId="60318"/>
    <cellStyle name="40 % – Zvýraznění6 3 4 5 2 5" xfId="60319"/>
    <cellStyle name="40 % – Zvýraznění6 3 4 5 3" xfId="14367"/>
    <cellStyle name="40 % – Zvýraznění6 3 4 5 3 2" xfId="29556"/>
    <cellStyle name="40 % – Zvýraznění6 3 4 5 3 3" xfId="60320"/>
    <cellStyle name="40 % – Zvýraznění6 3 4 5 3 4" xfId="60321"/>
    <cellStyle name="40 % – Zvýraznění6 3 4 5 4" xfId="18168"/>
    <cellStyle name="40 % – Zvýraznění6 3 4 5 4 2" xfId="33349"/>
    <cellStyle name="40 % – Zvýraznění6 3 4 5 5" xfId="37146"/>
    <cellStyle name="40 % – Zvýraznění6 3 4 5 6" xfId="21966"/>
    <cellStyle name="40 % – Zvýraznění6 3 4 5 7" xfId="43852"/>
    <cellStyle name="40 % – Zvýraznění6 3 4 5 8" xfId="43853"/>
    <cellStyle name="40 % – Zvýraznění6 3 4 6" xfId="7820"/>
    <cellStyle name="40 % – Zvýraznění6 3 4 6 2" xfId="23039"/>
    <cellStyle name="40 % – Zvýraznění6 3 4 6 3" xfId="60322"/>
    <cellStyle name="40 % – Zvýraznění6 3 4 6 4" xfId="60323"/>
    <cellStyle name="40 % – Zvýraznění6 3 4 6 5" xfId="60324"/>
    <cellStyle name="40 % – Zvýraznění6 3 4 7" xfId="11635"/>
    <cellStyle name="40 % – Zvýraznění6 3 4 7 2" xfId="26831"/>
    <cellStyle name="40 % – Zvýraznění6 3 4 7 3" xfId="60325"/>
    <cellStyle name="40 % – Zvýraznění6 3 4 7 4" xfId="60326"/>
    <cellStyle name="40 % – Zvýraznění6 3 4 8" xfId="15435"/>
    <cellStyle name="40 % – Zvýraznění6 3 4 8 2" xfId="30616"/>
    <cellStyle name="40 % – Zvýraznění6 3 4 9" xfId="34421"/>
    <cellStyle name="40 % – Zvýraznění6 3 5" xfId="571"/>
    <cellStyle name="40 % – Zvýraznění6 3 5 10" xfId="19242"/>
    <cellStyle name="40 % – Zvýraznění6 3 5 11" xfId="43854"/>
    <cellStyle name="40 % – Zvýraznění6 3 5 12" xfId="43855"/>
    <cellStyle name="40 % – Zvýraznění6 3 5 2" xfId="5636"/>
    <cellStyle name="40 % – Zvýraznění6 3 5 2 2" xfId="10437"/>
    <cellStyle name="40 % – Zvýraznění6 3 5 2 2 2" xfId="25653"/>
    <cellStyle name="40 % – Zvýraznění6 3 5 2 2 3" xfId="60327"/>
    <cellStyle name="40 % – Zvýraznění6 3 5 2 2 4" xfId="60328"/>
    <cellStyle name="40 % – Zvýraznění6 3 5 2 2 5" xfId="60329"/>
    <cellStyle name="40 % – Zvýraznění6 3 5 2 3" xfId="14368"/>
    <cellStyle name="40 % – Zvýraznění6 3 5 2 3 2" xfId="29557"/>
    <cellStyle name="40 % – Zvýraznění6 3 5 2 3 3" xfId="60330"/>
    <cellStyle name="40 % – Zvýraznění6 3 5 2 3 4" xfId="60331"/>
    <cellStyle name="40 % – Zvýraznění6 3 5 2 4" xfId="18169"/>
    <cellStyle name="40 % – Zvýraznění6 3 5 2 4 2" xfId="33350"/>
    <cellStyle name="40 % – Zvýraznění6 3 5 2 5" xfId="37147"/>
    <cellStyle name="40 % – Zvýraznění6 3 5 2 6" xfId="21967"/>
    <cellStyle name="40 % – Zvýraznění6 3 5 2 7" xfId="43856"/>
    <cellStyle name="40 % – Zvýraznění6 3 5 2 8" xfId="43857"/>
    <cellStyle name="40 % – Zvýraznění6 3 5 3" xfId="5637"/>
    <cellStyle name="40 % – Zvýraznění6 3 5 3 2" xfId="10438"/>
    <cellStyle name="40 % – Zvýraznění6 3 5 3 2 2" xfId="25654"/>
    <cellStyle name="40 % – Zvýraznění6 3 5 3 2 3" xfId="60332"/>
    <cellStyle name="40 % – Zvýraznění6 3 5 3 2 4" xfId="60333"/>
    <cellStyle name="40 % – Zvýraznění6 3 5 3 2 5" xfId="60334"/>
    <cellStyle name="40 % – Zvýraznění6 3 5 3 3" xfId="14369"/>
    <cellStyle name="40 % – Zvýraznění6 3 5 3 3 2" xfId="29558"/>
    <cellStyle name="40 % – Zvýraznění6 3 5 3 3 3" xfId="60335"/>
    <cellStyle name="40 % – Zvýraznění6 3 5 3 3 4" xfId="60336"/>
    <cellStyle name="40 % – Zvýraznění6 3 5 3 4" xfId="18170"/>
    <cellStyle name="40 % – Zvýraznění6 3 5 3 4 2" xfId="33351"/>
    <cellStyle name="40 % – Zvýraznění6 3 5 3 5" xfId="37148"/>
    <cellStyle name="40 % – Zvýraznění6 3 5 3 6" xfId="21968"/>
    <cellStyle name="40 % – Zvýraznění6 3 5 3 7" xfId="43858"/>
    <cellStyle name="40 % – Zvýraznění6 3 5 3 8" xfId="43859"/>
    <cellStyle name="40 % – Zvýraznění6 3 5 4" xfId="5638"/>
    <cellStyle name="40 % – Zvýraznění6 3 5 4 2" xfId="10439"/>
    <cellStyle name="40 % – Zvýraznění6 3 5 4 2 2" xfId="25655"/>
    <cellStyle name="40 % – Zvýraznění6 3 5 4 2 3" xfId="60337"/>
    <cellStyle name="40 % – Zvýraznění6 3 5 4 2 4" xfId="60338"/>
    <cellStyle name="40 % – Zvýraznění6 3 5 4 2 5" xfId="60339"/>
    <cellStyle name="40 % – Zvýraznění6 3 5 4 3" xfId="14370"/>
    <cellStyle name="40 % – Zvýraznění6 3 5 4 3 2" xfId="29559"/>
    <cellStyle name="40 % – Zvýraznění6 3 5 4 3 3" xfId="60340"/>
    <cellStyle name="40 % – Zvýraznění6 3 5 4 3 4" xfId="60341"/>
    <cellStyle name="40 % – Zvýraznění6 3 5 4 4" xfId="18171"/>
    <cellStyle name="40 % – Zvýraznění6 3 5 4 4 2" xfId="33352"/>
    <cellStyle name="40 % – Zvýraznění6 3 5 4 5" xfId="37149"/>
    <cellStyle name="40 % – Zvýraznění6 3 5 4 6" xfId="21969"/>
    <cellStyle name="40 % – Zvýraznění6 3 5 4 7" xfId="43860"/>
    <cellStyle name="40 % – Zvýraznění6 3 5 4 8" xfId="43861"/>
    <cellStyle name="40 % – Zvýraznění6 3 5 5" xfId="5639"/>
    <cellStyle name="40 % – Zvýraznění6 3 5 5 2" xfId="11267"/>
    <cellStyle name="40 % – Zvýraznění6 3 5 5 2 2" xfId="26467"/>
    <cellStyle name="40 % – Zvýraznění6 3 5 5 2 3" xfId="60342"/>
    <cellStyle name="40 % – Zvýraznění6 3 5 5 2 4" xfId="60343"/>
    <cellStyle name="40 % – Zvýraznění6 3 5 5 2 5" xfId="60344"/>
    <cellStyle name="40 % – Zvýraznění6 3 5 5 3" xfId="14371"/>
    <cellStyle name="40 % – Zvýraznění6 3 5 5 3 2" xfId="29560"/>
    <cellStyle name="40 % – Zvýraznění6 3 5 5 3 3" xfId="60345"/>
    <cellStyle name="40 % – Zvýraznění6 3 5 5 3 4" xfId="60346"/>
    <cellStyle name="40 % – Zvýraznění6 3 5 5 4" xfId="18172"/>
    <cellStyle name="40 % – Zvýraznění6 3 5 5 4 2" xfId="33353"/>
    <cellStyle name="40 % – Zvýraznění6 3 5 5 5" xfId="37150"/>
    <cellStyle name="40 % – Zvýraznění6 3 5 5 6" xfId="21970"/>
    <cellStyle name="40 % – Zvýraznění6 3 5 5 7" xfId="43862"/>
    <cellStyle name="40 % – Zvýraznění6 3 5 5 8" xfId="43863"/>
    <cellStyle name="40 % – Zvýraznění6 3 5 6" xfId="7704"/>
    <cellStyle name="40 % – Zvýraznění6 3 5 6 2" xfId="22923"/>
    <cellStyle name="40 % – Zvýraznění6 3 5 6 3" xfId="60347"/>
    <cellStyle name="40 % – Zvýraznění6 3 5 6 4" xfId="60348"/>
    <cellStyle name="40 % – Zvýraznění6 3 5 6 5" xfId="60349"/>
    <cellStyle name="40 % – Zvýraznění6 3 5 7" xfId="11636"/>
    <cellStyle name="40 % – Zvýraznění6 3 5 7 2" xfId="26832"/>
    <cellStyle name="40 % – Zvýraznění6 3 5 7 3" xfId="60350"/>
    <cellStyle name="40 % – Zvýraznění6 3 5 7 4" xfId="60351"/>
    <cellStyle name="40 % – Zvýraznění6 3 5 8" xfId="15436"/>
    <cellStyle name="40 % – Zvýraznění6 3 5 8 2" xfId="30617"/>
    <cellStyle name="40 % – Zvýraznění6 3 5 9" xfId="34422"/>
    <cellStyle name="40 % – Zvýraznění6 3 6" xfId="5640"/>
    <cellStyle name="40 % – Zvýraznění6 3 6 10" xfId="43864"/>
    <cellStyle name="40 % – Zvýraznění6 3 6 11" xfId="43865"/>
    <cellStyle name="40 % – Zvýraznění6 3 6 2" xfId="5641"/>
    <cellStyle name="40 % – Zvýraznění6 3 6 2 2" xfId="10440"/>
    <cellStyle name="40 % – Zvýraznění6 3 6 2 2 2" xfId="25656"/>
    <cellStyle name="40 % – Zvýraznění6 3 6 2 2 3" xfId="60352"/>
    <cellStyle name="40 % – Zvýraznění6 3 6 2 2 4" xfId="60353"/>
    <cellStyle name="40 % – Zvýraznění6 3 6 2 2 5" xfId="60354"/>
    <cellStyle name="40 % – Zvýraznění6 3 6 2 3" xfId="14373"/>
    <cellStyle name="40 % – Zvýraznění6 3 6 2 3 2" xfId="29562"/>
    <cellStyle name="40 % – Zvýraznění6 3 6 2 3 3" xfId="60355"/>
    <cellStyle name="40 % – Zvýraznění6 3 6 2 3 4" xfId="60356"/>
    <cellStyle name="40 % – Zvýraznění6 3 6 2 4" xfId="18174"/>
    <cellStyle name="40 % – Zvýraznění6 3 6 2 4 2" xfId="33355"/>
    <cellStyle name="40 % – Zvýraznění6 3 6 2 5" xfId="37152"/>
    <cellStyle name="40 % – Zvýraznění6 3 6 2 6" xfId="21972"/>
    <cellStyle name="40 % – Zvýraznění6 3 6 2 7" xfId="43866"/>
    <cellStyle name="40 % – Zvýraznění6 3 6 2 8" xfId="43867"/>
    <cellStyle name="40 % – Zvýraznění6 3 6 3" xfId="5642"/>
    <cellStyle name="40 % – Zvýraznění6 3 6 3 2" xfId="10441"/>
    <cellStyle name="40 % – Zvýraznění6 3 6 3 2 2" xfId="25657"/>
    <cellStyle name="40 % – Zvýraznění6 3 6 3 2 3" xfId="60357"/>
    <cellStyle name="40 % – Zvýraznění6 3 6 3 2 4" xfId="60358"/>
    <cellStyle name="40 % – Zvýraznění6 3 6 3 2 5" xfId="60359"/>
    <cellStyle name="40 % – Zvýraznění6 3 6 3 3" xfId="14374"/>
    <cellStyle name="40 % – Zvýraznění6 3 6 3 3 2" xfId="29563"/>
    <cellStyle name="40 % – Zvýraznění6 3 6 3 3 3" xfId="60360"/>
    <cellStyle name="40 % – Zvýraznění6 3 6 3 3 4" xfId="60361"/>
    <cellStyle name="40 % – Zvýraznění6 3 6 3 4" xfId="18175"/>
    <cellStyle name="40 % – Zvýraznění6 3 6 3 4 2" xfId="33356"/>
    <cellStyle name="40 % – Zvýraznění6 3 6 3 5" xfId="37153"/>
    <cellStyle name="40 % – Zvýraznění6 3 6 3 6" xfId="21973"/>
    <cellStyle name="40 % – Zvýraznění6 3 6 3 7" xfId="43868"/>
    <cellStyle name="40 % – Zvýraznění6 3 6 3 8" xfId="43869"/>
    <cellStyle name="40 % – Zvýraznění6 3 6 4" xfId="5643"/>
    <cellStyle name="40 % – Zvýraznění6 3 6 4 2" xfId="10442"/>
    <cellStyle name="40 % – Zvýraznění6 3 6 4 2 2" xfId="25658"/>
    <cellStyle name="40 % – Zvýraznění6 3 6 4 2 3" xfId="60362"/>
    <cellStyle name="40 % – Zvýraznění6 3 6 4 2 4" xfId="60363"/>
    <cellStyle name="40 % – Zvýraznění6 3 6 4 2 5" xfId="60364"/>
    <cellStyle name="40 % – Zvýraznění6 3 6 4 3" xfId="14375"/>
    <cellStyle name="40 % – Zvýraznění6 3 6 4 3 2" xfId="29564"/>
    <cellStyle name="40 % – Zvýraznění6 3 6 4 3 3" xfId="60365"/>
    <cellStyle name="40 % – Zvýraznění6 3 6 4 3 4" xfId="60366"/>
    <cellStyle name="40 % – Zvýraznění6 3 6 4 4" xfId="18176"/>
    <cellStyle name="40 % – Zvýraznění6 3 6 4 4 2" xfId="33357"/>
    <cellStyle name="40 % – Zvýraznění6 3 6 4 5" xfId="37154"/>
    <cellStyle name="40 % – Zvýraznění6 3 6 4 6" xfId="21974"/>
    <cellStyle name="40 % – Zvýraznění6 3 6 4 7" xfId="43870"/>
    <cellStyle name="40 % – Zvýraznění6 3 6 4 8" xfId="43871"/>
    <cellStyle name="40 % – Zvýraznění6 3 6 5" xfId="8025"/>
    <cellStyle name="40 % – Zvýraznění6 3 6 5 2" xfId="23241"/>
    <cellStyle name="40 % – Zvýraznění6 3 6 5 3" xfId="60367"/>
    <cellStyle name="40 % – Zvýraznění6 3 6 5 4" xfId="60368"/>
    <cellStyle name="40 % – Zvýraznění6 3 6 5 5" xfId="60369"/>
    <cellStyle name="40 % – Zvýraznění6 3 6 6" xfId="14372"/>
    <cellStyle name="40 % – Zvýraznění6 3 6 6 2" xfId="29561"/>
    <cellStyle name="40 % – Zvýraznění6 3 6 6 3" xfId="60370"/>
    <cellStyle name="40 % – Zvýraznění6 3 6 6 4" xfId="60371"/>
    <cellStyle name="40 % – Zvýraznění6 3 6 7" xfId="18173"/>
    <cellStyle name="40 % – Zvýraznění6 3 6 7 2" xfId="33354"/>
    <cellStyle name="40 % – Zvýraznění6 3 6 8" xfId="37151"/>
    <cellStyle name="40 % – Zvýraznění6 3 6 9" xfId="21971"/>
    <cellStyle name="40 % – Zvýraznění6 3 7" xfId="5644"/>
    <cellStyle name="40 % – Zvýraznění6 3 7 10" xfId="43872"/>
    <cellStyle name="40 % – Zvýraznění6 3 7 11" xfId="43873"/>
    <cellStyle name="40 % – Zvýraznění6 3 7 2" xfId="5645"/>
    <cellStyle name="40 % – Zvýraznění6 3 7 2 2" xfId="10443"/>
    <cellStyle name="40 % – Zvýraznění6 3 7 2 2 2" xfId="25659"/>
    <cellStyle name="40 % – Zvýraznění6 3 7 2 2 3" xfId="60372"/>
    <cellStyle name="40 % – Zvýraznění6 3 7 2 2 4" xfId="60373"/>
    <cellStyle name="40 % – Zvýraznění6 3 7 2 2 5" xfId="60374"/>
    <cellStyle name="40 % – Zvýraznění6 3 7 2 3" xfId="14377"/>
    <cellStyle name="40 % – Zvýraznění6 3 7 2 3 2" xfId="29566"/>
    <cellStyle name="40 % – Zvýraznění6 3 7 2 3 3" xfId="60375"/>
    <cellStyle name="40 % – Zvýraznění6 3 7 2 3 4" xfId="60376"/>
    <cellStyle name="40 % – Zvýraznění6 3 7 2 4" xfId="18178"/>
    <cellStyle name="40 % – Zvýraznění6 3 7 2 4 2" xfId="33359"/>
    <cellStyle name="40 % – Zvýraznění6 3 7 2 5" xfId="37156"/>
    <cellStyle name="40 % – Zvýraznění6 3 7 2 6" xfId="21976"/>
    <cellStyle name="40 % – Zvýraznění6 3 7 2 7" xfId="43874"/>
    <cellStyle name="40 % – Zvýraznění6 3 7 2 8" xfId="43875"/>
    <cellStyle name="40 % – Zvýraznění6 3 7 3" xfId="5646"/>
    <cellStyle name="40 % – Zvýraznění6 3 7 3 2" xfId="10444"/>
    <cellStyle name="40 % – Zvýraznění6 3 7 3 2 2" xfId="25660"/>
    <cellStyle name="40 % – Zvýraznění6 3 7 3 2 3" xfId="60377"/>
    <cellStyle name="40 % – Zvýraznění6 3 7 3 2 4" xfId="60378"/>
    <cellStyle name="40 % – Zvýraznění6 3 7 3 2 5" xfId="60379"/>
    <cellStyle name="40 % – Zvýraznění6 3 7 3 3" xfId="14378"/>
    <cellStyle name="40 % – Zvýraznění6 3 7 3 3 2" xfId="29567"/>
    <cellStyle name="40 % – Zvýraznění6 3 7 3 3 3" xfId="60380"/>
    <cellStyle name="40 % – Zvýraznění6 3 7 3 3 4" xfId="60381"/>
    <cellStyle name="40 % – Zvýraznění6 3 7 3 4" xfId="18179"/>
    <cellStyle name="40 % – Zvýraznění6 3 7 3 4 2" xfId="33360"/>
    <cellStyle name="40 % – Zvýraznění6 3 7 3 5" xfId="37157"/>
    <cellStyle name="40 % – Zvýraznění6 3 7 3 6" xfId="21977"/>
    <cellStyle name="40 % – Zvýraznění6 3 7 3 7" xfId="43876"/>
    <cellStyle name="40 % – Zvýraznění6 3 7 3 8" xfId="43877"/>
    <cellStyle name="40 % – Zvýraznění6 3 7 4" xfId="5647"/>
    <cellStyle name="40 % – Zvýraznění6 3 7 4 2" xfId="10445"/>
    <cellStyle name="40 % – Zvýraznění6 3 7 4 2 2" xfId="25661"/>
    <cellStyle name="40 % – Zvýraznění6 3 7 4 2 3" xfId="60382"/>
    <cellStyle name="40 % – Zvýraznění6 3 7 4 2 4" xfId="60383"/>
    <cellStyle name="40 % – Zvýraznění6 3 7 4 2 5" xfId="60384"/>
    <cellStyle name="40 % – Zvýraznění6 3 7 4 3" xfId="14379"/>
    <cellStyle name="40 % – Zvýraznění6 3 7 4 3 2" xfId="29568"/>
    <cellStyle name="40 % – Zvýraznění6 3 7 4 3 3" xfId="60385"/>
    <cellStyle name="40 % – Zvýraznění6 3 7 4 3 4" xfId="60386"/>
    <cellStyle name="40 % – Zvýraznění6 3 7 4 4" xfId="18180"/>
    <cellStyle name="40 % – Zvýraznění6 3 7 4 4 2" xfId="33361"/>
    <cellStyle name="40 % – Zvýraznění6 3 7 4 5" xfId="37158"/>
    <cellStyle name="40 % – Zvýraznění6 3 7 4 6" xfId="21978"/>
    <cellStyle name="40 % – Zvýraznění6 3 7 4 7" xfId="43878"/>
    <cellStyle name="40 % – Zvýraznění6 3 7 4 8" xfId="43879"/>
    <cellStyle name="40 % – Zvýraznění6 3 7 5" xfId="7947"/>
    <cellStyle name="40 % – Zvýraznění6 3 7 5 2" xfId="23164"/>
    <cellStyle name="40 % – Zvýraznění6 3 7 5 3" xfId="60387"/>
    <cellStyle name="40 % – Zvýraznění6 3 7 5 4" xfId="60388"/>
    <cellStyle name="40 % – Zvýraznění6 3 7 5 5" xfId="60389"/>
    <cellStyle name="40 % – Zvýraznění6 3 7 6" xfId="14376"/>
    <cellStyle name="40 % – Zvýraznění6 3 7 6 2" xfId="29565"/>
    <cellStyle name="40 % – Zvýraznění6 3 7 6 3" xfId="60390"/>
    <cellStyle name="40 % – Zvýraznění6 3 7 6 4" xfId="60391"/>
    <cellStyle name="40 % – Zvýraznění6 3 7 7" xfId="18177"/>
    <cellStyle name="40 % – Zvýraznění6 3 7 7 2" xfId="33358"/>
    <cellStyle name="40 % – Zvýraznění6 3 7 8" xfId="37155"/>
    <cellStyle name="40 % – Zvýraznění6 3 7 9" xfId="21975"/>
    <cellStyle name="40 % – Zvýraznění6 3 8" xfId="5648"/>
    <cellStyle name="40 % – Zvýraznění6 3 8 10" xfId="43880"/>
    <cellStyle name="40 % – Zvýraznění6 3 8 11" xfId="43881"/>
    <cellStyle name="40 % – Zvýraznění6 3 8 2" xfId="5649"/>
    <cellStyle name="40 % – Zvýraznění6 3 8 2 2" xfId="10446"/>
    <cellStyle name="40 % – Zvýraznění6 3 8 2 2 2" xfId="25662"/>
    <cellStyle name="40 % – Zvýraznění6 3 8 2 2 3" xfId="60392"/>
    <cellStyle name="40 % – Zvýraznění6 3 8 2 2 4" xfId="60393"/>
    <cellStyle name="40 % – Zvýraznění6 3 8 2 2 5" xfId="60394"/>
    <cellStyle name="40 % – Zvýraznění6 3 8 2 3" xfId="14381"/>
    <cellStyle name="40 % – Zvýraznění6 3 8 2 3 2" xfId="29570"/>
    <cellStyle name="40 % – Zvýraznění6 3 8 2 3 3" xfId="60395"/>
    <cellStyle name="40 % – Zvýraznění6 3 8 2 3 4" xfId="60396"/>
    <cellStyle name="40 % – Zvýraznění6 3 8 2 4" xfId="18182"/>
    <cellStyle name="40 % – Zvýraznění6 3 8 2 4 2" xfId="33363"/>
    <cellStyle name="40 % – Zvýraznění6 3 8 2 5" xfId="37160"/>
    <cellStyle name="40 % – Zvýraznění6 3 8 2 6" xfId="21980"/>
    <cellStyle name="40 % – Zvýraznění6 3 8 2 7" xfId="43882"/>
    <cellStyle name="40 % – Zvýraznění6 3 8 2 8" xfId="43883"/>
    <cellStyle name="40 % – Zvýraznění6 3 8 3" xfId="5650"/>
    <cellStyle name="40 % – Zvýraznění6 3 8 3 2" xfId="10447"/>
    <cellStyle name="40 % – Zvýraznění6 3 8 3 2 2" xfId="25663"/>
    <cellStyle name="40 % – Zvýraznění6 3 8 3 2 3" xfId="60397"/>
    <cellStyle name="40 % – Zvýraznění6 3 8 3 2 4" xfId="60398"/>
    <cellStyle name="40 % – Zvýraznění6 3 8 3 2 5" xfId="60399"/>
    <cellStyle name="40 % – Zvýraznění6 3 8 3 3" xfId="14382"/>
    <cellStyle name="40 % – Zvýraznění6 3 8 3 3 2" xfId="29571"/>
    <cellStyle name="40 % – Zvýraznění6 3 8 3 3 3" xfId="60400"/>
    <cellStyle name="40 % – Zvýraznění6 3 8 3 3 4" xfId="60401"/>
    <cellStyle name="40 % – Zvýraznění6 3 8 3 4" xfId="18183"/>
    <cellStyle name="40 % – Zvýraznění6 3 8 3 4 2" xfId="33364"/>
    <cellStyle name="40 % – Zvýraznění6 3 8 3 5" xfId="37161"/>
    <cellStyle name="40 % – Zvýraznění6 3 8 3 6" xfId="21981"/>
    <cellStyle name="40 % – Zvýraznění6 3 8 3 7" xfId="43884"/>
    <cellStyle name="40 % – Zvýraznění6 3 8 3 8" xfId="43885"/>
    <cellStyle name="40 % – Zvýraznění6 3 8 4" xfId="5651"/>
    <cellStyle name="40 % – Zvýraznění6 3 8 4 2" xfId="10448"/>
    <cellStyle name="40 % – Zvýraznění6 3 8 4 2 2" xfId="25664"/>
    <cellStyle name="40 % – Zvýraznění6 3 8 4 2 3" xfId="60402"/>
    <cellStyle name="40 % – Zvýraznění6 3 8 4 2 4" xfId="60403"/>
    <cellStyle name="40 % – Zvýraznění6 3 8 4 2 5" xfId="60404"/>
    <cellStyle name="40 % – Zvýraznění6 3 8 4 3" xfId="14383"/>
    <cellStyle name="40 % – Zvýraznění6 3 8 4 3 2" xfId="29572"/>
    <cellStyle name="40 % – Zvýraznění6 3 8 4 3 3" xfId="60405"/>
    <cellStyle name="40 % – Zvýraznění6 3 8 4 3 4" xfId="60406"/>
    <cellStyle name="40 % – Zvýraznění6 3 8 4 4" xfId="18184"/>
    <cellStyle name="40 % – Zvýraznění6 3 8 4 4 2" xfId="33365"/>
    <cellStyle name="40 % – Zvýraznění6 3 8 4 5" xfId="37162"/>
    <cellStyle name="40 % – Zvýraznění6 3 8 4 6" xfId="21982"/>
    <cellStyle name="40 % – Zvýraznění6 3 8 4 7" xfId="43886"/>
    <cellStyle name="40 % – Zvýraznění6 3 8 4 8" xfId="43887"/>
    <cellStyle name="40 % – Zvýraznění6 3 8 5" xfId="8192"/>
    <cellStyle name="40 % – Zvýraznění6 3 8 5 2" xfId="23408"/>
    <cellStyle name="40 % – Zvýraznění6 3 8 5 3" xfId="60407"/>
    <cellStyle name="40 % – Zvýraznění6 3 8 5 4" xfId="60408"/>
    <cellStyle name="40 % – Zvýraznění6 3 8 5 5" xfId="60409"/>
    <cellStyle name="40 % – Zvýraznění6 3 8 6" xfId="14380"/>
    <cellStyle name="40 % – Zvýraznění6 3 8 6 2" xfId="29569"/>
    <cellStyle name="40 % – Zvýraznění6 3 8 6 3" xfId="60410"/>
    <cellStyle name="40 % – Zvýraznění6 3 8 6 4" xfId="60411"/>
    <cellStyle name="40 % – Zvýraznění6 3 8 7" xfId="18181"/>
    <cellStyle name="40 % – Zvýraznění6 3 8 7 2" xfId="33362"/>
    <cellStyle name="40 % – Zvýraznění6 3 8 8" xfId="37159"/>
    <cellStyle name="40 % – Zvýraznění6 3 8 9" xfId="21979"/>
    <cellStyle name="40 % – Zvýraznění6 3 9" xfId="5652"/>
    <cellStyle name="40 % – Zvýraznění6 3 9 10" xfId="43888"/>
    <cellStyle name="40 % – Zvýraznění6 3 9 11" xfId="43889"/>
    <cellStyle name="40 % – Zvýraznění6 3 9 2" xfId="5653"/>
    <cellStyle name="40 % – Zvýraznění6 3 9 2 2" xfId="10449"/>
    <cellStyle name="40 % – Zvýraznění6 3 9 2 2 2" xfId="25665"/>
    <cellStyle name="40 % – Zvýraznění6 3 9 2 2 3" xfId="60412"/>
    <cellStyle name="40 % – Zvýraznění6 3 9 2 2 4" xfId="60413"/>
    <cellStyle name="40 % – Zvýraznění6 3 9 2 2 5" xfId="60414"/>
    <cellStyle name="40 % – Zvýraznění6 3 9 2 3" xfId="14385"/>
    <cellStyle name="40 % – Zvýraznění6 3 9 2 3 2" xfId="29574"/>
    <cellStyle name="40 % – Zvýraznění6 3 9 2 3 3" xfId="60415"/>
    <cellStyle name="40 % – Zvýraznění6 3 9 2 3 4" xfId="60416"/>
    <cellStyle name="40 % – Zvýraznění6 3 9 2 4" xfId="18186"/>
    <cellStyle name="40 % – Zvýraznění6 3 9 2 4 2" xfId="33367"/>
    <cellStyle name="40 % – Zvýraznění6 3 9 2 5" xfId="37164"/>
    <cellStyle name="40 % – Zvýraznění6 3 9 2 6" xfId="21984"/>
    <cellStyle name="40 % – Zvýraznění6 3 9 2 7" xfId="43890"/>
    <cellStyle name="40 % – Zvýraznění6 3 9 2 8" xfId="43891"/>
    <cellStyle name="40 % – Zvýraznění6 3 9 3" xfId="5654"/>
    <cellStyle name="40 % – Zvýraznění6 3 9 3 2" xfId="10450"/>
    <cellStyle name="40 % – Zvýraznění6 3 9 3 2 2" xfId="25666"/>
    <cellStyle name="40 % – Zvýraznění6 3 9 3 2 3" xfId="60417"/>
    <cellStyle name="40 % – Zvýraznění6 3 9 3 2 4" xfId="60418"/>
    <cellStyle name="40 % – Zvýraznění6 3 9 3 2 5" xfId="60419"/>
    <cellStyle name="40 % – Zvýraznění6 3 9 3 3" xfId="14386"/>
    <cellStyle name="40 % – Zvýraznění6 3 9 3 3 2" xfId="29575"/>
    <cellStyle name="40 % – Zvýraznění6 3 9 3 3 3" xfId="60420"/>
    <cellStyle name="40 % – Zvýraznění6 3 9 3 3 4" xfId="60421"/>
    <cellStyle name="40 % – Zvýraznění6 3 9 3 4" xfId="18187"/>
    <cellStyle name="40 % – Zvýraznění6 3 9 3 4 2" xfId="33368"/>
    <cellStyle name="40 % – Zvýraznění6 3 9 3 5" xfId="37165"/>
    <cellStyle name="40 % – Zvýraznění6 3 9 3 6" xfId="21985"/>
    <cellStyle name="40 % – Zvýraznění6 3 9 3 7" xfId="43892"/>
    <cellStyle name="40 % – Zvýraznění6 3 9 3 8" xfId="43893"/>
    <cellStyle name="40 % – Zvýraznění6 3 9 4" xfId="5655"/>
    <cellStyle name="40 % – Zvýraznění6 3 9 4 2" xfId="10451"/>
    <cellStyle name="40 % – Zvýraznění6 3 9 4 2 2" xfId="25667"/>
    <cellStyle name="40 % – Zvýraznění6 3 9 4 2 3" xfId="60422"/>
    <cellStyle name="40 % – Zvýraznění6 3 9 4 2 4" xfId="60423"/>
    <cellStyle name="40 % – Zvýraznění6 3 9 4 2 5" xfId="60424"/>
    <cellStyle name="40 % – Zvýraznění6 3 9 4 3" xfId="14387"/>
    <cellStyle name="40 % – Zvýraznění6 3 9 4 3 2" xfId="29576"/>
    <cellStyle name="40 % – Zvýraznění6 3 9 4 3 3" xfId="60425"/>
    <cellStyle name="40 % – Zvýraznění6 3 9 4 3 4" xfId="60426"/>
    <cellStyle name="40 % – Zvýraznění6 3 9 4 4" xfId="18188"/>
    <cellStyle name="40 % – Zvýraznění6 3 9 4 4 2" xfId="33369"/>
    <cellStyle name="40 % – Zvýraznění6 3 9 4 5" xfId="37166"/>
    <cellStyle name="40 % – Zvýraznění6 3 9 4 6" xfId="21986"/>
    <cellStyle name="40 % – Zvýraznění6 3 9 4 7" xfId="43894"/>
    <cellStyle name="40 % – Zvýraznění6 3 9 4 8" xfId="43895"/>
    <cellStyle name="40 % – Zvýraznění6 3 9 5" xfId="8285"/>
    <cellStyle name="40 % – Zvýraznění6 3 9 5 2" xfId="23501"/>
    <cellStyle name="40 % – Zvýraznění6 3 9 5 3" xfId="60427"/>
    <cellStyle name="40 % – Zvýraznění6 3 9 5 4" xfId="60428"/>
    <cellStyle name="40 % – Zvýraznění6 3 9 5 5" xfId="60429"/>
    <cellStyle name="40 % – Zvýraznění6 3 9 6" xfId="14384"/>
    <cellStyle name="40 % – Zvýraznění6 3 9 6 2" xfId="29573"/>
    <cellStyle name="40 % – Zvýraznění6 3 9 6 3" xfId="60430"/>
    <cellStyle name="40 % – Zvýraznění6 3 9 6 4" xfId="60431"/>
    <cellStyle name="40 % – Zvýraznění6 3 9 7" xfId="18185"/>
    <cellStyle name="40 % – Zvýraznění6 3 9 7 2" xfId="33366"/>
    <cellStyle name="40 % – Zvýraznění6 3 9 8" xfId="37163"/>
    <cellStyle name="40 % – Zvýraznění6 3 9 9" xfId="21983"/>
    <cellStyle name="40 % – Zvýraznění6 4" xfId="312"/>
    <cellStyle name="40 % – Zvýraznění6 4 10" xfId="5656"/>
    <cellStyle name="40 % – Zvýraznění6 4 10 2" xfId="10452"/>
    <cellStyle name="40 % – Zvýraznění6 4 10 2 2" xfId="25668"/>
    <cellStyle name="40 % – Zvýraznění6 4 10 2 3" xfId="60432"/>
    <cellStyle name="40 % – Zvýraznění6 4 10 2 4" xfId="60433"/>
    <cellStyle name="40 % – Zvýraznění6 4 10 2 5" xfId="60434"/>
    <cellStyle name="40 % – Zvýraznění6 4 10 3" xfId="14388"/>
    <cellStyle name="40 % – Zvýraznění6 4 10 3 2" xfId="29577"/>
    <cellStyle name="40 % – Zvýraznění6 4 10 3 3" xfId="60435"/>
    <cellStyle name="40 % – Zvýraznění6 4 10 3 4" xfId="60436"/>
    <cellStyle name="40 % – Zvýraznění6 4 10 4" xfId="18189"/>
    <cellStyle name="40 % – Zvýraznění6 4 10 4 2" xfId="33370"/>
    <cellStyle name="40 % – Zvýraznění6 4 10 5" xfId="37167"/>
    <cellStyle name="40 % – Zvýraznění6 4 10 6" xfId="21987"/>
    <cellStyle name="40 % – Zvýraznění6 4 10 7" xfId="43896"/>
    <cellStyle name="40 % – Zvýraznění6 4 10 8" xfId="43897"/>
    <cellStyle name="40 % – Zvýraznění6 4 11" xfId="5657"/>
    <cellStyle name="40 % – Zvýraznění6 4 11 2" xfId="10453"/>
    <cellStyle name="40 % – Zvýraznění6 4 11 2 2" xfId="25669"/>
    <cellStyle name="40 % – Zvýraznění6 4 11 2 3" xfId="60437"/>
    <cellStyle name="40 % – Zvýraznění6 4 11 2 4" xfId="60438"/>
    <cellStyle name="40 % – Zvýraznění6 4 11 2 5" xfId="60439"/>
    <cellStyle name="40 % – Zvýraznění6 4 11 3" xfId="14389"/>
    <cellStyle name="40 % – Zvýraznění6 4 11 3 2" xfId="29578"/>
    <cellStyle name="40 % – Zvýraznění6 4 11 3 3" xfId="60440"/>
    <cellStyle name="40 % – Zvýraznění6 4 11 3 4" xfId="60441"/>
    <cellStyle name="40 % – Zvýraznění6 4 11 4" xfId="18190"/>
    <cellStyle name="40 % – Zvýraznění6 4 11 4 2" xfId="33371"/>
    <cellStyle name="40 % – Zvýraznění6 4 11 5" xfId="37168"/>
    <cellStyle name="40 % – Zvýraznění6 4 11 6" xfId="21988"/>
    <cellStyle name="40 % – Zvýraznění6 4 11 7" xfId="43898"/>
    <cellStyle name="40 % – Zvýraznění6 4 11 8" xfId="43899"/>
    <cellStyle name="40 % – Zvýraznění6 4 12" xfId="5658"/>
    <cellStyle name="40 % – Zvýraznění6 4 12 2" xfId="10454"/>
    <cellStyle name="40 % – Zvýraznění6 4 12 2 2" xfId="25670"/>
    <cellStyle name="40 % – Zvýraznění6 4 12 2 3" xfId="60442"/>
    <cellStyle name="40 % – Zvýraznění6 4 12 2 4" xfId="60443"/>
    <cellStyle name="40 % – Zvýraznění6 4 12 2 5" xfId="60444"/>
    <cellStyle name="40 % – Zvýraznění6 4 12 3" xfId="14390"/>
    <cellStyle name="40 % – Zvýraznění6 4 12 3 2" xfId="29579"/>
    <cellStyle name="40 % – Zvýraznění6 4 12 3 3" xfId="60445"/>
    <cellStyle name="40 % – Zvýraznění6 4 12 3 4" xfId="60446"/>
    <cellStyle name="40 % – Zvýraznění6 4 12 4" xfId="18191"/>
    <cellStyle name="40 % – Zvýraznění6 4 12 4 2" xfId="33372"/>
    <cellStyle name="40 % – Zvýraznění6 4 12 5" xfId="37169"/>
    <cellStyle name="40 % – Zvýraznění6 4 12 6" xfId="21989"/>
    <cellStyle name="40 % – Zvýraznění6 4 12 7" xfId="43900"/>
    <cellStyle name="40 % – Zvýraznění6 4 12 8" xfId="43901"/>
    <cellStyle name="40 % – Zvýraznění6 4 13" xfId="5659"/>
    <cellStyle name="40 % – Zvýraznění6 4 13 2" xfId="11216"/>
    <cellStyle name="40 % – Zvýraznění6 4 13 2 2" xfId="26416"/>
    <cellStyle name="40 % – Zvýraznění6 4 13 2 3" xfId="60447"/>
    <cellStyle name="40 % – Zvýraznění6 4 13 2 4" xfId="60448"/>
    <cellStyle name="40 % – Zvýraznění6 4 13 2 5" xfId="60449"/>
    <cellStyle name="40 % – Zvýraznění6 4 13 3" xfId="14391"/>
    <cellStyle name="40 % – Zvýraznění6 4 13 3 2" xfId="29580"/>
    <cellStyle name="40 % – Zvýraznění6 4 13 3 3" xfId="60450"/>
    <cellStyle name="40 % – Zvýraznění6 4 13 3 4" xfId="60451"/>
    <cellStyle name="40 % – Zvýraznění6 4 13 4" xfId="18192"/>
    <cellStyle name="40 % – Zvýraznění6 4 13 4 2" xfId="33373"/>
    <cellStyle name="40 % – Zvýraznění6 4 13 5" xfId="37170"/>
    <cellStyle name="40 % – Zvýraznění6 4 13 6" xfId="21990"/>
    <cellStyle name="40 % – Zvýraznění6 4 13 7" xfId="43902"/>
    <cellStyle name="40 % – Zvýraznění6 4 13 8" xfId="43903"/>
    <cellStyle name="40 % – Zvýraznění6 4 14" xfId="7553"/>
    <cellStyle name="40 % – Zvýraznění6 4 14 2" xfId="11384"/>
    <cellStyle name="40 % – Zvýraznění6 4 14 2 2" xfId="26584"/>
    <cellStyle name="40 % – Zvýraznění6 4 14 2 3" xfId="60452"/>
    <cellStyle name="40 % – Zvýraznění6 4 14 2 4" xfId="60453"/>
    <cellStyle name="40 % – Zvýraznění6 4 14 2 5" xfId="60454"/>
    <cellStyle name="40 % – Zvýraznění6 4 14 3" xfId="15179"/>
    <cellStyle name="40 % – Zvýraznění6 4 14 3 2" xfId="30366"/>
    <cellStyle name="40 % – Zvýraznění6 4 14 3 3" xfId="60455"/>
    <cellStyle name="40 % – Zvýraznění6 4 14 3 4" xfId="60456"/>
    <cellStyle name="40 % – Zvýraznění6 4 14 4" xfId="18982"/>
    <cellStyle name="40 % – Zvýraznění6 4 14 4 2" xfId="34163"/>
    <cellStyle name="40 % – Zvýraznění6 4 14 5" xfId="37954"/>
    <cellStyle name="40 % – Zvýraznění6 4 14 6" xfId="22774"/>
    <cellStyle name="40 % – Zvýraznění6 4 14 7" xfId="43904"/>
    <cellStyle name="40 % – Zvýraznění6 4 14 8" xfId="43905"/>
    <cellStyle name="40 % – Zvýraznění6 4 15" xfId="7625"/>
    <cellStyle name="40 % – Zvýraznění6 4 15 2" xfId="22844"/>
    <cellStyle name="40 % – Zvýraznění6 4 15 3" xfId="60457"/>
    <cellStyle name="40 % – Zvýraznění6 4 15 4" xfId="60458"/>
    <cellStyle name="40 % – Zvýraznění6 4 15 5" xfId="60459"/>
    <cellStyle name="40 % – Zvýraznění6 4 16" xfId="11417"/>
    <cellStyle name="40 % – Zvýraznění6 4 16 2" xfId="26614"/>
    <cellStyle name="40 % – Zvýraznění6 4 16 3" xfId="60460"/>
    <cellStyle name="40 % – Zvýraznění6 4 16 4" xfId="60461"/>
    <cellStyle name="40 % – Zvýraznění6 4 17" xfId="15218"/>
    <cellStyle name="40 % – Zvýraznění6 4 17 2" xfId="30399"/>
    <cellStyle name="40 % – Zvýraznění6 4 18" xfId="34204"/>
    <cellStyle name="40 % – Zvýraznění6 4 19" xfId="19024"/>
    <cellStyle name="40 % – Zvýraznění6 4 2" xfId="341"/>
    <cellStyle name="40 % – Zvýraznění6 4 2 10" xfId="5660"/>
    <cellStyle name="40 % – Zvýraznění6 4 2 10 2" xfId="10455"/>
    <cellStyle name="40 % – Zvýraznění6 4 2 10 2 2" xfId="25671"/>
    <cellStyle name="40 % – Zvýraznění6 4 2 10 2 3" xfId="60462"/>
    <cellStyle name="40 % – Zvýraznění6 4 2 10 2 4" xfId="60463"/>
    <cellStyle name="40 % – Zvýraznění6 4 2 10 2 5" xfId="60464"/>
    <cellStyle name="40 % – Zvýraznění6 4 2 10 3" xfId="14392"/>
    <cellStyle name="40 % – Zvýraznění6 4 2 10 3 2" xfId="29581"/>
    <cellStyle name="40 % – Zvýraznění6 4 2 10 3 3" xfId="60465"/>
    <cellStyle name="40 % – Zvýraznění6 4 2 10 3 4" xfId="60466"/>
    <cellStyle name="40 % – Zvýraznění6 4 2 10 4" xfId="18193"/>
    <cellStyle name="40 % – Zvýraznění6 4 2 10 4 2" xfId="33374"/>
    <cellStyle name="40 % – Zvýraznění6 4 2 10 5" xfId="37171"/>
    <cellStyle name="40 % – Zvýraznění6 4 2 10 6" xfId="21991"/>
    <cellStyle name="40 % – Zvýraznění6 4 2 10 7" xfId="43906"/>
    <cellStyle name="40 % – Zvýraznění6 4 2 10 8" xfId="43907"/>
    <cellStyle name="40 % – Zvýraznění6 4 2 11" xfId="5661"/>
    <cellStyle name="40 % – Zvýraznění6 4 2 11 2" xfId="11158"/>
    <cellStyle name="40 % – Zvýraznění6 4 2 11 2 2" xfId="26358"/>
    <cellStyle name="40 % – Zvýraznění6 4 2 11 2 3" xfId="60467"/>
    <cellStyle name="40 % – Zvýraznění6 4 2 11 2 4" xfId="60468"/>
    <cellStyle name="40 % – Zvýraznění6 4 2 11 2 5" xfId="60469"/>
    <cellStyle name="40 % – Zvýraznění6 4 2 11 3" xfId="14393"/>
    <cellStyle name="40 % – Zvýraznění6 4 2 11 3 2" xfId="29582"/>
    <cellStyle name="40 % – Zvýraznění6 4 2 11 3 3" xfId="60470"/>
    <cellStyle name="40 % – Zvýraznění6 4 2 11 3 4" xfId="60471"/>
    <cellStyle name="40 % – Zvýraznění6 4 2 11 4" xfId="18194"/>
    <cellStyle name="40 % – Zvýraznění6 4 2 11 4 2" xfId="33375"/>
    <cellStyle name="40 % – Zvýraznění6 4 2 11 5" xfId="37172"/>
    <cellStyle name="40 % – Zvýraznění6 4 2 11 6" xfId="21992"/>
    <cellStyle name="40 % – Zvýraznění6 4 2 11 7" xfId="43908"/>
    <cellStyle name="40 % – Zvýraznění6 4 2 11 8" xfId="43909"/>
    <cellStyle name="40 % – Zvýraznění6 4 2 12" xfId="7554"/>
    <cellStyle name="40 % – Zvýraznění6 4 2 12 2" xfId="11385"/>
    <cellStyle name="40 % – Zvýraznění6 4 2 12 2 2" xfId="26585"/>
    <cellStyle name="40 % – Zvýraznění6 4 2 12 2 3" xfId="60472"/>
    <cellStyle name="40 % – Zvýraznění6 4 2 12 2 4" xfId="60473"/>
    <cellStyle name="40 % – Zvýraznění6 4 2 12 2 5" xfId="60474"/>
    <cellStyle name="40 % – Zvýraznění6 4 2 12 3" xfId="15180"/>
    <cellStyle name="40 % – Zvýraznění6 4 2 12 3 2" xfId="30367"/>
    <cellStyle name="40 % – Zvýraznění6 4 2 12 3 3" xfId="60475"/>
    <cellStyle name="40 % – Zvýraznění6 4 2 12 3 4" xfId="60476"/>
    <cellStyle name="40 % – Zvýraznění6 4 2 12 4" xfId="18983"/>
    <cellStyle name="40 % – Zvýraznění6 4 2 12 4 2" xfId="34164"/>
    <cellStyle name="40 % – Zvýraznění6 4 2 12 5" xfId="37955"/>
    <cellStyle name="40 % – Zvýraznění6 4 2 12 6" xfId="22775"/>
    <cellStyle name="40 % – Zvýraznění6 4 2 12 7" xfId="43910"/>
    <cellStyle name="40 % – Zvýraznění6 4 2 12 8" xfId="43911"/>
    <cellStyle name="40 % – Zvýraznění6 4 2 13" xfId="7653"/>
    <cellStyle name="40 % – Zvýraznění6 4 2 13 2" xfId="22872"/>
    <cellStyle name="40 % – Zvýraznění6 4 2 13 3" xfId="60477"/>
    <cellStyle name="40 % – Zvýraznění6 4 2 13 4" xfId="60478"/>
    <cellStyle name="40 % – Zvýraznění6 4 2 13 5" xfId="60479"/>
    <cellStyle name="40 % – Zvýraznění6 4 2 14" xfId="11445"/>
    <cellStyle name="40 % – Zvýraznění6 4 2 14 2" xfId="26642"/>
    <cellStyle name="40 % – Zvýraznění6 4 2 14 3" xfId="60480"/>
    <cellStyle name="40 % – Zvýraznění6 4 2 14 4" xfId="60481"/>
    <cellStyle name="40 % – Zvýraznění6 4 2 15" xfId="15246"/>
    <cellStyle name="40 % – Zvýraznění6 4 2 15 2" xfId="30427"/>
    <cellStyle name="40 % – Zvýraznění6 4 2 16" xfId="34232"/>
    <cellStyle name="40 % – Zvýraznění6 4 2 17" xfId="19052"/>
    <cellStyle name="40 % – Zvýraznění6 4 2 18" xfId="43912"/>
    <cellStyle name="40 % – Zvýraznění6 4 2 19" xfId="43913"/>
    <cellStyle name="40 % – Zvýraznění6 4 2 2" xfId="370"/>
    <cellStyle name="40 % – Zvýraznění6 4 2 2 10" xfId="34260"/>
    <cellStyle name="40 % – Zvýraznění6 4 2 2 11" xfId="19080"/>
    <cellStyle name="40 % – Zvýraznění6 4 2 2 12" xfId="43914"/>
    <cellStyle name="40 % – Zvýraznění6 4 2 2 13" xfId="43915"/>
    <cellStyle name="40 % – Zvýraznění6 4 2 2 2" xfId="5662"/>
    <cellStyle name="40 % – Zvýraznění6 4 2 2 2 2" xfId="10456"/>
    <cellStyle name="40 % – Zvýraznění6 4 2 2 2 2 2" xfId="25672"/>
    <cellStyle name="40 % – Zvýraznění6 4 2 2 2 2 3" xfId="60482"/>
    <cellStyle name="40 % – Zvýraznění6 4 2 2 2 2 4" xfId="60483"/>
    <cellStyle name="40 % – Zvýraznění6 4 2 2 2 2 5" xfId="60484"/>
    <cellStyle name="40 % – Zvýraznění6 4 2 2 2 3" xfId="14394"/>
    <cellStyle name="40 % – Zvýraznění6 4 2 2 2 3 2" xfId="29583"/>
    <cellStyle name="40 % – Zvýraznění6 4 2 2 2 3 3" xfId="60485"/>
    <cellStyle name="40 % – Zvýraznění6 4 2 2 2 3 4" xfId="60486"/>
    <cellStyle name="40 % – Zvýraznění6 4 2 2 2 4" xfId="18195"/>
    <cellStyle name="40 % – Zvýraznění6 4 2 2 2 4 2" xfId="33376"/>
    <cellStyle name="40 % – Zvýraznění6 4 2 2 2 5" xfId="37173"/>
    <cellStyle name="40 % – Zvýraznění6 4 2 2 2 6" xfId="21993"/>
    <cellStyle name="40 % – Zvýraznění6 4 2 2 2 7" xfId="43916"/>
    <cellStyle name="40 % – Zvýraznění6 4 2 2 2 8" xfId="43917"/>
    <cellStyle name="40 % – Zvýraznění6 4 2 2 3" xfId="5663"/>
    <cellStyle name="40 % – Zvýraznění6 4 2 2 3 2" xfId="10457"/>
    <cellStyle name="40 % – Zvýraznění6 4 2 2 3 2 2" xfId="25673"/>
    <cellStyle name="40 % – Zvýraznění6 4 2 2 3 2 3" xfId="60487"/>
    <cellStyle name="40 % – Zvýraznění6 4 2 2 3 2 4" xfId="60488"/>
    <cellStyle name="40 % – Zvýraznění6 4 2 2 3 2 5" xfId="60489"/>
    <cellStyle name="40 % – Zvýraznění6 4 2 2 3 3" xfId="14395"/>
    <cellStyle name="40 % – Zvýraznění6 4 2 2 3 3 2" xfId="29584"/>
    <cellStyle name="40 % – Zvýraznění6 4 2 2 3 3 3" xfId="60490"/>
    <cellStyle name="40 % – Zvýraznění6 4 2 2 3 3 4" xfId="60491"/>
    <cellStyle name="40 % – Zvýraznění6 4 2 2 3 4" xfId="18196"/>
    <cellStyle name="40 % – Zvýraznění6 4 2 2 3 4 2" xfId="33377"/>
    <cellStyle name="40 % – Zvýraznění6 4 2 2 3 5" xfId="37174"/>
    <cellStyle name="40 % – Zvýraznění6 4 2 2 3 6" xfId="21994"/>
    <cellStyle name="40 % – Zvýraznění6 4 2 2 3 7" xfId="43918"/>
    <cellStyle name="40 % – Zvýraznění6 4 2 2 3 8" xfId="43919"/>
    <cellStyle name="40 % – Zvýraznění6 4 2 2 4" xfId="5664"/>
    <cellStyle name="40 % – Zvýraznění6 4 2 2 4 2" xfId="10458"/>
    <cellStyle name="40 % – Zvýraznění6 4 2 2 4 2 2" xfId="25674"/>
    <cellStyle name="40 % – Zvýraznění6 4 2 2 4 2 3" xfId="60492"/>
    <cellStyle name="40 % – Zvýraznění6 4 2 2 4 2 4" xfId="60493"/>
    <cellStyle name="40 % – Zvýraznění6 4 2 2 4 2 5" xfId="60494"/>
    <cellStyle name="40 % – Zvýraznění6 4 2 2 4 3" xfId="14396"/>
    <cellStyle name="40 % – Zvýraznění6 4 2 2 4 3 2" xfId="29585"/>
    <cellStyle name="40 % – Zvýraznění6 4 2 2 4 3 3" xfId="60495"/>
    <cellStyle name="40 % – Zvýraznění6 4 2 2 4 3 4" xfId="60496"/>
    <cellStyle name="40 % – Zvýraznění6 4 2 2 4 4" xfId="18197"/>
    <cellStyle name="40 % – Zvýraznění6 4 2 2 4 4 2" xfId="33378"/>
    <cellStyle name="40 % – Zvýraznění6 4 2 2 4 5" xfId="37175"/>
    <cellStyle name="40 % – Zvýraznění6 4 2 2 4 6" xfId="21995"/>
    <cellStyle name="40 % – Zvýraznění6 4 2 2 4 7" xfId="43920"/>
    <cellStyle name="40 % – Zvýraznění6 4 2 2 4 8" xfId="43921"/>
    <cellStyle name="40 % – Zvýraznění6 4 2 2 5" xfId="5665"/>
    <cellStyle name="40 % – Zvýraznění6 4 2 2 5 2" xfId="11227"/>
    <cellStyle name="40 % – Zvýraznění6 4 2 2 5 2 2" xfId="26427"/>
    <cellStyle name="40 % – Zvýraznění6 4 2 2 5 2 3" xfId="60497"/>
    <cellStyle name="40 % – Zvýraznění6 4 2 2 5 2 4" xfId="60498"/>
    <cellStyle name="40 % – Zvýraznění6 4 2 2 5 2 5" xfId="60499"/>
    <cellStyle name="40 % – Zvýraznění6 4 2 2 5 3" xfId="14397"/>
    <cellStyle name="40 % – Zvýraznění6 4 2 2 5 3 2" xfId="29586"/>
    <cellStyle name="40 % – Zvýraznění6 4 2 2 5 3 3" xfId="60500"/>
    <cellStyle name="40 % – Zvýraznění6 4 2 2 5 3 4" xfId="60501"/>
    <cellStyle name="40 % – Zvýraznění6 4 2 2 5 4" xfId="18198"/>
    <cellStyle name="40 % – Zvýraznění6 4 2 2 5 4 2" xfId="33379"/>
    <cellStyle name="40 % – Zvýraznění6 4 2 2 5 5" xfId="37176"/>
    <cellStyle name="40 % – Zvýraznění6 4 2 2 5 6" xfId="21996"/>
    <cellStyle name="40 % – Zvýraznění6 4 2 2 5 7" xfId="43922"/>
    <cellStyle name="40 % – Zvýraznění6 4 2 2 5 8" xfId="43923"/>
    <cellStyle name="40 % – Zvýraznění6 4 2 2 6" xfId="7555"/>
    <cellStyle name="40 % – Zvýraznění6 4 2 2 6 2" xfId="11386"/>
    <cellStyle name="40 % – Zvýraznění6 4 2 2 6 2 2" xfId="26586"/>
    <cellStyle name="40 % – Zvýraznění6 4 2 2 6 2 3" xfId="60502"/>
    <cellStyle name="40 % – Zvýraznění6 4 2 2 6 2 4" xfId="60503"/>
    <cellStyle name="40 % – Zvýraznění6 4 2 2 6 2 5" xfId="60504"/>
    <cellStyle name="40 % – Zvýraznění6 4 2 2 6 3" xfId="15181"/>
    <cellStyle name="40 % – Zvýraznění6 4 2 2 6 3 2" xfId="30368"/>
    <cellStyle name="40 % – Zvýraznění6 4 2 2 6 3 3" xfId="60505"/>
    <cellStyle name="40 % – Zvýraznění6 4 2 2 6 3 4" xfId="60506"/>
    <cellStyle name="40 % – Zvýraznění6 4 2 2 6 4" xfId="18984"/>
    <cellStyle name="40 % – Zvýraznění6 4 2 2 6 4 2" xfId="34165"/>
    <cellStyle name="40 % – Zvýraznění6 4 2 2 6 5" xfId="37956"/>
    <cellStyle name="40 % – Zvýraznění6 4 2 2 6 6" xfId="22776"/>
    <cellStyle name="40 % – Zvýraznění6 4 2 2 6 7" xfId="43924"/>
    <cellStyle name="40 % – Zvýraznění6 4 2 2 6 8" xfId="43925"/>
    <cellStyle name="40 % – Zvýraznění6 4 2 2 7" xfId="7681"/>
    <cellStyle name="40 % – Zvýraznění6 4 2 2 7 2" xfId="22900"/>
    <cellStyle name="40 % – Zvýraznění6 4 2 2 7 3" xfId="60507"/>
    <cellStyle name="40 % – Zvýraznění6 4 2 2 7 4" xfId="60508"/>
    <cellStyle name="40 % – Zvýraznění6 4 2 2 7 5" xfId="60509"/>
    <cellStyle name="40 % – Zvýraznění6 4 2 2 8" xfId="11473"/>
    <cellStyle name="40 % – Zvýraznění6 4 2 2 8 2" xfId="26670"/>
    <cellStyle name="40 % – Zvýraznění6 4 2 2 8 3" xfId="60510"/>
    <cellStyle name="40 % – Zvýraznění6 4 2 2 8 4" xfId="60511"/>
    <cellStyle name="40 % – Zvýraznění6 4 2 2 9" xfId="15274"/>
    <cellStyle name="40 % – Zvýraznění6 4 2 2 9 2" xfId="30455"/>
    <cellStyle name="40 % – Zvýraznění6 4 2 3" xfId="572"/>
    <cellStyle name="40 % – Zvýraznění6 4 2 3 10" xfId="19243"/>
    <cellStyle name="40 % – Zvýraznění6 4 2 3 11" xfId="43926"/>
    <cellStyle name="40 % – Zvýraznění6 4 2 3 12" xfId="43927"/>
    <cellStyle name="40 % – Zvýraznění6 4 2 3 2" xfId="5666"/>
    <cellStyle name="40 % – Zvýraznění6 4 2 3 2 2" xfId="10459"/>
    <cellStyle name="40 % – Zvýraznění6 4 2 3 2 2 2" xfId="25675"/>
    <cellStyle name="40 % – Zvýraznění6 4 2 3 2 2 3" xfId="60512"/>
    <cellStyle name="40 % – Zvýraznění6 4 2 3 2 2 4" xfId="60513"/>
    <cellStyle name="40 % – Zvýraznění6 4 2 3 2 2 5" xfId="60514"/>
    <cellStyle name="40 % – Zvýraznění6 4 2 3 2 3" xfId="14398"/>
    <cellStyle name="40 % – Zvýraznění6 4 2 3 2 3 2" xfId="29587"/>
    <cellStyle name="40 % – Zvýraznění6 4 2 3 2 3 3" xfId="60515"/>
    <cellStyle name="40 % – Zvýraznění6 4 2 3 2 3 4" xfId="60516"/>
    <cellStyle name="40 % – Zvýraznění6 4 2 3 2 4" xfId="18199"/>
    <cellStyle name="40 % – Zvýraznění6 4 2 3 2 4 2" xfId="33380"/>
    <cellStyle name="40 % – Zvýraznění6 4 2 3 2 5" xfId="37177"/>
    <cellStyle name="40 % – Zvýraznění6 4 2 3 2 6" xfId="21997"/>
    <cellStyle name="40 % – Zvýraznění6 4 2 3 2 7" xfId="43928"/>
    <cellStyle name="40 % – Zvýraznění6 4 2 3 2 8" xfId="43929"/>
    <cellStyle name="40 % – Zvýraznění6 4 2 3 3" xfId="5667"/>
    <cellStyle name="40 % – Zvýraznění6 4 2 3 3 2" xfId="10460"/>
    <cellStyle name="40 % – Zvýraznění6 4 2 3 3 2 2" xfId="25676"/>
    <cellStyle name="40 % – Zvýraznění6 4 2 3 3 2 3" xfId="60517"/>
    <cellStyle name="40 % – Zvýraznění6 4 2 3 3 2 4" xfId="60518"/>
    <cellStyle name="40 % – Zvýraznění6 4 2 3 3 2 5" xfId="60519"/>
    <cellStyle name="40 % – Zvýraznění6 4 2 3 3 3" xfId="14399"/>
    <cellStyle name="40 % – Zvýraznění6 4 2 3 3 3 2" xfId="29588"/>
    <cellStyle name="40 % – Zvýraznění6 4 2 3 3 3 3" xfId="60520"/>
    <cellStyle name="40 % – Zvýraznění6 4 2 3 3 3 4" xfId="60521"/>
    <cellStyle name="40 % – Zvýraznění6 4 2 3 3 4" xfId="18200"/>
    <cellStyle name="40 % – Zvýraznění6 4 2 3 3 4 2" xfId="33381"/>
    <cellStyle name="40 % – Zvýraznění6 4 2 3 3 5" xfId="37178"/>
    <cellStyle name="40 % – Zvýraznění6 4 2 3 3 6" xfId="21998"/>
    <cellStyle name="40 % – Zvýraznění6 4 2 3 3 7" xfId="43930"/>
    <cellStyle name="40 % – Zvýraznění6 4 2 3 3 8" xfId="43931"/>
    <cellStyle name="40 % – Zvýraznění6 4 2 3 4" xfId="5668"/>
    <cellStyle name="40 % – Zvýraznění6 4 2 3 4 2" xfId="10461"/>
    <cellStyle name="40 % – Zvýraznění6 4 2 3 4 2 2" xfId="25677"/>
    <cellStyle name="40 % – Zvýraznění6 4 2 3 4 2 3" xfId="60522"/>
    <cellStyle name="40 % – Zvýraznění6 4 2 3 4 2 4" xfId="60523"/>
    <cellStyle name="40 % – Zvýraznění6 4 2 3 4 2 5" xfId="60524"/>
    <cellStyle name="40 % – Zvýraznění6 4 2 3 4 3" xfId="14400"/>
    <cellStyle name="40 % – Zvýraznění6 4 2 3 4 3 2" xfId="29589"/>
    <cellStyle name="40 % – Zvýraznění6 4 2 3 4 3 3" xfId="60525"/>
    <cellStyle name="40 % – Zvýraznění6 4 2 3 4 3 4" xfId="60526"/>
    <cellStyle name="40 % – Zvýraznění6 4 2 3 4 4" xfId="18201"/>
    <cellStyle name="40 % – Zvýraznění6 4 2 3 4 4 2" xfId="33382"/>
    <cellStyle name="40 % – Zvýraznění6 4 2 3 4 5" xfId="37179"/>
    <cellStyle name="40 % – Zvýraznění6 4 2 3 4 6" xfId="21999"/>
    <cellStyle name="40 % – Zvýraznění6 4 2 3 4 7" xfId="43932"/>
    <cellStyle name="40 % – Zvýraznění6 4 2 3 4 8" xfId="43933"/>
    <cellStyle name="40 % – Zvýraznění6 4 2 3 5" xfId="5669"/>
    <cellStyle name="40 % – Zvýraznění6 4 2 3 5 2" xfId="11109"/>
    <cellStyle name="40 % – Zvýraznění6 4 2 3 5 2 2" xfId="26309"/>
    <cellStyle name="40 % – Zvýraznění6 4 2 3 5 2 3" xfId="60527"/>
    <cellStyle name="40 % – Zvýraznění6 4 2 3 5 2 4" xfId="60528"/>
    <cellStyle name="40 % – Zvýraznění6 4 2 3 5 2 5" xfId="60529"/>
    <cellStyle name="40 % – Zvýraznění6 4 2 3 5 3" xfId="14401"/>
    <cellStyle name="40 % – Zvýraznění6 4 2 3 5 3 2" xfId="29590"/>
    <cellStyle name="40 % – Zvýraznění6 4 2 3 5 3 3" xfId="60530"/>
    <cellStyle name="40 % – Zvýraznění6 4 2 3 5 3 4" xfId="60531"/>
    <cellStyle name="40 % – Zvýraznění6 4 2 3 5 4" xfId="18202"/>
    <cellStyle name="40 % – Zvýraznění6 4 2 3 5 4 2" xfId="33383"/>
    <cellStyle name="40 % – Zvýraznění6 4 2 3 5 5" xfId="37180"/>
    <cellStyle name="40 % – Zvýraznění6 4 2 3 5 6" xfId="22000"/>
    <cellStyle name="40 % – Zvýraznění6 4 2 3 5 7" xfId="43934"/>
    <cellStyle name="40 % – Zvýraznění6 4 2 3 5 8" xfId="43935"/>
    <cellStyle name="40 % – Zvýraznění6 4 2 3 6" xfId="7760"/>
    <cellStyle name="40 % – Zvýraznění6 4 2 3 6 2" xfId="22979"/>
    <cellStyle name="40 % – Zvýraznění6 4 2 3 6 3" xfId="60532"/>
    <cellStyle name="40 % – Zvýraznění6 4 2 3 6 4" xfId="60533"/>
    <cellStyle name="40 % – Zvýraznění6 4 2 3 6 5" xfId="60534"/>
    <cellStyle name="40 % – Zvýraznění6 4 2 3 7" xfId="11637"/>
    <cellStyle name="40 % – Zvýraznění6 4 2 3 7 2" xfId="26833"/>
    <cellStyle name="40 % – Zvýraznění6 4 2 3 7 3" xfId="60535"/>
    <cellStyle name="40 % – Zvýraznění6 4 2 3 7 4" xfId="60536"/>
    <cellStyle name="40 % – Zvýraznění6 4 2 3 8" xfId="15437"/>
    <cellStyle name="40 % – Zvýraznění6 4 2 3 8 2" xfId="30618"/>
    <cellStyle name="40 % – Zvýraznění6 4 2 3 9" xfId="34423"/>
    <cellStyle name="40 % – Zvýraznění6 4 2 4" xfId="5670"/>
    <cellStyle name="40 % – Zvýraznění6 4 2 4 10" xfId="43936"/>
    <cellStyle name="40 % – Zvýraznění6 4 2 4 11" xfId="43937"/>
    <cellStyle name="40 % – Zvýraznění6 4 2 4 2" xfId="5671"/>
    <cellStyle name="40 % – Zvýraznění6 4 2 4 2 2" xfId="10462"/>
    <cellStyle name="40 % – Zvýraznění6 4 2 4 2 2 2" xfId="25678"/>
    <cellStyle name="40 % – Zvýraznění6 4 2 4 2 2 3" xfId="60537"/>
    <cellStyle name="40 % – Zvýraznění6 4 2 4 2 2 4" xfId="60538"/>
    <cellStyle name="40 % – Zvýraznění6 4 2 4 2 2 5" xfId="60539"/>
    <cellStyle name="40 % – Zvýraznění6 4 2 4 2 3" xfId="14403"/>
    <cellStyle name="40 % – Zvýraznění6 4 2 4 2 3 2" xfId="29592"/>
    <cellStyle name="40 % – Zvýraznění6 4 2 4 2 3 3" xfId="60540"/>
    <cellStyle name="40 % – Zvýraznění6 4 2 4 2 3 4" xfId="60541"/>
    <cellStyle name="40 % – Zvýraznění6 4 2 4 2 4" xfId="18204"/>
    <cellStyle name="40 % – Zvýraznění6 4 2 4 2 4 2" xfId="33385"/>
    <cellStyle name="40 % – Zvýraznění6 4 2 4 2 5" xfId="37182"/>
    <cellStyle name="40 % – Zvýraznění6 4 2 4 2 6" xfId="22002"/>
    <cellStyle name="40 % – Zvýraznění6 4 2 4 2 7" xfId="43938"/>
    <cellStyle name="40 % – Zvýraznění6 4 2 4 2 8" xfId="43939"/>
    <cellStyle name="40 % – Zvýraznění6 4 2 4 3" xfId="5672"/>
    <cellStyle name="40 % – Zvýraznění6 4 2 4 3 2" xfId="10463"/>
    <cellStyle name="40 % – Zvýraznění6 4 2 4 3 2 2" xfId="25679"/>
    <cellStyle name="40 % – Zvýraznění6 4 2 4 3 2 3" xfId="60542"/>
    <cellStyle name="40 % – Zvýraznění6 4 2 4 3 2 4" xfId="60543"/>
    <cellStyle name="40 % – Zvýraznění6 4 2 4 3 2 5" xfId="60544"/>
    <cellStyle name="40 % – Zvýraznění6 4 2 4 3 3" xfId="14404"/>
    <cellStyle name="40 % – Zvýraznění6 4 2 4 3 3 2" xfId="29593"/>
    <cellStyle name="40 % – Zvýraznění6 4 2 4 3 3 3" xfId="60545"/>
    <cellStyle name="40 % – Zvýraznění6 4 2 4 3 3 4" xfId="60546"/>
    <cellStyle name="40 % – Zvýraznění6 4 2 4 3 4" xfId="18205"/>
    <cellStyle name="40 % – Zvýraznění6 4 2 4 3 4 2" xfId="33386"/>
    <cellStyle name="40 % – Zvýraznění6 4 2 4 3 5" xfId="37183"/>
    <cellStyle name="40 % – Zvýraznění6 4 2 4 3 6" xfId="22003"/>
    <cellStyle name="40 % – Zvýraznění6 4 2 4 3 7" xfId="43940"/>
    <cellStyle name="40 % – Zvýraznění6 4 2 4 3 8" xfId="43941"/>
    <cellStyle name="40 % – Zvýraznění6 4 2 4 4" xfId="5673"/>
    <cellStyle name="40 % – Zvýraznění6 4 2 4 4 2" xfId="10464"/>
    <cellStyle name="40 % – Zvýraznění6 4 2 4 4 2 2" xfId="25680"/>
    <cellStyle name="40 % – Zvýraznění6 4 2 4 4 2 3" xfId="60547"/>
    <cellStyle name="40 % – Zvýraznění6 4 2 4 4 2 4" xfId="60548"/>
    <cellStyle name="40 % – Zvýraznění6 4 2 4 4 2 5" xfId="60549"/>
    <cellStyle name="40 % – Zvýraznění6 4 2 4 4 3" xfId="14405"/>
    <cellStyle name="40 % – Zvýraznění6 4 2 4 4 3 2" xfId="29594"/>
    <cellStyle name="40 % – Zvýraznění6 4 2 4 4 3 3" xfId="60550"/>
    <cellStyle name="40 % – Zvýraznění6 4 2 4 4 3 4" xfId="60551"/>
    <cellStyle name="40 % – Zvýraznění6 4 2 4 4 4" xfId="18206"/>
    <cellStyle name="40 % – Zvýraznění6 4 2 4 4 4 2" xfId="33387"/>
    <cellStyle name="40 % – Zvýraznění6 4 2 4 4 5" xfId="37184"/>
    <cellStyle name="40 % – Zvýraznění6 4 2 4 4 6" xfId="22004"/>
    <cellStyle name="40 % – Zvýraznění6 4 2 4 4 7" xfId="43942"/>
    <cellStyle name="40 % – Zvýraznění6 4 2 4 4 8" xfId="43943"/>
    <cellStyle name="40 % – Zvýraznění6 4 2 4 5" xfId="8177"/>
    <cellStyle name="40 % – Zvýraznění6 4 2 4 5 2" xfId="23393"/>
    <cellStyle name="40 % – Zvýraznění6 4 2 4 5 3" xfId="60552"/>
    <cellStyle name="40 % – Zvýraznění6 4 2 4 5 4" xfId="60553"/>
    <cellStyle name="40 % – Zvýraznění6 4 2 4 5 5" xfId="60554"/>
    <cellStyle name="40 % – Zvýraznění6 4 2 4 6" xfId="14402"/>
    <cellStyle name="40 % – Zvýraznění6 4 2 4 6 2" xfId="29591"/>
    <cellStyle name="40 % – Zvýraznění6 4 2 4 6 3" xfId="60555"/>
    <cellStyle name="40 % – Zvýraznění6 4 2 4 6 4" xfId="60556"/>
    <cellStyle name="40 % – Zvýraznění6 4 2 4 7" xfId="18203"/>
    <cellStyle name="40 % – Zvýraznění6 4 2 4 7 2" xfId="33384"/>
    <cellStyle name="40 % – Zvýraznění6 4 2 4 8" xfId="37181"/>
    <cellStyle name="40 % – Zvýraznění6 4 2 4 9" xfId="22001"/>
    <cellStyle name="40 % – Zvýraznění6 4 2 5" xfId="5674"/>
    <cellStyle name="40 % – Zvýraznění6 4 2 5 10" xfId="43944"/>
    <cellStyle name="40 % – Zvýraznění6 4 2 5 11" xfId="43945"/>
    <cellStyle name="40 % – Zvýraznění6 4 2 5 2" xfId="5675"/>
    <cellStyle name="40 % – Zvýraznění6 4 2 5 2 2" xfId="10465"/>
    <cellStyle name="40 % – Zvýraznění6 4 2 5 2 2 2" xfId="25681"/>
    <cellStyle name="40 % – Zvýraznění6 4 2 5 2 2 3" xfId="60557"/>
    <cellStyle name="40 % – Zvýraznění6 4 2 5 2 2 4" xfId="60558"/>
    <cellStyle name="40 % – Zvýraznění6 4 2 5 2 2 5" xfId="60559"/>
    <cellStyle name="40 % – Zvýraznění6 4 2 5 2 3" xfId="14407"/>
    <cellStyle name="40 % – Zvýraznění6 4 2 5 2 3 2" xfId="29596"/>
    <cellStyle name="40 % – Zvýraznění6 4 2 5 2 3 3" xfId="60560"/>
    <cellStyle name="40 % – Zvýraznění6 4 2 5 2 3 4" xfId="60561"/>
    <cellStyle name="40 % – Zvýraznění6 4 2 5 2 4" xfId="18208"/>
    <cellStyle name="40 % – Zvýraznění6 4 2 5 2 4 2" xfId="33389"/>
    <cellStyle name="40 % – Zvýraznění6 4 2 5 2 5" xfId="37186"/>
    <cellStyle name="40 % – Zvýraznění6 4 2 5 2 6" xfId="22006"/>
    <cellStyle name="40 % – Zvýraznění6 4 2 5 2 7" xfId="43946"/>
    <cellStyle name="40 % – Zvýraznění6 4 2 5 2 8" xfId="43947"/>
    <cellStyle name="40 % – Zvýraznění6 4 2 5 3" xfId="5676"/>
    <cellStyle name="40 % – Zvýraznění6 4 2 5 3 2" xfId="10466"/>
    <cellStyle name="40 % – Zvýraznění6 4 2 5 3 2 2" xfId="25682"/>
    <cellStyle name="40 % – Zvýraznění6 4 2 5 3 2 3" xfId="60562"/>
    <cellStyle name="40 % – Zvýraznění6 4 2 5 3 2 4" xfId="60563"/>
    <cellStyle name="40 % – Zvýraznění6 4 2 5 3 2 5" xfId="60564"/>
    <cellStyle name="40 % – Zvýraznění6 4 2 5 3 3" xfId="14408"/>
    <cellStyle name="40 % – Zvýraznění6 4 2 5 3 3 2" xfId="29597"/>
    <cellStyle name="40 % – Zvýraznění6 4 2 5 3 3 3" xfId="60565"/>
    <cellStyle name="40 % – Zvýraznění6 4 2 5 3 3 4" xfId="60566"/>
    <cellStyle name="40 % – Zvýraznění6 4 2 5 3 4" xfId="18209"/>
    <cellStyle name="40 % – Zvýraznění6 4 2 5 3 4 2" xfId="33390"/>
    <cellStyle name="40 % – Zvýraznění6 4 2 5 3 5" xfId="37187"/>
    <cellStyle name="40 % – Zvýraznění6 4 2 5 3 6" xfId="22007"/>
    <cellStyle name="40 % – Zvýraznění6 4 2 5 3 7" xfId="43948"/>
    <cellStyle name="40 % – Zvýraznění6 4 2 5 3 8" xfId="43949"/>
    <cellStyle name="40 % – Zvýraznění6 4 2 5 4" xfId="5677"/>
    <cellStyle name="40 % – Zvýraznění6 4 2 5 4 2" xfId="10467"/>
    <cellStyle name="40 % – Zvýraznění6 4 2 5 4 2 2" xfId="25683"/>
    <cellStyle name="40 % – Zvýraznění6 4 2 5 4 2 3" xfId="60567"/>
    <cellStyle name="40 % – Zvýraznění6 4 2 5 4 2 4" xfId="60568"/>
    <cellStyle name="40 % – Zvýraznění6 4 2 5 4 2 5" xfId="60569"/>
    <cellStyle name="40 % – Zvýraznění6 4 2 5 4 3" xfId="14409"/>
    <cellStyle name="40 % – Zvýraznění6 4 2 5 4 3 2" xfId="29598"/>
    <cellStyle name="40 % – Zvýraznění6 4 2 5 4 3 3" xfId="60570"/>
    <cellStyle name="40 % – Zvýraznění6 4 2 5 4 3 4" xfId="60571"/>
    <cellStyle name="40 % – Zvýraznění6 4 2 5 4 4" xfId="18210"/>
    <cellStyle name="40 % – Zvýraznění6 4 2 5 4 4 2" xfId="33391"/>
    <cellStyle name="40 % – Zvýraznění6 4 2 5 4 5" xfId="37188"/>
    <cellStyle name="40 % – Zvýraznění6 4 2 5 4 6" xfId="22008"/>
    <cellStyle name="40 % – Zvýraznění6 4 2 5 4 7" xfId="43950"/>
    <cellStyle name="40 % – Zvýraznění6 4 2 5 4 8" xfId="43951"/>
    <cellStyle name="40 % – Zvýraznění6 4 2 5 5" xfId="8259"/>
    <cellStyle name="40 % – Zvýraznění6 4 2 5 5 2" xfId="23475"/>
    <cellStyle name="40 % – Zvýraznění6 4 2 5 5 3" xfId="60572"/>
    <cellStyle name="40 % – Zvýraznění6 4 2 5 5 4" xfId="60573"/>
    <cellStyle name="40 % – Zvýraznění6 4 2 5 5 5" xfId="60574"/>
    <cellStyle name="40 % – Zvýraznění6 4 2 5 6" xfId="14406"/>
    <cellStyle name="40 % – Zvýraznění6 4 2 5 6 2" xfId="29595"/>
    <cellStyle name="40 % – Zvýraznění6 4 2 5 6 3" xfId="60575"/>
    <cellStyle name="40 % – Zvýraznění6 4 2 5 6 4" xfId="60576"/>
    <cellStyle name="40 % – Zvýraznění6 4 2 5 7" xfId="18207"/>
    <cellStyle name="40 % – Zvýraznění6 4 2 5 7 2" xfId="33388"/>
    <cellStyle name="40 % – Zvýraznění6 4 2 5 8" xfId="37185"/>
    <cellStyle name="40 % – Zvýraznění6 4 2 5 9" xfId="22005"/>
    <cellStyle name="40 % – Zvýraznění6 4 2 6" xfId="5678"/>
    <cellStyle name="40 % – Zvýraznění6 4 2 6 10" xfId="43952"/>
    <cellStyle name="40 % – Zvýraznění6 4 2 6 11" xfId="43953"/>
    <cellStyle name="40 % – Zvýraznění6 4 2 6 2" xfId="5679"/>
    <cellStyle name="40 % – Zvýraznění6 4 2 6 2 2" xfId="10468"/>
    <cellStyle name="40 % – Zvýraznění6 4 2 6 2 2 2" xfId="25684"/>
    <cellStyle name="40 % – Zvýraznění6 4 2 6 2 2 3" xfId="60577"/>
    <cellStyle name="40 % – Zvýraznění6 4 2 6 2 2 4" xfId="60578"/>
    <cellStyle name="40 % – Zvýraznění6 4 2 6 2 2 5" xfId="60579"/>
    <cellStyle name="40 % – Zvýraznění6 4 2 6 2 3" xfId="14411"/>
    <cellStyle name="40 % – Zvýraznění6 4 2 6 2 3 2" xfId="29600"/>
    <cellStyle name="40 % – Zvýraznění6 4 2 6 2 3 3" xfId="60580"/>
    <cellStyle name="40 % – Zvýraznění6 4 2 6 2 3 4" xfId="60581"/>
    <cellStyle name="40 % – Zvýraznění6 4 2 6 2 4" xfId="18212"/>
    <cellStyle name="40 % – Zvýraznění6 4 2 6 2 4 2" xfId="33393"/>
    <cellStyle name="40 % – Zvýraznění6 4 2 6 2 5" xfId="37190"/>
    <cellStyle name="40 % – Zvýraznění6 4 2 6 2 6" xfId="22010"/>
    <cellStyle name="40 % – Zvýraznění6 4 2 6 2 7" xfId="43954"/>
    <cellStyle name="40 % – Zvýraznění6 4 2 6 2 8" xfId="43955"/>
    <cellStyle name="40 % – Zvýraznění6 4 2 6 3" xfId="5680"/>
    <cellStyle name="40 % – Zvýraznění6 4 2 6 3 2" xfId="10469"/>
    <cellStyle name="40 % – Zvýraznění6 4 2 6 3 2 2" xfId="25685"/>
    <cellStyle name="40 % – Zvýraznění6 4 2 6 3 2 3" xfId="60582"/>
    <cellStyle name="40 % – Zvýraznění6 4 2 6 3 2 4" xfId="60583"/>
    <cellStyle name="40 % – Zvýraznění6 4 2 6 3 2 5" xfId="60584"/>
    <cellStyle name="40 % – Zvýraznění6 4 2 6 3 3" xfId="14412"/>
    <cellStyle name="40 % – Zvýraznění6 4 2 6 3 3 2" xfId="29601"/>
    <cellStyle name="40 % – Zvýraznění6 4 2 6 3 3 3" xfId="60585"/>
    <cellStyle name="40 % – Zvýraznění6 4 2 6 3 3 4" xfId="60586"/>
    <cellStyle name="40 % – Zvýraznění6 4 2 6 3 4" xfId="18213"/>
    <cellStyle name="40 % – Zvýraznění6 4 2 6 3 4 2" xfId="33394"/>
    <cellStyle name="40 % – Zvýraznění6 4 2 6 3 5" xfId="37191"/>
    <cellStyle name="40 % – Zvýraznění6 4 2 6 3 6" xfId="22011"/>
    <cellStyle name="40 % – Zvýraznění6 4 2 6 3 7" xfId="43956"/>
    <cellStyle name="40 % – Zvýraznění6 4 2 6 3 8" xfId="43957"/>
    <cellStyle name="40 % – Zvýraznění6 4 2 6 4" xfId="5681"/>
    <cellStyle name="40 % – Zvýraznění6 4 2 6 4 2" xfId="10470"/>
    <cellStyle name="40 % – Zvýraznění6 4 2 6 4 2 2" xfId="25686"/>
    <cellStyle name="40 % – Zvýraznění6 4 2 6 4 2 3" xfId="60587"/>
    <cellStyle name="40 % – Zvýraznění6 4 2 6 4 2 4" xfId="60588"/>
    <cellStyle name="40 % – Zvýraznění6 4 2 6 4 2 5" xfId="60589"/>
    <cellStyle name="40 % – Zvýraznění6 4 2 6 4 3" xfId="14413"/>
    <cellStyle name="40 % – Zvýraznění6 4 2 6 4 3 2" xfId="29602"/>
    <cellStyle name="40 % – Zvýraznění6 4 2 6 4 3 3" xfId="60590"/>
    <cellStyle name="40 % – Zvýraznění6 4 2 6 4 3 4" xfId="60591"/>
    <cellStyle name="40 % – Zvýraznění6 4 2 6 4 4" xfId="18214"/>
    <cellStyle name="40 % – Zvýraznění6 4 2 6 4 4 2" xfId="33395"/>
    <cellStyle name="40 % – Zvýraznění6 4 2 6 4 5" xfId="37192"/>
    <cellStyle name="40 % – Zvýraznění6 4 2 6 4 6" xfId="22012"/>
    <cellStyle name="40 % – Zvýraznění6 4 2 6 4 7" xfId="43958"/>
    <cellStyle name="40 % – Zvýraznění6 4 2 6 4 8" xfId="43959"/>
    <cellStyle name="40 % – Zvýraznění6 4 2 6 5" xfId="8347"/>
    <cellStyle name="40 % – Zvýraznění6 4 2 6 5 2" xfId="23563"/>
    <cellStyle name="40 % – Zvýraznění6 4 2 6 5 3" xfId="60592"/>
    <cellStyle name="40 % – Zvýraznění6 4 2 6 5 4" xfId="60593"/>
    <cellStyle name="40 % – Zvýraznění6 4 2 6 5 5" xfId="60594"/>
    <cellStyle name="40 % – Zvýraznění6 4 2 6 6" xfId="14410"/>
    <cellStyle name="40 % – Zvýraznění6 4 2 6 6 2" xfId="29599"/>
    <cellStyle name="40 % – Zvýraznění6 4 2 6 6 3" xfId="60595"/>
    <cellStyle name="40 % – Zvýraznění6 4 2 6 6 4" xfId="60596"/>
    <cellStyle name="40 % – Zvýraznění6 4 2 6 7" xfId="18211"/>
    <cellStyle name="40 % – Zvýraznění6 4 2 6 7 2" xfId="33392"/>
    <cellStyle name="40 % – Zvýraznění6 4 2 6 8" xfId="37189"/>
    <cellStyle name="40 % – Zvýraznění6 4 2 6 9" xfId="22009"/>
    <cellStyle name="40 % – Zvýraznění6 4 2 7" xfId="5682"/>
    <cellStyle name="40 % – Zvýraznění6 4 2 7 10" xfId="43960"/>
    <cellStyle name="40 % – Zvýraznění6 4 2 7 11" xfId="43961"/>
    <cellStyle name="40 % – Zvýraznění6 4 2 7 2" xfId="5683"/>
    <cellStyle name="40 % – Zvýraznění6 4 2 7 2 2" xfId="10471"/>
    <cellStyle name="40 % – Zvýraznění6 4 2 7 2 2 2" xfId="25687"/>
    <cellStyle name="40 % – Zvýraznění6 4 2 7 2 2 3" xfId="60597"/>
    <cellStyle name="40 % – Zvýraznění6 4 2 7 2 2 4" xfId="60598"/>
    <cellStyle name="40 % – Zvýraznění6 4 2 7 2 2 5" xfId="60599"/>
    <cellStyle name="40 % – Zvýraznění6 4 2 7 2 3" xfId="14415"/>
    <cellStyle name="40 % – Zvýraznění6 4 2 7 2 3 2" xfId="29604"/>
    <cellStyle name="40 % – Zvýraznění6 4 2 7 2 3 3" xfId="60600"/>
    <cellStyle name="40 % – Zvýraznění6 4 2 7 2 3 4" xfId="60601"/>
    <cellStyle name="40 % – Zvýraznění6 4 2 7 2 4" xfId="18216"/>
    <cellStyle name="40 % – Zvýraznění6 4 2 7 2 4 2" xfId="33397"/>
    <cellStyle name="40 % – Zvýraznění6 4 2 7 2 5" xfId="37194"/>
    <cellStyle name="40 % – Zvýraznění6 4 2 7 2 6" xfId="22014"/>
    <cellStyle name="40 % – Zvýraznění6 4 2 7 2 7" xfId="43962"/>
    <cellStyle name="40 % – Zvýraznění6 4 2 7 2 8" xfId="43963"/>
    <cellStyle name="40 % – Zvýraznění6 4 2 7 3" xfId="5684"/>
    <cellStyle name="40 % – Zvýraznění6 4 2 7 3 2" xfId="10472"/>
    <cellStyle name="40 % – Zvýraznění6 4 2 7 3 2 2" xfId="25688"/>
    <cellStyle name="40 % – Zvýraznění6 4 2 7 3 2 3" xfId="60602"/>
    <cellStyle name="40 % – Zvýraznění6 4 2 7 3 2 4" xfId="60603"/>
    <cellStyle name="40 % – Zvýraznění6 4 2 7 3 2 5" xfId="60604"/>
    <cellStyle name="40 % – Zvýraznění6 4 2 7 3 3" xfId="14416"/>
    <cellStyle name="40 % – Zvýraznění6 4 2 7 3 3 2" xfId="29605"/>
    <cellStyle name="40 % – Zvýraznění6 4 2 7 3 3 3" xfId="60605"/>
    <cellStyle name="40 % – Zvýraznění6 4 2 7 3 3 4" xfId="60606"/>
    <cellStyle name="40 % – Zvýraznění6 4 2 7 3 4" xfId="18217"/>
    <cellStyle name="40 % – Zvýraznění6 4 2 7 3 4 2" xfId="33398"/>
    <cellStyle name="40 % – Zvýraznění6 4 2 7 3 5" xfId="37195"/>
    <cellStyle name="40 % – Zvýraznění6 4 2 7 3 6" xfId="22015"/>
    <cellStyle name="40 % – Zvýraznění6 4 2 7 3 7" xfId="43964"/>
    <cellStyle name="40 % – Zvýraznění6 4 2 7 3 8" xfId="43965"/>
    <cellStyle name="40 % – Zvýraznění6 4 2 7 4" xfId="5685"/>
    <cellStyle name="40 % – Zvýraznění6 4 2 7 4 2" xfId="10473"/>
    <cellStyle name="40 % – Zvýraznění6 4 2 7 4 2 2" xfId="25689"/>
    <cellStyle name="40 % – Zvýraznění6 4 2 7 4 2 3" xfId="60607"/>
    <cellStyle name="40 % – Zvýraznění6 4 2 7 4 2 4" xfId="60608"/>
    <cellStyle name="40 % – Zvýraznění6 4 2 7 4 2 5" xfId="60609"/>
    <cellStyle name="40 % – Zvýraznění6 4 2 7 4 3" xfId="14417"/>
    <cellStyle name="40 % – Zvýraznění6 4 2 7 4 3 2" xfId="29606"/>
    <cellStyle name="40 % – Zvýraznění6 4 2 7 4 3 3" xfId="60610"/>
    <cellStyle name="40 % – Zvýraznění6 4 2 7 4 3 4" xfId="60611"/>
    <cellStyle name="40 % – Zvýraznění6 4 2 7 4 4" xfId="18218"/>
    <cellStyle name="40 % – Zvýraznění6 4 2 7 4 4 2" xfId="33399"/>
    <cellStyle name="40 % – Zvýraznění6 4 2 7 4 5" xfId="37196"/>
    <cellStyle name="40 % – Zvýraznění6 4 2 7 4 6" xfId="22016"/>
    <cellStyle name="40 % – Zvýraznění6 4 2 7 4 7" xfId="43966"/>
    <cellStyle name="40 % – Zvýraznění6 4 2 7 4 8" xfId="43967"/>
    <cellStyle name="40 % – Zvýraznění6 4 2 7 5" xfId="8430"/>
    <cellStyle name="40 % – Zvýraznění6 4 2 7 5 2" xfId="23646"/>
    <cellStyle name="40 % – Zvýraznění6 4 2 7 5 3" xfId="60612"/>
    <cellStyle name="40 % – Zvýraznění6 4 2 7 5 4" xfId="60613"/>
    <cellStyle name="40 % – Zvýraznění6 4 2 7 5 5" xfId="60614"/>
    <cellStyle name="40 % – Zvýraznění6 4 2 7 6" xfId="14414"/>
    <cellStyle name="40 % – Zvýraznění6 4 2 7 6 2" xfId="29603"/>
    <cellStyle name="40 % – Zvýraznění6 4 2 7 6 3" xfId="60615"/>
    <cellStyle name="40 % – Zvýraznění6 4 2 7 6 4" xfId="60616"/>
    <cellStyle name="40 % – Zvýraznění6 4 2 7 7" xfId="18215"/>
    <cellStyle name="40 % – Zvýraznění6 4 2 7 7 2" xfId="33396"/>
    <cellStyle name="40 % – Zvýraznění6 4 2 7 8" xfId="37193"/>
    <cellStyle name="40 % – Zvýraznění6 4 2 7 9" xfId="22013"/>
    <cellStyle name="40 % – Zvýraznění6 4 2 8" xfId="5686"/>
    <cellStyle name="40 % – Zvýraznění6 4 2 8 2" xfId="10474"/>
    <cellStyle name="40 % – Zvýraznění6 4 2 8 2 2" xfId="25690"/>
    <cellStyle name="40 % – Zvýraznění6 4 2 8 2 3" xfId="60617"/>
    <cellStyle name="40 % – Zvýraznění6 4 2 8 2 4" xfId="60618"/>
    <cellStyle name="40 % – Zvýraznění6 4 2 8 2 5" xfId="60619"/>
    <cellStyle name="40 % – Zvýraznění6 4 2 8 3" xfId="14418"/>
    <cellStyle name="40 % – Zvýraznění6 4 2 8 3 2" xfId="29607"/>
    <cellStyle name="40 % – Zvýraznění6 4 2 8 3 3" xfId="60620"/>
    <cellStyle name="40 % – Zvýraznění6 4 2 8 3 4" xfId="60621"/>
    <cellStyle name="40 % – Zvýraznění6 4 2 8 4" xfId="18219"/>
    <cellStyle name="40 % – Zvýraznění6 4 2 8 4 2" xfId="33400"/>
    <cellStyle name="40 % – Zvýraznění6 4 2 8 5" xfId="37197"/>
    <cellStyle name="40 % – Zvýraznění6 4 2 8 6" xfId="22017"/>
    <cellStyle name="40 % – Zvýraznění6 4 2 8 7" xfId="43968"/>
    <cellStyle name="40 % – Zvýraznění6 4 2 8 8" xfId="43969"/>
    <cellStyle name="40 % – Zvýraznění6 4 2 9" xfId="5687"/>
    <cellStyle name="40 % – Zvýraznění6 4 2 9 2" xfId="10475"/>
    <cellStyle name="40 % – Zvýraznění6 4 2 9 2 2" xfId="25691"/>
    <cellStyle name="40 % – Zvýraznění6 4 2 9 2 3" xfId="60622"/>
    <cellStyle name="40 % – Zvýraznění6 4 2 9 2 4" xfId="60623"/>
    <cellStyle name="40 % – Zvýraznění6 4 2 9 2 5" xfId="60624"/>
    <cellStyle name="40 % – Zvýraznění6 4 2 9 3" xfId="14419"/>
    <cellStyle name="40 % – Zvýraznění6 4 2 9 3 2" xfId="29608"/>
    <cellStyle name="40 % – Zvýraznění6 4 2 9 3 3" xfId="60625"/>
    <cellStyle name="40 % – Zvýraznění6 4 2 9 3 4" xfId="60626"/>
    <cellStyle name="40 % – Zvýraznění6 4 2 9 4" xfId="18220"/>
    <cellStyle name="40 % – Zvýraznění6 4 2 9 4 2" xfId="33401"/>
    <cellStyle name="40 % – Zvýraznění6 4 2 9 5" xfId="37198"/>
    <cellStyle name="40 % – Zvýraznění6 4 2 9 6" xfId="22018"/>
    <cellStyle name="40 % – Zvýraznění6 4 2 9 7" xfId="43970"/>
    <cellStyle name="40 % – Zvýraznění6 4 2 9 8" xfId="43971"/>
    <cellStyle name="40 % – Zvýraznění6 4 20" xfId="43972"/>
    <cellStyle name="40 % – Zvýraznění6 4 21" xfId="43973"/>
    <cellStyle name="40 % – Zvýraznění6 4 3" xfId="327"/>
    <cellStyle name="40 % – Zvýraznění6 4 3 10" xfId="34218"/>
    <cellStyle name="40 % – Zvýraznění6 4 3 11" xfId="19038"/>
    <cellStyle name="40 % – Zvýraznění6 4 3 12" xfId="43974"/>
    <cellStyle name="40 % – Zvýraznění6 4 3 13" xfId="43975"/>
    <cellStyle name="40 % – Zvýraznění6 4 3 2" xfId="573"/>
    <cellStyle name="40 % – Zvýraznění6 4 3 2 2" xfId="5688"/>
    <cellStyle name="40 % – Zvýraznění6 4 3 2 2 2" xfId="11198"/>
    <cellStyle name="40 % – Zvýraznění6 4 3 2 2 2 2" xfId="26398"/>
    <cellStyle name="40 % – Zvýraznění6 4 3 2 2 2 3" xfId="60627"/>
    <cellStyle name="40 % – Zvýraznění6 4 3 2 2 2 4" xfId="60628"/>
    <cellStyle name="40 % – Zvýraznění6 4 3 2 2 2 5" xfId="60629"/>
    <cellStyle name="40 % – Zvýraznění6 4 3 2 2 3" xfId="14420"/>
    <cellStyle name="40 % – Zvýraznění6 4 3 2 2 3 2" xfId="29609"/>
    <cellStyle name="40 % – Zvýraznění6 4 3 2 2 3 3" xfId="60630"/>
    <cellStyle name="40 % – Zvýraznění6 4 3 2 2 3 4" xfId="60631"/>
    <cellStyle name="40 % – Zvýraznění6 4 3 2 2 4" xfId="18221"/>
    <cellStyle name="40 % – Zvýraznění6 4 3 2 2 4 2" xfId="33402"/>
    <cellStyle name="40 % – Zvýraznění6 4 3 2 2 5" xfId="37199"/>
    <cellStyle name="40 % – Zvýraznění6 4 3 2 2 6" xfId="22019"/>
    <cellStyle name="40 % – Zvýraznění6 4 3 2 2 7" xfId="43976"/>
    <cellStyle name="40 % – Zvýraznění6 4 3 2 2 8" xfId="43977"/>
    <cellStyle name="40 % – Zvýraznění6 4 3 2 3" xfId="7746"/>
    <cellStyle name="40 % – Zvýraznění6 4 3 2 3 2" xfId="22965"/>
    <cellStyle name="40 % – Zvýraznění6 4 3 2 3 3" xfId="60632"/>
    <cellStyle name="40 % – Zvýraznění6 4 3 2 3 4" xfId="60633"/>
    <cellStyle name="40 % – Zvýraznění6 4 3 2 3 5" xfId="60634"/>
    <cellStyle name="40 % – Zvýraznění6 4 3 2 4" xfId="11638"/>
    <cellStyle name="40 % – Zvýraznění6 4 3 2 4 2" xfId="26834"/>
    <cellStyle name="40 % – Zvýraznění6 4 3 2 4 3" xfId="60635"/>
    <cellStyle name="40 % – Zvýraznění6 4 3 2 4 4" xfId="60636"/>
    <cellStyle name="40 % – Zvýraznění6 4 3 2 5" xfId="15438"/>
    <cellStyle name="40 % – Zvýraznění6 4 3 2 5 2" xfId="30619"/>
    <cellStyle name="40 % – Zvýraznění6 4 3 2 6" xfId="34424"/>
    <cellStyle name="40 % – Zvýraznění6 4 3 2 7" xfId="19244"/>
    <cellStyle name="40 % – Zvýraznění6 4 3 2 8" xfId="43978"/>
    <cellStyle name="40 % – Zvýraznění6 4 3 2 9" xfId="43979"/>
    <cellStyle name="40 % – Zvýraznění6 4 3 3" xfId="5689"/>
    <cellStyle name="40 % – Zvýraznění6 4 3 3 2" xfId="10476"/>
    <cellStyle name="40 % – Zvýraznění6 4 3 3 2 2" xfId="25692"/>
    <cellStyle name="40 % – Zvýraznění6 4 3 3 2 3" xfId="60637"/>
    <cellStyle name="40 % – Zvýraznění6 4 3 3 2 4" xfId="60638"/>
    <cellStyle name="40 % – Zvýraznění6 4 3 3 2 5" xfId="60639"/>
    <cellStyle name="40 % – Zvýraznění6 4 3 3 3" xfId="14421"/>
    <cellStyle name="40 % – Zvýraznění6 4 3 3 3 2" xfId="29610"/>
    <cellStyle name="40 % – Zvýraznění6 4 3 3 3 3" xfId="60640"/>
    <cellStyle name="40 % – Zvýraznění6 4 3 3 3 4" xfId="60641"/>
    <cellStyle name="40 % – Zvýraznění6 4 3 3 4" xfId="18222"/>
    <cellStyle name="40 % – Zvýraznění6 4 3 3 4 2" xfId="33403"/>
    <cellStyle name="40 % – Zvýraznění6 4 3 3 5" xfId="37200"/>
    <cellStyle name="40 % – Zvýraznění6 4 3 3 6" xfId="22020"/>
    <cellStyle name="40 % – Zvýraznění6 4 3 3 7" xfId="43980"/>
    <cellStyle name="40 % – Zvýraznění6 4 3 3 8" xfId="43981"/>
    <cellStyle name="40 % – Zvýraznění6 4 3 4" xfId="5690"/>
    <cellStyle name="40 % – Zvýraznění6 4 3 4 2" xfId="10477"/>
    <cellStyle name="40 % – Zvýraznění6 4 3 4 2 2" xfId="25693"/>
    <cellStyle name="40 % – Zvýraznění6 4 3 4 2 3" xfId="60642"/>
    <cellStyle name="40 % – Zvýraznění6 4 3 4 2 4" xfId="60643"/>
    <cellStyle name="40 % – Zvýraznění6 4 3 4 2 5" xfId="60644"/>
    <cellStyle name="40 % – Zvýraznění6 4 3 4 3" xfId="14422"/>
    <cellStyle name="40 % – Zvýraznění6 4 3 4 3 2" xfId="29611"/>
    <cellStyle name="40 % – Zvýraznění6 4 3 4 3 3" xfId="60645"/>
    <cellStyle name="40 % – Zvýraznění6 4 3 4 3 4" xfId="60646"/>
    <cellStyle name="40 % – Zvýraznění6 4 3 4 4" xfId="18223"/>
    <cellStyle name="40 % – Zvýraznění6 4 3 4 4 2" xfId="33404"/>
    <cellStyle name="40 % – Zvýraznění6 4 3 4 5" xfId="37201"/>
    <cellStyle name="40 % – Zvýraznění6 4 3 4 6" xfId="22021"/>
    <cellStyle name="40 % – Zvýraznění6 4 3 4 7" xfId="43982"/>
    <cellStyle name="40 % – Zvýraznění6 4 3 4 8" xfId="43983"/>
    <cellStyle name="40 % – Zvýraznění6 4 3 5" xfId="5691"/>
    <cellStyle name="40 % – Zvýraznění6 4 3 5 2" xfId="11131"/>
    <cellStyle name="40 % – Zvýraznění6 4 3 5 2 2" xfId="26331"/>
    <cellStyle name="40 % – Zvýraznění6 4 3 5 2 3" xfId="60647"/>
    <cellStyle name="40 % – Zvýraznění6 4 3 5 2 4" xfId="60648"/>
    <cellStyle name="40 % – Zvýraznění6 4 3 5 2 5" xfId="60649"/>
    <cellStyle name="40 % – Zvýraznění6 4 3 5 3" xfId="14423"/>
    <cellStyle name="40 % – Zvýraznění6 4 3 5 3 2" xfId="29612"/>
    <cellStyle name="40 % – Zvýraznění6 4 3 5 3 3" xfId="60650"/>
    <cellStyle name="40 % – Zvýraznění6 4 3 5 3 4" xfId="60651"/>
    <cellStyle name="40 % – Zvýraznění6 4 3 5 4" xfId="18224"/>
    <cellStyle name="40 % – Zvýraznění6 4 3 5 4 2" xfId="33405"/>
    <cellStyle name="40 % – Zvýraznění6 4 3 5 5" xfId="37202"/>
    <cellStyle name="40 % – Zvýraznění6 4 3 5 6" xfId="22022"/>
    <cellStyle name="40 % – Zvýraznění6 4 3 5 7" xfId="43984"/>
    <cellStyle name="40 % – Zvýraznění6 4 3 5 8" xfId="43985"/>
    <cellStyle name="40 % – Zvýraznění6 4 3 6" xfId="7556"/>
    <cellStyle name="40 % – Zvýraznění6 4 3 6 2" xfId="11387"/>
    <cellStyle name="40 % – Zvýraznění6 4 3 6 2 2" xfId="26587"/>
    <cellStyle name="40 % – Zvýraznění6 4 3 6 2 3" xfId="60652"/>
    <cellStyle name="40 % – Zvýraznění6 4 3 6 2 4" xfId="60653"/>
    <cellStyle name="40 % – Zvýraznění6 4 3 6 2 5" xfId="60654"/>
    <cellStyle name="40 % – Zvýraznění6 4 3 6 3" xfId="15182"/>
    <cellStyle name="40 % – Zvýraznění6 4 3 6 3 2" xfId="30369"/>
    <cellStyle name="40 % – Zvýraznění6 4 3 6 3 3" xfId="60655"/>
    <cellStyle name="40 % – Zvýraznění6 4 3 6 3 4" xfId="60656"/>
    <cellStyle name="40 % – Zvýraznění6 4 3 6 4" xfId="18985"/>
    <cellStyle name="40 % – Zvýraznění6 4 3 6 4 2" xfId="34166"/>
    <cellStyle name="40 % – Zvýraznění6 4 3 6 5" xfId="37957"/>
    <cellStyle name="40 % – Zvýraznění6 4 3 6 6" xfId="22777"/>
    <cellStyle name="40 % – Zvýraznění6 4 3 6 7" xfId="43986"/>
    <cellStyle name="40 % – Zvýraznění6 4 3 6 8" xfId="43987"/>
    <cellStyle name="40 % – Zvýraznění6 4 3 7" xfId="7639"/>
    <cellStyle name="40 % – Zvýraznění6 4 3 7 2" xfId="22858"/>
    <cellStyle name="40 % – Zvýraznění6 4 3 7 3" xfId="60657"/>
    <cellStyle name="40 % – Zvýraznění6 4 3 7 4" xfId="60658"/>
    <cellStyle name="40 % – Zvýraznění6 4 3 7 5" xfId="60659"/>
    <cellStyle name="40 % – Zvýraznění6 4 3 8" xfId="11431"/>
    <cellStyle name="40 % – Zvýraznění6 4 3 8 2" xfId="26628"/>
    <cellStyle name="40 % – Zvýraznění6 4 3 8 3" xfId="60660"/>
    <cellStyle name="40 % – Zvýraznění6 4 3 8 4" xfId="60661"/>
    <cellStyle name="40 % – Zvýraznění6 4 3 9" xfId="15232"/>
    <cellStyle name="40 % – Zvýraznění6 4 3 9 2" xfId="30413"/>
    <cellStyle name="40 % – Zvýraznění6 4 4" xfId="356"/>
    <cellStyle name="40 % – Zvýraznění6 4 4 10" xfId="34246"/>
    <cellStyle name="40 % – Zvýraznění6 4 4 11" xfId="19066"/>
    <cellStyle name="40 % – Zvýraznění6 4 4 12" xfId="43988"/>
    <cellStyle name="40 % – Zvýraznění6 4 4 13" xfId="43989"/>
    <cellStyle name="40 % – Zvýraznění6 4 4 2" xfId="5692"/>
    <cellStyle name="40 % – Zvýraznění6 4 4 2 2" xfId="10478"/>
    <cellStyle name="40 % – Zvýraznění6 4 4 2 2 2" xfId="25694"/>
    <cellStyle name="40 % – Zvýraznění6 4 4 2 2 3" xfId="60662"/>
    <cellStyle name="40 % – Zvýraznění6 4 4 2 2 4" xfId="60663"/>
    <cellStyle name="40 % – Zvýraznění6 4 4 2 2 5" xfId="60664"/>
    <cellStyle name="40 % – Zvýraznění6 4 4 2 3" xfId="14424"/>
    <cellStyle name="40 % – Zvýraznění6 4 4 2 3 2" xfId="29613"/>
    <cellStyle name="40 % – Zvýraznění6 4 4 2 3 3" xfId="60665"/>
    <cellStyle name="40 % – Zvýraznění6 4 4 2 3 4" xfId="60666"/>
    <cellStyle name="40 % – Zvýraznění6 4 4 2 4" xfId="18225"/>
    <cellStyle name="40 % – Zvýraznění6 4 4 2 4 2" xfId="33406"/>
    <cellStyle name="40 % – Zvýraznění6 4 4 2 5" xfId="37203"/>
    <cellStyle name="40 % – Zvýraznění6 4 4 2 6" xfId="22023"/>
    <cellStyle name="40 % – Zvýraznění6 4 4 2 7" xfId="43990"/>
    <cellStyle name="40 % – Zvýraznění6 4 4 2 8" xfId="43991"/>
    <cellStyle name="40 % – Zvýraznění6 4 4 3" xfId="5693"/>
    <cellStyle name="40 % – Zvýraznění6 4 4 3 2" xfId="10479"/>
    <cellStyle name="40 % – Zvýraznění6 4 4 3 2 2" xfId="25695"/>
    <cellStyle name="40 % – Zvýraznění6 4 4 3 2 3" xfId="60667"/>
    <cellStyle name="40 % – Zvýraznění6 4 4 3 2 4" xfId="60668"/>
    <cellStyle name="40 % – Zvýraznění6 4 4 3 2 5" xfId="60669"/>
    <cellStyle name="40 % – Zvýraznění6 4 4 3 3" xfId="14425"/>
    <cellStyle name="40 % – Zvýraznění6 4 4 3 3 2" xfId="29614"/>
    <cellStyle name="40 % – Zvýraznění6 4 4 3 3 3" xfId="60670"/>
    <cellStyle name="40 % – Zvýraznění6 4 4 3 3 4" xfId="60671"/>
    <cellStyle name="40 % – Zvýraznění6 4 4 3 4" xfId="18226"/>
    <cellStyle name="40 % – Zvýraznění6 4 4 3 4 2" xfId="33407"/>
    <cellStyle name="40 % – Zvýraznění6 4 4 3 5" xfId="37204"/>
    <cellStyle name="40 % – Zvýraznění6 4 4 3 6" xfId="22024"/>
    <cellStyle name="40 % – Zvýraznění6 4 4 3 7" xfId="43992"/>
    <cellStyle name="40 % – Zvýraznění6 4 4 3 8" xfId="43993"/>
    <cellStyle name="40 % – Zvýraznění6 4 4 4" xfId="5694"/>
    <cellStyle name="40 % – Zvýraznění6 4 4 4 2" xfId="10480"/>
    <cellStyle name="40 % – Zvýraznění6 4 4 4 2 2" xfId="25696"/>
    <cellStyle name="40 % – Zvýraznění6 4 4 4 2 3" xfId="60672"/>
    <cellStyle name="40 % – Zvýraznění6 4 4 4 2 4" xfId="60673"/>
    <cellStyle name="40 % – Zvýraznění6 4 4 4 2 5" xfId="60674"/>
    <cellStyle name="40 % – Zvýraznění6 4 4 4 3" xfId="14426"/>
    <cellStyle name="40 % – Zvýraznění6 4 4 4 3 2" xfId="29615"/>
    <cellStyle name="40 % – Zvýraznění6 4 4 4 3 3" xfId="60675"/>
    <cellStyle name="40 % – Zvýraznění6 4 4 4 3 4" xfId="60676"/>
    <cellStyle name="40 % – Zvýraznění6 4 4 4 4" xfId="18227"/>
    <cellStyle name="40 % – Zvýraznění6 4 4 4 4 2" xfId="33408"/>
    <cellStyle name="40 % – Zvýraznění6 4 4 4 5" xfId="37205"/>
    <cellStyle name="40 % – Zvýraznění6 4 4 4 6" xfId="22025"/>
    <cellStyle name="40 % – Zvýraznění6 4 4 4 7" xfId="43994"/>
    <cellStyle name="40 % – Zvýraznění6 4 4 4 8" xfId="43995"/>
    <cellStyle name="40 % – Zvýraznění6 4 4 5" xfId="5695"/>
    <cellStyle name="40 % – Zvýraznění6 4 4 5 2" xfId="11107"/>
    <cellStyle name="40 % – Zvýraznění6 4 4 5 2 2" xfId="26307"/>
    <cellStyle name="40 % – Zvýraznění6 4 4 5 2 3" xfId="60677"/>
    <cellStyle name="40 % – Zvýraznění6 4 4 5 2 4" xfId="60678"/>
    <cellStyle name="40 % – Zvýraznění6 4 4 5 2 5" xfId="60679"/>
    <cellStyle name="40 % – Zvýraznění6 4 4 5 3" xfId="14427"/>
    <cellStyle name="40 % – Zvýraznění6 4 4 5 3 2" xfId="29616"/>
    <cellStyle name="40 % – Zvýraznění6 4 4 5 3 3" xfId="60680"/>
    <cellStyle name="40 % – Zvýraznění6 4 4 5 3 4" xfId="60681"/>
    <cellStyle name="40 % – Zvýraznění6 4 4 5 4" xfId="18228"/>
    <cellStyle name="40 % – Zvýraznění6 4 4 5 4 2" xfId="33409"/>
    <cellStyle name="40 % – Zvýraznění6 4 4 5 5" xfId="37206"/>
    <cellStyle name="40 % – Zvýraznění6 4 4 5 6" xfId="22026"/>
    <cellStyle name="40 % – Zvýraznění6 4 4 5 7" xfId="43996"/>
    <cellStyle name="40 % – Zvýraznění6 4 4 5 8" xfId="43997"/>
    <cellStyle name="40 % – Zvýraznění6 4 4 6" xfId="7557"/>
    <cellStyle name="40 % – Zvýraznění6 4 4 6 2" xfId="11388"/>
    <cellStyle name="40 % – Zvýraznění6 4 4 6 2 2" xfId="26588"/>
    <cellStyle name="40 % – Zvýraznění6 4 4 6 2 3" xfId="60682"/>
    <cellStyle name="40 % – Zvýraznění6 4 4 6 2 4" xfId="60683"/>
    <cellStyle name="40 % – Zvýraznění6 4 4 6 2 5" xfId="60684"/>
    <cellStyle name="40 % – Zvýraznění6 4 4 6 3" xfId="15183"/>
    <cellStyle name="40 % – Zvýraznění6 4 4 6 3 2" xfId="30370"/>
    <cellStyle name="40 % – Zvýraznění6 4 4 6 3 3" xfId="60685"/>
    <cellStyle name="40 % – Zvýraznění6 4 4 6 3 4" xfId="60686"/>
    <cellStyle name="40 % – Zvýraznění6 4 4 6 4" xfId="18986"/>
    <cellStyle name="40 % – Zvýraznění6 4 4 6 4 2" xfId="34167"/>
    <cellStyle name="40 % – Zvýraznění6 4 4 6 5" xfId="37958"/>
    <cellStyle name="40 % – Zvýraznění6 4 4 6 6" xfId="22778"/>
    <cellStyle name="40 % – Zvýraznění6 4 4 6 7" xfId="43998"/>
    <cellStyle name="40 % – Zvýraznění6 4 4 6 8" xfId="43999"/>
    <cellStyle name="40 % – Zvýraznění6 4 4 7" xfId="7667"/>
    <cellStyle name="40 % – Zvýraznění6 4 4 7 2" xfId="22886"/>
    <cellStyle name="40 % – Zvýraznění6 4 4 7 3" xfId="60687"/>
    <cellStyle name="40 % – Zvýraznění6 4 4 7 4" xfId="60688"/>
    <cellStyle name="40 % – Zvýraznění6 4 4 7 5" xfId="60689"/>
    <cellStyle name="40 % – Zvýraznění6 4 4 8" xfId="11459"/>
    <cellStyle name="40 % – Zvýraznění6 4 4 8 2" xfId="26656"/>
    <cellStyle name="40 % – Zvýraznění6 4 4 8 3" xfId="60690"/>
    <cellStyle name="40 % – Zvýraznění6 4 4 8 4" xfId="60691"/>
    <cellStyle name="40 % – Zvýraznění6 4 4 9" xfId="15260"/>
    <cellStyle name="40 % – Zvýraznění6 4 4 9 2" xfId="30441"/>
    <cellStyle name="40 % – Zvýraznění6 4 5" xfId="574"/>
    <cellStyle name="40 % – Zvýraznění6 4 5 10" xfId="19245"/>
    <cellStyle name="40 % – Zvýraznění6 4 5 11" xfId="44000"/>
    <cellStyle name="40 % – Zvýraznění6 4 5 12" xfId="44001"/>
    <cellStyle name="40 % – Zvýraznění6 4 5 2" xfId="5696"/>
    <cellStyle name="40 % – Zvýraznění6 4 5 2 2" xfId="10481"/>
    <cellStyle name="40 % – Zvýraznění6 4 5 2 2 2" xfId="25697"/>
    <cellStyle name="40 % – Zvýraznění6 4 5 2 2 3" xfId="60692"/>
    <cellStyle name="40 % – Zvýraznění6 4 5 2 2 4" xfId="60693"/>
    <cellStyle name="40 % – Zvýraznění6 4 5 2 2 5" xfId="60694"/>
    <cellStyle name="40 % – Zvýraznění6 4 5 2 3" xfId="14428"/>
    <cellStyle name="40 % – Zvýraznění6 4 5 2 3 2" xfId="29617"/>
    <cellStyle name="40 % – Zvýraznění6 4 5 2 3 3" xfId="60695"/>
    <cellStyle name="40 % – Zvýraznění6 4 5 2 3 4" xfId="60696"/>
    <cellStyle name="40 % – Zvýraznění6 4 5 2 4" xfId="18229"/>
    <cellStyle name="40 % – Zvýraznění6 4 5 2 4 2" xfId="33410"/>
    <cellStyle name="40 % – Zvýraznění6 4 5 2 5" xfId="37207"/>
    <cellStyle name="40 % – Zvýraznění6 4 5 2 6" xfId="22027"/>
    <cellStyle name="40 % – Zvýraznění6 4 5 2 7" xfId="44002"/>
    <cellStyle name="40 % – Zvýraznění6 4 5 2 8" xfId="44003"/>
    <cellStyle name="40 % – Zvýraznění6 4 5 3" xfId="5697"/>
    <cellStyle name="40 % – Zvýraznění6 4 5 3 2" xfId="10482"/>
    <cellStyle name="40 % – Zvýraznění6 4 5 3 2 2" xfId="25698"/>
    <cellStyle name="40 % – Zvýraznění6 4 5 3 2 3" xfId="60697"/>
    <cellStyle name="40 % – Zvýraznění6 4 5 3 2 4" xfId="60698"/>
    <cellStyle name="40 % – Zvýraznění6 4 5 3 2 5" xfId="60699"/>
    <cellStyle name="40 % – Zvýraznění6 4 5 3 3" xfId="14429"/>
    <cellStyle name="40 % – Zvýraznění6 4 5 3 3 2" xfId="29618"/>
    <cellStyle name="40 % – Zvýraznění6 4 5 3 3 3" xfId="60700"/>
    <cellStyle name="40 % – Zvýraznění6 4 5 3 3 4" xfId="60701"/>
    <cellStyle name="40 % – Zvýraznění6 4 5 3 4" xfId="18230"/>
    <cellStyle name="40 % – Zvýraznění6 4 5 3 4 2" xfId="33411"/>
    <cellStyle name="40 % – Zvýraznění6 4 5 3 5" xfId="37208"/>
    <cellStyle name="40 % – Zvýraznění6 4 5 3 6" xfId="22028"/>
    <cellStyle name="40 % – Zvýraznění6 4 5 3 7" xfId="44004"/>
    <cellStyle name="40 % – Zvýraznění6 4 5 3 8" xfId="44005"/>
    <cellStyle name="40 % – Zvýraznění6 4 5 4" xfId="5698"/>
    <cellStyle name="40 % – Zvýraznění6 4 5 4 2" xfId="10483"/>
    <cellStyle name="40 % – Zvýraznění6 4 5 4 2 2" xfId="25699"/>
    <cellStyle name="40 % – Zvýraznění6 4 5 4 2 3" xfId="60702"/>
    <cellStyle name="40 % – Zvýraznění6 4 5 4 2 4" xfId="60703"/>
    <cellStyle name="40 % – Zvýraznění6 4 5 4 2 5" xfId="60704"/>
    <cellStyle name="40 % – Zvýraznění6 4 5 4 3" xfId="14430"/>
    <cellStyle name="40 % – Zvýraznění6 4 5 4 3 2" xfId="29619"/>
    <cellStyle name="40 % – Zvýraznění6 4 5 4 3 3" xfId="60705"/>
    <cellStyle name="40 % – Zvýraznění6 4 5 4 3 4" xfId="60706"/>
    <cellStyle name="40 % – Zvýraznění6 4 5 4 4" xfId="18231"/>
    <cellStyle name="40 % – Zvýraznění6 4 5 4 4 2" xfId="33412"/>
    <cellStyle name="40 % – Zvýraznění6 4 5 4 5" xfId="37209"/>
    <cellStyle name="40 % – Zvýraznění6 4 5 4 6" xfId="22029"/>
    <cellStyle name="40 % – Zvýraznění6 4 5 4 7" xfId="44006"/>
    <cellStyle name="40 % – Zvýraznění6 4 5 4 8" xfId="44007"/>
    <cellStyle name="40 % – Zvýraznění6 4 5 5" xfId="5699"/>
    <cellStyle name="40 % – Zvýraznění6 4 5 5 2" xfId="11194"/>
    <cellStyle name="40 % – Zvýraznění6 4 5 5 2 2" xfId="26394"/>
    <cellStyle name="40 % – Zvýraznění6 4 5 5 2 3" xfId="60707"/>
    <cellStyle name="40 % – Zvýraznění6 4 5 5 2 4" xfId="60708"/>
    <cellStyle name="40 % – Zvýraznění6 4 5 5 2 5" xfId="60709"/>
    <cellStyle name="40 % – Zvýraznění6 4 5 5 3" xfId="14431"/>
    <cellStyle name="40 % – Zvýraznění6 4 5 5 3 2" xfId="29620"/>
    <cellStyle name="40 % – Zvýraznění6 4 5 5 3 3" xfId="60710"/>
    <cellStyle name="40 % – Zvýraznění6 4 5 5 3 4" xfId="60711"/>
    <cellStyle name="40 % – Zvýraznění6 4 5 5 4" xfId="18232"/>
    <cellStyle name="40 % – Zvýraznění6 4 5 5 4 2" xfId="33413"/>
    <cellStyle name="40 % – Zvýraznění6 4 5 5 5" xfId="37210"/>
    <cellStyle name="40 % – Zvýraznění6 4 5 5 6" xfId="22030"/>
    <cellStyle name="40 % – Zvýraznění6 4 5 5 7" xfId="44008"/>
    <cellStyle name="40 % – Zvýraznění6 4 5 5 8" xfId="44009"/>
    <cellStyle name="40 % – Zvýraznění6 4 5 6" xfId="7732"/>
    <cellStyle name="40 % – Zvýraznění6 4 5 6 2" xfId="22951"/>
    <cellStyle name="40 % – Zvýraznění6 4 5 6 3" xfId="60712"/>
    <cellStyle name="40 % – Zvýraznění6 4 5 6 4" xfId="60713"/>
    <cellStyle name="40 % – Zvýraznění6 4 5 6 5" xfId="60714"/>
    <cellStyle name="40 % – Zvýraznění6 4 5 7" xfId="11639"/>
    <cellStyle name="40 % – Zvýraznění6 4 5 7 2" xfId="26835"/>
    <cellStyle name="40 % – Zvýraznění6 4 5 7 3" xfId="60715"/>
    <cellStyle name="40 % – Zvýraznění6 4 5 7 4" xfId="60716"/>
    <cellStyle name="40 % – Zvýraznění6 4 5 8" xfId="15439"/>
    <cellStyle name="40 % – Zvýraznění6 4 5 8 2" xfId="30620"/>
    <cellStyle name="40 % – Zvýraznění6 4 5 9" xfId="34425"/>
    <cellStyle name="40 % – Zvýraznění6 4 6" xfId="5700"/>
    <cellStyle name="40 % – Zvýraznění6 4 6 10" xfId="44010"/>
    <cellStyle name="40 % – Zvýraznění6 4 6 11" xfId="44011"/>
    <cellStyle name="40 % – Zvýraznění6 4 6 2" xfId="5701"/>
    <cellStyle name="40 % – Zvýraznění6 4 6 2 2" xfId="10484"/>
    <cellStyle name="40 % – Zvýraznění6 4 6 2 2 2" xfId="25700"/>
    <cellStyle name="40 % – Zvýraznění6 4 6 2 2 3" xfId="60717"/>
    <cellStyle name="40 % – Zvýraznění6 4 6 2 2 4" xfId="60718"/>
    <cellStyle name="40 % – Zvýraznění6 4 6 2 2 5" xfId="60719"/>
    <cellStyle name="40 % – Zvýraznění6 4 6 2 3" xfId="14433"/>
    <cellStyle name="40 % – Zvýraznění6 4 6 2 3 2" xfId="29622"/>
    <cellStyle name="40 % – Zvýraznění6 4 6 2 3 3" xfId="60720"/>
    <cellStyle name="40 % – Zvýraznění6 4 6 2 3 4" xfId="60721"/>
    <cellStyle name="40 % – Zvýraznění6 4 6 2 4" xfId="18234"/>
    <cellStyle name="40 % – Zvýraznění6 4 6 2 4 2" xfId="33415"/>
    <cellStyle name="40 % – Zvýraznění6 4 6 2 5" xfId="37212"/>
    <cellStyle name="40 % – Zvýraznění6 4 6 2 6" xfId="22032"/>
    <cellStyle name="40 % – Zvýraznění6 4 6 2 7" xfId="44012"/>
    <cellStyle name="40 % – Zvýraznění6 4 6 2 8" xfId="44013"/>
    <cellStyle name="40 % – Zvýraznění6 4 6 3" xfId="5702"/>
    <cellStyle name="40 % – Zvýraznění6 4 6 3 2" xfId="10485"/>
    <cellStyle name="40 % – Zvýraznění6 4 6 3 2 2" xfId="25701"/>
    <cellStyle name="40 % – Zvýraznění6 4 6 3 2 3" xfId="60722"/>
    <cellStyle name="40 % – Zvýraznění6 4 6 3 2 4" xfId="60723"/>
    <cellStyle name="40 % – Zvýraznění6 4 6 3 2 5" xfId="60724"/>
    <cellStyle name="40 % – Zvýraznění6 4 6 3 3" xfId="14434"/>
    <cellStyle name="40 % – Zvýraznění6 4 6 3 3 2" xfId="29623"/>
    <cellStyle name="40 % – Zvýraznění6 4 6 3 3 3" xfId="60725"/>
    <cellStyle name="40 % – Zvýraznění6 4 6 3 3 4" xfId="60726"/>
    <cellStyle name="40 % – Zvýraznění6 4 6 3 4" xfId="18235"/>
    <cellStyle name="40 % – Zvýraznění6 4 6 3 4 2" xfId="33416"/>
    <cellStyle name="40 % – Zvýraznění6 4 6 3 5" xfId="37213"/>
    <cellStyle name="40 % – Zvýraznění6 4 6 3 6" xfId="22033"/>
    <cellStyle name="40 % – Zvýraznění6 4 6 3 7" xfId="44014"/>
    <cellStyle name="40 % – Zvýraznění6 4 6 3 8" xfId="44015"/>
    <cellStyle name="40 % – Zvýraznění6 4 6 4" xfId="5703"/>
    <cellStyle name="40 % – Zvýraznění6 4 6 4 2" xfId="10486"/>
    <cellStyle name="40 % – Zvýraznění6 4 6 4 2 2" xfId="25702"/>
    <cellStyle name="40 % – Zvýraznění6 4 6 4 2 3" xfId="60727"/>
    <cellStyle name="40 % – Zvýraznění6 4 6 4 2 4" xfId="60728"/>
    <cellStyle name="40 % – Zvýraznění6 4 6 4 2 5" xfId="60729"/>
    <cellStyle name="40 % – Zvýraznění6 4 6 4 3" xfId="14435"/>
    <cellStyle name="40 % – Zvýraznění6 4 6 4 3 2" xfId="29624"/>
    <cellStyle name="40 % – Zvýraznění6 4 6 4 3 3" xfId="60730"/>
    <cellStyle name="40 % – Zvýraznění6 4 6 4 3 4" xfId="60731"/>
    <cellStyle name="40 % – Zvýraznění6 4 6 4 4" xfId="18236"/>
    <cellStyle name="40 % – Zvýraznění6 4 6 4 4 2" xfId="33417"/>
    <cellStyle name="40 % – Zvýraznění6 4 6 4 5" xfId="37214"/>
    <cellStyle name="40 % – Zvýraznění6 4 6 4 6" xfId="22034"/>
    <cellStyle name="40 % – Zvýraznění6 4 6 4 7" xfId="44016"/>
    <cellStyle name="40 % – Zvýraznění6 4 6 4 8" xfId="44017"/>
    <cellStyle name="40 % – Zvýraznění6 4 6 5" xfId="8107"/>
    <cellStyle name="40 % – Zvýraznění6 4 6 5 2" xfId="23323"/>
    <cellStyle name="40 % – Zvýraznění6 4 6 5 3" xfId="60732"/>
    <cellStyle name="40 % – Zvýraznění6 4 6 5 4" xfId="60733"/>
    <cellStyle name="40 % – Zvýraznění6 4 6 5 5" xfId="60734"/>
    <cellStyle name="40 % – Zvýraznění6 4 6 6" xfId="14432"/>
    <cellStyle name="40 % – Zvýraznění6 4 6 6 2" xfId="29621"/>
    <cellStyle name="40 % – Zvýraznění6 4 6 6 3" xfId="60735"/>
    <cellStyle name="40 % – Zvýraznění6 4 6 6 4" xfId="60736"/>
    <cellStyle name="40 % – Zvýraznění6 4 6 7" xfId="18233"/>
    <cellStyle name="40 % – Zvýraznění6 4 6 7 2" xfId="33414"/>
    <cellStyle name="40 % – Zvýraznění6 4 6 8" xfId="37211"/>
    <cellStyle name="40 % – Zvýraznění6 4 6 9" xfId="22031"/>
    <cellStyle name="40 % – Zvýraznění6 4 7" xfId="5704"/>
    <cellStyle name="40 % – Zvýraznění6 4 7 10" xfId="44018"/>
    <cellStyle name="40 % – Zvýraznění6 4 7 11" xfId="44019"/>
    <cellStyle name="40 % – Zvýraznění6 4 7 2" xfId="5705"/>
    <cellStyle name="40 % – Zvýraznění6 4 7 2 2" xfId="10487"/>
    <cellStyle name="40 % – Zvýraznění6 4 7 2 2 2" xfId="25703"/>
    <cellStyle name="40 % – Zvýraznění6 4 7 2 2 3" xfId="60737"/>
    <cellStyle name="40 % – Zvýraznění6 4 7 2 2 4" xfId="60738"/>
    <cellStyle name="40 % – Zvýraznění6 4 7 2 2 5" xfId="60739"/>
    <cellStyle name="40 % – Zvýraznění6 4 7 2 3" xfId="14437"/>
    <cellStyle name="40 % – Zvýraznění6 4 7 2 3 2" xfId="29626"/>
    <cellStyle name="40 % – Zvýraznění6 4 7 2 3 3" xfId="60740"/>
    <cellStyle name="40 % – Zvýraznění6 4 7 2 3 4" xfId="60741"/>
    <cellStyle name="40 % – Zvýraznění6 4 7 2 4" xfId="18238"/>
    <cellStyle name="40 % – Zvýraznění6 4 7 2 4 2" xfId="33419"/>
    <cellStyle name="40 % – Zvýraznění6 4 7 2 5" xfId="37216"/>
    <cellStyle name="40 % – Zvýraznění6 4 7 2 6" xfId="22036"/>
    <cellStyle name="40 % – Zvýraznění6 4 7 2 7" xfId="44020"/>
    <cellStyle name="40 % – Zvýraznění6 4 7 2 8" xfId="44021"/>
    <cellStyle name="40 % – Zvýraznění6 4 7 3" xfId="5706"/>
    <cellStyle name="40 % – Zvýraznění6 4 7 3 2" xfId="10488"/>
    <cellStyle name="40 % – Zvýraznění6 4 7 3 2 2" xfId="25704"/>
    <cellStyle name="40 % – Zvýraznění6 4 7 3 2 3" xfId="60742"/>
    <cellStyle name="40 % – Zvýraznění6 4 7 3 2 4" xfId="60743"/>
    <cellStyle name="40 % – Zvýraznění6 4 7 3 2 5" xfId="60744"/>
    <cellStyle name="40 % – Zvýraznění6 4 7 3 3" xfId="14438"/>
    <cellStyle name="40 % – Zvýraznění6 4 7 3 3 2" xfId="29627"/>
    <cellStyle name="40 % – Zvýraznění6 4 7 3 3 3" xfId="60745"/>
    <cellStyle name="40 % – Zvýraznění6 4 7 3 3 4" xfId="60746"/>
    <cellStyle name="40 % – Zvýraznění6 4 7 3 4" xfId="18239"/>
    <cellStyle name="40 % – Zvýraznění6 4 7 3 4 2" xfId="33420"/>
    <cellStyle name="40 % – Zvýraznění6 4 7 3 5" xfId="37217"/>
    <cellStyle name="40 % – Zvýraznění6 4 7 3 6" xfId="22037"/>
    <cellStyle name="40 % – Zvýraznění6 4 7 3 7" xfId="44022"/>
    <cellStyle name="40 % – Zvýraznění6 4 7 3 8" xfId="44023"/>
    <cellStyle name="40 % – Zvýraznění6 4 7 4" xfId="5707"/>
    <cellStyle name="40 % – Zvýraznění6 4 7 4 2" xfId="10489"/>
    <cellStyle name="40 % – Zvýraznění6 4 7 4 2 2" xfId="25705"/>
    <cellStyle name="40 % – Zvýraznění6 4 7 4 2 3" xfId="60747"/>
    <cellStyle name="40 % – Zvýraznění6 4 7 4 2 4" xfId="60748"/>
    <cellStyle name="40 % – Zvýraznění6 4 7 4 2 5" xfId="60749"/>
    <cellStyle name="40 % – Zvýraznění6 4 7 4 3" xfId="14439"/>
    <cellStyle name="40 % – Zvýraznění6 4 7 4 3 2" xfId="29628"/>
    <cellStyle name="40 % – Zvýraznění6 4 7 4 3 3" xfId="60750"/>
    <cellStyle name="40 % – Zvýraznění6 4 7 4 3 4" xfId="60751"/>
    <cellStyle name="40 % – Zvýraznění6 4 7 4 4" xfId="18240"/>
    <cellStyle name="40 % – Zvýraznění6 4 7 4 4 2" xfId="33421"/>
    <cellStyle name="40 % – Zvýraznění6 4 7 4 5" xfId="37218"/>
    <cellStyle name="40 % – Zvýraznění6 4 7 4 6" xfId="22038"/>
    <cellStyle name="40 % – Zvýraznění6 4 7 4 7" xfId="44024"/>
    <cellStyle name="40 % – Zvýraznění6 4 7 4 8" xfId="44025"/>
    <cellStyle name="40 % – Zvýraznění6 4 7 5" xfId="7986"/>
    <cellStyle name="40 % – Zvýraznění6 4 7 5 2" xfId="23203"/>
    <cellStyle name="40 % – Zvýraznění6 4 7 5 3" xfId="60752"/>
    <cellStyle name="40 % – Zvýraznění6 4 7 5 4" xfId="60753"/>
    <cellStyle name="40 % – Zvýraznění6 4 7 5 5" xfId="60754"/>
    <cellStyle name="40 % – Zvýraznění6 4 7 6" xfId="14436"/>
    <cellStyle name="40 % – Zvýraznění6 4 7 6 2" xfId="29625"/>
    <cellStyle name="40 % – Zvýraznění6 4 7 6 3" xfId="60755"/>
    <cellStyle name="40 % – Zvýraznění6 4 7 6 4" xfId="60756"/>
    <cellStyle name="40 % – Zvýraznění6 4 7 7" xfId="18237"/>
    <cellStyle name="40 % – Zvýraznění6 4 7 7 2" xfId="33418"/>
    <cellStyle name="40 % – Zvýraznění6 4 7 8" xfId="37215"/>
    <cellStyle name="40 % – Zvýraznění6 4 7 9" xfId="22035"/>
    <cellStyle name="40 % – Zvýraznění6 4 8" xfId="5708"/>
    <cellStyle name="40 % – Zvýraznění6 4 8 10" xfId="44026"/>
    <cellStyle name="40 % – Zvýraznění6 4 8 11" xfId="44027"/>
    <cellStyle name="40 % – Zvýraznění6 4 8 2" xfId="5709"/>
    <cellStyle name="40 % – Zvýraznění6 4 8 2 2" xfId="10490"/>
    <cellStyle name="40 % – Zvýraznění6 4 8 2 2 2" xfId="25706"/>
    <cellStyle name="40 % – Zvýraznění6 4 8 2 2 3" xfId="60757"/>
    <cellStyle name="40 % – Zvýraznění6 4 8 2 2 4" xfId="60758"/>
    <cellStyle name="40 % – Zvýraznění6 4 8 2 2 5" xfId="60759"/>
    <cellStyle name="40 % – Zvýraznění6 4 8 2 3" xfId="14441"/>
    <cellStyle name="40 % – Zvýraznění6 4 8 2 3 2" xfId="29630"/>
    <cellStyle name="40 % – Zvýraznění6 4 8 2 3 3" xfId="60760"/>
    <cellStyle name="40 % – Zvýraznění6 4 8 2 3 4" xfId="60761"/>
    <cellStyle name="40 % – Zvýraznění6 4 8 2 4" xfId="18242"/>
    <cellStyle name="40 % – Zvýraznění6 4 8 2 4 2" xfId="33423"/>
    <cellStyle name="40 % – Zvýraznění6 4 8 2 5" xfId="37220"/>
    <cellStyle name="40 % – Zvýraznění6 4 8 2 6" xfId="22040"/>
    <cellStyle name="40 % – Zvýraznění6 4 8 2 7" xfId="44028"/>
    <cellStyle name="40 % – Zvýraznění6 4 8 2 8" xfId="44029"/>
    <cellStyle name="40 % – Zvýraznění6 4 8 3" xfId="5710"/>
    <cellStyle name="40 % – Zvýraznění6 4 8 3 2" xfId="10491"/>
    <cellStyle name="40 % – Zvýraznění6 4 8 3 2 2" xfId="25707"/>
    <cellStyle name="40 % – Zvýraznění6 4 8 3 2 3" xfId="60762"/>
    <cellStyle name="40 % – Zvýraznění6 4 8 3 2 4" xfId="60763"/>
    <cellStyle name="40 % – Zvýraznění6 4 8 3 2 5" xfId="60764"/>
    <cellStyle name="40 % – Zvýraznění6 4 8 3 3" xfId="14442"/>
    <cellStyle name="40 % – Zvýraznění6 4 8 3 3 2" xfId="29631"/>
    <cellStyle name="40 % – Zvýraznění6 4 8 3 3 3" xfId="60765"/>
    <cellStyle name="40 % – Zvýraznění6 4 8 3 3 4" xfId="60766"/>
    <cellStyle name="40 % – Zvýraznění6 4 8 3 4" xfId="18243"/>
    <cellStyle name="40 % – Zvýraznění6 4 8 3 4 2" xfId="33424"/>
    <cellStyle name="40 % – Zvýraznění6 4 8 3 5" xfId="37221"/>
    <cellStyle name="40 % – Zvýraznění6 4 8 3 6" xfId="22041"/>
    <cellStyle name="40 % – Zvýraznění6 4 8 3 7" xfId="44030"/>
    <cellStyle name="40 % – Zvýraznění6 4 8 3 8" xfId="44031"/>
    <cellStyle name="40 % – Zvýraznění6 4 8 4" xfId="5711"/>
    <cellStyle name="40 % – Zvýraznění6 4 8 4 2" xfId="10492"/>
    <cellStyle name="40 % – Zvýraznění6 4 8 4 2 2" xfId="25708"/>
    <cellStyle name="40 % – Zvýraznění6 4 8 4 2 3" xfId="60767"/>
    <cellStyle name="40 % – Zvýraznění6 4 8 4 2 4" xfId="60768"/>
    <cellStyle name="40 % – Zvýraznění6 4 8 4 2 5" xfId="60769"/>
    <cellStyle name="40 % – Zvýraznění6 4 8 4 3" xfId="14443"/>
    <cellStyle name="40 % – Zvýraznění6 4 8 4 3 2" xfId="29632"/>
    <cellStyle name="40 % – Zvýraznění6 4 8 4 3 3" xfId="60770"/>
    <cellStyle name="40 % – Zvýraznění6 4 8 4 3 4" xfId="60771"/>
    <cellStyle name="40 % – Zvýraznění6 4 8 4 4" xfId="18244"/>
    <cellStyle name="40 % – Zvýraznění6 4 8 4 4 2" xfId="33425"/>
    <cellStyle name="40 % – Zvýraznění6 4 8 4 5" xfId="37222"/>
    <cellStyle name="40 % – Zvýraznění6 4 8 4 6" xfId="22042"/>
    <cellStyle name="40 % – Zvýraznění6 4 8 4 7" xfId="44032"/>
    <cellStyle name="40 % – Zvýraznění6 4 8 4 8" xfId="44033"/>
    <cellStyle name="40 % – Zvýraznění6 4 8 5" xfId="8165"/>
    <cellStyle name="40 % – Zvýraznění6 4 8 5 2" xfId="23381"/>
    <cellStyle name="40 % – Zvýraznění6 4 8 5 3" xfId="60772"/>
    <cellStyle name="40 % – Zvýraznění6 4 8 5 4" xfId="60773"/>
    <cellStyle name="40 % – Zvýraznění6 4 8 5 5" xfId="60774"/>
    <cellStyle name="40 % – Zvýraznění6 4 8 6" xfId="14440"/>
    <cellStyle name="40 % – Zvýraznění6 4 8 6 2" xfId="29629"/>
    <cellStyle name="40 % – Zvýraznění6 4 8 6 3" xfId="60775"/>
    <cellStyle name="40 % – Zvýraznění6 4 8 6 4" xfId="60776"/>
    <cellStyle name="40 % – Zvýraznění6 4 8 7" xfId="18241"/>
    <cellStyle name="40 % – Zvýraznění6 4 8 7 2" xfId="33422"/>
    <cellStyle name="40 % – Zvýraznění6 4 8 8" xfId="37219"/>
    <cellStyle name="40 % – Zvýraznění6 4 8 9" xfId="22039"/>
    <cellStyle name="40 % – Zvýraznění6 4 9" xfId="5712"/>
    <cellStyle name="40 % – Zvýraznění6 4 9 10" xfId="44034"/>
    <cellStyle name="40 % – Zvýraznění6 4 9 11" xfId="44035"/>
    <cellStyle name="40 % – Zvýraznění6 4 9 2" xfId="5713"/>
    <cellStyle name="40 % – Zvýraznění6 4 9 2 2" xfId="10493"/>
    <cellStyle name="40 % – Zvýraznění6 4 9 2 2 2" xfId="25709"/>
    <cellStyle name="40 % – Zvýraznění6 4 9 2 2 3" xfId="60777"/>
    <cellStyle name="40 % – Zvýraznění6 4 9 2 2 4" xfId="60778"/>
    <cellStyle name="40 % – Zvýraznění6 4 9 2 2 5" xfId="60779"/>
    <cellStyle name="40 % – Zvýraznění6 4 9 2 3" xfId="14445"/>
    <cellStyle name="40 % – Zvýraznění6 4 9 2 3 2" xfId="29634"/>
    <cellStyle name="40 % – Zvýraznění6 4 9 2 3 3" xfId="60780"/>
    <cellStyle name="40 % – Zvýraznění6 4 9 2 3 4" xfId="60781"/>
    <cellStyle name="40 % – Zvýraznění6 4 9 2 4" xfId="18246"/>
    <cellStyle name="40 % – Zvýraznění6 4 9 2 4 2" xfId="33427"/>
    <cellStyle name="40 % – Zvýraznění6 4 9 2 5" xfId="37224"/>
    <cellStyle name="40 % – Zvýraznění6 4 9 2 6" xfId="22044"/>
    <cellStyle name="40 % – Zvýraznění6 4 9 2 7" xfId="44036"/>
    <cellStyle name="40 % – Zvýraznění6 4 9 2 8" xfId="44037"/>
    <cellStyle name="40 % – Zvýraznění6 4 9 3" xfId="5714"/>
    <cellStyle name="40 % – Zvýraznění6 4 9 3 2" xfId="10494"/>
    <cellStyle name="40 % – Zvýraznění6 4 9 3 2 2" xfId="25710"/>
    <cellStyle name="40 % – Zvýraznění6 4 9 3 2 3" xfId="60782"/>
    <cellStyle name="40 % – Zvýraznění6 4 9 3 2 4" xfId="60783"/>
    <cellStyle name="40 % – Zvýraznění6 4 9 3 2 5" xfId="60784"/>
    <cellStyle name="40 % – Zvýraznění6 4 9 3 3" xfId="14446"/>
    <cellStyle name="40 % – Zvýraznění6 4 9 3 3 2" xfId="29635"/>
    <cellStyle name="40 % – Zvýraznění6 4 9 3 3 3" xfId="60785"/>
    <cellStyle name="40 % – Zvýraznění6 4 9 3 3 4" xfId="60786"/>
    <cellStyle name="40 % – Zvýraznění6 4 9 3 4" xfId="18247"/>
    <cellStyle name="40 % – Zvýraznění6 4 9 3 4 2" xfId="33428"/>
    <cellStyle name="40 % – Zvýraznění6 4 9 3 5" xfId="37225"/>
    <cellStyle name="40 % – Zvýraznění6 4 9 3 6" xfId="22045"/>
    <cellStyle name="40 % – Zvýraznění6 4 9 3 7" xfId="44038"/>
    <cellStyle name="40 % – Zvýraznění6 4 9 3 8" xfId="44039"/>
    <cellStyle name="40 % – Zvýraznění6 4 9 4" xfId="5715"/>
    <cellStyle name="40 % – Zvýraznění6 4 9 4 2" xfId="10495"/>
    <cellStyle name="40 % – Zvýraznění6 4 9 4 2 2" xfId="25711"/>
    <cellStyle name="40 % – Zvýraznění6 4 9 4 2 3" xfId="60787"/>
    <cellStyle name="40 % – Zvýraznění6 4 9 4 2 4" xfId="60788"/>
    <cellStyle name="40 % – Zvýraznění6 4 9 4 2 5" xfId="60789"/>
    <cellStyle name="40 % – Zvýraznění6 4 9 4 3" xfId="14447"/>
    <cellStyle name="40 % – Zvýraznění6 4 9 4 3 2" xfId="29636"/>
    <cellStyle name="40 % – Zvýraznění6 4 9 4 3 3" xfId="60790"/>
    <cellStyle name="40 % – Zvýraznění6 4 9 4 3 4" xfId="60791"/>
    <cellStyle name="40 % – Zvýraznění6 4 9 4 4" xfId="18248"/>
    <cellStyle name="40 % – Zvýraznění6 4 9 4 4 2" xfId="33429"/>
    <cellStyle name="40 % – Zvýraznění6 4 9 4 5" xfId="37226"/>
    <cellStyle name="40 % – Zvýraznění6 4 9 4 6" xfId="22046"/>
    <cellStyle name="40 % – Zvýraznění6 4 9 4 7" xfId="44040"/>
    <cellStyle name="40 % – Zvýraznění6 4 9 4 8" xfId="44041"/>
    <cellStyle name="40 % – Zvýraznění6 4 9 5" xfId="8247"/>
    <cellStyle name="40 % – Zvýraznění6 4 9 5 2" xfId="23463"/>
    <cellStyle name="40 % – Zvýraznění6 4 9 5 3" xfId="60792"/>
    <cellStyle name="40 % – Zvýraznění6 4 9 5 4" xfId="60793"/>
    <cellStyle name="40 % – Zvýraznění6 4 9 5 5" xfId="60794"/>
    <cellStyle name="40 % – Zvýraznění6 4 9 6" xfId="14444"/>
    <cellStyle name="40 % – Zvýraznění6 4 9 6 2" xfId="29633"/>
    <cellStyle name="40 % – Zvýraznění6 4 9 6 3" xfId="60795"/>
    <cellStyle name="40 % – Zvýraznění6 4 9 6 4" xfId="60796"/>
    <cellStyle name="40 % – Zvýraznění6 4 9 7" xfId="18245"/>
    <cellStyle name="40 % – Zvýraznění6 4 9 7 2" xfId="33426"/>
    <cellStyle name="40 % – Zvýraznění6 4 9 8" xfId="37223"/>
    <cellStyle name="40 % – Zvýraznění6 4 9 9" xfId="22043"/>
    <cellStyle name="40 % – Zvýraznění6 5" xfId="575"/>
    <cellStyle name="40 % – Zvýraznění6 5 10" xfId="5716"/>
    <cellStyle name="40 % – Zvýraznění6 5 10 2" xfId="10496"/>
    <cellStyle name="40 % – Zvýraznění6 5 10 2 2" xfId="25712"/>
    <cellStyle name="40 % – Zvýraznění6 5 10 2 3" xfId="60797"/>
    <cellStyle name="40 % – Zvýraznění6 5 10 2 4" xfId="60798"/>
    <cellStyle name="40 % – Zvýraznění6 5 10 2 5" xfId="60799"/>
    <cellStyle name="40 % – Zvýraznění6 5 10 3" xfId="14448"/>
    <cellStyle name="40 % – Zvýraznění6 5 10 3 2" xfId="29637"/>
    <cellStyle name="40 % – Zvýraznění6 5 10 3 3" xfId="60800"/>
    <cellStyle name="40 % – Zvýraznění6 5 10 3 4" xfId="60801"/>
    <cellStyle name="40 % – Zvýraznění6 5 10 4" xfId="18249"/>
    <cellStyle name="40 % – Zvýraznění6 5 10 4 2" xfId="33430"/>
    <cellStyle name="40 % – Zvýraznění6 5 10 5" xfId="37227"/>
    <cellStyle name="40 % – Zvýraznění6 5 10 6" xfId="22047"/>
    <cellStyle name="40 % – Zvýraznění6 5 10 7" xfId="44042"/>
    <cellStyle name="40 % – Zvýraznění6 5 10 8" xfId="44043"/>
    <cellStyle name="40 % – Zvýraznění6 5 11" xfId="5717"/>
    <cellStyle name="40 % – Zvýraznění6 5 11 2" xfId="10497"/>
    <cellStyle name="40 % – Zvýraznění6 5 11 2 2" xfId="25713"/>
    <cellStyle name="40 % – Zvýraznění6 5 11 2 3" xfId="60802"/>
    <cellStyle name="40 % – Zvýraznění6 5 11 2 4" xfId="60803"/>
    <cellStyle name="40 % – Zvýraznění6 5 11 2 5" xfId="60804"/>
    <cellStyle name="40 % – Zvýraznění6 5 11 3" xfId="14449"/>
    <cellStyle name="40 % – Zvýraznění6 5 11 3 2" xfId="29638"/>
    <cellStyle name="40 % – Zvýraznění6 5 11 3 3" xfId="60805"/>
    <cellStyle name="40 % – Zvýraznění6 5 11 3 4" xfId="60806"/>
    <cellStyle name="40 % – Zvýraznění6 5 11 4" xfId="18250"/>
    <cellStyle name="40 % – Zvýraznění6 5 11 4 2" xfId="33431"/>
    <cellStyle name="40 % – Zvýraznění6 5 11 5" xfId="37228"/>
    <cellStyle name="40 % – Zvýraznění6 5 11 6" xfId="22048"/>
    <cellStyle name="40 % – Zvýraznění6 5 11 7" xfId="44044"/>
    <cellStyle name="40 % – Zvýraznění6 5 11 8" xfId="44045"/>
    <cellStyle name="40 % – Zvýraznění6 5 12" xfId="5718"/>
    <cellStyle name="40 % – Zvýraznění6 5 12 2" xfId="11053"/>
    <cellStyle name="40 % – Zvýraznění6 5 12 2 2" xfId="26253"/>
    <cellStyle name="40 % – Zvýraznění6 5 12 2 3" xfId="60807"/>
    <cellStyle name="40 % – Zvýraznění6 5 12 2 4" xfId="60808"/>
    <cellStyle name="40 % – Zvýraznění6 5 12 2 5" xfId="60809"/>
    <cellStyle name="40 % – Zvýraznění6 5 12 3" xfId="14450"/>
    <cellStyle name="40 % – Zvýraznění6 5 12 3 2" xfId="29639"/>
    <cellStyle name="40 % – Zvýraznění6 5 12 3 3" xfId="60810"/>
    <cellStyle name="40 % – Zvýraznění6 5 12 3 4" xfId="60811"/>
    <cellStyle name="40 % – Zvýraznění6 5 12 4" xfId="18251"/>
    <cellStyle name="40 % – Zvýraznění6 5 12 4 2" xfId="33432"/>
    <cellStyle name="40 % – Zvýraznění6 5 12 5" xfId="37229"/>
    <cellStyle name="40 % – Zvýraznění6 5 12 6" xfId="22049"/>
    <cellStyle name="40 % – Zvýraznění6 5 12 7" xfId="44046"/>
    <cellStyle name="40 % – Zvýraznění6 5 12 8" xfId="44047"/>
    <cellStyle name="40 % – Zvýraznění6 5 13" xfId="7776"/>
    <cellStyle name="40 % – Zvýraznění6 5 13 2" xfId="22995"/>
    <cellStyle name="40 % – Zvýraznění6 5 13 3" xfId="60812"/>
    <cellStyle name="40 % – Zvýraznění6 5 13 4" xfId="60813"/>
    <cellStyle name="40 % – Zvýraznění6 5 13 5" xfId="60814"/>
    <cellStyle name="40 % – Zvýraznění6 5 14" xfId="11640"/>
    <cellStyle name="40 % – Zvýraznění6 5 14 2" xfId="26836"/>
    <cellStyle name="40 % – Zvýraznění6 5 14 3" xfId="60815"/>
    <cellStyle name="40 % – Zvýraznění6 5 14 4" xfId="60816"/>
    <cellStyle name="40 % – Zvýraznění6 5 15" xfId="15440"/>
    <cellStyle name="40 % – Zvýraznění6 5 15 2" xfId="30621"/>
    <cellStyle name="40 % – Zvýraznění6 5 16" xfId="34426"/>
    <cellStyle name="40 % – Zvýraznění6 5 17" xfId="19246"/>
    <cellStyle name="40 % – Zvýraznění6 5 18" xfId="44048"/>
    <cellStyle name="40 % – Zvýraznění6 5 19" xfId="44049"/>
    <cellStyle name="40 % – Zvýraznění6 5 2" xfId="576"/>
    <cellStyle name="40 % – Zvýraznění6 5 2 10" xfId="19247"/>
    <cellStyle name="40 % – Zvýraznění6 5 2 11" xfId="44050"/>
    <cellStyle name="40 % – Zvýraznění6 5 2 12" xfId="44051"/>
    <cellStyle name="40 % – Zvýraznění6 5 2 2" xfId="5719"/>
    <cellStyle name="40 % – Zvýraznění6 5 2 2 2" xfId="10498"/>
    <cellStyle name="40 % – Zvýraznění6 5 2 2 2 2" xfId="25714"/>
    <cellStyle name="40 % – Zvýraznění6 5 2 2 2 3" xfId="60817"/>
    <cellStyle name="40 % – Zvýraznění6 5 2 2 2 4" xfId="60818"/>
    <cellStyle name="40 % – Zvýraznění6 5 2 2 2 5" xfId="60819"/>
    <cellStyle name="40 % – Zvýraznění6 5 2 2 3" xfId="14451"/>
    <cellStyle name="40 % – Zvýraznění6 5 2 2 3 2" xfId="29640"/>
    <cellStyle name="40 % – Zvýraznění6 5 2 2 3 3" xfId="60820"/>
    <cellStyle name="40 % – Zvýraznění6 5 2 2 3 4" xfId="60821"/>
    <cellStyle name="40 % – Zvýraznění6 5 2 2 4" xfId="18252"/>
    <cellStyle name="40 % – Zvýraznění6 5 2 2 4 2" xfId="33433"/>
    <cellStyle name="40 % – Zvýraznění6 5 2 2 5" xfId="37230"/>
    <cellStyle name="40 % – Zvýraznění6 5 2 2 6" xfId="22050"/>
    <cellStyle name="40 % – Zvýraznění6 5 2 2 7" xfId="44052"/>
    <cellStyle name="40 % – Zvýraznění6 5 2 2 8" xfId="44053"/>
    <cellStyle name="40 % – Zvýraznění6 5 2 3" xfId="5720"/>
    <cellStyle name="40 % – Zvýraznění6 5 2 3 2" xfId="10499"/>
    <cellStyle name="40 % – Zvýraznění6 5 2 3 2 2" xfId="25715"/>
    <cellStyle name="40 % – Zvýraznění6 5 2 3 2 3" xfId="60822"/>
    <cellStyle name="40 % – Zvýraznění6 5 2 3 2 4" xfId="60823"/>
    <cellStyle name="40 % – Zvýraznění6 5 2 3 2 5" xfId="60824"/>
    <cellStyle name="40 % – Zvýraznění6 5 2 3 3" xfId="14452"/>
    <cellStyle name="40 % – Zvýraznění6 5 2 3 3 2" xfId="29641"/>
    <cellStyle name="40 % – Zvýraznění6 5 2 3 3 3" xfId="60825"/>
    <cellStyle name="40 % – Zvýraznění6 5 2 3 3 4" xfId="60826"/>
    <cellStyle name="40 % – Zvýraznění6 5 2 3 4" xfId="18253"/>
    <cellStyle name="40 % – Zvýraznění6 5 2 3 4 2" xfId="33434"/>
    <cellStyle name="40 % – Zvýraznění6 5 2 3 5" xfId="37231"/>
    <cellStyle name="40 % – Zvýraznění6 5 2 3 6" xfId="22051"/>
    <cellStyle name="40 % – Zvýraznění6 5 2 3 7" xfId="44054"/>
    <cellStyle name="40 % – Zvýraznění6 5 2 3 8" xfId="44055"/>
    <cellStyle name="40 % – Zvýraznění6 5 2 4" xfId="5721"/>
    <cellStyle name="40 % – Zvýraznění6 5 2 4 2" xfId="10500"/>
    <cellStyle name="40 % – Zvýraznění6 5 2 4 2 2" xfId="25716"/>
    <cellStyle name="40 % – Zvýraznění6 5 2 4 2 3" xfId="60827"/>
    <cellStyle name="40 % – Zvýraznění6 5 2 4 2 4" xfId="60828"/>
    <cellStyle name="40 % – Zvýraznění6 5 2 4 2 5" xfId="60829"/>
    <cellStyle name="40 % – Zvýraznění6 5 2 4 3" xfId="14453"/>
    <cellStyle name="40 % – Zvýraznění6 5 2 4 3 2" xfId="29642"/>
    <cellStyle name="40 % – Zvýraznění6 5 2 4 3 3" xfId="60830"/>
    <cellStyle name="40 % – Zvýraznění6 5 2 4 3 4" xfId="60831"/>
    <cellStyle name="40 % – Zvýraznění6 5 2 4 4" xfId="18254"/>
    <cellStyle name="40 % – Zvýraznění6 5 2 4 4 2" xfId="33435"/>
    <cellStyle name="40 % – Zvýraznění6 5 2 4 5" xfId="37232"/>
    <cellStyle name="40 % – Zvýraznění6 5 2 4 6" xfId="22052"/>
    <cellStyle name="40 % – Zvýraznění6 5 2 4 7" xfId="44056"/>
    <cellStyle name="40 % – Zvýraznění6 5 2 4 8" xfId="44057"/>
    <cellStyle name="40 % – Zvýraznění6 5 2 5" xfId="5722"/>
    <cellStyle name="40 % – Zvýraznění6 5 2 5 2" xfId="11026"/>
    <cellStyle name="40 % – Zvýraznění6 5 2 5 2 2" xfId="26226"/>
    <cellStyle name="40 % – Zvýraznění6 5 2 5 2 3" xfId="60832"/>
    <cellStyle name="40 % – Zvýraznění6 5 2 5 2 4" xfId="60833"/>
    <cellStyle name="40 % – Zvýraznění6 5 2 5 2 5" xfId="60834"/>
    <cellStyle name="40 % – Zvýraznění6 5 2 5 3" xfId="14454"/>
    <cellStyle name="40 % – Zvýraznění6 5 2 5 3 2" xfId="29643"/>
    <cellStyle name="40 % – Zvýraznění6 5 2 5 3 3" xfId="60835"/>
    <cellStyle name="40 % – Zvýraznění6 5 2 5 3 4" xfId="60836"/>
    <cellStyle name="40 % – Zvýraznění6 5 2 5 4" xfId="18255"/>
    <cellStyle name="40 % – Zvýraznění6 5 2 5 4 2" xfId="33436"/>
    <cellStyle name="40 % – Zvýraznění6 5 2 5 5" xfId="37233"/>
    <cellStyle name="40 % – Zvýraznění6 5 2 5 6" xfId="22053"/>
    <cellStyle name="40 % – Zvýraznění6 5 2 5 7" xfId="44058"/>
    <cellStyle name="40 % – Zvýraznění6 5 2 5 8" xfId="44059"/>
    <cellStyle name="40 % – Zvýraznění6 5 2 6" xfId="7850"/>
    <cellStyle name="40 % – Zvýraznění6 5 2 6 2" xfId="23069"/>
    <cellStyle name="40 % – Zvýraznění6 5 2 6 3" xfId="60837"/>
    <cellStyle name="40 % – Zvýraznění6 5 2 6 4" xfId="60838"/>
    <cellStyle name="40 % – Zvýraznění6 5 2 6 5" xfId="60839"/>
    <cellStyle name="40 % – Zvýraznění6 5 2 7" xfId="11641"/>
    <cellStyle name="40 % – Zvýraznění6 5 2 7 2" xfId="26837"/>
    <cellStyle name="40 % – Zvýraznění6 5 2 7 3" xfId="60840"/>
    <cellStyle name="40 % – Zvýraznění6 5 2 7 4" xfId="60841"/>
    <cellStyle name="40 % – Zvýraznění6 5 2 8" xfId="15441"/>
    <cellStyle name="40 % – Zvýraznění6 5 2 8 2" xfId="30622"/>
    <cellStyle name="40 % – Zvýraznění6 5 2 9" xfId="34427"/>
    <cellStyle name="40 % – Zvýraznění6 5 3" xfId="577"/>
    <cellStyle name="40 % – Zvýraznění6 5 3 10" xfId="19248"/>
    <cellStyle name="40 % – Zvýraznění6 5 3 11" xfId="44060"/>
    <cellStyle name="40 % – Zvýraznění6 5 3 12" xfId="44061"/>
    <cellStyle name="40 % – Zvýraznění6 5 3 2" xfId="5723"/>
    <cellStyle name="40 % – Zvýraznění6 5 3 2 2" xfId="10501"/>
    <cellStyle name="40 % – Zvýraznění6 5 3 2 2 2" xfId="25717"/>
    <cellStyle name="40 % – Zvýraznění6 5 3 2 2 3" xfId="60842"/>
    <cellStyle name="40 % – Zvýraznění6 5 3 2 2 4" xfId="60843"/>
    <cellStyle name="40 % – Zvýraznění6 5 3 2 2 5" xfId="60844"/>
    <cellStyle name="40 % – Zvýraznění6 5 3 2 3" xfId="14455"/>
    <cellStyle name="40 % – Zvýraznění6 5 3 2 3 2" xfId="29644"/>
    <cellStyle name="40 % – Zvýraznění6 5 3 2 3 3" xfId="60845"/>
    <cellStyle name="40 % – Zvýraznění6 5 3 2 3 4" xfId="60846"/>
    <cellStyle name="40 % – Zvýraznění6 5 3 2 4" xfId="18256"/>
    <cellStyle name="40 % – Zvýraznění6 5 3 2 4 2" xfId="33437"/>
    <cellStyle name="40 % – Zvýraznění6 5 3 2 5" xfId="37234"/>
    <cellStyle name="40 % – Zvýraznění6 5 3 2 6" xfId="22054"/>
    <cellStyle name="40 % – Zvýraznění6 5 3 2 7" xfId="44062"/>
    <cellStyle name="40 % – Zvýraznění6 5 3 2 8" xfId="44063"/>
    <cellStyle name="40 % – Zvýraznění6 5 3 3" xfId="5724"/>
    <cellStyle name="40 % – Zvýraznění6 5 3 3 2" xfId="10502"/>
    <cellStyle name="40 % – Zvýraznění6 5 3 3 2 2" xfId="25718"/>
    <cellStyle name="40 % – Zvýraznění6 5 3 3 2 3" xfId="60847"/>
    <cellStyle name="40 % – Zvýraznění6 5 3 3 2 4" xfId="60848"/>
    <cellStyle name="40 % – Zvýraznění6 5 3 3 2 5" xfId="60849"/>
    <cellStyle name="40 % – Zvýraznění6 5 3 3 3" xfId="14456"/>
    <cellStyle name="40 % – Zvýraznění6 5 3 3 3 2" xfId="29645"/>
    <cellStyle name="40 % – Zvýraznění6 5 3 3 3 3" xfId="60850"/>
    <cellStyle name="40 % – Zvýraznění6 5 3 3 3 4" xfId="60851"/>
    <cellStyle name="40 % – Zvýraznění6 5 3 3 4" xfId="18257"/>
    <cellStyle name="40 % – Zvýraznění6 5 3 3 4 2" xfId="33438"/>
    <cellStyle name="40 % – Zvýraznění6 5 3 3 5" xfId="37235"/>
    <cellStyle name="40 % – Zvýraznění6 5 3 3 6" xfId="22055"/>
    <cellStyle name="40 % – Zvýraznění6 5 3 3 7" xfId="44064"/>
    <cellStyle name="40 % – Zvýraznění6 5 3 3 8" xfId="44065"/>
    <cellStyle name="40 % – Zvýraznění6 5 3 4" xfId="5725"/>
    <cellStyle name="40 % – Zvýraznění6 5 3 4 2" xfId="10503"/>
    <cellStyle name="40 % – Zvýraznění6 5 3 4 2 2" xfId="25719"/>
    <cellStyle name="40 % – Zvýraznění6 5 3 4 2 3" xfId="60852"/>
    <cellStyle name="40 % – Zvýraznění6 5 3 4 2 4" xfId="60853"/>
    <cellStyle name="40 % – Zvýraznění6 5 3 4 2 5" xfId="60854"/>
    <cellStyle name="40 % – Zvýraznění6 5 3 4 3" xfId="14457"/>
    <cellStyle name="40 % – Zvýraznění6 5 3 4 3 2" xfId="29646"/>
    <cellStyle name="40 % – Zvýraznění6 5 3 4 3 3" xfId="60855"/>
    <cellStyle name="40 % – Zvýraznění6 5 3 4 3 4" xfId="60856"/>
    <cellStyle name="40 % – Zvýraznění6 5 3 4 4" xfId="18258"/>
    <cellStyle name="40 % – Zvýraznění6 5 3 4 4 2" xfId="33439"/>
    <cellStyle name="40 % – Zvýraznění6 5 3 4 5" xfId="37236"/>
    <cellStyle name="40 % – Zvýraznění6 5 3 4 6" xfId="22056"/>
    <cellStyle name="40 % – Zvýraznění6 5 3 4 7" xfId="44066"/>
    <cellStyle name="40 % – Zvýraznění6 5 3 4 8" xfId="44067"/>
    <cellStyle name="40 % – Zvýraznění6 5 3 5" xfId="5726"/>
    <cellStyle name="40 % – Zvýraznění6 5 3 5 2" xfId="11152"/>
    <cellStyle name="40 % – Zvýraznění6 5 3 5 2 2" xfId="26352"/>
    <cellStyle name="40 % – Zvýraznění6 5 3 5 2 3" xfId="60857"/>
    <cellStyle name="40 % – Zvýraznění6 5 3 5 2 4" xfId="60858"/>
    <cellStyle name="40 % – Zvýraznění6 5 3 5 2 5" xfId="60859"/>
    <cellStyle name="40 % – Zvýraznění6 5 3 5 3" xfId="14458"/>
    <cellStyle name="40 % – Zvýraznění6 5 3 5 3 2" xfId="29647"/>
    <cellStyle name="40 % – Zvýraznění6 5 3 5 3 3" xfId="60860"/>
    <cellStyle name="40 % – Zvýraznění6 5 3 5 3 4" xfId="60861"/>
    <cellStyle name="40 % – Zvýraznění6 5 3 5 4" xfId="18259"/>
    <cellStyle name="40 % – Zvýraznění6 5 3 5 4 2" xfId="33440"/>
    <cellStyle name="40 % – Zvýraznění6 5 3 5 5" xfId="37237"/>
    <cellStyle name="40 % – Zvýraznění6 5 3 5 6" xfId="22057"/>
    <cellStyle name="40 % – Zvýraznění6 5 3 5 7" xfId="44068"/>
    <cellStyle name="40 % – Zvýraznění6 5 3 5 8" xfId="44069"/>
    <cellStyle name="40 % – Zvýraznění6 5 3 6" xfId="7777"/>
    <cellStyle name="40 % – Zvýraznění6 5 3 6 2" xfId="22996"/>
    <cellStyle name="40 % – Zvýraznění6 5 3 6 3" xfId="60862"/>
    <cellStyle name="40 % – Zvýraznění6 5 3 6 4" xfId="60863"/>
    <cellStyle name="40 % – Zvýraznění6 5 3 6 5" xfId="60864"/>
    <cellStyle name="40 % – Zvýraznění6 5 3 7" xfId="11642"/>
    <cellStyle name="40 % – Zvýraznění6 5 3 7 2" xfId="26838"/>
    <cellStyle name="40 % – Zvýraznění6 5 3 7 3" xfId="60865"/>
    <cellStyle name="40 % – Zvýraznění6 5 3 7 4" xfId="60866"/>
    <cellStyle name="40 % – Zvýraznění6 5 3 8" xfId="15442"/>
    <cellStyle name="40 % – Zvýraznění6 5 3 8 2" xfId="30623"/>
    <cellStyle name="40 % – Zvýraznění6 5 3 9" xfId="34428"/>
    <cellStyle name="40 % – Zvýraznění6 5 4" xfId="5727"/>
    <cellStyle name="40 % – Zvýraznění6 5 4 10" xfId="44070"/>
    <cellStyle name="40 % – Zvýraznění6 5 4 11" xfId="44071"/>
    <cellStyle name="40 % – Zvýraznění6 5 4 2" xfId="5728"/>
    <cellStyle name="40 % – Zvýraznění6 5 4 2 2" xfId="10504"/>
    <cellStyle name="40 % – Zvýraznění6 5 4 2 2 2" xfId="25720"/>
    <cellStyle name="40 % – Zvýraznění6 5 4 2 2 3" xfId="60867"/>
    <cellStyle name="40 % – Zvýraznění6 5 4 2 2 4" xfId="60868"/>
    <cellStyle name="40 % – Zvýraznění6 5 4 2 2 5" xfId="60869"/>
    <cellStyle name="40 % – Zvýraznění6 5 4 2 3" xfId="14460"/>
    <cellStyle name="40 % – Zvýraznění6 5 4 2 3 2" xfId="29649"/>
    <cellStyle name="40 % – Zvýraznění6 5 4 2 3 3" xfId="60870"/>
    <cellStyle name="40 % – Zvýraznění6 5 4 2 3 4" xfId="60871"/>
    <cellStyle name="40 % – Zvýraznění6 5 4 2 4" xfId="18261"/>
    <cellStyle name="40 % – Zvýraznění6 5 4 2 4 2" xfId="33442"/>
    <cellStyle name="40 % – Zvýraznění6 5 4 2 5" xfId="37239"/>
    <cellStyle name="40 % – Zvýraznění6 5 4 2 6" xfId="22059"/>
    <cellStyle name="40 % – Zvýraznění6 5 4 2 7" xfId="44072"/>
    <cellStyle name="40 % – Zvýraznění6 5 4 2 8" xfId="44073"/>
    <cellStyle name="40 % – Zvýraznění6 5 4 3" xfId="5729"/>
    <cellStyle name="40 % – Zvýraznění6 5 4 3 2" xfId="10505"/>
    <cellStyle name="40 % – Zvýraznění6 5 4 3 2 2" xfId="25721"/>
    <cellStyle name="40 % – Zvýraznění6 5 4 3 2 3" xfId="60872"/>
    <cellStyle name="40 % – Zvýraznění6 5 4 3 2 4" xfId="60873"/>
    <cellStyle name="40 % – Zvýraznění6 5 4 3 2 5" xfId="60874"/>
    <cellStyle name="40 % – Zvýraznění6 5 4 3 3" xfId="14461"/>
    <cellStyle name="40 % – Zvýraznění6 5 4 3 3 2" xfId="29650"/>
    <cellStyle name="40 % – Zvýraznění6 5 4 3 3 3" xfId="60875"/>
    <cellStyle name="40 % – Zvýraznění6 5 4 3 3 4" xfId="60876"/>
    <cellStyle name="40 % – Zvýraznění6 5 4 3 4" xfId="18262"/>
    <cellStyle name="40 % – Zvýraznění6 5 4 3 4 2" xfId="33443"/>
    <cellStyle name="40 % – Zvýraznění6 5 4 3 5" xfId="37240"/>
    <cellStyle name="40 % – Zvýraznění6 5 4 3 6" xfId="22060"/>
    <cellStyle name="40 % – Zvýraznění6 5 4 3 7" xfId="44074"/>
    <cellStyle name="40 % – Zvýraznění6 5 4 3 8" xfId="44075"/>
    <cellStyle name="40 % – Zvýraznění6 5 4 4" xfId="5730"/>
    <cellStyle name="40 % – Zvýraznění6 5 4 4 2" xfId="10506"/>
    <cellStyle name="40 % – Zvýraznění6 5 4 4 2 2" xfId="25722"/>
    <cellStyle name="40 % – Zvýraznění6 5 4 4 2 3" xfId="60877"/>
    <cellStyle name="40 % – Zvýraznění6 5 4 4 2 4" xfId="60878"/>
    <cellStyle name="40 % – Zvýraznění6 5 4 4 2 5" xfId="60879"/>
    <cellStyle name="40 % – Zvýraznění6 5 4 4 3" xfId="14462"/>
    <cellStyle name="40 % – Zvýraznění6 5 4 4 3 2" xfId="29651"/>
    <cellStyle name="40 % – Zvýraznění6 5 4 4 3 3" xfId="60880"/>
    <cellStyle name="40 % – Zvýraznění6 5 4 4 3 4" xfId="60881"/>
    <cellStyle name="40 % – Zvýraznění6 5 4 4 4" xfId="18263"/>
    <cellStyle name="40 % – Zvýraznění6 5 4 4 4 2" xfId="33444"/>
    <cellStyle name="40 % – Zvýraznění6 5 4 4 5" xfId="37241"/>
    <cellStyle name="40 % – Zvýraznění6 5 4 4 6" xfId="22061"/>
    <cellStyle name="40 % – Zvýraznění6 5 4 4 7" xfId="44076"/>
    <cellStyle name="40 % – Zvýraznění6 5 4 4 8" xfId="44077"/>
    <cellStyle name="40 % – Zvýraznění6 5 4 5" xfId="8064"/>
    <cellStyle name="40 % – Zvýraznění6 5 4 5 2" xfId="23280"/>
    <cellStyle name="40 % – Zvýraznění6 5 4 5 3" xfId="60882"/>
    <cellStyle name="40 % – Zvýraznění6 5 4 5 4" xfId="60883"/>
    <cellStyle name="40 % – Zvýraznění6 5 4 5 5" xfId="60884"/>
    <cellStyle name="40 % – Zvýraznění6 5 4 6" xfId="14459"/>
    <cellStyle name="40 % – Zvýraznění6 5 4 6 2" xfId="29648"/>
    <cellStyle name="40 % – Zvýraznění6 5 4 6 3" xfId="60885"/>
    <cellStyle name="40 % – Zvýraznění6 5 4 6 4" xfId="60886"/>
    <cellStyle name="40 % – Zvýraznění6 5 4 7" xfId="18260"/>
    <cellStyle name="40 % – Zvýraznění6 5 4 7 2" xfId="33441"/>
    <cellStyle name="40 % – Zvýraznění6 5 4 8" xfId="37238"/>
    <cellStyle name="40 % – Zvýraznění6 5 4 9" xfId="22058"/>
    <cellStyle name="40 % – Zvýraznění6 5 5" xfId="5731"/>
    <cellStyle name="40 % – Zvýraznění6 5 5 10" xfId="44078"/>
    <cellStyle name="40 % – Zvýraznění6 5 5 11" xfId="44079"/>
    <cellStyle name="40 % – Zvýraznění6 5 5 2" xfId="5732"/>
    <cellStyle name="40 % – Zvýraznění6 5 5 2 2" xfId="10507"/>
    <cellStyle name="40 % – Zvýraznění6 5 5 2 2 2" xfId="25723"/>
    <cellStyle name="40 % – Zvýraznění6 5 5 2 2 3" xfId="60887"/>
    <cellStyle name="40 % – Zvýraznění6 5 5 2 2 4" xfId="60888"/>
    <cellStyle name="40 % – Zvýraznění6 5 5 2 2 5" xfId="60889"/>
    <cellStyle name="40 % – Zvýraznění6 5 5 2 3" xfId="14464"/>
    <cellStyle name="40 % – Zvýraznění6 5 5 2 3 2" xfId="29653"/>
    <cellStyle name="40 % – Zvýraznění6 5 5 2 3 3" xfId="60890"/>
    <cellStyle name="40 % – Zvýraznění6 5 5 2 3 4" xfId="60891"/>
    <cellStyle name="40 % – Zvýraznění6 5 5 2 4" xfId="18265"/>
    <cellStyle name="40 % – Zvýraznění6 5 5 2 4 2" xfId="33446"/>
    <cellStyle name="40 % – Zvýraznění6 5 5 2 5" xfId="37243"/>
    <cellStyle name="40 % – Zvýraznění6 5 5 2 6" xfId="22063"/>
    <cellStyle name="40 % – Zvýraznění6 5 5 2 7" xfId="44080"/>
    <cellStyle name="40 % – Zvýraznění6 5 5 2 8" xfId="44081"/>
    <cellStyle name="40 % – Zvýraznění6 5 5 3" xfId="5733"/>
    <cellStyle name="40 % – Zvýraznění6 5 5 3 2" xfId="10508"/>
    <cellStyle name="40 % – Zvýraznění6 5 5 3 2 2" xfId="25724"/>
    <cellStyle name="40 % – Zvýraznění6 5 5 3 2 3" xfId="60892"/>
    <cellStyle name="40 % – Zvýraznění6 5 5 3 2 4" xfId="60893"/>
    <cellStyle name="40 % – Zvýraznění6 5 5 3 2 5" xfId="60894"/>
    <cellStyle name="40 % – Zvýraznění6 5 5 3 3" xfId="14465"/>
    <cellStyle name="40 % – Zvýraznění6 5 5 3 3 2" xfId="29654"/>
    <cellStyle name="40 % – Zvýraznění6 5 5 3 3 3" xfId="60895"/>
    <cellStyle name="40 % – Zvýraznění6 5 5 3 3 4" xfId="60896"/>
    <cellStyle name="40 % – Zvýraznění6 5 5 3 4" xfId="18266"/>
    <cellStyle name="40 % – Zvýraznění6 5 5 3 4 2" xfId="33447"/>
    <cellStyle name="40 % – Zvýraznění6 5 5 3 5" xfId="37244"/>
    <cellStyle name="40 % – Zvýraznění6 5 5 3 6" xfId="22064"/>
    <cellStyle name="40 % – Zvýraznění6 5 5 3 7" xfId="44082"/>
    <cellStyle name="40 % – Zvýraznění6 5 5 3 8" xfId="44083"/>
    <cellStyle name="40 % – Zvýraznění6 5 5 4" xfId="5734"/>
    <cellStyle name="40 % – Zvýraznění6 5 5 4 2" xfId="10509"/>
    <cellStyle name="40 % – Zvýraznění6 5 5 4 2 2" xfId="25725"/>
    <cellStyle name="40 % – Zvýraznění6 5 5 4 2 3" xfId="60897"/>
    <cellStyle name="40 % – Zvýraznění6 5 5 4 2 4" xfId="60898"/>
    <cellStyle name="40 % – Zvýraznění6 5 5 4 2 5" xfId="60899"/>
    <cellStyle name="40 % – Zvýraznění6 5 5 4 3" xfId="14466"/>
    <cellStyle name="40 % – Zvýraznění6 5 5 4 3 2" xfId="29655"/>
    <cellStyle name="40 % – Zvýraznění6 5 5 4 3 3" xfId="60900"/>
    <cellStyle name="40 % – Zvýraznění6 5 5 4 3 4" xfId="60901"/>
    <cellStyle name="40 % – Zvýraznění6 5 5 4 4" xfId="18267"/>
    <cellStyle name="40 % – Zvýraznění6 5 5 4 4 2" xfId="33448"/>
    <cellStyle name="40 % – Zvýraznění6 5 5 4 5" xfId="37245"/>
    <cellStyle name="40 % – Zvýraznění6 5 5 4 6" xfId="22065"/>
    <cellStyle name="40 % – Zvýraznění6 5 5 4 7" xfId="44084"/>
    <cellStyle name="40 % – Zvýraznění6 5 5 4 8" xfId="44085"/>
    <cellStyle name="40 % – Zvýraznění6 5 5 5" xfId="8144"/>
    <cellStyle name="40 % – Zvýraznění6 5 5 5 2" xfId="23360"/>
    <cellStyle name="40 % – Zvýraznění6 5 5 5 3" xfId="60902"/>
    <cellStyle name="40 % – Zvýraznění6 5 5 5 4" xfId="60903"/>
    <cellStyle name="40 % – Zvýraznění6 5 5 5 5" xfId="60904"/>
    <cellStyle name="40 % – Zvýraznění6 5 5 6" xfId="14463"/>
    <cellStyle name="40 % – Zvýraznění6 5 5 6 2" xfId="29652"/>
    <cellStyle name="40 % – Zvýraznění6 5 5 6 3" xfId="60905"/>
    <cellStyle name="40 % – Zvýraznění6 5 5 6 4" xfId="60906"/>
    <cellStyle name="40 % – Zvýraznění6 5 5 7" xfId="18264"/>
    <cellStyle name="40 % – Zvýraznění6 5 5 7 2" xfId="33445"/>
    <cellStyle name="40 % – Zvýraznění6 5 5 8" xfId="37242"/>
    <cellStyle name="40 % – Zvýraznění6 5 5 9" xfId="22062"/>
    <cellStyle name="40 % – Zvýraznění6 5 6" xfId="5735"/>
    <cellStyle name="40 % – Zvýraznění6 5 6 10" xfId="44086"/>
    <cellStyle name="40 % – Zvýraznění6 5 6 11" xfId="44087"/>
    <cellStyle name="40 % – Zvýraznění6 5 6 2" xfId="5736"/>
    <cellStyle name="40 % – Zvýraznění6 5 6 2 2" xfId="10510"/>
    <cellStyle name="40 % – Zvýraznění6 5 6 2 2 2" xfId="25726"/>
    <cellStyle name="40 % – Zvýraznění6 5 6 2 2 3" xfId="60907"/>
    <cellStyle name="40 % – Zvýraznění6 5 6 2 2 4" xfId="60908"/>
    <cellStyle name="40 % – Zvýraznění6 5 6 2 2 5" xfId="60909"/>
    <cellStyle name="40 % – Zvýraznění6 5 6 2 3" xfId="14468"/>
    <cellStyle name="40 % – Zvýraznění6 5 6 2 3 2" xfId="29657"/>
    <cellStyle name="40 % – Zvýraznění6 5 6 2 3 3" xfId="60910"/>
    <cellStyle name="40 % – Zvýraznění6 5 6 2 3 4" xfId="60911"/>
    <cellStyle name="40 % – Zvýraznění6 5 6 2 4" xfId="18269"/>
    <cellStyle name="40 % – Zvýraznění6 5 6 2 4 2" xfId="33450"/>
    <cellStyle name="40 % – Zvýraznění6 5 6 2 5" xfId="37247"/>
    <cellStyle name="40 % – Zvýraznění6 5 6 2 6" xfId="22067"/>
    <cellStyle name="40 % – Zvýraznění6 5 6 2 7" xfId="44088"/>
    <cellStyle name="40 % – Zvýraznění6 5 6 2 8" xfId="44089"/>
    <cellStyle name="40 % – Zvýraznění6 5 6 3" xfId="5737"/>
    <cellStyle name="40 % – Zvýraznění6 5 6 3 2" xfId="10511"/>
    <cellStyle name="40 % – Zvýraznění6 5 6 3 2 2" xfId="25727"/>
    <cellStyle name="40 % – Zvýraznění6 5 6 3 2 3" xfId="60912"/>
    <cellStyle name="40 % – Zvýraznění6 5 6 3 2 4" xfId="60913"/>
    <cellStyle name="40 % – Zvýraznění6 5 6 3 2 5" xfId="60914"/>
    <cellStyle name="40 % – Zvýraznění6 5 6 3 3" xfId="14469"/>
    <cellStyle name="40 % – Zvýraznění6 5 6 3 3 2" xfId="29658"/>
    <cellStyle name="40 % – Zvýraznění6 5 6 3 3 3" xfId="60915"/>
    <cellStyle name="40 % – Zvýraznění6 5 6 3 3 4" xfId="60916"/>
    <cellStyle name="40 % – Zvýraznění6 5 6 3 4" xfId="18270"/>
    <cellStyle name="40 % – Zvýraznění6 5 6 3 4 2" xfId="33451"/>
    <cellStyle name="40 % – Zvýraznění6 5 6 3 5" xfId="37248"/>
    <cellStyle name="40 % – Zvýraznění6 5 6 3 6" xfId="22068"/>
    <cellStyle name="40 % – Zvýraznění6 5 6 3 7" xfId="44090"/>
    <cellStyle name="40 % – Zvýraznění6 5 6 3 8" xfId="44091"/>
    <cellStyle name="40 % – Zvýraznění6 5 6 4" xfId="5738"/>
    <cellStyle name="40 % – Zvýraznění6 5 6 4 2" xfId="10512"/>
    <cellStyle name="40 % – Zvýraznění6 5 6 4 2 2" xfId="25728"/>
    <cellStyle name="40 % – Zvýraznění6 5 6 4 2 3" xfId="60917"/>
    <cellStyle name="40 % – Zvýraznění6 5 6 4 2 4" xfId="60918"/>
    <cellStyle name="40 % – Zvýraznění6 5 6 4 2 5" xfId="60919"/>
    <cellStyle name="40 % – Zvýraznění6 5 6 4 3" xfId="14470"/>
    <cellStyle name="40 % – Zvýraznění6 5 6 4 3 2" xfId="29659"/>
    <cellStyle name="40 % – Zvýraznění6 5 6 4 3 3" xfId="60920"/>
    <cellStyle name="40 % – Zvýraznění6 5 6 4 3 4" xfId="60921"/>
    <cellStyle name="40 % – Zvýraznění6 5 6 4 4" xfId="18271"/>
    <cellStyle name="40 % – Zvýraznění6 5 6 4 4 2" xfId="33452"/>
    <cellStyle name="40 % – Zvýraznění6 5 6 4 5" xfId="37249"/>
    <cellStyle name="40 % – Zvýraznění6 5 6 4 6" xfId="22069"/>
    <cellStyle name="40 % – Zvýraznění6 5 6 4 7" xfId="44092"/>
    <cellStyle name="40 % – Zvýraznění6 5 6 4 8" xfId="44093"/>
    <cellStyle name="40 % – Zvýraznění6 5 6 5" xfId="8226"/>
    <cellStyle name="40 % – Zvýraznění6 5 6 5 2" xfId="23442"/>
    <cellStyle name="40 % – Zvýraznění6 5 6 5 3" xfId="60922"/>
    <cellStyle name="40 % – Zvýraznění6 5 6 5 4" xfId="60923"/>
    <cellStyle name="40 % – Zvýraznění6 5 6 5 5" xfId="60924"/>
    <cellStyle name="40 % – Zvýraznění6 5 6 6" xfId="14467"/>
    <cellStyle name="40 % – Zvýraznění6 5 6 6 2" xfId="29656"/>
    <cellStyle name="40 % – Zvýraznění6 5 6 6 3" xfId="60925"/>
    <cellStyle name="40 % – Zvýraznění6 5 6 6 4" xfId="60926"/>
    <cellStyle name="40 % – Zvýraznění6 5 6 7" xfId="18268"/>
    <cellStyle name="40 % – Zvýraznění6 5 6 7 2" xfId="33449"/>
    <cellStyle name="40 % – Zvýraznění6 5 6 8" xfId="37246"/>
    <cellStyle name="40 % – Zvýraznění6 5 6 9" xfId="22066"/>
    <cellStyle name="40 % – Zvýraznění6 5 7" xfId="5739"/>
    <cellStyle name="40 % – Zvýraznění6 5 7 10" xfId="44094"/>
    <cellStyle name="40 % – Zvýraznění6 5 7 11" xfId="44095"/>
    <cellStyle name="40 % – Zvýraznění6 5 7 2" xfId="5740"/>
    <cellStyle name="40 % – Zvýraznění6 5 7 2 2" xfId="10513"/>
    <cellStyle name="40 % – Zvýraznění6 5 7 2 2 2" xfId="25729"/>
    <cellStyle name="40 % – Zvýraznění6 5 7 2 2 3" xfId="60927"/>
    <cellStyle name="40 % – Zvýraznění6 5 7 2 2 4" xfId="60928"/>
    <cellStyle name="40 % – Zvýraznění6 5 7 2 2 5" xfId="60929"/>
    <cellStyle name="40 % – Zvýraznění6 5 7 2 3" xfId="14472"/>
    <cellStyle name="40 % – Zvýraznění6 5 7 2 3 2" xfId="29661"/>
    <cellStyle name="40 % – Zvýraznění6 5 7 2 3 3" xfId="60930"/>
    <cellStyle name="40 % – Zvýraznění6 5 7 2 3 4" xfId="60931"/>
    <cellStyle name="40 % – Zvýraznění6 5 7 2 4" xfId="18273"/>
    <cellStyle name="40 % – Zvýraznění6 5 7 2 4 2" xfId="33454"/>
    <cellStyle name="40 % – Zvýraznění6 5 7 2 5" xfId="37251"/>
    <cellStyle name="40 % – Zvýraznění6 5 7 2 6" xfId="22071"/>
    <cellStyle name="40 % – Zvýraznění6 5 7 2 7" xfId="44096"/>
    <cellStyle name="40 % – Zvýraznění6 5 7 2 8" xfId="44097"/>
    <cellStyle name="40 % – Zvýraznění6 5 7 3" xfId="5741"/>
    <cellStyle name="40 % – Zvýraznění6 5 7 3 2" xfId="10514"/>
    <cellStyle name="40 % – Zvýraznění6 5 7 3 2 2" xfId="25730"/>
    <cellStyle name="40 % – Zvýraznění6 5 7 3 2 3" xfId="60932"/>
    <cellStyle name="40 % – Zvýraznění6 5 7 3 2 4" xfId="60933"/>
    <cellStyle name="40 % – Zvýraznění6 5 7 3 2 5" xfId="60934"/>
    <cellStyle name="40 % – Zvýraznění6 5 7 3 3" xfId="14473"/>
    <cellStyle name="40 % – Zvýraznění6 5 7 3 3 2" xfId="29662"/>
    <cellStyle name="40 % – Zvýraznění6 5 7 3 3 3" xfId="60935"/>
    <cellStyle name="40 % – Zvýraznění6 5 7 3 3 4" xfId="60936"/>
    <cellStyle name="40 % – Zvýraznění6 5 7 3 4" xfId="18274"/>
    <cellStyle name="40 % – Zvýraznění6 5 7 3 4 2" xfId="33455"/>
    <cellStyle name="40 % – Zvýraznění6 5 7 3 5" xfId="37252"/>
    <cellStyle name="40 % – Zvýraznění6 5 7 3 6" xfId="22072"/>
    <cellStyle name="40 % – Zvýraznění6 5 7 3 7" xfId="44098"/>
    <cellStyle name="40 % – Zvýraznění6 5 7 3 8" xfId="44099"/>
    <cellStyle name="40 % – Zvýraznění6 5 7 4" xfId="5742"/>
    <cellStyle name="40 % – Zvýraznění6 5 7 4 2" xfId="10515"/>
    <cellStyle name="40 % – Zvýraznění6 5 7 4 2 2" xfId="25731"/>
    <cellStyle name="40 % – Zvýraznění6 5 7 4 2 3" xfId="60937"/>
    <cellStyle name="40 % – Zvýraznění6 5 7 4 2 4" xfId="60938"/>
    <cellStyle name="40 % – Zvýraznění6 5 7 4 2 5" xfId="60939"/>
    <cellStyle name="40 % – Zvýraznění6 5 7 4 3" xfId="14474"/>
    <cellStyle name="40 % – Zvýraznění6 5 7 4 3 2" xfId="29663"/>
    <cellStyle name="40 % – Zvýraznění6 5 7 4 3 3" xfId="60940"/>
    <cellStyle name="40 % – Zvýraznění6 5 7 4 3 4" xfId="60941"/>
    <cellStyle name="40 % – Zvýraznění6 5 7 4 4" xfId="18275"/>
    <cellStyle name="40 % – Zvýraznění6 5 7 4 4 2" xfId="33456"/>
    <cellStyle name="40 % – Zvýraznění6 5 7 4 5" xfId="37253"/>
    <cellStyle name="40 % – Zvýraznění6 5 7 4 6" xfId="22073"/>
    <cellStyle name="40 % – Zvýraznění6 5 7 4 7" xfId="44100"/>
    <cellStyle name="40 % – Zvýraznění6 5 7 4 8" xfId="44101"/>
    <cellStyle name="40 % – Zvýraznění6 5 7 5" xfId="8319"/>
    <cellStyle name="40 % – Zvýraznění6 5 7 5 2" xfId="23535"/>
    <cellStyle name="40 % – Zvýraznění6 5 7 5 3" xfId="60942"/>
    <cellStyle name="40 % – Zvýraznění6 5 7 5 4" xfId="60943"/>
    <cellStyle name="40 % – Zvýraznění6 5 7 5 5" xfId="60944"/>
    <cellStyle name="40 % – Zvýraznění6 5 7 6" xfId="14471"/>
    <cellStyle name="40 % – Zvýraznění6 5 7 6 2" xfId="29660"/>
    <cellStyle name="40 % – Zvýraznění6 5 7 6 3" xfId="60945"/>
    <cellStyle name="40 % – Zvýraznění6 5 7 6 4" xfId="60946"/>
    <cellStyle name="40 % – Zvýraznění6 5 7 7" xfId="18272"/>
    <cellStyle name="40 % – Zvýraznění6 5 7 7 2" xfId="33453"/>
    <cellStyle name="40 % – Zvýraznění6 5 7 8" xfId="37250"/>
    <cellStyle name="40 % – Zvýraznění6 5 7 9" xfId="22070"/>
    <cellStyle name="40 % – Zvýraznění6 5 8" xfId="5743"/>
    <cellStyle name="40 % – Zvýraznění6 5 8 10" xfId="44102"/>
    <cellStyle name="40 % – Zvýraznění6 5 8 11" xfId="44103"/>
    <cellStyle name="40 % – Zvýraznění6 5 8 2" xfId="5744"/>
    <cellStyle name="40 % – Zvýraznění6 5 8 2 2" xfId="10516"/>
    <cellStyle name="40 % – Zvýraznění6 5 8 2 2 2" xfId="25732"/>
    <cellStyle name="40 % – Zvýraznění6 5 8 2 2 3" xfId="60947"/>
    <cellStyle name="40 % – Zvýraznění6 5 8 2 2 4" xfId="60948"/>
    <cellStyle name="40 % – Zvýraznění6 5 8 2 2 5" xfId="60949"/>
    <cellStyle name="40 % – Zvýraznění6 5 8 2 3" xfId="14476"/>
    <cellStyle name="40 % – Zvýraznění6 5 8 2 3 2" xfId="29665"/>
    <cellStyle name="40 % – Zvýraznění6 5 8 2 3 3" xfId="60950"/>
    <cellStyle name="40 % – Zvýraznění6 5 8 2 3 4" xfId="60951"/>
    <cellStyle name="40 % – Zvýraznění6 5 8 2 4" xfId="18277"/>
    <cellStyle name="40 % – Zvýraznění6 5 8 2 4 2" xfId="33458"/>
    <cellStyle name="40 % – Zvýraznění6 5 8 2 5" xfId="37255"/>
    <cellStyle name="40 % – Zvýraznění6 5 8 2 6" xfId="22075"/>
    <cellStyle name="40 % – Zvýraznění6 5 8 2 7" xfId="44104"/>
    <cellStyle name="40 % – Zvýraznění6 5 8 2 8" xfId="44105"/>
    <cellStyle name="40 % – Zvýraznění6 5 8 3" xfId="5745"/>
    <cellStyle name="40 % – Zvýraznění6 5 8 3 2" xfId="10517"/>
    <cellStyle name="40 % – Zvýraznění6 5 8 3 2 2" xfId="25733"/>
    <cellStyle name="40 % – Zvýraznění6 5 8 3 2 3" xfId="60952"/>
    <cellStyle name="40 % – Zvýraznění6 5 8 3 2 4" xfId="60953"/>
    <cellStyle name="40 % – Zvýraznění6 5 8 3 2 5" xfId="60954"/>
    <cellStyle name="40 % – Zvýraznění6 5 8 3 3" xfId="14477"/>
    <cellStyle name="40 % – Zvýraznění6 5 8 3 3 2" xfId="29666"/>
    <cellStyle name="40 % – Zvýraznění6 5 8 3 3 3" xfId="60955"/>
    <cellStyle name="40 % – Zvýraznění6 5 8 3 3 4" xfId="60956"/>
    <cellStyle name="40 % – Zvýraznění6 5 8 3 4" xfId="18278"/>
    <cellStyle name="40 % – Zvýraznění6 5 8 3 4 2" xfId="33459"/>
    <cellStyle name="40 % – Zvýraznění6 5 8 3 5" xfId="37256"/>
    <cellStyle name="40 % – Zvýraznění6 5 8 3 6" xfId="22076"/>
    <cellStyle name="40 % – Zvýraznění6 5 8 3 7" xfId="44106"/>
    <cellStyle name="40 % – Zvýraznění6 5 8 3 8" xfId="44107"/>
    <cellStyle name="40 % – Zvýraznění6 5 8 4" xfId="5746"/>
    <cellStyle name="40 % – Zvýraznění6 5 8 4 2" xfId="10518"/>
    <cellStyle name="40 % – Zvýraznění6 5 8 4 2 2" xfId="25734"/>
    <cellStyle name="40 % – Zvýraznění6 5 8 4 2 3" xfId="60957"/>
    <cellStyle name="40 % – Zvýraznění6 5 8 4 2 4" xfId="60958"/>
    <cellStyle name="40 % – Zvýraznění6 5 8 4 2 5" xfId="60959"/>
    <cellStyle name="40 % – Zvýraznění6 5 8 4 3" xfId="14478"/>
    <cellStyle name="40 % – Zvýraznění6 5 8 4 3 2" xfId="29667"/>
    <cellStyle name="40 % – Zvýraznění6 5 8 4 3 3" xfId="60960"/>
    <cellStyle name="40 % – Zvýraznění6 5 8 4 3 4" xfId="60961"/>
    <cellStyle name="40 % – Zvýraznění6 5 8 4 4" xfId="18279"/>
    <cellStyle name="40 % – Zvýraznění6 5 8 4 4 2" xfId="33460"/>
    <cellStyle name="40 % – Zvýraznění6 5 8 4 5" xfId="37257"/>
    <cellStyle name="40 % – Zvýraznění6 5 8 4 6" xfId="22077"/>
    <cellStyle name="40 % – Zvýraznění6 5 8 4 7" xfId="44108"/>
    <cellStyle name="40 % – Zvýraznění6 5 8 4 8" xfId="44109"/>
    <cellStyle name="40 % – Zvýraznění6 5 8 5" xfId="8402"/>
    <cellStyle name="40 % – Zvýraznění6 5 8 5 2" xfId="23618"/>
    <cellStyle name="40 % – Zvýraznění6 5 8 5 3" xfId="60962"/>
    <cellStyle name="40 % – Zvýraznění6 5 8 5 4" xfId="60963"/>
    <cellStyle name="40 % – Zvýraznění6 5 8 5 5" xfId="60964"/>
    <cellStyle name="40 % – Zvýraznění6 5 8 6" xfId="14475"/>
    <cellStyle name="40 % – Zvýraznění6 5 8 6 2" xfId="29664"/>
    <cellStyle name="40 % – Zvýraznění6 5 8 6 3" xfId="60965"/>
    <cellStyle name="40 % – Zvýraznění6 5 8 6 4" xfId="60966"/>
    <cellStyle name="40 % – Zvýraznění6 5 8 7" xfId="18276"/>
    <cellStyle name="40 % – Zvýraznění6 5 8 7 2" xfId="33457"/>
    <cellStyle name="40 % – Zvýraznění6 5 8 8" xfId="37254"/>
    <cellStyle name="40 % – Zvýraznění6 5 8 9" xfId="22074"/>
    <cellStyle name="40 % – Zvýraznění6 5 9" xfId="5747"/>
    <cellStyle name="40 % – Zvýraznění6 5 9 2" xfId="10519"/>
    <cellStyle name="40 % – Zvýraznění6 5 9 2 2" xfId="25735"/>
    <cellStyle name="40 % – Zvýraznění6 5 9 2 3" xfId="60967"/>
    <cellStyle name="40 % – Zvýraznění6 5 9 2 4" xfId="60968"/>
    <cellStyle name="40 % – Zvýraznění6 5 9 2 5" xfId="60969"/>
    <cellStyle name="40 % – Zvýraznění6 5 9 3" xfId="14479"/>
    <cellStyle name="40 % – Zvýraznění6 5 9 3 2" xfId="29668"/>
    <cellStyle name="40 % – Zvýraznění6 5 9 3 3" xfId="60970"/>
    <cellStyle name="40 % – Zvýraznění6 5 9 3 4" xfId="60971"/>
    <cellStyle name="40 % – Zvýraznění6 5 9 4" xfId="18280"/>
    <cellStyle name="40 % – Zvýraznění6 5 9 4 2" xfId="33461"/>
    <cellStyle name="40 % – Zvýraznění6 5 9 5" xfId="37258"/>
    <cellStyle name="40 % – Zvýraznění6 5 9 6" xfId="22078"/>
    <cellStyle name="40 % – Zvýraznění6 5 9 7" xfId="44110"/>
    <cellStyle name="40 % – Zvýraznění6 5 9 8" xfId="44111"/>
    <cellStyle name="40 % – Zvýraznění6 6" xfId="578"/>
    <cellStyle name="40 % – Zvýraznění6 6 10" xfId="5748"/>
    <cellStyle name="40 % – Zvýraznění6 6 10 2" xfId="10520"/>
    <cellStyle name="40 % – Zvýraznění6 6 10 2 2" xfId="25736"/>
    <cellStyle name="40 % – Zvýraznění6 6 10 2 3" xfId="60972"/>
    <cellStyle name="40 % – Zvýraznění6 6 10 2 4" xfId="60973"/>
    <cellStyle name="40 % – Zvýraznění6 6 10 2 5" xfId="60974"/>
    <cellStyle name="40 % – Zvýraznění6 6 10 3" xfId="14480"/>
    <cellStyle name="40 % – Zvýraznění6 6 10 3 2" xfId="29669"/>
    <cellStyle name="40 % – Zvýraznění6 6 10 3 3" xfId="60975"/>
    <cellStyle name="40 % – Zvýraznění6 6 10 3 4" xfId="60976"/>
    <cellStyle name="40 % – Zvýraznění6 6 10 4" xfId="18281"/>
    <cellStyle name="40 % – Zvýraznění6 6 10 4 2" xfId="33462"/>
    <cellStyle name="40 % – Zvýraznění6 6 10 5" xfId="37259"/>
    <cellStyle name="40 % – Zvýraznění6 6 10 6" xfId="22079"/>
    <cellStyle name="40 % – Zvýraznění6 6 10 7" xfId="44112"/>
    <cellStyle name="40 % – Zvýraznění6 6 10 8" xfId="44113"/>
    <cellStyle name="40 % – Zvýraznění6 6 11" xfId="5749"/>
    <cellStyle name="40 % – Zvýraznění6 6 11 2" xfId="11179"/>
    <cellStyle name="40 % – Zvýraznění6 6 11 2 2" xfId="26379"/>
    <cellStyle name="40 % – Zvýraznění6 6 11 2 3" xfId="60977"/>
    <cellStyle name="40 % – Zvýraznění6 6 11 2 4" xfId="60978"/>
    <cellStyle name="40 % – Zvýraznění6 6 11 2 5" xfId="60979"/>
    <cellStyle name="40 % – Zvýraznění6 6 11 3" xfId="14481"/>
    <cellStyle name="40 % – Zvýraznění6 6 11 3 2" xfId="29670"/>
    <cellStyle name="40 % – Zvýraznění6 6 11 3 3" xfId="60980"/>
    <cellStyle name="40 % – Zvýraznění6 6 11 3 4" xfId="60981"/>
    <cellStyle name="40 % – Zvýraznění6 6 11 4" xfId="18282"/>
    <cellStyle name="40 % – Zvýraznění6 6 11 4 2" xfId="33463"/>
    <cellStyle name="40 % – Zvýraznění6 6 11 5" xfId="37260"/>
    <cellStyle name="40 % – Zvýraznění6 6 11 6" xfId="22080"/>
    <cellStyle name="40 % – Zvýraznění6 6 11 7" xfId="44114"/>
    <cellStyle name="40 % – Zvýraznění6 6 11 8" xfId="44115"/>
    <cellStyle name="40 % – Zvýraznění6 6 12" xfId="7836"/>
    <cellStyle name="40 % – Zvýraznění6 6 12 2" xfId="23055"/>
    <cellStyle name="40 % – Zvýraznění6 6 12 3" xfId="60982"/>
    <cellStyle name="40 % – Zvýraznění6 6 12 4" xfId="60983"/>
    <cellStyle name="40 % – Zvýraznění6 6 12 5" xfId="60984"/>
    <cellStyle name="40 % – Zvýraznění6 6 13" xfId="11643"/>
    <cellStyle name="40 % – Zvýraznění6 6 13 2" xfId="26839"/>
    <cellStyle name="40 % – Zvýraznění6 6 13 3" xfId="60985"/>
    <cellStyle name="40 % – Zvýraznění6 6 13 4" xfId="60986"/>
    <cellStyle name="40 % – Zvýraznění6 6 14" xfId="15443"/>
    <cellStyle name="40 % – Zvýraznění6 6 14 2" xfId="30624"/>
    <cellStyle name="40 % – Zvýraznění6 6 15" xfId="34429"/>
    <cellStyle name="40 % – Zvýraznění6 6 16" xfId="19249"/>
    <cellStyle name="40 % – Zvýraznění6 6 17" xfId="44116"/>
    <cellStyle name="40 % – Zvýraznění6 6 18" xfId="44117"/>
    <cellStyle name="40 % – Zvýraznění6 6 2" xfId="5750"/>
    <cellStyle name="40 % – Zvýraznění6 6 2 10" xfId="44118"/>
    <cellStyle name="40 % – Zvýraznění6 6 2 11" xfId="44119"/>
    <cellStyle name="40 % – Zvýraznění6 6 2 2" xfId="5751"/>
    <cellStyle name="40 % – Zvýraznění6 6 2 2 2" xfId="10521"/>
    <cellStyle name="40 % – Zvýraznění6 6 2 2 2 2" xfId="25737"/>
    <cellStyle name="40 % – Zvýraznění6 6 2 2 2 3" xfId="60987"/>
    <cellStyle name="40 % – Zvýraznění6 6 2 2 2 4" xfId="60988"/>
    <cellStyle name="40 % – Zvýraznění6 6 2 2 2 5" xfId="60989"/>
    <cellStyle name="40 % – Zvýraznění6 6 2 2 3" xfId="14483"/>
    <cellStyle name="40 % – Zvýraznění6 6 2 2 3 2" xfId="29672"/>
    <cellStyle name="40 % – Zvýraznění6 6 2 2 3 3" xfId="60990"/>
    <cellStyle name="40 % – Zvýraznění6 6 2 2 3 4" xfId="60991"/>
    <cellStyle name="40 % – Zvýraznění6 6 2 2 4" xfId="18284"/>
    <cellStyle name="40 % – Zvýraznění6 6 2 2 4 2" xfId="33465"/>
    <cellStyle name="40 % – Zvýraznění6 6 2 2 5" xfId="37262"/>
    <cellStyle name="40 % – Zvýraznění6 6 2 2 6" xfId="22082"/>
    <cellStyle name="40 % – Zvýraznění6 6 2 2 7" xfId="44120"/>
    <cellStyle name="40 % – Zvýraznění6 6 2 2 8" xfId="44121"/>
    <cellStyle name="40 % – Zvýraznění6 6 2 3" xfId="5752"/>
    <cellStyle name="40 % – Zvýraznění6 6 2 3 2" xfId="10522"/>
    <cellStyle name="40 % – Zvýraznění6 6 2 3 2 2" xfId="25738"/>
    <cellStyle name="40 % – Zvýraznění6 6 2 3 2 3" xfId="60992"/>
    <cellStyle name="40 % – Zvýraznění6 6 2 3 2 4" xfId="60993"/>
    <cellStyle name="40 % – Zvýraznění6 6 2 3 2 5" xfId="60994"/>
    <cellStyle name="40 % – Zvýraznění6 6 2 3 3" xfId="14484"/>
    <cellStyle name="40 % – Zvýraznění6 6 2 3 3 2" xfId="29673"/>
    <cellStyle name="40 % – Zvýraznění6 6 2 3 3 3" xfId="60995"/>
    <cellStyle name="40 % – Zvýraznění6 6 2 3 3 4" xfId="60996"/>
    <cellStyle name="40 % – Zvýraznění6 6 2 3 4" xfId="18285"/>
    <cellStyle name="40 % – Zvýraznění6 6 2 3 4 2" xfId="33466"/>
    <cellStyle name="40 % – Zvýraznění6 6 2 3 5" xfId="37263"/>
    <cellStyle name="40 % – Zvýraznění6 6 2 3 6" xfId="22083"/>
    <cellStyle name="40 % – Zvýraznění6 6 2 3 7" xfId="44122"/>
    <cellStyle name="40 % – Zvýraznění6 6 2 3 8" xfId="44123"/>
    <cellStyle name="40 % – Zvýraznění6 6 2 4" xfId="5753"/>
    <cellStyle name="40 % – Zvýraznění6 6 2 4 2" xfId="10523"/>
    <cellStyle name="40 % – Zvýraznění6 6 2 4 2 2" xfId="25739"/>
    <cellStyle name="40 % – Zvýraznění6 6 2 4 2 3" xfId="60997"/>
    <cellStyle name="40 % – Zvýraznění6 6 2 4 2 4" xfId="60998"/>
    <cellStyle name="40 % – Zvýraznění6 6 2 4 2 5" xfId="60999"/>
    <cellStyle name="40 % – Zvýraznění6 6 2 4 3" xfId="14485"/>
    <cellStyle name="40 % – Zvýraznění6 6 2 4 3 2" xfId="29674"/>
    <cellStyle name="40 % – Zvýraznění6 6 2 4 3 3" xfId="61000"/>
    <cellStyle name="40 % – Zvýraznění6 6 2 4 3 4" xfId="61001"/>
    <cellStyle name="40 % – Zvýraznění6 6 2 4 4" xfId="18286"/>
    <cellStyle name="40 % – Zvýraznění6 6 2 4 4 2" xfId="33467"/>
    <cellStyle name="40 % – Zvýraznění6 6 2 4 5" xfId="37264"/>
    <cellStyle name="40 % – Zvýraznění6 6 2 4 6" xfId="22084"/>
    <cellStyle name="40 % – Zvýraznění6 6 2 4 7" xfId="44124"/>
    <cellStyle name="40 % – Zvýraznění6 6 2 4 8" xfId="44125"/>
    <cellStyle name="40 % – Zvýraznění6 6 2 5" xfId="7911"/>
    <cellStyle name="40 % – Zvýraznění6 6 2 5 2" xfId="23128"/>
    <cellStyle name="40 % – Zvýraznění6 6 2 5 3" xfId="61002"/>
    <cellStyle name="40 % – Zvýraznění6 6 2 5 4" xfId="61003"/>
    <cellStyle name="40 % – Zvýraznění6 6 2 5 5" xfId="61004"/>
    <cellStyle name="40 % – Zvýraznění6 6 2 6" xfId="14482"/>
    <cellStyle name="40 % – Zvýraznění6 6 2 6 2" xfId="29671"/>
    <cellStyle name="40 % – Zvýraznění6 6 2 6 3" xfId="61005"/>
    <cellStyle name="40 % – Zvýraznění6 6 2 6 4" xfId="61006"/>
    <cellStyle name="40 % – Zvýraznění6 6 2 7" xfId="18283"/>
    <cellStyle name="40 % – Zvýraznění6 6 2 7 2" xfId="33464"/>
    <cellStyle name="40 % – Zvýraznění6 6 2 8" xfId="37261"/>
    <cellStyle name="40 % – Zvýraznění6 6 2 9" xfId="22081"/>
    <cellStyle name="40 % – Zvýraznění6 6 3" xfId="5754"/>
    <cellStyle name="40 % – Zvýraznění6 6 3 10" xfId="44126"/>
    <cellStyle name="40 % – Zvýraznění6 6 3 11" xfId="44127"/>
    <cellStyle name="40 % – Zvýraznění6 6 3 2" xfId="5755"/>
    <cellStyle name="40 % – Zvýraznění6 6 3 2 2" xfId="10524"/>
    <cellStyle name="40 % – Zvýraznění6 6 3 2 2 2" xfId="25740"/>
    <cellStyle name="40 % – Zvýraznění6 6 3 2 2 3" xfId="61007"/>
    <cellStyle name="40 % – Zvýraznění6 6 3 2 2 4" xfId="61008"/>
    <cellStyle name="40 % – Zvýraznění6 6 3 2 2 5" xfId="61009"/>
    <cellStyle name="40 % – Zvýraznění6 6 3 2 3" xfId="14487"/>
    <cellStyle name="40 % – Zvýraznění6 6 3 2 3 2" xfId="29676"/>
    <cellStyle name="40 % – Zvýraznění6 6 3 2 3 3" xfId="61010"/>
    <cellStyle name="40 % – Zvýraznění6 6 3 2 3 4" xfId="61011"/>
    <cellStyle name="40 % – Zvýraznění6 6 3 2 4" xfId="18288"/>
    <cellStyle name="40 % – Zvýraznění6 6 3 2 4 2" xfId="33469"/>
    <cellStyle name="40 % – Zvýraznění6 6 3 2 5" xfId="37266"/>
    <cellStyle name="40 % – Zvýraznění6 6 3 2 6" xfId="22086"/>
    <cellStyle name="40 % – Zvýraznění6 6 3 2 7" xfId="44128"/>
    <cellStyle name="40 % – Zvýraznění6 6 3 2 8" xfId="44129"/>
    <cellStyle name="40 % – Zvýraznění6 6 3 3" xfId="5756"/>
    <cellStyle name="40 % – Zvýraznění6 6 3 3 2" xfId="10525"/>
    <cellStyle name="40 % – Zvýraznění6 6 3 3 2 2" xfId="25741"/>
    <cellStyle name="40 % – Zvýraznění6 6 3 3 2 3" xfId="61012"/>
    <cellStyle name="40 % – Zvýraznění6 6 3 3 2 4" xfId="61013"/>
    <cellStyle name="40 % – Zvýraznění6 6 3 3 2 5" xfId="61014"/>
    <cellStyle name="40 % – Zvýraznění6 6 3 3 3" xfId="14488"/>
    <cellStyle name="40 % – Zvýraznění6 6 3 3 3 2" xfId="29677"/>
    <cellStyle name="40 % – Zvýraznění6 6 3 3 3 3" xfId="61015"/>
    <cellStyle name="40 % – Zvýraznění6 6 3 3 3 4" xfId="61016"/>
    <cellStyle name="40 % – Zvýraznění6 6 3 3 4" xfId="18289"/>
    <cellStyle name="40 % – Zvýraznění6 6 3 3 4 2" xfId="33470"/>
    <cellStyle name="40 % – Zvýraznění6 6 3 3 5" xfId="37267"/>
    <cellStyle name="40 % – Zvýraznění6 6 3 3 6" xfId="22087"/>
    <cellStyle name="40 % – Zvýraznění6 6 3 3 7" xfId="44130"/>
    <cellStyle name="40 % – Zvýraznění6 6 3 3 8" xfId="44131"/>
    <cellStyle name="40 % – Zvýraznění6 6 3 4" xfId="5757"/>
    <cellStyle name="40 % – Zvýraznění6 6 3 4 2" xfId="10526"/>
    <cellStyle name="40 % – Zvýraznění6 6 3 4 2 2" xfId="25742"/>
    <cellStyle name="40 % – Zvýraznění6 6 3 4 2 3" xfId="61017"/>
    <cellStyle name="40 % – Zvýraznění6 6 3 4 2 4" xfId="61018"/>
    <cellStyle name="40 % – Zvýraznění6 6 3 4 2 5" xfId="61019"/>
    <cellStyle name="40 % – Zvýraznění6 6 3 4 3" xfId="14489"/>
    <cellStyle name="40 % – Zvýraznění6 6 3 4 3 2" xfId="29678"/>
    <cellStyle name="40 % – Zvýraznění6 6 3 4 3 3" xfId="61020"/>
    <cellStyle name="40 % – Zvýraznění6 6 3 4 3 4" xfId="61021"/>
    <cellStyle name="40 % – Zvýraznění6 6 3 4 4" xfId="18290"/>
    <cellStyle name="40 % – Zvýraznění6 6 3 4 4 2" xfId="33471"/>
    <cellStyle name="40 % – Zvýraznění6 6 3 4 5" xfId="37268"/>
    <cellStyle name="40 % – Zvýraznění6 6 3 4 6" xfId="22088"/>
    <cellStyle name="40 % – Zvýraznění6 6 3 4 7" xfId="44132"/>
    <cellStyle name="40 % – Zvýraznění6 6 3 4 8" xfId="44133"/>
    <cellStyle name="40 % – Zvýraznění6 6 3 5" xfId="8050"/>
    <cellStyle name="40 % – Zvýraznění6 6 3 5 2" xfId="23266"/>
    <cellStyle name="40 % – Zvýraznění6 6 3 5 3" xfId="61022"/>
    <cellStyle name="40 % – Zvýraznění6 6 3 5 4" xfId="61023"/>
    <cellStyle name="40 % – Zvýraznění6 6 3 5 5" xfId="61024"/>
    <cellStyle name="40 % – Zvýraznění6 6 3 6" xfId="14486"/>
    <cellStyle name="40 % – Zvýraznění6 6 3 6 2" xfId="29675"/>
    <cellStyle name="40 % – Zvýraznění6 6 3 6 3" xfId="61025"/>
    <cellStyle name="40 % – Zvýraznění6 6 3 6 4" xfId="61026"/>
    <cellStyle name="40 % – Zvýraznění6 6 3 7" xfId="18287"/>
    <cellStyle name="40 % – Zvýraznění6 6 3 7 2" xfId="33468"/>
    <cellStyle name="40 % – Zvýraznění6 6 3 8" xfId="37265"/>
    <cellStyle name="40 % – Zvýraznění6 6 3 9" xfId="22085"/>
    <cellStyle name="40 % – Zvýraznění6 6 4" xfId="5758"/>
    <cellStyle name="40 % – Zvýraznění6 6 4 10" xfId="44134"/>
    <cellStyle name="40 % – Zvýraznění6 6 4 11" xfId="44135"/>
    <cellStyle name="40 % – Zvýraznění6 6 4 2" xfId="5759"/>
    <cellStyle name="40 % – Zvýraznění6 6 4 2 2" xfId="10527"/>
    <cellStyle name="40 % – Zvýraznění6 6 4 2 2 2" xfId="25743"/>
    <cellStyle name="40 % – Zvýraznění6 6 4 2 2 3" xfId="61027"/>
    <cellStyle name="40 % – Zvýraznění6 6 4 2 2 4" xfId="61028"/>
    <cellStyle name="40 % – Zvýraznění6 6 4 2 2 5" xfId="61029"/>
    <cellStyle name="40 % – Zvýraznění6 6 4 2 3" xfId="14491"/>
    <cellStyle name="40 % – Zvýraznění6 6 4 2 3 2" xfId="29680"/>
    <cellStyle name="40 % – Zvýraznění6 6 4 2 3 3" xfId="61030"/>
    <cellStyle name="40 % – Zvýraznění6 6 4 2 3 4" xfId="61031"/>
    <cellStyle name="40 % – Zvýraznění6 6 4 2 4" xfId="18292"/>
    <cellStyle name="40 % – Zvýraznění6 6 4 2 4 2" xfId="33473"/>
    <cellStyle name="40 % – Zvýraznění6 6 4 2 5" xfId="37270"/>
    <cellStyle name="40 % – Zvýraznění6 6 4 2 6" xfId="22090"/>
    <cellStyle name="40 % – Zvýraznění6 6 4 2 7" xfId="44136"/>
    <cellStyle name="40 % – Zvýraznění6 6 4 2 8" xfId="44137"/>
    <cellStyle name="40 % – Zvýraznění6 6 4 3" xfId="5760"/>
    <cellStyle name="40 % – Zvýraznění6 6 4 3 2" xfId="10528"/>
    <cellStyle name="40 % – Zvýraznění6 6 4 3 2 2" xfId="25744"/>
    <cellStyle name="40 % – Zvýraznění6 6 4 3 2 3" xfId="61032"/>
    <cellStyle name="40 % – Zvýraznění6 6 4 3 2 4" xfId="61033"/>
    <cellStyle name="40 % – Zvýraznění6 6 4 3 2 5" xfId="61034"/>
    <cellStyle name="40 % – Zvýraznění6 6 4 3 3" xfId="14492"/>
    <cellStyle name="40 % – Zvýraznění6 6 4 3 3 2" xfId="29681"/>
    <cellStyle name="40 % – Zvýraznění6 6 4 3 3 3" xfId="61035"/>
    <cellStyle name="40 % – Zvýraznění6 6 4 3 3 4" xfId="61036"/>
    <cellStyle name="40 % – Zvýraznění6 6 4 3 4" xfId="18293"/>
    <cellStyle name="40 % – Zvýraznění6 6 4 3 4 2" xfId="33474"/>
    <cellStyle name="40 % – Zvýraznění6 6 4 3 5" xfId="37271"/>
    <cellStyle name="40 % – Zvýraznění6 6 4 3 6" xfId="22091"/>
    <cellStyle name="40 % – Zvýraznění6 6 4 3 7" xfId="44138"/>
    <cellStyle name="40 % – Zvýraznění6 6 4 3 8" xfId="44139"/>
    <cellStyle name="40 % – Zvýraznění6 6 4 4" xfId="5761"/>
    <cellStyle name="40 % – Zvýraznění6 6 4 4 2" xfId="10529"/>
    <cellStyle name="40 % – Zvýraznění6 6 4 4 2 2" xfId="25745"/>
    <cellStyle name="40 % – Zvýraznění6 6 4 4 2 3" xfId="61037"/>
    <cellStyle name="40 % – Zvýraznění6 6 4 4 2 4" xfId="61038"/>
    <cellStyle name="40 % – Zvýraznění6 6 4 4 2 5" xfId="61039"/>
    <cellStyle name="40 % – Zvýraznění6 6 4 4 3" xfId="14493"/>
    <cellStyle name="40 % – Zvýraznění6 6 4 4 3 2" xfId="29682"/>
    <cellStyle name="40 % – Zvýraznění6 6 4 4 3 3" xfId="61040"/>
    <cellStyle name="40 % – Zvýraznění6 6 4 4 3 4" xfId="61041"/>
    <cellStyle name="40 % – Zvýraznění6 6 4 4 4" xfId="18294"/>
    <cellStyle name="40 % – Zvýraznění6 6 4 4 4 2" xfId="33475"/>
    <cellStyle name="40 % – Zvýraznění6 6 4 4 5" xfId="37272"/>
    <cellStyle name="40 % – Zvýraznění6 6 4 4 6" xfId="22092"/>
    <cellStyle name="40 % – Zvýraznění6 6 4 4 7" xfId="44140"/>
    <cellStyle name="40 % – Zvýraznění6 6 4 4 8" xfId="44141"/>
    <cellStyle name="40 % – Zvýraznění6 6 4 5" xfId="8130"/>
    <cellStyle name="40 % – Zvýraznění6 6 4 5 2" xfId="23346"/>
    <cellStyle name="40 % – Zvýraznění6 6 4 5 3" xfId="61042"/>
    <cellStyle name="40 % – Zvýraznění6 6 4 5 4" xfId="61043"/>
    <cellStyle name="40 % – Zvýraznění6 6 4 5 5" xfId="61044"/>
    <cellStyle name="40 % – Zvýraznění6 6 4 6" xfId="14490"/>
    <cellStyle name="40 % – Zvýraznění6 6 4 6 2" xfId="29679"/>
    <cellStyle name="40 % – Zvýraznění6 6 4 6 3" xfId="61045"/>
    <cellStyle name="40 % – Zvýraznění6 6 4 6 4" xfId="61046"/>
    <cellStyle name="40 % – Zvýraznění6 6 4 7" xfId="18291"/>
    <cellStyle name="40 % – Zvýraznění6 6 4 7 2" xfId="33472"/>
    <cellStyle name="40 % – Zvýraznění6 6 4 8" xfId="37269"/>
    <cellStyle name="40 % – Zvýraznění6 6 4 9" xfId="22089"/>
    <cellStyle name="40 % – Zvýraznění6 6 5" xfId="5762"/>
    <cellStyle name="40 % – Zvýraznění6 6 5 10" xfId="44142"/>
    <cellStyle name="40 % – Zvýraznění6 6 5 11" xfId="44143"/>
    <cellStyle name="40 % – Zvýraznění6 6 5 2" xfId="5763"/>
    <cellStyle name="40 % – Zvýraznění6 6 5 2 2" xfId="10530"/>
    <cellStyle name="40 % – Zvýraznění6 6 5 2 2 2" xfId="25746"/>
    <cellStyle name="40 % – Zvýraznění6 6 5 2 2 3" xfId="61047"/>
    <cellStyle name="40 % – Zvýraznění6 6 5 2 2 4" xfId="61048"/>
    <cellStyle name="40 % – Zvýraznění6 6 5 2 2 5" xfId="61049"/>
    <cellStyle name="40 % – Zvýraznění6 6 5 2 3" xfId="14495"/>
    <cellStyle name="40 % – Zvýraznění6 6 5 2 3 2" xfId="29684"/>
    <cellStyle name="40 % – Zvýraznění6 6 5 2 3 3" xfId="61050"/>
    <cellStyle name="40 % – Zvýraznění6 6 5 2 3 4" xfId="61051"/>
    <cellStyle name="40 % – Zvýraznění6 6 5 2 4" xfId="18296"/>
    <cellStyle name="40 % – Zvýraznění6 6 5 2 4 2" xfId="33477"/>
    <cellStyle name="40 % – Zvýraznění6 6 5 2 5" xfId="37274"/>
    <cellStyle name="40 % – Zvýraznění6 6 5 2 6" xfId="22094"/>
    <cellStyle name="40 % – Zvýraznění6 6 5 2 7" xfId="44144"/>
    <cellStyle name="40 % – Zvýraznění6 6 5 2 8" xfId="44145"/>
    <cellStyle name="40 % – Zvýraznění6 6 5 3" xfId="5764"/>
    <cellStyle name="40 % – Zvýraznění6 6 5 3 2" xfId="10531"/>
    <cellStyle name="40 % – Zvýraznění6 6 5 3 2 2" xfId="25747"/>
    <cellStyle name="40 % – Zvýraznění6 6 5 3 2 3" xfId="61052"/>
    <cellStyle name="40 % – Zvýraznění6 6 5 3 2 4" xfId="61053"/>
    <cellStyle name="40 % – Zvýraznění6 6 5 3 2 5" xfId="61054"/>
    <cellStyle name="40 % – Zvýraznění6 6 5 3 3" xfId="14496"/>
    <cellStyle name="40 % – Zvýraznění6 6 5 3 3 2" xfId="29685"/>
    <cellStyle name="40 % – Zvýraznění6 6 5 3 3 3" xfId="61055"/>
    <cellStyle name="40 % – Zvýraznění6 6 5 3 3 4" xfId="61056"/>
    <cellStyle name="40 % – Zvýraznění6 6 5 3 4" xfId="18297"/>
    <cellStyle name="40 % – Zvýraznění6 6 5 3 4 2" xfId="33478"/>
    <cellStyle name="40 % – Zvýraznění6 6 5 3 5" xfId="37275"/>
    <cellStyle name="40 % – Zvýraznění6 6 5 3 6" xfId="22095"/>
    <cellStyle name="40 % – Zvýraznění6 6 5 3 7" xfId="44146"/>
    <cellStyle name="40 % – Zvýraznění6 6 5 3 8" xfId="44147"/>
    <cellStyle name="40 % – Zvýraznění6 6 5 4" xfId="5765"/>
    <cellStyle name="40 % – Zvýraznění6 6 5 4 2" xfId="10532"/>
    <cellStyle name="40 % – Zvýraznění6 6 5 4 2 2" xfId="25748"/>
    <cellStyle name="40 % – Zvýraznění6 6 5 4 2 3" xfId="61057"/>
    <cellStyle name="40 % – Zvýraznění6 6 5 4 2 4" xfId="61058"/>
    <cellStyle name="40 % – Zvýraznění6 6 5 4 2 5" xfId="61059"/>
    <cellStyle name="40 % – Zvýraznění6 6 5 4 3" xfId="14497"/>
    <cellStyle name="40 % – Zvýraznění6 6 5 4 3 2" xfId="29686"/>
    <cellStyle name="40 % – Zvýraznění6 6 5 4 3 3" xfId="61060"/>
    <cellStyle name="40 % – Zvýraznění6 6 5 4 3 4" xfId="61061"/>
    <cellStyle name="40 % – Zvýraznění6 6 5 4 4" xfId="18298"/>
    <cellStyle name="40 % – Zvýraznění6 6 5 4 4 2" xfId="33479"/>
    <cellStyle name="40 % – Zvýraznění6 6 5 4 5" xfId="37276"/>
    <cellStyle name="40 % – Zvýraznění6 6 5 4 6" xfId="22096"/>
    <cellStyle name="40 % – Zvýraznění6 6 5 4 7" xfId="44148"/>
    <cellStyle name="40 % – Zvýraznění6 6 5 4 8" xfId="44149"/>
    <cellStyle name="40 % – Zvýraznění6 6 5 5" xfId="8212"/>
    <cellStyle name="40 % – Zvýraznění6 6 5 5 2" xfId="23428"/>
    <cellStyle name="40 % – Zvýraznění6 6 5 5 3" xfId="61062"/>
    <cellStyle name="40 % – Zvýraznění6 6 5 5 4" xfId="61063"/>
    <cellStyle name="40 % – Zvýraznění6 6 5 5 5" xfId="61064"/>
    <cellStyle name="40 % – Zvýraznění6 6 5 6" xfId="14494"/>
    <cellStyle name="40 % – Zvýraznění6 6 5 6 2" xfId="29683"/>
    <cellStyle name="40 % – Zvýraznění6 6 5 6 3" xfId="61065"/>
    <cellStyle name="40 % – Zvýraznění6 6 5 6 4" xfId="61066"/>
    <cellStyle name="40 % – Zvýraznění6 6 5 7" xfId="18295"/>
    <cellStyle name="40 % – Zvýraznění6 6 5 7 2" xfId="33476"/>
    <cellStyle name="40 % – Zvýraznění6 6 5 8" xfId="37273"/>
    <cellStyle name="40 % – Zvýraznění6 6 5 9" xfId="22093"/>
    <cellStyle name="40 % – Zvýraznění6 6 6" xfId="5766"/>
    <cellStyle name="40 % – Zvýraznění6 6 6 10" xfId="44150"/>
    <cellStyle name="40 % – Zvýraznění6 6 6 11" xfId="44151"/>
    <cellStyle name="40 % – Zvýraznění6 6 6 2" xfId="5767"/>
    <cellStyle name="40 % – Zvýraznění6 6 6 2 2" xfId="10533"/>
    <cellStyle name="40 % – Zvýraznění6 6 6 2 2 2" xfId="25749"/>
    <cellStyle name="40 % – Zvýraznění6 6 6 2 2 3" xfId="61067"/>
    <cellStyle name="40 % – Zvýraznění6 6 6 2 2 4" xfId="61068"/>
    <cellStyle name="40 % – Zvýraznění6 6 6 2 2 5" xfId="61069"/>
    <cellStyle name="40 % – Zvýraznění6 6 6 2 3" xfId="14499"/>
    <cellStyle name="40 % – Zvýraznění6 6 6 2 3 2" xfId="29688"/>
    <cellStyle name="40 % – Zvýraznění6 6 6 2 3 3" xfId="61070"/>
    <cellStyle name="40 % – Zvýraznění6 6 6 2 3 4" xfId="61071"/>
    <cellStyle name="40 % – Zvýraznění6 6 6 2 4" xfId="18300"/>
    <cellStyle name="40 % – Zvýraznění6 6 6 2 4 2" xfId="33481"/>
    <cellStyle name="40 % – Zvýraznění6 6 6 2 5" xfId="37278"/>
    <cellStyle name="40 % – Zvýraznění6 6 6 2 6" xfId="22098"/>
    <cellStyle name="40 % – Zvýraznění6 6 6 2 7" xfId="44152"/>
    <cellStyle name="40 % – Zvýraznění6 6 6 2 8" xfId="44153"/>
    <cellStyle name="40 % – Zvýraznění6 6 6 3" xfId="5768"/>
    <cellStyle name="40 % – Zvýraznění6 6 6 3 2" xfId="10534"/>
    <cellStyle name="40 % – Zvýraznění6 6 6 3 2 2" xfId="25750"/>
    <cellStyle name="40 % – Zvýraznění6 6 6 3 2 3" xfId="61072"/>
    <cellStyle name="40 % – Zvýraznění6 6 6 3 2 4" xfId="61073"/>
    <cellStyle name="40 % – Zvýraznění6 6 6 3 2 5" xfId="61074"/>
    <cellStyle name="40 % – Zvýraznění6 6 6 3 3" xfId="14500"/>
    <cellStyle name="40 % – Zvýraznění6 6 6 3 3 2" xfId="29689"/>
    <cellStyle name="40 % – Zvýraznění6 6 6 3 3 3" xfId="61075"/>
    <cellStyle name="40 % – Zvýraznění6 6 6 3 3 4" xfId="61076"/>
    <cellStyle name="40 % – Zvýraznění6 6 6 3 4" xfId="18301"/>
    <cellStyle name="40 % – Zvýraznění6 6 6 3 4 2" xfId="33482"/>
    <cellStyle name="40 % – Zvýraznění6 6 6 3 5" xfId="37279"/>
    <cellStyle name="40 % – Zvýraznění6 6 6 3 6" xfId="22099"/>
    <cellStyle name="40 % – Zvýraznění6 6 6 3 7" xfId="44154"/>
    <cellStyle name="40 % – Zvýraznění6 6 6 3 8" xfId="44155"/>
    <cellStyle name="40 % – Zvýraznění6 6 6 4" xfId="5769"/>
    <cellStyle name="40 % – Zvýraznění6 6 6 4 2" xfId="10535"/>
    <cellStyle name="40 % – Zvýraznění6 6 6 4 2 2" xfId="25751"/>
    <cellStyle name="40 % – Zvýraznění6 6 6 4 2 3" xfId="61077"/>
    <cellStyle name="40 % – Zvýraznění6 6 6 4 2 4" xfId="61078"/>
    <cellStyle name="40 % – Zvýraznění6 6 6 4 2 5" xfId="61079"/>
    <cellStyle name="40 % – Zvýraznění6 6 6 4 3" xfId="14501"/>
    <cellStyle name="40 % – Zvýraznění6 6 6 4 3 2" xfId="29690"/>
    <cellStyle name="40 % – Zvýraznění6 6 6 4 3 3" xfId="61080"/>
    <cellStyle name="40 % – Zvýraznění6 6 6 4 3 4" xfId="61081"/>
    <cellStyle name="40 % – Zvýraznění6 6 6 4 4" xfId="18302"/>
    <cellStyle name="40 % – Zvýraznění6 6 6 4 4 2" xfId="33483"/>
    <cellStyle name="40 % – Zvýraznění6 6 6 4 5" xfId="37280"/>
    <cellStyle name="40 % – Zvýraznění6 6 6 4 6" xfId="22100"/>
    <cellStyle name="40 % – Zvýraznění6 6 6 4 7" xfId="44156"/>
    <cellStyle name="40 % – Zvýraznění6 6 6 4 8" xfId="44157"/>
    <cellStyle name="40 % – Zvýraznění6 6 6 5" xfId="8305"/>
    <cellStyle name="40 % – Zvýraznění6 6 6 5 2" xfId="23521"/>
    <cellStyle name="40 % – Zvýraznění6 6 6 5 3" xfId="61082"/>
    <cellStyle name="40 % – Zvýraznění6 6 6 5 4" xfId="61083"/>
    <cellStyle name="40 % – Zvýraznění6 6 6 5 5" xfId="61084"/>
    <cellStyle name="40 % – Zvýraznění6 6 6 6" xfId="14498"/>
    <cellStyle name="40 % – Zvýraznění6 6 6 6 2" xfId="29687"/>
    <cellStyle name="40 % – Zvýraznění6 6 6 6 3" xfId="61085"/>
    <cellStyle name="40 % – Zvýraznění6 6 6 6 4" xfId="61086"/>
    <cellStyle name="40 % – Zvýraznění6 6 6 7" xfId="18299"/>
    <cellStyle name="40 % – Zvýraznění6 6 6 7 2" xfId="33480"/>
    <cellStyle name="40 % – Zvýraznění6 6 6 8" xfId="37277"/>
    <cellStyle name="40 % – Zvýraznění6 6 6 9" xfId="22097"/>
    <cellStyle name="40 % – Zvýraznění6 6 7" xfId="5770"/>
    <cellStyle name="40 % – Zvýraznění6 6 7 10" xfId="44158"/>
    <cellStyle name="40 % – Zvýraznění6 6 7 11" xfId="44159"/>
    <cellStyle name="40 % – Zvýraznění6 6 7 2" xfId="5771"/>
    <cellStyle name="40 % – Zvýraznění6 6 7 2 2" xfId="10536"/>
    <cellStyle name="40 % – Zvýraznění6 6 7 2 2 2" xfId="25752"/>
    <cellStyle name="40 % – Zvýraznění6 6 7 2 2 3" xfId="61087"/>
    <cellStyle name="40 % – Zvýraznění6 6 7 2 2 4" xfId="61088"/>
    <cellStyle name="40 % – Zvýraznění6 6 7 2 2 5" xfId="61089"/>
    <cellStyle name="40 % – Zvýraznění6 6 7 2 3" xfId="14503"/>
    <cellStyle name="40 % – Zvýraznění6 6 7 2 3 2" xfId="29692"/>
    <cellStyle name="40 % – Zvýraznění6 6 7 2 3 3" xfId="61090"/>
    <cellStyle name="40 % – Zvýraznění6 6 7 2 3 4" xfId="61091"/>
    <cellStyle name="40 % – Zvýraznění6 6 7 2 4" xfId="18304"/>
    <cellStyle name="40 % – Zvýraznění6 6 7 2 4 2" xfId="33485"/>
    <cellStyle name="40 % – Zvýraznění6 6 7 2 5" xfId="37282"/>
    <cellStyle name="40 % – Zvýraznění6 6 7 2 6" xfId="22102"/>
    <cellStyle name="40 % – Zvýraznění6 6 7 2 7" xfId="44160"/>
    <cellStyle name="40 % – Zvýraznění6 6 7 2 8" xfId="44161"/>
    <cellStyle name="40 % – Zvýraznění6 6 7 3" xfId="5772"/>
    <cellStyle name="40 % – Zvýraznění6 6 7 3 2" xfId="10537"/>
    <cellStyle name="40 % – Zvýraznění6 6 7 3 2 2" xfId="25753"/>
    <cellStyle name="40 % – Zvýraznění6 6 7 3 2 3" xfId="61092"/>
    <cellStyle name="40 % – Zvýraznění6 6 7 3 2 4" xfId="61093"/>
    <cellStyle name="40 % – Zvýraznění6 6 7 3 2 5" xfId="61094"/>
    <cellStyle name="40 % – Zvýraznění6 6 7 3 3" xfId="14504"/>
    <cellStyle name="40 % – Zvýraznění6 6 7 3 3 2" xfId="29693"/>
    <cellStyle name="40 % – Zvýraznění6 6 7 3 3 3" xfId="61095"/>
    <cellStyle name="40 % – Zvýraznění6 6 7 3 3 4" xfId="61096"/>
    <cellStyle name="40 % – Zvýraznění6 6 7 3 4" xfId="18305"/>
    <cellStyle name="40 % – Zvýraznění6 6 7 3 4 2" xfId="33486"/>
    <cellStyle name="40 % – Zvýraznění6 6 7 3 5" xfId="37283"/>
    <cellStyle name="40 % – Zvýraznění6 6 7 3 6" xfId="22103"/>
    <cellStyle name="40 % – Zvýraznění6 6 7 3 7" xfId="44162"/>
    <cellStyle name="40 % – Zvýraznění6 6 7 3 8" xfId="44163"/>
    <cellStyle name="40 % – Zvýraznění6 6 7 4" xfId="5773"/>
    <cellStyle name="40 % – Zvýraznění6 6 7 4 2" xfId="10538"/>
    <cellStyle name="40 % – Zvýraznění6 6 7 4 2 2" xfId="25754"/>
    <cellStyle name="40 % – Zvýraznění6 6 7 4 2 3" xfId="61097"/>
    <cellStyle name="40 % – Zvýraznění6 6 7 4 2 4" xfId="61098"/>
    <cellStyle name="40 % – Zvýraznění6 6 7 4 2 5" xfId="61099"/>
    <cellStyle name="40 % – Zvýraznění6 6 7 4 3" xfId="14505"/>
    <cellStyle name="40 % – Zvýraznění6 6 7 4 3 2" xfId="29694"/>
    <cellStyle name="40 % – Zvýraznění6 6 7 4 3 3" xfId="61100"/>
    <cellStyle name="40 % – Zvýraznění6 6 7 4 3 4" xfId="61101"/>
    <cellStyle name="40 % – Zvýraznění6 6 7 4 4" xfId="18306"/>
    <cellStyle name="40 % – Zvýraznění6 6 7 4 4 2" xfId="33487"/>
    <cellStyle name="40 % – Zvýraznění6 6 7 4 5" xfId="37284"/>
    <cellStyle name="40 % – Zvýraznění6 6 7 4 6" xfId="22104"/>
    <cellStyle name="40 % – Zvýraznění6 6 7 4 7" xfId="44164"/>
    <cellStyle name="40 % – Zvýraznění6 6 7 4 8" xfId="44165"/>
    <cellStyle name="40 % – Zvýraznění6 6 7 5" xfId="8388"/>
    <cellStyle name="40 % – Zvýraznění6 6 7 5 2" xfId="23604"/>
    <cellStyle name="40 % – Zvýraznění6 6 7 5 3" xfId="61102"/>
    <cellStyle name="40 % – Zvýraznění6 6 7 5 4" xfId="61103"/>
    <cellStyle name="40 % – Zvýraznění6 6 7 5 5" xfId="61104"/>
    <cellStyle name="40 % – Zvýraznění6 6 7 6" xfId="14502"/>
    <cellStyle name="40 % – Zvýraznění6 6 7 6 2" xfId="29691"/>
    <cellStyle name="40 % – Zvýraznění6 6 7 6 3" xfId="61105"/>
    <cellStyle name="40 % – Zvýraznění6 6 7 6 4" xfId="61106"/>
    <cellStyle name="40 % – Zvýraznění6 6 7 7" xfId="18303"/>
    <cellStyle name="40 % – Zvýraznění6 6 7 7 2" xfId="33484"/>
    <cellStyle name="40 % – Zvýraznění6 6 7 8" xfId="37281"/>
    <cellStyle name="40 % – Zvýraznění6 6 7 9" xfId="22101"/>
    <cellStyle name="40 % – Zvýraznění6 6 8" xfId="5774"/>
    <cellStyle name="40 % – Zvýraznění6 6 8 2" xfId="10539"/>
    <cellStyle name="40 % – Zvýraznění6 6 8 2 2" xfId="25755"/>
    <cellStyle name="40 % – Zvýraznění6 6 8 2 3" xfId="61107"/>
    <cellStyle name="40 % – Zvýraznění6 6 8 2 4" xfId="61108"/>
    <cellStyle name="40 % – Zvýraznění6 6 8 2 5" xfId="61109"/>
    <cellStyle name="40 % – Zvýraznění6 6 8 3" xfId="14506"/>
    <cellStyle name="40 % – Zvýraznění6 6 8 3 2" xfId="29695"/>
    <cellStyle name="40 % – Zvýraznění6 6 8 3 3" xfId="61110"/>
    <cellStyle name="40 % – Zvýraznění6 6 8 3 4" xfId="61111"/>
    <cellStyle name="40 % – Zvýraznění6 6 8 4" xfId="18307"/>
    <cellStyle name="40 % – Zvýraznění6 6 8 4 2" xfId="33488"/>
    <cellStyle name="40 % – Zvýraznění6 6 8 5" xfId="37285"/>
    <cellStyle name="40 % – Zvýraznění6 6 8 6" xfId="22105"/>
    <cellStyle name="40 % – Zvýraznění6 6 8 7" xfId="44166"/>
    <cellStyle name="40 % – Zvýraznění6 6 8 8" xfId="44167"/>
    <cellStyle name="40 % – Zvýraznění6 6 9" xfId="5775"/>
    <cellStyle name="40 % – Zvýraznění6 6 9 2" xfId="10540"/>
    <cellStyle name="40 % – Zvýraznění6 6 9 2 2" xfId="25756"/>
    <cellStyle name="40 % – Zvýraznění6 6 9 2 3" xfId="61112"/>
    <cellStyle name="40 % – Zvýraznění6 6 9 2 4" xfId="61113"/>
    <cellStyle name="40 % – Zvýraznění6 6 9 2 5" xfId="61114"/>
    <cellStyle name="40 % – Zvýraznění6 6 9 3" xfId="14507"/>
    <cellStyle name="40 % – Zvýraznění6 6 9 3 2" xfId="29696"/>
    <cellStyle name="40 % – Zvýraznění6 6 9 3 3" xfId="61115"/>
    <cellStyle name="40 % – Zvýraznění6 6 9 3 4" xfId="61116"/>
    <cellStyle name="40 % – Zvýraznění6 6 9 4" xfId="18308"/>
    <cellStyle name="40 % – Zvýraznění6 6 9 4 2" xfId="33489"/>
    <cellStyle name="40 % – Zvýraznění6 6 9 5" xfId="37286"/>
    <cellStyle name="40 % – Zvýraznění6 6 9 6" xfId="22106"/>
    <cellStyle name="40 % – Zvýraznění6 6 9 7" xfId="44168"/>
    <cellStyle name="40 % – Zvýraznění6 6 9 8" xfId="44169"/>
    <cellStyle name="40 % – Zvýraznění6 7" xfId="579"/>
    <cellStyle name="40 % – Zvýraznění6 7 10" xfId="19250"/>
    <cellStyle name="40 % – Zvýraznění6 7 11" xfId="44170"/>
    <cellStyle name="40 % – Zvýraznění6 7 12" xfId="44171"/>
    <cellStyle name="40 % – Zvýraznění6 7 2" xfId="5776"/>
    <cellStyle name="40 % – Zvýraznění6 7 2 2" xfId="10541"/>
    <cellStyle name="40 % – Zvýraznění6 7 2 2 2" xfId="25757"/>
    <cellStyle name="40 % – Zvýraznění6 7 2 2 3" xfId="61117"/>
    <cellStyle name="40 % – Zvýraznění6 7 2 2 4" xfId="61118"/>
    <cellStyle name="40 % – Zvýraznění6 7 2 2 5" xfId="61119"/>
    <cellStyle name="40 % – Zvýraznění6 7 2 3" xfId="14508"/>
    <cellStyle name="40 % – Zvýraznění6 7 2 3 2" xfId="29697"/>
    <cellStyle name="40 % – Zvýraznění6 7 2 3 3" xfId="61120"/>
    <cellStyle name="40 % – Zvýraznění6 7 2 3 4" xfId="61121"/>
    <cellStyle name="40 % – Zvýraznění6 7 2 4" xfId="18309"/>
    <cellStyle name="40 % – Zvýraznění6 7 2 4 2" xfId="33490"/>
    <cellStyle name="40 % – Zvýraznění6 7 2 5" xfId="37287"/>
    <cellStyle name="40 % – Zvýraznění6 7 2 6" xfId="22107"/>
    <cellStyle name="40 % – Zvýraznění6 7 2 7" xfId="44172"/>
    <cellStyle name="40 % – Zvýraznění6 7 2 8" xfId="44173"/>
    <cellStyle name="40 % – Zvýraznění6 7 3" xfId="5777"/>
    <cellStyle name="40 % – Zvýraznění6 7 3 2" xfId="10542"/>
    <cellStyle name="40 % – Zvýraznění6 7 3 2 2" xfId="25758"/>
    <cellStyle name="40 % – Zvýraznění6 7 3 2 3" xfId="61122"/>
    <cellStyle name="40 % – Zvýraznění6 7 3 2 4" xfId="61123"/>
    <cellStyle name="40 % – Zvýraznění6 7 3 2 5" xfId="61124"/>
    <cellStyle name="40 % – Zvýraznění6 7 3 3" xfId="14509"/>
    <cellStyle name="40 % – Zvýraznění6 7 3 3 2" xfId="29698"/>
    <cellStyle name="40 % – Zvýraznění6 7 3 3 3" xfId="61125"/>
    <cellStyle name="40 % – Zvýraznění6 7 3 3 4" xfId="61126"/>
    <cellStyle name="40 % – Zvýraznění6 7 3 4" xfId="18310"/>
    <cellStyle name="40 % – Zvýraznění6 7 3 4 2" xfId="33491"/>
    <cellStyle name="40 % – Zvýraznění6 7 3 5" xfId="37288"/>
    <cellStyle name="40 % – Zvýraznění6 7 3 6" xfId="22108"/>
    <cellStyle name="40 % – Zvýraznění6 7 3 7" xfId="44174"/>
    <cellStyle name="40 % – Zvýraznění6 7 3 8" xfId="44175"/>
    <cellStyle name="40 % – Zvýraznění6 7 4" xfId="5778"/>
    <cellStyle name="40 % – Zvýraznění6 7 4 2" xfId="10543"/>
    <cellStyle name="40 % – Zvýraznění6 7 4 2 2" xfId="25759"/>
    <cellStyle name="40 % – Zvýraznění6 7 4 2 3" xfId="61127"/>
    <cellStyle name="40 % – Zvýraznění6 7 4 2 4" xfId="61128"/>
    <cellStyle name="40 % – Zvýraznění6 7 4 2 5" xfId="61129"/>
    <cellStyle name="40 % – Zvýraznění6 7 4 3" xfId="14510"/>
    <cellStyle name="40 % – Zvýraznění6 7 4 3 2" xfId="29699"/>
    <cellStyle name="40 % – Zvýraznění6 7 4 3 3" xfId="61130"/>
    <cellStyle name="40 % – Zvýraznění6 7 4 3 4" xfId="61131"/>
    <cellStyle name="40 % – Zvýraznění6 7 4 4" xfId="18311"/>
    <cellStyle name="40 % – Zvýraznění6 7 4 4 2" xfId="33492"/>
    <cellStyle name="40 % – Zvýraznění6 7 4 5" xfId="37289"/>
    <cellStyle name="40 % – Zvýraznění6 7 4 6" xfId="22109"/>
    <cellStyle name="40 % – Zvýraznění6 7 4 7" xfId="44176"/>
    <cellStyle name="40 % – Zvýraznění6 7 4 8" xfId="44177"/>
    <cellStyle name="40 % – Zvýraznění6 7 5" xfId="5779"/>
    <cellStyle name="40 % – Zvýraznění6 7 5 2" xfId="11305"/>
    <cellStyle name="40 % – Zvýraznění6 7 5 2 2" xfId="26505"/>
    <cellStyle name="40 % – Zvýraznění6 7 5 2 3" xfId="61132"/>
    <cellStyle name="40 % – Zvýraznění6 7 5 2 4" xfId="61133"/>
    <cellStyle name="40 % – Zvýraznění6 7 5 2 5" xfId="61134"/>
    <cellStyle name="40 % – Zvýraznění6 7 5 3" xfId="14511"/>
    <cellStyle name="40 % – Zvýraznění6 7 5 3 2" xfId="29700"/>
    <cellStyle name="40 % – Zvýraznění6 7 5 3 3" xfId="61135"/>
    <cellStyle name="40 % – Zvýraznění6 7 5 3 4" xfId="61136"/>
    <cellStyle name="40 % – Zvýraznění6 7 5 4" xfId="18312"/>
    <cellStyle name="40 % – Zvýraznění6 7 5 4 2" xfId="33493"/>
    <cellStyle name="40 % – Zvýraznění6 7 5 5" xfId="37290"/>
    <cellStyle name="40 % – Zvýraznění6 7 5 6" xfId="22110"/>
    <cellStyle name="40 % – Zvýraznění6 7 5 7" xfId="44178"/>
    <cellStyle name="40 % – Zvýraznění6 7 5 8" xfId="44179"/>
    <cellStyle name="40 % – Zvýraznění6 7 6" xfId="7682"/>
    <cellStyle name="40 % – Zvýraznění6 7 6 2" xfId="22901"/>
    <cellStyle name="40 % – Zvýraznění6 7 6 3" xfId="61137"/>
    <cellStyle name="40 % – Zvýraznění6 7 6 4" xfId="61138"/>
    <cellStyle name="40 % – Zvýraznění6 7 6 5" xfId="61139"/>
    <cellStyle name="40 % – Zvýraznění6 7 7" xfId="11644"/>
    <cellStyle name="40 % – Zvýraznění6 7 7 2" xfId="26840"/>
    <cellStyle name="40 % – Zvýraznění6 7 7 3" xfId="61140"/>
    <cellStyle name="40 % – Zvýraznění6 7 7 4" xfId="61141"/>
    <cellStyle name="40 % – Zvýraznění6 7 8" xfId="15444"/>
    <cellStyle name="40 % – Zvýraznění6 7 8 2" xfId="30625"/>
    <cellStyle name="40 % – Zvýraznění6 7 9" xfId="34430"/>
    <cellStyle name="40 % – Zvýraznění6 8" xfId="5780"/>
    <cellStyle name="40 % – Zvýraznění6 8 2" xfId="5781"/>
    <cellStyle name="40 % – Zvýraznění6 8 2 2" xfId="7940"/>
    <cellStyle name="40 % – Zvýraznění6 8 2 2 2" xfId="23157"/>
    <cellStyle name="40 % – Zvýraznění6 8 2 2 3" xfId="61142"/>
    <cellStyle name="40 % – Zvýraznění6 8 2 2 4" xfId="61143"/>
    <cellStyle name="40 % – Zvýraznění6 8 2 2 5" xfId="61144"/>
    <cellStyle name="40 % – Zvýraznění6 8 2 3" xfId="14512"/>
    <cellStyle name="40 % – Zvýraznění6 8 2 3 2" xfId="29701"/>
    <cellStyle name="40 % – Zvýraznění6 8 2 3 3" xfId="61145"/>
    <cellStyle name="40 % – Zvýraznění6 8 2 3 4" xfId="61146"/>
    <cellStyle name="40 % – Zvýraznění6 8 2 4" xfId="18313"/>
    <cellStyle name="40 % – Zvýraznění6 8 2 4 2" xfId="33494"/>
    <cellStyle name="40 % – Zvýraznění6 8 2 5" xfId="37291"/>
    <cellStyle name="40 % – Zvýraznění6 8 2 6" xfId="22111"/>
    <cellStyle name="40 % – Zvýraznění6 8 2 7" xfId="44180"/>
    <cellStyle name="40 % – Zvýraznění6 8 2 8" xfId="44181"/>
    <cellStyle name="40 % – Zvýraznění6 8 3" xfId="5782"/>
    <cellStyle name="40 % – Zvýraznění6 8 3 2" xfId="10544"/>
    <cellStyle name="40 % – Zvýraznění6 8 3 2 2" xfId="25760"/>
    <cellStyle name="40 % – Zvýraznění6 8 3 2 3" xfId="61147"/>
    <cellStyle name="40 % – Zvýraznění6 8 3 2 4" xfId="61148"/>
    <cellStyle name="40 % – Zvýraznění6 8 3 2 5" xfId="61149"/>
    <cellStyle name="40 % – Zvýraznění6 8 3 3" xfId="14513"/>
    <cellStyle name="40 % – Zvýraznění6 8 3 3 2" xfId="29702"/>
    <cellStyle name="40 % – Zvýraznění6 8 3 3 3" xfId="61150"/>
    <cellStyle name="40 % – Zvýraznění6 8 3 3 4" xfId="61151"/>
    <cellStyle name="40 % – Zvýraznění6 8 3 4" xfId="18314"/>
    <cellStyle name="40 % – Zvýraznění6 8 3 4 2" xfId="33495"/>
    <cellStyle name="40 % – Zvýraznění6 8 3 5" xfId="37292"/>
    <cellStyle name="40 % – Zvýraznění6 8 3 6" xfId="22112"/>
    <cellStyle name="40 % – Zvýraznění6 8 3 7" xfId="44182"/>
    <cellStyle name="40 % – Zvýraznění6 8 3 8" xfId="44183"/>
    <cellStyle name="40 % – Zvýraznění6 8 4" xfId="5783"/>
    <cellStyle name="40 % – Zvýraznění6 8 4 2" xfId="10545"/>
    <cellStyle name="40 % – Zvýraznění6 8 4 2 2" xfId="25761"/>
    <cellStyle name="40 % – Zvýraznění6 8 4 2 3" xfId="61152"/>
    <cellStyle name="40 % – Zvýraznění6 8 4 2 4" xfId="61153"/>
    <cellStyle name="40 % – Zvýraznění6 8 4 2 5" xfId="61154"/>
    <cellStyle name="40 % – Zvýraznění6 8 4 3" xfId="14514"/>
    <cellStyle name="40 % – Zvýraznění6 8 4 3 2" xfId="29703"/>
    <cellStyle name="40 % – Zvýraznění6 8 4 3 3" xfId="61155"/>
    <cellStyle name="40 % – Zvýraznění6 8 4 3 4" xfId="61156"/>
    <cellStyle name="40 % – Zvýraznění6 8 4 4" xfId="18315"/>
    <cellStyle name="40 % – Zvýraznění6 8 4 4 2" xfId="33496"/>
    <cellStyle name="40 % – Zvýraznění6 8 4 5" xfId="37293"/>
    <cellStyle name="40 % – Zvýraznění6 8 4 6" xfId="22113"/>
    <cellStyle name="40 % – Zvýraznění6 8 4 7" xfId="44184"/>
    <cellStyle name="40 % – Zvýraznění6 8 4 8" xfId="44185"/>
    <cellStyle name="40 % – Zvýraznění6 8 5" xfId="5784"/>
    <cellStyle name="40 % – Zvýraznění6 9" xfId="5785"/>
    <cellStyle name="40 % – Zvýraznění6 9 10" xfId="44186"/>
    <cellStyle name="40 % – Zvýraznění6 9 11" xfId="44187"/>
    <cellStyle name="40 % – Zvýraznění6 9 2" xfId="5786"/>
    <cellStyle name="40 % – Zvýraznění6 9 2 2" xfId="10546"/>
    <cellStyle name="40 % – Zvýraznění6 9 2 2 2" xfId="25762"/>
    <cellStyle name="40 % – Zvýraznění6 9 2 2 3" xfId="61157"/>
    <cellStyle name="40 % – Zvýraznění6 9 2 2 4" xfId="61158"/>
    <cellStyle name="40 % – Zvýraznění6 9 2 2 5" xfId="61159"/>
    <cellStyle name="40 % – Zvýraznění6 9 2 3" xfId="14516"/>
    <cellStyle name="40 % – Zvýraznění6 9 2 3 2" xfId="29705"/>
    <cellStyle name="40 % – Zvýraznění6 9 2 3 3" xfId="61160"/>
    <cellStyle name="40 % – Zvýraznění6 9 2 3 4" xfId="61161"/>
    <cellStyle name="40 % – Zvýraznění6 9 2 4" xfId="18317"/>
    <cellStyle name="40 % – Zvýraznění6 9 2 4 2" xfId="33498"/>
    <cellStyle name="40 % – Zvýraznění6 9 2 5" xfId="37295"/>
    <cellStyle name="40 % – Zvýraznění6 9 2 6" xfId="22115"/>
    <cellStyle name="40 % – Zvýraznění6 9 2 7" xfId="44188"/>
    <cellStyle name="40 % – Zvýraznění6 9 2 8" xfId="44189"/>
    <cellStyle name="40 % – Zvýraznění6 9 3" xfId="5787"/>
    <cellStyle name="40 % – Zvýraznění6 9 3 2" xfId="10547"/>
    <cellStyle name="40 % – Zvýraznění6 9 3 2 2" xfId="25763"/>
    <cellStyle name="40 % – Zvýraznění6 9 3 2 3" xfId="61162"/>
    <cellStyle name="40 % – Zvýraznění6 9 3 2 4" xfId="61163"/>
    <cellStyle name="40 % – Zvýraznění6 9 3 2 5" xfId="61164"/>
    <cellStyle name="40 % – Zvýraznění6 9 3 3" xfId="14517"/>
    <cellStyle name="40 % – Zvýraznění6 9 3 3 2" xfId="29706"/>
    <cellStyle name="40 % – Zvýraznění6 9 3 3 3" xfId="61165"/>
    <cellStyle name="40 % – Zvýraznění6 9 3 3 4" xfId="61166"/>
    <cellStyle name="40 % – Zvýraznění6 9 3 4" xfId="18318"/>
    <cellStyle name="40 % – Zvýraznění6 9 3 4 2" xfId="33499"/>
    <cellStyle name="40 % – Zvýraznění6 9 3 5" xfId="37296"/>
    <cellStyle name="40 % – Zvýraznění6 9 3 6" xfId="22116"/>
    <cellStyle name="40 % – Zvýraznění6 9 3 7" xfId="44190"/>
    <cellStyle name="40 % – Zvýraznění6 9 3 8" xfId="44191"/>
    <cellStyle name="40 % – Zvýraznění6 9 4" xfId="5788"/>
    <cellStyle name="40 % – Zvýraznění6 9 4 2" xfId="10548"/>
    <cellStyle name="40 % – Zvýraznění6 9 4 2 2" xfId="25764"/>
    <cellStyle name="40 % – Zvýraznění6 9 4 2 3" xfId="61167"/>
    <cellStyle name="40 % – Zvýraznění6 9 4 2 4" xfId="61168"/>
    <cellStyle name="40 % – Zvýraznění6 9 4 2 5" xfId="61169"/>
    <cellStyle name="40 % – Zvýraznění6 9 4 3" xfId="14518"/>
    <cellStyle name="40 % – Zvýraznění6 9 4 3 2" xfId="29707"/>
    <cellStyle name="40 % – Zvýraznění6 9 4 3 3" xfId="61170"/>
    <cellStyle name="40 % – Zvýraznění6 9 4 3 4" xfId="61171"/>
    <cellStyle name="40 % – Zvýraznění6 9 4 4" xfId="18319"/>
    <cellStyle name="40 % – Zvýraznění6 9 4 4 2" xfId="33500"/>
    <cellStyle name="40 % – Zvýraznění6 9 4 5" xfId="37297"/>
    <cellStyle name="40 % – Zvýraznění6 9 4 6" xfId="22117"/>
    <cellStyle name="40 % – Zvýraznění6 9 4 7" xfId="44192"/>
    <cellStyle name="40 % – Zvýraznění6 9 4 8" xfId="44193"/>
    <cellStyle name="40 % – Zvýraznění6 9 5" xfId="7987"/>
    <cellStyle name="40 % – Zvýraznění6 9 5 2" xfId="23204"/>
    <cellStyle name="40 % – Zvýraznění6 9 5 3" xfId="61172"/>
    <cellStyle name="40 % – Zvýraznění6 9 5 4" xfId="61173"/>
    <cellStyle name="40 % – Zvýraznění6 9 5 5" xfId="61174"/>
    <cellStyle name="40 % – Zvýraznění6 9 6" xfId="14515"/>
    <cellStyle name="40 % – Zvýraznění6 9 6 2" xfId="29704"/>
    <cellStyle name="40 % – Zvýraznění6 9 6 3" xfId="61175"/>
    <cellStyle name="40 % – Zvýraznění6 9 6 4" xfId="61176"/>
    <cellStyle name="40 % – Zvýraznění6 9 7" xfId="18316"/>
    <cellStyle name="40 % – Zvýraznění6 9 7 2" xfId="33497"/>
    <cellStyle name="40 % – Zvýraznění6 9 8" xfId="37294"/>
    <cellStyle name="40 % – Zvýraznění6 9 9" xfId="22114"/>
    <cellStyle name="60 % – Zvýraznění1" xfId="25" builtinId="32" customBuiltin="1"/>
    <cellStyle name="60 % – Zvýraznění1 10" xfId="5789"/>
    <cellStyle name="60 % – Zvýraznění1 11" xfId="5790"/>
    <cellStyle name="60 % – Zvýraznění1 12" xfId="5791"/>
    <cellStyle name="60 % – Zvýraznění1 13" xfId="5792"/>
    <cellStyle name="60 % – Zvýraznění1 14" xfId="5793"/>
    <cellStyle name="60 % – Zvýraznění1 15" xfId="5794"/>
    <cellStyle name="60 % – Zvýraznění1 16" xfId="64683"/>
    <cellStyle name="60 % – Zvýraznění1 2" xfId="26"/>
    <cellStyle name="60 % – Zvýraznění1 3" xfId="137"/>
    <cellStyle name="60 % – Zvýraznění1 3 2" xfId="293"/>
    <cellStyle name="60 % – Zvýraznění1 3 2 2" xfId="64592"/>
    <cellStyle name="60 % – Zvýraznění1 4" xfId="5795"/>
    <cellStyle name="60 % – Zvýraznění1 4 2" xfId="5796"/>
    <cellStyle name="60 % – Zvýraznění1 5" xfId="5797"/>
    <cellStyle name="60 % – Zvýraznění1 5 2" xfId="64593"/>
    <cellStyle name="60 % – Zvýraznění1 6" xfId="5798"/>
    <cellStyle name="60 % – Zvýraznění1 7" xfId="5799"/>
    <cellStyle name="60 % – Zvýraznění1 8" xfId="5800"/>
    <cellStyle name="60 % – Zvýraznění1 9" xfId="5801"/>
    <cellStyle name="60 % – Zvýraznění2" xfId="27" builtinId="36" customBuiltin="1"/>
    <cellStyle name="60 % – Zvýraznění2 10" xfId="5802"/>
    <cellStyle name="60 % – Zvýraznění2 11" xfId="5803"/>
    <cellStyle name="60 % – Zvýraznění2 12" xfId="5804"/>
    <cellStyle name="60 % – Zvýraznění2 13" xfId="5805"/>
    <cellStyle name="60 % – Zvýraznění2 14" xfId="5806"/>
    <cellStyle name="60 % – Zvýraznění2 15" xfId="5807"/>
    <cellStyle name="60 % – Zvýraznění2 16" xfId="64684"/>
    <cellStyle name="60 % – Zvýraznění2 2" xfId="28"/>
    <cellStyle name="60 % – Zvýraznění2 3" xfId="138"/>
    <cellStyle name="60 % – Zvýraznění2 3 2" xfId="297"/>
    <cellStyle name="60 % – Zvýraznění2 3 2 2" xfId="64594"/>
    <cellStyle name="60 % – Zvýraznění2 4" xfId="5808"/>
    <cellStyle name="60 % – Zvýraznění2 4 2" xfId="5809"/>
    <cellStyle name="60 % – Zvýraznění2 5" xfId="5810"/>
    <cellStyle name="60 % – Zvýraznění2 5 2" xfId="64595"/>
    <cellStyle name="60 % – Zvýraznění2 6" xfId="5811"/>
    <cellStyle name="60 % – Zvýraznění2 7" xfId="5812"/>
    <cellStyle name="60 % – Zvýraznění2 8" xfId="5813"/>
    <cellStyle name="60 % – Zvýraznění2 9" xfId="5814"/>
    <cellStyle name="60 % – Zvýraznění3" xfId="29" builtinId="40" customBuiltin="1"/>
    <cellStyle name="60 % – Zvýraznění3 10" xfId="5815"/>
    <cellStyle name="60 % – Zvýraznění3 11" xfId="5816"/>
    <cellStyle name="60 % – Zvýraznění3 12" xfId="5817"/>
    <cellStyle name="60 % – Zvýraznění3 13" xfId="5818"/>
    <cellStyle name="60 % – Zvýraznění3 14" xfId="5819"/>
    <cellStyle name="60 % – Zvýraznění3 15" xfId="5820"/>
    <cellStyle name="60 % – Zvýraznění3 16" xfId="64685"/>
    <cellStyle name="60 % – Zvýraznění3 2" xfId="30"/>
    <cellStyle name="60 % – Zvýraznění3 3" xfId="139"/>
    <cellStyle name="60 % – Zvýraznění3 3 2" xfId="301"/>
    <cellStyle name="60 % – Zvýraznění3 3 2 2" xfId="64596"/>
    <cellStyle name="60 % – Zvýraznění3 4" xfId="5821"/>
    <cellStyle name="60 % – Zvýraznění3 4 2" xfId="5822"/>
    <cellStyle name="60 % – Zvýraznění3 5" xfId="5823"/>
    <cellStyle name="60 % – Zvýraznění3 5 2" xfId="64597"/>
    <cellStyle name="60 % – Zvýraznění3 6" xfId="5824"/>
    <cellStyle name="60 % – Zvýraznění3 7" xfId="5825"/>
    <cellStyle name="60 % – Zvýraznění3 8" xfId="5826"/>
    <cellStyle name="60 % – Zvýraznění3 9" xfId="5827"/>
    <cellStyle name="60 % – Zvýraznění4" xfId="31" builtinId="44" customBuiltin="1"/>
    <cellStyle name="60 % – Zvýraznění4 10" xfId="5828"/>
    <cellStyle name="60 % – Zvýraznění4 11" xfId="5829"/>
    <cellStyle name="60 % – Zvýraznění4 12" xfId="5830"/>
    <cellStyle name="60 % – Zvýraznění4 13" xfId="5831"/>
    <cellStyle name="60 % – Zvýraznění4 14" xfId="5832"/>
    <cellStyle name="60 % – Zvýraznění4 15" xfId="5833"/>
    <cellStyle name="60 % – Zvýraznění4 16" xfId="64686"/>
    <cellStyle name="60 % – Zvýraznění4 2" xfId="32"/>
    <cellStyle name="60 % – Zvýraznění4 3" xfId="140"/>
    <cellStyle name="60 % – Zvýraznění4 3 2" xfId="305"/>
    <cellStyle name="60 % – Zvýraznění4 3 2 2" xfId="64598"/>
    <cellStyle name="60 % – Zvýraznění4 4" xfId="5834"/>
    <cellStyle name="60 % – Zvýraznění4 4 2" xfId="5835"/>
    <cellStyle name="60 % – Zvýraznění4 5" xfId="5836"/>
    <cellStyle name="60 % – Zvýraznění4 5 2" xfId="64599"/>
    <cellStyle name="60 % – Zvýraznění4 6" xfId="5837"/>
    <cellStyle name="60 % – Zvýraznění4 7" xfId="5838"/>
    <cellStyle name="60 % – Zvýraznění4 8" xfId="5839"/>
    <cellStyle name="60 % – Zvýraznění4 9" xfId="5840"/>
    <cellStyle name="60 % – Zvýraznění5" xfId="33" builtinId="48" customBuiltin="1"/>
    <cellStyle name="60 % – Zvýraznění5 10" xfId="5841"/>
    <cellStyle name="60 % – Zvýraznění5 11" xfId="5842"/>
    <cellStyle name="60 % – Zvýraznění5 12" xfId="5843"/>
    <cellStyle name="60 % – Zvýraznění5 13" xfId="5844"/>
    <cellStyle name="60 % – Zvýraznění5 14" xfId="5845"/>
    <cellStyle name="60 % – Zvýraznění5 15" xfId="5846"/>
    <cellStyle name="60 % – Zvýraznění5 16" xfId="64687"/>
    <cellStyle name="60 % – Zvýraznění5 2" xfId="34"/>
    <cellStyle name="60 % – Zvýraznění5 3" xfId="141"/>
    <cellStyle name="60 % – Zvýraznění5 3 2" xfId="309"/>
    <cellStyle name="60 % – Zvýraznění5 3 2 2" xfId="64600"/>
    <cellStyle name="60 % – Zvýraznění5 4" xfId="5847"/>
    <cellStyle name="60 % – Zvýraznění5 4 2" xfId="5848"/>
    <cellStyle name="60 % – Zvýraznění5 5" xfId="5849"/>
    <cellStyle name="60 % – Zvýraznění5 5 2" xfId="64601"/>
    <cellStyle name="60 % – Zvýraznění5 6" xfId="5850"/>
    <cellStyle name="60 % – Zvýraznění5 7" xfId="5851"/>
    <cellStyle name="60 % – Zvýraznění5 8" xfId="5852"/>
    <cellStyle name="60 % – Zvýraznění5 9" xfId="5853"/>
    <cellStyle name="60 % – Zvýraznění6" xfId="35" builtinId="52" customBuiltin="1"/>
    <cellStyle name="60 % – Zvýraznění6 10" xfId="5854"/>
    <cellStyle name="60 % – Zvýraznění6 11" xfId="5855"/>
    <cellStyle name="60 % – Zvýraznění6 12" xfId="5856"/>
    <cellStyle name="60 % – Zvýraznění6 13" xfId="5857"/>
    <cellStyle name="60 % – Zvýraznění6 14" xfId="5858"/>
    <cellStyle name="60 % – Zvýraznění6 15" xfId="5859"/>
    <cellStyle name="60 % – Zvýraznění6 16" xfId="64688"/>
    <cellStyle name="60 % – Zvýraznění6 2" xfId="36"/>
    <cellStyle name="60 % – Zvýraznění6 3" xfId="142"/>
    <cellStyle name="60 % – Zvýraznění6 3 2" xfId="313"/>
    <cellStyle name="60 % – Zvýraznění6 3 2 2" xfId="64602"/>
    <cellStyle name="60 % – Zvýraznění6 4" xfId="5860"/>
    <cellStyle name="60 % – Zvýraznění6 4 2" xfId="5861"/>
    <cellStyle name="60 % – Zvýraznění6 5" xfId="5862"/>
    <cellStyle name="60 % – Zvýraznění6 5 2" xfId="64603"/>
    <cellStyle name="60 % – Zvýraznění6 6" xfId="5863"/>
    <cellStyle name="60 % – Zvýraznění6 7" xfId="5864"/>
    <cellStyle name="60 % – Zvýraznění6 8" xfId="5865"/>
    <cellStyle name="60 % – Zvýraznění6 9" xfId="5866"/>
    <cellStyle name="Celkem" xfId="37" builtinId="25" customBuiltin="1"/>
    <cellStyle name="Celkem 10" xfId="5867"/>
    <cellStyle name="Celkem 11" xfId="5868"/>
    <cellStyle name="Celkem 12" xfId="5869"/>
    <cellStyle name="Celkem 13" xfId="5870"/>
    <cellStyle name="Celkem 14" xfId="5871"/>
    <cellStyle name="Celkem 15" xfId="5872"/>
    <cellStyle name="Celkem 16" xfId="64689"/>
    <cellStyle name="Celkem 2" xfId="38"/>
    <cellStyle name="Celkem 3" xfId="143"/>
    <cellStyle name="Celkem 3 2" xfId="289"/>
    <cellStyle name="Celkem 3 2 2" xfId="64604"/>
    <cellStyle name="Celkem 4" xfId="5873"/>
    <cellStyle name="Celkem 4 2" xfId="5874"/>
    <cellStyle name="Celkem 5" xfId="5875"/>
    <cellStyle name="Celkem 5 2" xfId="64605"/>
    <cellStyle name="Celkem 6" xfId="5876"/>
    <cellStyle name="Celkem 7" xfId="5877"/>
    <cellStyle name="Celkem 8" xfId="5878"/>
    <cellStyle name="Celkem 9" xfId="5879"/>
    <cellStyle name="Hypertextový odkaz 2" xfId="39"/>
    <cellStyle name="Hypertextový odkaz 2 2" xfId="40"/>
    <cellStyle name="Hypertextový odkaz 2 3" xfId="96"/>
    <cellStyle name="Hypertextový odkaz 3" xfId="113"/>
    <cellStyle name="Chybně" xfId="41" builtinId="27" customBuiltin="1"/>
    <cellStyle name="Chybně 10" xfId="5880"/>
    <cellStyle name="Chybně 11" xfId="5881"/>
    <cellStyle name="Chybně 12" xfId="5882"/>
    <cellStyle name="Chybně 13" xfId="5883"/>
    <cellStyle name="Chybně 14" xfId="5884"/>
    <cellStyle name="Chybně 15" xfId="5885"/>
    <cellStyle name="Chybně 16" xfId="64690"/>
    <cellStyle name="Chybně 2" xfId="42"/>
    <cellStyle name="Chybně 3" xfId="144"/>
    <cellStyle name="Chybně 3 2" xfId="279"/>
    <cellStyle name="Chybně 3 2 2" xfId="64606"/>
    <cellStyle name="Chybně 4" xfId="5886"/>
    <cellStyle name="Chybně 4 2" xfId="5887"/>
    <cellStyle name="Chybně 5" xfId="5888"/>
    <cellStyle name="Chybně 5 2" xfId="64607"/>
    <cellStyle name="Chybně 6" xfId="5889"/>
    <cellStyle name="Chybně 7" xfId="5890"/>
    <cellStyle name="Chybně 8" xfId="5891"/>
    <cellStyle name="Chybně 9" xfId="5892"/>
    <cellStyle name="Kontrolní buňka" xfId="43" builtinId="23" customBuiltin="1"/>
    <cellStyle name="Kontrolní buňka 10" xfId="5893"/>
    <cellStyle name="Kontrolní buňka 11" xfId="5894"/>
    <cellStyle name="Kontrolní buňka 12" xfId="5895"/>
    <cellStyle name="Kontrolní buňka 13" xfId="5896"/>
    <cellStyle name="Kontrolní buňka 14" xfId="5897"/>
    <cellStyle name="Kontrolní buňka 15" xfId="5898"/>
    <cellStyle name="Kontrolní buňka 16" xfId="64691"/>
    <cellStyle name="Kontrolní buňka 2" xfId="44"/>
    <cellStyle name="Kontrolní buňka 3" xfId="145"/>
    <cellStyle name="Kontrolní buňka 3 2" xfId="285"/>
    <cellStyle name="Kontrolní buňka 3 2 2" xfId="64608"/>
    <cellStyle name="Kontrolní buňka 4" xfId="5899"/>
    <cellStyle name="Kontrolní buňka 4 2" xfId="5900"/>
    <cellStyle name="Kontrolní buňka 5" xfId="5901"/>
    <cellStyle name="Kontrolní buňka 5 2" xfId="64609"/>
    <cellStyle name="Kontrolní buňka 6" xfId="5902"/>
    <cellStyle name="Kontrolní buňka 7" xfId="5903"/>
    <cellStyle name="Kontrolní buňka 8" xfId="5904"/>
    <cellStyle name="Kontrolní buňka 9" xfId="5905"/>
    <cellStyle name="Nadpis 1" xfId="45" builtinId="16" customBuiltin="1"/>
    <cellStyle name="Nadpis 1 10" xfId="5906"/>
    <cellStyle name="Nadpis 1 11" xfId="5907"/>
    <cellStyle name="Nadpis 1 12" xfId="5908"/>
    <cellStyle name="Nadpis 1 13" xfId="5909"/>
    <cellStyle name="Nadpis 1 14" xfId="5910"/>
    <cellStyle name="Nadpis 1 15" xfId="5911"/>
    <cellStyle name="Nadpis 1 16" xfId="64692"/>
    <cellStyle name="Nadpis 1 2" xfId="46"/>
    <cellStyle name="Nadpis 1 3" xfId="146"/>
    <cellStyle name="Nadpis 1 3 2" xfId="274"/>
    <cellStyle name="Nadpis 1 3 2 2" xfId="64610"/>
    <cellStyle name="Nadpis 1 4" xfId="5912"/>
    <cellStyle name="Nadpis 1 4 2" xfId="5913"/>
    <cellStyle name="Nadpis 1 5" xfId="5914"/>
    <cellStyle name="Nadpis 1 5 2" xfId="64611"/>
    <cellStyle name="Nadpis 1 6" xfId="5915"/>
    <cellStyle name="Nadpis 1 7" xfId="5916"/>
    <cellStyle name="Nadpis 1 8" xfId="5917"/>
    <cellStyle name="Nadpis 1 9" xfId="5918"/>
    <cellStyle name="Nadpis 2" xfId="47" builtinId="17" customBuiltin="1"/>
    <cellStyle name="Nadpis 2 10" xfId="5919"/>
    <cellStyle name="Nadpis 2 11" xfId="5920"/>
    <cellStyle name="Nadpis 2 12" xfId="5921"/>
    <cellStyle name="Nadpis 2 13" xfId="5922"/>
    <cellStyle name="Nadpis 2 14" xfId="5923"/>
    <cellStyle name="Nadpis 2 15" xfId="5924"/>
    <cellStyle name="Nadpis 2 16" xfId="64693"/>
    <cellStyle name="Nadpis 2 2" xfId="48"/>
    <cellStyle name="Nadpis 2 3" xfId="147"/>
    <cellStyle name="Nadpis 2 3 2" xfId="275"/>
    <cellStyle name="Nadpis 2 3 2 2" xfId="64612"/>
    <cellStyle name="Nadpis 2 4" xfId="5925"/>
    <cellStyle name="Nadpis 2 4 2" xfId="5926"/>
    <cellStyle name="Nadpis 2 5" xfId="5927"/>
    <cellStyle name="Nadpis 2 5 2" xfId="64613"/>
    <cellStyle name="Nadpis 2 6" xfId="5928"/>
    <cellStyle name="Nadpis 2 7" xfId="5929"/>
    <cellStyle name="Nadpis 2 8" xfId="5930"/>
    <cellStyle name="Nadpis 2 9" xfId="5931"/>
    <cellStyle name="Nadpis 3" xfId="49" builtinId="18" customBuiltin="1"/>
    <cellStyle name="Nadpis 3 10" xfId="5932"/>
    <cellStyle name="Nadpis 3 11" xfId="5933"/>
    <cellStyle name="Nadpis 3 12" xfId="5934"/>
    <cellStyle name="Nadpis 3 13" xfId="5935"/>
    <cellStyle name="Nadpis 3 14" xfId="5936"/>
    <cellStyle name="Nadpis 3 15" xfId="5937"/>
    <cellStyle name="Nadpis 3 16" xfId="64694"/>
    <cellStyle name="Nadpis 3 2" xfId="50"/>
    <cellStyle name="Nadpis 3 3" xfId="148"/>
    <cellStyle name="Nadpis 3 3 2" xfId="276"/>
    <cellStyle name="Nadpis 3 3 2 2" xfId="64614"/>
    <cellStyle name="Nadpis 3 4" xfId="5938"/>
    <cellStyle name="Nadpis 3 4 2" xfId="5939"/>
    <cellStyle name="Nadpis 3 5" xfId="5940"/>
    <cellStyle name="Nadpis 3 5 2" xfId="64615"/>
    <cellStyle name="Nadpis 3 6" xfId="5941"/>
    <cellStyle name="Nadpis 3 7" xfId="5942"/>
    <cellStyle name="Nadpis 3 8" xfId="5943"/>
    <cellStyle name="Nadpis 3 9" xfId="5944"/>
    <cellStyle name="Nadpis 4" xfId="51" builtinId="19" customBuiltin="1"/>
    <cellStyle name="Nadpis 4 10" xfId="5945"/>
    <cellStyle name="Nadpis 4 11" xfId="5946"/>
    <cellStyle name="Nadpis 4 12" xfId="5947"/>
    <cellStyle name="Nadpis 4 13" xfId="5948"/>
    <cellStyle name="Nadpis 4 14" xfId="5949"/>
    <cellStyle name="Nadpis 4 15" xfId="5950"/>
    <cellStyle name="Nadpis 4 16" xfId="64695"/>
    <cellStyle name="Nadpis 4 2" xfId="52"/>
    <cellStyle name="Nadpis 4 3" xfId="149"/>
    <cellStyle name="Nadpis 4 3 2" xfId="277"/>
    <cellStyle name="Nadpis 4 3 2 2" xfId="64616"/>
    <cellStyle name="Nadpis 4 4" xfId="5951"/>
    <cellStyle name="Nadpis 4 4 2" xfId="5952"/>
    <cellStyle name="Nadpis 4 5" xfId="5953"/>
    <cellStyle name="Nadpis 4 5 2" xfId="64617"/>
    <cellStyle name="Nadpis 4 6" xfId="5954"/>
    <cellStyle name="Nadpis 4 7" xfId="5955"/>
    <cellStyle name="Nadpis 4 8" xfId="5956"/>
    <cellStyle name="Nadpis 4 9" xfId="5957"/>
    <cellStyle name="Název" xfId="53" builtinId="15" customBuiltin="1"/>
    <cellStyle name="Neutrální" xfId="54" builtinId="28" customBuiltin="1"/>
    <cellStyle name="Neutrální 10" xfId="5958"/>
    <cellStyle name="Neutrální 11" xfId="5959"/>
    <cellStyle name="Neutrální 12" xfId="5960"/>
    <cellStyle name="Neutrální 13" xfId="5961"/>
    <cellStyle name="Neutrální 14" xfId="5962"/>
    <cellStyle name="Neutrální 15" xfId="5963"/>
    <cellStyle name="Neutrální 16" xfId="64696"/>
    <cellStyle name="Neutrální 2" xfId="55"/>
    <cellStyle name="Neutrální 3" xfId="150"/>
    <cellStyle name="Neutrální 3 2" xfId="280"/>
    <cellStyle name="Neutrální 3 2 2" xfId="64618"/>
    <cellStyle name="Neutrální 4" xfId="5964"/>
    <cellStyle name="Neutrální 4 2" xfId="5965"/>
    <cellStyle name="Neutrální 5" xfId="5966"/>
    <cellStyle name="Neutrální 5 2" xfId="64619"/>
    <cellStyle name="Neutrální 6" xfId="5967"/>
    <cellStyle name="Neutrální 7" xfId="5968"/>
    <cellStyle name="Neutrální 8" xfId="5969"/>
    <cellStyle name="Neutrální 9" xfId="5970"/>
    <cellStyle name="Normální" xfId="0" builtinId="0"/>
    <cellStyle name="Normální 10" xfId="151"/>
    <cellStyle name="Normální 10 10" xfId="5971"/>
    <cellStyle name="Normální 10 10 2" xfId="5972"/>
    <cellStyle name="Normální 10 10 2 2" xfId="7963"/>
    <cellStyle name="Normální 10 10 2 2 2" xfId="23180"/>
    <cellStyle name="Normální 10 10 2 2 3" xfId="61177"/>
    <cellStyle name="Normální 10 10 2 2 4" xfId="61178"/>
    <cellStyle name="Normální 10 10 2 2 4 2" xfId="64577"/>
    <cellStyle name="Normální 10 10 2 2 4 2 2" xfId="64679"/>
    <cellStyle name="Normální 10 10 2 2 5" xfId="61179"/>
    <cellStyle name="Normální 10 10 2 3" xfId="14519"/>
    <cellStyle name="Normální 10 10 2 3 2" xfId="29708"/>
    <cellStyle name="Normální 10 10 2 3 3" xfId="61180"/>
    <cellStyle name="Normální 10 10 2 3 4" xfId="61181"/>
    <cellStyle name="Normální 10 10 2 4" xfId="18320"/>
    <cellStyle name="Normální 10 10 2 4 2" xfId="33501"/>
    <cellStyle name="Normální 10 10 2 5" xfId="37298"/>
    <cellStyle name="Normální 10 10 2 6" xfId="22118"/>
    <cellStyle name="Normální 10 10 2 7" xfId="44194"/>
    <cellStyle name="Normální 10 10 2 8" xfId="44195"/>
    <cellStyle name="Normální 10 10 3" xfId="5973"/>
    <cellStyle name="Normální 10 10 3 2" xfId="10549"/>
    <cellStyle name="Normální 10 10 3 2 2" xfId="25765"/>
    <cellStyle name="Normální 10 10 3 2 3" xfId="61182"/>
    <cellStyle name="Normální 10 10 3 2 4" xfId="61183"/>
    <cellStyle name="Normální 10 10 3 2 5" xfId="61184"/>
    <cellStyle name="Normální 10 10 3 3" xfId="14520"/>
    <cellStyle name="Normální 10 10 3 3 2" xfId="29709"/>
    <cellStyle name="Normální 10 10 3 3 3" xfId="61185"/>
    <cellStyle name="Normální 10 10 3 3 4" xfId="61186"/>
    <cellStyle name="Normální 10 10 3 4" xfId="18321"/>
    <cellStyle name="Normální 10 10 3 4 2" xfId="33502"/>
    <cellStyle name="Normální 10 10 3 5" xfId="37299"/>
    <cellStyle name="Normální 10 10 3 6" xfId="22119"/>
    <cellStyle name="Normální 10 10 3 7" xfId="44196"/>
    <cellStyle name="Normální 10 10 3 8" xfId="44197"/>
    <cellStyle name="Normální 10 10 4" xfId="5974"/>
    <cellStyle name="Normální 10 10 4 2" xfId="10550"/>
    <cellStyle name="Normální 10 10 4 2 2" xfId="25766"/>
    <cellStyle name="Normální 10 10 4 2 3" xfId="61187"/>
    <cellStyle name="Normální 10 10 4 2 4" xfId="61188"/>
    <cellStyle name="Normální 10 10 4 2 5" xfId="61189"/>
    <cellStyle name="Normální 10 10 4 3" xfId="14521"/>
    <cellStyle name="Normální 10 10 4 3 2" xfId="29710"/>
    <cellStyle name="Normální 10 10 4 3 3" xfId="61190"/>
    <cellStyle name="Normální 10 10 4 3 4" xfId="61191"/>
    <cellStyle name="Normální 10 10 4 4" xfId="18322"/>
    <cellStyle name="Normální 10 10 4 4 2" xfId="33503"/>
    <cellStyle name="Normální 10 10 4 5" xfId="37300"/>
    <cellStyle name="Normální 10 10 4 6" xfId="22120"/>
    <cellStyle name="Normální 10 10 4 7" xfId="44198"/>
    <cellStyle name="Normální 10 10 4 8" xfId="44199"/>
    <cellStyle name="Normální 10 11" xfId="5975"/>
    <cellStyle name="Normální 10 11 10" xfId="44200"/>
    <cellStyle name="Normální 10 11 11" xfId="44201"/>
    <cellStyle name="Normální 10 11 2" xfId="5976"/>
    <cellStyle name="Normální 10 11 2 2" xfId="10551"/>
    <cellStyle name="Normální 10 11 2 2 2" xfId="25767"/>
    <cellStyle name="Normální 10 11 2 2 3" xfId="61192"/>
    <cellStyle name="Normální 10 11 2 2 4" xfId="61193"/>
    <cellStyle name="Normální 10 11 2 2 5" xfId="61194"/>
    <cellStyle name="Normální 10 11 2 3" xfId="14523"/>
    <cellStyle name="Normální 10 11 2 3 2" xfId="29712"/>
    <cellStyle name="Normální 10 11 2 3 3" xfId="61195"/>
    <cellStyle name="Normální 10 11 2 3 4" xfId="61196"/>
    <cellStyle name="Normální 10 11 2 4" xfId="18324"/>
    <cellStyle name="Normální 10 11 2 4 2" xfId="33505"/>
    <cellStyle name="Normální 10 11 2 5" xfId="37302"/>
    <cellStyle name="Normální 10 11 2 6" xfId="22122"/>
    <cellStyle name="Normální 10 11 2 7" xfId="44202"/>
    <cellStyle name="Normální 10 11 2 8" xfId="44203"/>
    <cellStyle name="Normální 10 11 3" xfId="5977"/>
    <cellStyle name="Normální 10 11 3 2" xfId="10552"/>
    <cellStyle name="Normální 10 11 3 2 2" xfId="25768"/>
    <cellStyle name="Normální 10 11 3 2 3" xfId="61197"/>
    <cellStyle name="Normální 10 11 3 2 4" xfId="61198"/>
    <cellStyle name="Normální 10 11 3 2 5" xfId="61199"/>
    <cellStyle name="Normální 10 11 3 3" xfId="14524"/>
    <cellStyle name="Normální 10 11 3 3 2" xfId="29713"/>
    <cellStyle name="Normální 10 11 3 3 3" xfId="61200"/>
    <cellStyle name="Normální 10 11 3 3 4" xfId="61201"/>
    <cellStyle name="Normální 10 11 3 4" xfId="18325"/>
    <cellStyle name="Normální 10 11 3 4 2" xfId="33506"/>
    <cellStyle name="Normální 10 11 3 5" xfId="37303"/>
    <cellStyle name="Normální 10 11 3 6" xfId="22123"/>
    <cellStyle name="Normální 10 11 3 7" xfId="44204"/>
    <cellStyle name="Normální 10 11 3 8" xfId="44205"/>
    <cellStyle name="Normální 10 11 4" xfId="5978"/>
    <cellStyle name="Normální 10 11 4 2" xfId="10553"/>
    <cellStyle name="Normální 10 11 4 2 2" xfId="25769"/>
    <cellStyle name="Normální 10 11 4 2 3" xfId="61202"/>
    <cellStyle name="Normální 10 11 4 2 4" xfId="61203"/>
    <cellStyle name="Normální 10 11 4 2 5" xfId="61204"/>
    <cellStyle name="Normální 10 11 4 3" xfId="14525"/>
    <cellStyle name="Normální 10 11 4 3 2" xfId="29714"/>
    <cellStyle name="Normální 10 11 4 3 3" xfId="61205"/>
    <cellStyle name="Normální 10 11 4 3 4" xfId="61206"/>
    <cellStyle name="Normální 10 11 4 4" xfId="18326"/>
    <cellStyle name="Normální 10 11 4 4 2" xfId="33507"/>
    <cellStyle name="Normální 10 11 4 5" xfId="37304"/>
    <cellStyle name="Normální 10 11 4 6" xfId="22124"/>
    <cellStyle name="Normální 10 11 4 7" xfId="44206"/>
    <cellStyle name="Normální 10 11 4 8" xfId="44207"/>
    <cellStyle name="Normální 10 11 5" xfId="7973"/>
    <cellStyle name="Normální 10 11 5 2" xfId="23190"/>
    <cellStyle name="Normální 10 11 5 3" xfId="61207"/>
    <cellStyle name="Normální 10 11 5 4" xfId="61208"/>
    <cellStyle name="Normální 10 11 5 5" xfId="61209"/>
    <cellStyle name="Normální 10 11 6" xfId="14522"/>
    <cellStyle name="Normální 10 11 6 2" xfId="29711"/>
    <cellStyle name="Normální 10 11 6 3" xfId="61210"/>
    <cellStyle name="Normální 10 11 6 4" xfId="61211"/>
    <cellStyle name="Normální 10 11 7" xfId="18323"/>
    <cellStyle name="Normální 10 11 7 2" xfId="33504"/>
    <cellStyle name="Normální 10 11 8" xfId="37301"/>
    <cellStyle name="Normální 10 11 9" xfId="22121"/>
    <cellStyle name="Normální 10 12" xfId="5979"/>
    <cellStyle name="Normální 10 12 10" xfId="44208"/>
    <cellStyle name="Normální 10 12 11" xfId="44209"/>
    <cellStyle name="Normální 10 12 2" xfId="5980"/>
    <cellStyle name="Normální 10 12 2 2" xfId="10554"/>
    <cellStyle name="Normální 10 12 2 2 2" xfId="25770"/>
    <cellStyle name="Normální 10 12 2 2 3" xfId="61212"/>
    <cellStyle name="Normální 10 12 2 2 4" xfId="61213"/>
    <cellStyle name="Normální 10 12 2 2 5" xfId="61214"/>
    <cellStyle name="Normální 10 12 2 3" xfId="14527"/>
    <cellStyle name="Normální 10 12 2 3 2" xfId="29716"/>
    <cellStyle name="Normální 10 12 2 3 3" xfId="61215"/>
    <cellStyle name="Normální 10 12 2 3 4" xfId="61216"/>
    <cellStyle name="Normální 10 12 2 4" xfId="18328"/>
    <cellStyle name="Normální 10 12 2 4 2" xfId="33509"/>
    <cellStyle name="Normální 10 12 2 5" xfId="37306"/>
    <cellStyle name="Normální 10 12 2 6" xfId="22126"/>
    <cellStyle name="Normální 10 12 2 7" xfId="44210"/>
    <cellStyle name="Normální 10 12 2 8" xfId="44211"/>
    <cellStyle name="Normální 10 12 3" xfId="5981"/>
    <cellStyle name="Normální 10 12 3 2" xfId="10555"/>
    <cellStyle name="Normální 10 12 3 2 2" xfId="25771"/>
    <cellStyle name="Normální 10 12 3 2 3" xfId="61217"/>
    <cellStyle name="Normální 10 12 3 2 4" xfId="61218"/>
    <cellStyle name="Normální 10 12 3 2 5" xfId="61219"/>
    <cellStyle name="Normální 10 12 3 3" xfId="14528"/>
    <cellStyle name="Normální 10 12 3 3 2" xfId="29717"/>
    <cellStyle name="Normální 10 12 3 3 3" xfId="61220"/>
    <cellStyle name="Normální 10 12 3 3 4" xfId="61221"/>
    <cellStyle name="Normální 10 12 3 4" xfId="18329"/>
    <cellStyle name="Normální 10 12 3 4 2" xfId="33510"/>
    <cellStyle name="Normální 10 12 3 5" xfId="37307"/>
    <cellStyle name="Normální 10 12 3 6" xfId="22127"/>
    <cellStyle name="Normální 10 12 3 7" xfId="44212"/>
    <cellStyle name="Normální 10 12 3 8" xfId="44213"/>
    <cellStyle name="Normální 10 12 4" xfId="5982"/>
    <cellStyle name="Normální 10 12 4 2" xfId="10556"/>
    <cellStyle name="Normální 10 12 4 2 2" xfId="25772"/>
    <cellStyle name="Normální 10 12 4 2 3" xfId="61222"/>
    <cellStyle name="Normální 10 12 4 2 4" xfId="61223"/>
    <cellStyle name="Normální 10 12 4 2 5" xfId="61224"/>
    <cellStyle name="Normální 10 12 4 3" xfId="14529"/>
    <cellStyle name="Normální 10 12 4 3 2" xfId="29718"/>
    <cellStyle name="Normální 10 12 4 3 3" xfId="61225"/>
    <cellStyle name="Normální 10 12 4 3 4" xfId="61226"/>
    <cellStyle name="Normální 10 12 4 4" xfId="18330"/>
    <cellStyle name="Normální 10 12 4 4 2" xfId="33511"/>
    <cellStyle name="Normální 10 12 4 5" xfId="37308"/>
    <cellStyle name="Normální 10 12 4 6" xfId="22128"/>
    <cellStyle name="Normální 10 12 4 7" xfId="44214"/>
    <cellStyle name="Normální 10 12 4 8" xfId="44215"/>
    <cellStyle name="Normální 10 12 5" xfId="8034"/>
    <cellStyle name="Normální 10 12 5 2" xfId="23250"/>
    <cellStyle name="Normální 10 12 5 3" xfId="61227"/>
    <cellStyle name="Normální 10 12 5 4" xfId="61228"/>
    <cellStyle name="Normální 10 12 5 5" xfId="61229"/>
    <cellStyle name="Normální 10 12 6" xfId="14526"/>
    <cellStyle name="Normální 10 12 6 2" xfId="29715"/>
    <cellStyle name="Normální 10 12 6 3" xfId="61230"/>
    <cellStyle name="Normální 10 12 6 4" xfId="61231"/>
    <cellStyle name="Normální 10 12 7" xfId="18327"/>
    <cellStyle name="Normální 10 12 7 2" xfId="33508"/>
    <cellStyle name="Normální 10 12 8" xfId="37305"/>
    <cellStyle name="Normální 10 12 9" xfId="22125"/>
    <cellStyle name="Normální 10 13" xfId="5983"/>
    <cellStyle name="Normální 10 13 10" xfId="44216"/>
    <cellStyle name="Normální 10 13 11" xfId="44217"/>
    <cellStyle name="Normální 10 13 2" xfId="5984"/>
    <cellStyle name="Normální 10 13 2 2" xfId="10557"/>
    <cellStyle name="Normální 10 13 2 2 2" xfId="25773"/>
    <cellStyle name="Normální 10 13 2 2 3" xfId="61232"/>
    <cellStyle name="Normální 10 13 2 2 4" xfId="61233"/>
    <cellStyle name="Normální 10 13 2 2 5" xfId="61234"/>
    <cellStyle name="Normální 10 13 2 3" xfId="14531"/>
    <cellStyle name="Normální 10 13 2 3 2" xfId="29720"/>
    <cellStyle name="Normální 10 13 2 3 3" xfId="61235"/>
    <cellStyle name="Normální 10 13 2 3 4" xfId="61236"/>
    <cellStyle name="Normální 10 13 2 4" xfId="18332"/>
    <cellStyle name="Normální 10 13 2 4 2" xfId="33513"/>
    <cellStyle name="Normální 10 13 2 5" xfId="37310"/>
    <cellStyle name="Normální 10 13 2 6" xfId="22130"/>
    <cellStyle name="Normální 10 13 2 7" xfId="44218"/>
    <cellStyle name="Normální 10 13 2 8" xfId="44219"/>
    <cellStyle name="Normální 10 13 3" xfId="5985"/>
    <cellStyle name="Normální 10 13 3 2" xfId="10558"/>
    <cellStyle name="Normální 10 13 3 2 2" xfId="25774"/>
    <cellStyle name="Normální 10 13 3 2 3" xfId="61237"/>
    <cellStyle name="Normální 10 13 3 2 4" xfId="61238"/>
    <cellStyle name="Normální 10 13 3 2 5" xfId="61239"/>
    <cellStyle name="Normální 10 13 3 3" xfId="14532"/>
    <cellStyle name="Normální 10 13 3 3 2" xfId="29721"/>
    <cellStyle name="Normální 10 13 3 3 3" xfId="61240"/>
    <cellStyle name="Normální 10 13 3 3 4" xfId="61241"/>
    <cellStyle name="Normální 10 13 3 4" xfId="18333"/>
    <cellStyle name="Normální 10 13 3 4 2" xfId="33514"/>
    <cellStyle name="Normální 10 13 3 5" xfId="37311"/>
    <cellStyle name="Normální 10 13 3 6" xfId="22131"/>
    <cellStyle name="Normální 10 13 3 7" xfId="44220"/>
    <cellStyle name="Normální 10 13 3 8" xfId="44221"/>
    <cellStyle name="Normální 10 13 4" xfId="5986"/>
    <cellStyle name="Normální 10 13 4 2" xfId="10559"/>
    <cellStyle name="Normální 10 13 4 2 2" xfId="25775"/>
    <cellStyle name="Normální 10 13 4 2 3" xfId="61242"/>
    <cellStyle name="Normální 10 13 4 2 4" xfId="61243"/>
    <cellStyle name="Normální 10 13 4 2 5" xfId="61244"/>
    <cellStyle name="Normální 10 13 4 3" xfId="14533"/>
    <cellStyle name="Normální 10 13 4 3 2" xfId="29722"/>
    <cellStyle name="Normální 10 13 4 3 3" xfId="61245"/>
    <cellStyle name="Normální 10 13 4 3 4" xfId="61246"/>
    <cellStyle name="Normální 10 13 4 4" xfId="18334"/>
    <cellStyle name="Normální 10 13 4 4 2" xfId="33515"/>
    <cellStyle name="Normální 10 13 4 5" xfId="37312"/>
    <cellStyle name="Normální 10 13 4 6" xfId="22132"/>
    <cellStyle name="Normální 10 13 4 7" xfId="44222"/>
    <cellStyle name="Normální 10 13 4 8" xfId="44223"/>
    <cellStyle name="Normální 10 13 5" xfId="7975"/>
    <cellStyle name="Normální 10 13 5 2" xfId="23192"/>
    <cellStyle name="Normální 10 13 5 3" xfId="61247"/>
    <cellStyle name="Normální 10 13 5 4" xfId="61248"/>
    <cellStyle name="Normální 10 13 5 5" xfId="61249"/>
    <cellStyle name="Normální 10 13 6" xfId="14530"/>
    <cellStyle name="Normální 10 13 6 2" xfId="29719"/>
    <cellStyle name="Normální 10 13 6 3" xfId="61250"/>
    <cellStyle name="Normální 10 13 6 4" xfId="61251"/>
    <cellStyle name="Normální 10 13 7" xfId="18331"/>
    <cellStyle name="Normální 10 13 7 2" xfId="33512"/>
    <cellStyle name="Normální 10 13 8" xfId="37309"/>
    <cellStyle name="Normální 10 13 9" xfId="22129"/>
    <cellStyle name="Normální 10 14" xfId="5987"/>
    <cellStyle name="Normální 10 14 2" xfId="674"/>
    <cellStyle name="Normální 10 15" xfId="5988"/>
    <cellStyle name="Normální 10 15 2" xfId="5989"/>
    <cellStyle name="Normální 10 16" xfId="5990"/>
    <cellStyle name="Normální 10 16 2" xfId="5991"/>
    <cellStyle name="Normální 10 17" xfId="5992"/>
    <cellStyle name="Normální 10 17 2" xfId="5993"/>
    <cellStyle name="Normální 10 18" xfId="5994"/>
    <cellStyle name="Normální 10 18 2" xfId="5995"/>
    <cellStyle name="Normální 10 19" xfId="5996"/>
    <cellStyle name="Normální 10 19 2" xfId="5997"/>
    <cellStyle name="Normální 10 2" xfId="580"/>
    <cellStyle name="Normální 10 2 10" xfId="5998"/>
    <cellStyle name="Normální 10 2 10 2" xfId="10560"/>
    <cellStyle name="Normální 10 2 10 2 2" xfId="25776"/>
    <cellStyle name="Normální 10 2 10 2 3" xfId="61252"/>
    <cellStyle name="Normální 10 2 10 2 4" xfId="61253"/>
    <cellStyle name="Normální 10 2 10 2 5" xfId="61254"/>
    <cellStyle name="Normální 10 2 10 3" xfId="14534"/>
    <cellStyle name="Normální 10 2 10 3 2" xfId="29723"/>
    <cellStyle name="Normální 10 2 10 3 3" xfId="61255"/>
    <cellStyle name="Normální 10 2 10 3 4" xfId="61256"/>
    <cellStyle name="Normální 10 2 10 4" xfId="18335"/>
    <cellStyle name="Normální 10 2 10 4 2" xfId="33516"/>
    <cellStyle name="Normální 10 2 10 5" xfId="37313"/>
    <cellStyle name="Normální 10 2 10 6" xfId="22133"/>
    <cellStyle name="Normální 10 2 10 7" xfId="44224"/>
    <cellStyle name="Normální 10 2 10 8" xfId="44225"/>
    <cellStyle name="Normální 10 2 11" xfId="5999"/>
    <cellStyle name="Normální 10 2 11 2" xfId="10561"/>
    <cellStyle name="Normální 10 2 11 2 2" xfId="25777"/>
    <cellStyle name="Normální 10 2 11 2 3" xfId="61257"/>
    <cellStyle name="Normální 10 2 11 2 4" xfId="61258"/>
    <cellStyle name="Normální 10 2 11 2 5" xfId="61259"/>
    <cellStyle name="Normální 10 2 11 3" xfId="14535"/>
    <cellStyle name="Normální 10 2 11 3 2" xfId="29724"/>
    <cellStyle name="Normální 10 2 11 3 3" xfId="61260"/>
    <cellStyle name="Normální 10 2 11 3 4" xfId="61261"/>
    <cellStyle name="Normální 10 2 11 4" xfId="18336"/>
    <cellStyle name="Normální 10 2 11 4 2" xfId="33517"/>
    <cellStyle name="Normální 10 2 11 5" xfId="37314"/>
    <cellStyle name="Normální 10 2 11 6" xfId="22134"/>
    <cellStyle name="Normální 10 2 11 7" xfId="44226"/>
    <cellStyle name="Normální 10 2 11 8" xfId="44227"/>
    <cellStyle name="Normální 10 2 12" xfId="64620"/>
    <cellStyle name="Normální 10 2 2" xfId="581"/>
    <cellStyle name="Normální 10 2 2 2" xfId="6000"/>
    <cellStyle name="Normální 10 2 3" xfId="582"/>
    <cellStyle name="Normální 10 2 3 10" xfId="19251"/>
    <cellStyle name="Normální 10 2 3 11" xfId="44228"/>
    <cellStyle name="Normální 10 2 3 12" xfId="44229"/>
    <cellStyle name="Normální 10 2 3 2" xfId="6001"/>
    <cellStyle name="Normální 10 2 3 2 2" xfId="10562"/>
    <cellStyle name="Normální 10 2 3 2 2 2" xfId="25778"/>
    <cellStyle name="Normální 10 2 3 2 2 3" xfId="61262"/>
    <cellStyle name="Normální 10 2 3 2 2 4" xfId="61263"/>
    <cellStyle name="Normální 10 2 3 2 2 5" xfId="61264"/>
    <cellStyle name="Normální 10 2 3 2 3" xfId="14536"/>
    <cellStyle name="Normální 10 2 3 2 3 2" xfId="29725"/>
    <cellStyle name="Normální 10 2 3 2 3 3" xfId="61265"/>
    <cellStyle name="Normální 10 2 3 2 3 4" xfId="61266"/>
    <cellStyle name="Normální 10 2 3 2 4" xfId="18337"/>
    <cellStyle name="Normální 10 2 3 2 4 2" xfId="33518"/>
    <cellStyle name="Normální 10 2 3 2 5" xfId="37315"/>
    <cellStyle name="Normální 10 2 3 2 6" xfId="22135"/>
    <cellStyle name="Normální 10 2 3 2 7" xfId="44230"/>
    <cellStyle name="Normální 10 2 3 2 8" xfId="44231"/>
    <cellStyle name="Normální 10 2 3 3" xfId="6002"/>
    <cellStyle name="Normální 10 2 3 3 2" xfId="10563"/>
    <cellStyle name="Normální 10 2 3 3 2 2" xfId="25779"/>
    <cellStyle name="Normální 10 2 3 3 2 3" xfId="61267"/>
    <cellStyle name="Normální 10 2 3 3 2 4" xfId="61268"/>
    <cellStyle name="Normální 10 2 3 3 2 5" xfId="61269"/>
    <cellStyle name="Normální 10 2 3 3 3" xfId="14537"/>
    <cellStyle name="Normální 10 2 3 3 3 2" xfId="29726"/>
    <cellStyle name="Normální 10 2 3 3 3 3" xfId="61270"/>
    <cellStyle name="Normální 10 2 3 3 3 4" xfId="61271"/>
    <cellStyle name="Normální 10 2 3 3 4" xfId="18338"/>
    <cellStyle name="Normální 10 2 3 3 4 2" xfId="33519"/>
    <cellStyle name="Normální 10 2 3 3 5" xfId="37316"/>
    <cellStyle name="Normální 10 2 3 3 6" xfId="22136"/>
    <cellStyle name="Normální 10 2 3 3 7" xfId="44232"/>
    <cellStyle name="Normální 10 2 3 3 8" xfId="44233"/>
    <cellStyle name="Normální 10 2 3 4" xfId="6003"/>
    <cellStyle name="Normální 10 2 3 4 2" xfId="10564"/>
    <cellStyle name="Normální 10 2 3 4 2 2" xfId="25780"/>
    <cellStyle name="Normální 10 2 3 4 2 3" xfId="61272"/>
    <cellStyle name="Normální 10 2 3 4 2 4" xfId="61273"/>
    <cellStyle name="Normální 10 2 3 4 2 5" xfId="61274"/>
    <cellStyle name="Normální 10 2 3 4 3" xfId="14538"/>
    <cellStyle name="Normální 10 2 3 4 3 2" xfId="29727"/>
    <cellStyle name="Normální 10 2 3 4 3 3" xfId="61275"/>
    <cellStyle name="Normální 10 2 3 4 3 4" xfId="61276"/>
    <cellStyle name="Normální 10 2 3 4 4" xfId="18339"/>
    <cellStyle name="Normální 10 2 3 4 4 2" xfId="33520"/>
    <cellStyle name="Normální 10 2 3 4 5" xfId="37317"/>
    <cellStyle name="Normální 10 2 3 4 6" xfId="22137"/>
    <cellStyle name="Normální 10 2 3 4 7" xfId="44234"/>
    <cellStyle name="Normální 10 2 3 4 8" xfId="44235"/>
    <cellStyle name="Normální 10 2 3 5" xfId="6004"/>
    <cellStyle name="Normální 10 2 3 5 2" xfId="11222"/>
    <cellStyle name="Normální 10 2 3 5 2 2" xfId="26422"/>
    <cellStyle name="Normální 10 2 3 5 2 3" xfId="61277"/>
    <cellStyle name="Normální 10 2 3 5 2 4" xfId="61278"/>
    <cellStyle name="Normální 10 2 3 5 2 5" xfId="61279"/>
    <cellStyle name="Normální 10 2 3 5 3" xfId="14539"/>
    <cellStyle name="Normální 10 2 3 5 3 2" xfId="29728"/>
    <cellStyle name="Normální 10 2 3 5 3 3" xfId="61280"/>
    <cellStyle name="Normální 10 2 3 5 3 4" xfId="61281"/>
    <cellStyle name="Normální 10 2 3 5 4" xfId="18340"/>
    <cellStyle name="Normální 10 2 3 5 4 2" xfId="33521"/>
    <cellStyle name="Normální 10 2 3 5 5" xfId="37318"/>
    <cellStyle name="Normální 10 2 3 5 6" xfId="22138"/>
    <cellStyle name="Normální 10 2 3 5 7" xfId="44236"/>
    <cellStyle name="Normální 10 2 3 5 8" xfId="44237"/>
    <cellStyle name="Normální 10 2 3 6" xfId="7821"/>
    <cellStyle name="Normální 10 2 3 6 2" xfId="23040"/>
    <cellStyle name="Normální 10 2 3 6 3" xfId="61282"/>
    <cellStyle name="Normální 10 2 3 6 4" xfId="61283"/>
    <cellStyle name="Normální 10 2 3 6 5" xfId="61284"/>
    <cellStyle name="Normální 10 2 3 7" xfId="11645"/>
    <cellStyle name="Normální 10 2 3 7 2" xfId="26841"/>
    <cellStyle name="Normální 10 2 3 7 3" xfId="61285"/>
    <cellStyle name="Normální 10 2 3 7 4" xfId="61286"/>
    <cellStyle name="Normální 10 2 3 8" xfId="15445"/>
    <cellStyle name="Normální 10 2 3 8 2" xfId="30626"/>
    <cellStyle name="Normální 10 2 3 9" xfId="34431"/>
    <cellStyle name="Normální 10 2 4" xfId="6005"/>
    <cellStyle name="Normální 10 2 4 10" xfId="44238"/>
    <cellStyle name="Normální 10 2 4 11" xfId="44239"/>
    <cellStyle name="Normální 10 2 4 2" xfId="6006"/>
    <cellStyle name="Normální 10 2 4 2 2" xfId="10565"/>
    <cellStyle name="Normální 10 2 4 2 2 2" xfId="25781"/>
    <cellStyle name="Normální 10 2 4 2 2 3" xfId="61287"/>
    <cellStyle name="Normální 10 2 4 2 2 4" xfId="61288"/>
    <cellStyle name="Normální 10 2 4 2 2 5" xfId="61289"/>
    <cellStyle name="Normální 10 2 4 2 3" xfId="14541"/>
    <cellStyle name="Normální 10 2 4 2 3 2" xfId="29730"/>
    <cellStyle name="Normální 10 2 4 2 3 3" xfId="61290"/>
    <cellStyle name="Normální 10 2 4 2 3 4" xfId="61291"/>
    <cellStyle name="Normální 10 2 4 2 4" xfId="18342"/>
    <cellStyle name="Normální 10 2 4 2 4 2" xfId="33523"/>
    <cellStyle name="Normální 10 2 4 2 5" xfId="37320"/>
    <cellStyle name="Normální 10 2 4 2 6" xfId="22140"/>
    <cellStyle name="Normální 10 2 4 2 7" xfId="44240"/>
    <cellStyle name="Normální 10 2 4 2 8" xfId="44241"/>
    <cellStyle name="Normální 10 2 4 3" xfId="6007"/>
    <cellStyle name="Normální 10 2 4 3 2" xfId="10566"/>
    <cellStyle name="Normální 10 2 4 3 2 2" xfId="25782"/>
    <cellStyle name="Normální 10 2 4 3 2 3" xfId="61292"/>
    <cellStyle name="Normální 10 2 4 3 2 4" xfId="61293"/>
    <cellStyle name="Normální 10 2 4 3 2 5" xfId="61294"/>
    <cellStyle name="Normální 10 2 4 3 3" xfId="14542"/>
    <cellStyle name="Normální 10 2 4 3 3 2" xfId="29731"/>
    <cellStyle name="Normální 10 2 4 3 3 3" xfId="61295"/>
    <cellStyle name="Normální 10 2 4 3 3 4" xfId="61296"/>
    <cellStyle name="Normální 10 2 4 3 4" xfId="18343"/>
    <cellStyle name="Normální 10 2 4 3 4 2" xfId="33524"/>
    <cellStyle name="Normální 10 2 4 3 5" xfId="37321"/>
    <cellStyle name="Normální 10 2 4 3 6" xfId="22141"/>
    <cellStyle name="Normální 10 2 4 3 7" xfId="44242"/>
    <cellStyle name="Normální 10 2 4 3 8" xfId="44243"/>
    <cellStyle name="Normální 10 2 4 4" xfId="6008"/>
    <cellStyle name="Normální 10 2 4 4 2" xfId="10567"/>
    <cellStyle name="Normální 10 2 4 4 2 2" xfId="25783"/>
    <cellStyle name="Normální 10 2 4 4 2 3" xfId="61297"/>
    <cellStyle name="Normální 10 2 4 4 2 4" xfId="61298"/>
    <cellStyle name="Normální 10 2 4 4 2 5" xfId="61299"/>
    <cellStyle name="Normální 10 2 4 4 3" xfId="14543"/>
    <cellStyle name="Normální 10 2 4 4 3 2" xfId="29732"/>
    <cellStyle name="Normální 10 2 4 4 3 3" xfId="61300"/>
    <cellStyle name="Normální 10 2 4 4 3 4" xfId="61301"/>
    <cellStyle name="Normální 10 2 4 4 4" xfId="18344"/>
    <cellStyle name="Normální 10 2 4 4 4 2" xfId="33525"/>
    <cellStyle name="Normální 10 2 4 4 5" xfId="37322"/>
    <cellStyle name="Normální 10 2 4 4 6" xfId="22142"/>
    <cellStyle name="Normální 10 2 4 4 7" xfId="44244"/>
    <cellStyle name="Normální 10 2 4 4 8" xfId="44245"/>
    <cellStyle name="Normální 10 2 4 5" xfId="7885"/>
    <cellStyle name="Normální 10 2 4 5 2" xfId="23102"/>
    <cellStyle name="Normální 10 2 4 5 3" xfId="61302"/>
    <cellStyle name="Normální 10 2 4 5 4" xfId="61303"/>
    <cellStyle name="Normální 10 2 4 5 5" xfId="61304"/>
    <cellStyle name="Normální 10 2 4 6" xfId="14540"/>
    <cellStyle name="Normální 10 2 4 6 2" xfId="29729"/>
    <cellStyle name="Normální 10 2 4 6 3" xfId="61305"/>
    <cellStyle name="Normální 10 2 4 6 4" xfId="61306"/>
    <cellStyle name="Normální 10 2 4 7" xfId="18341"/>
    <cellStyle name="Normální 10 2 4 7 2" xfId="33522"/>
    <cellStyle name="Normální 10 2 4 8" xfId="37319"/>
    <cellStyle name="Normální 10 2 4 9" xfId="22139"/>
    <cellStyle name="Normální 10 2 5" xfId="6009"/>
    <cellStyle name="Normální 10 2 5 10" xfId="44246"/>
    <cellStyle name="Normální 10 2 5 11" xfId="44247"/>
    <cellStyle name="Normální 10 2 5 2" xfId="6010"/>
    <cellStyle name="Normální 10 2 5 2 2" xfId="10568"/>
    <cellStyle name="Normální 10 2 5 2 2 2" xfId="25784"/>
    <cellStyle name="Normální 10 2 5 2 2 3" xfId="61307"/>
    <cellStyle name="Normální 10 2 5 2 2 4" xfId="61308"/>
    <cellStyle name="Normální 10 2 5 2 2 5" xfId="61309"/>
    <cellStyle name="Normální 10 2 5 2 3" xfId="14545"/>
    <cellStyle name="Normální 10 2 5 2 3 2" xfId="29734"/>
    <cellStyle name="Normální 10 2 5 2 3 3" xfId="61310"/>
    <cellStyle name="Normální 10 2 5 2 3 4" xfId="61311"/>
    <cellStyle name="Normální 10 2 5 2 4" xfId="18346"/>
    <cellStyle name="Normální 10 2 5 2 4 2" xfId="33527"/>
    <cellStyle name="Normální 10 2 5 2 5" xfId="37324"/>
    <cellStyle name="Normální 10 2 5 2 6" xfId="22144"/>
    <cellStyle name="Normální 10 2 5 2 7" xfId="44248"/>
    <cellStyle name="Normální 10 2 5 2 8" xfId="44249"/>
    <cellStyle name="Normální 10 2 5 3" xfId="6011"/>
    <cellStyle name="Normální 10 2 5 3 2" xfId="10569"/>
    <cellStyle name="Normální 10 2 5 3 2 2" xfId="25785"/>
    <cellStyle name="Normální 10 2 5 3 2 3" xfId="61312"/>
    <cellStyle name="Normální 10 2 5 3 2 4" xfId="61313"/>
    <cellStyle name="Normální 10 2 5 3 2 5" xfId="61314"/>
    <cellStyle name="Normální 10 2 5 3 3" xfId="14546"/>
    <cellStyle name="Normální 10 2 5 3 3 2" xfId="29735"/>
    <cellStyle name="Normální 10 2 5 3 3 3" xfId="61315"/>
    <cellStyle name="Normální 10 2 5 3 3 4" xfId="61316"/>
    <cellStyle name="Normální 10 2 5 3 4" xfId="18347"/>
    <cellStyle name="Normální 10 2 5 3 4 2" xfId="33528"/>
    <cellStyle name="Normální 10 2 5 3 5" xfId="37325"/>
    <cellStyle name="Normální 10 2 5 3 6" xfId="22145"/>
    <cellStyle name="Normální 10 2 5 3 7" xfId="44250"/>
    <cellStyle name="Normální 10 2 5 3 8" xfId="44251"/>
    <cellStyle name="Normální 10 2 5 4" xfId="6012"/>
    <cellStyle name="Normální 10 2 5 4 2" xfId="10570"/>
    <cellStyle name="Normální 10 2 5 4 2 2" xfId="25786"/>
    <cellStyle name="Normální 10 2 5 4 2 3" xfId="61317"/>
    <cellStyle name="Normální 10 2 5 4 2 4" xfId="61318"/>
    <cellStyle name="Normální 10 2 5 4 2 5" xfId="61319"/>
    <cellStyle name="Normální 10 2 5 4 3" xfId="14547"/>
    <cellStyle name="Normální 10 2 5 4 3 2" xfId="29736"/>
    <cellStyle name="Normální 10 2 5 4 3 3" xfId="61320"/>
    <cellStyle name="Normální 10 2 5 4 3 4" xfId="61321"/>
    <cellStyle name="Normální 10 2 5 4 4" xfId="18348"/>
    <cellStyle name="Normální 10 2 5 4 4 2" xfId="33529"/>
    <cellStyle name="Normální 10 2 5 4 5" xfId="37326"/>
    <cellStyle name="Normální 10 2 5 4 6" xfId="22146"/>
    <cellStyle name="Normální 10 2 5 4 7" xfId="44252"/>
    <cellStyle name="Normální 10 2 5 4 8" xfId="44253"/>
    <cellStyle name="Normální 10 2 5 5" xfId="7997"/>
    <cellStyle name="Normální 10 2 5 5 2" xfId="23214"/>
    <cellStyle name="Normální 10 2 5 5 3" xfId="61322"/>
    <cellStyle name="Normální 10 2 5 5 4" xfId="61323"/>
    <cellStyle name="Normální 10 2 5 5 5" xfId="61324"/>
    <cellStyle name="Normální 10 2 5 6" xfId="14544"/>
    <cellStyle name="Normální 10 2 5 6 2" xfId="29733"/>
    <cellStyle name="Normální 10 2 5 6 3" xfId="61325"/>
    <cellStyle name="Normální 10 2 5 6 4" xfId="61326"/>
    <cellStyle name="Normální 10 2 5 7" xfId="18345"/>
    <cellStyle name="Normální 10 2 5 7 2" xfId="33526"/>
    <cellStyle name="Normální 10 2 5 8" xfId="37323"/>
    <cellStyle name="Normální 10 2 5 9" xfId="22143"/>
    <cellStyle name="Normální 10 2 6" xfId="6013"/>
    <cellStyle name="Normální 10 2 6 10" xfId="44254"/>
    <cellStyle name="Normální 10 2 6 11" xfId="44255"/>
    <cellStyle name="Normální 10 2 6 2" xfId="6014"/>
    <cellStyle name="Normální 10 2 6 2 2" xfId="10571"/>
    <cellStyle name="Normální 10 2 6 2 2 2" xfId="25787"/>
    <cellStyle name="Normální 10 2 6 2 2 3" xfId="61327"/>
    <cellStyle name="Normální 10 2 6 2 2 4" xfId="61328"/>
    <cellStyle name="Normální 10 2 6 2 2 5" xfId="61329"/>
    <cellStyle name="Normální 10 2 6 2 3" xfId="14549"/>
    <cellStyle name="Normální 10 2 6 2 3 2" xfId="29738"/>
    <cellStyle name="Normální 10 2 6 2 3 3" xfId="61330"/>
    <cellStyle name="Normální 10 2 6 2 3 4" xfId="61331"/>
    <cellStyle name="Normální 10 2 6 2 4" xfId="18350"/>
    <cellStyle name="Normální 10 2 6 2 4 2" xfId="33531"/>
    <cellStyle name="Normální 10 2 6 2 5" xfId="37328"/>
    <cellStyle name="Normální 10 2 6 2 6" xfId="22148"/>
    <cellStyle name="Normální 10 2 6 2 7" xfId="44256"/>
    <cellStyle name="Normální 10 2 6 2 8" xfId="44257"/>
    <cellStyle name="Normální 10 2 6 3" xfId="6015"/>
    <cellStyle name="Normální 10 2 6 3 2" xfId="10572"/>
    <cellStyle name="Normální 10 2 6 3 2 2" xfId="25788"/>
    <cellStyle name="Normální 10 2 6 3 2 3" xfId="61332"/>
    <cellStyle name="Normální 10 2 6 3 2 4" xfId="61333"/>
    <cellStyle name="Normální 10 2 6 3 2 5" xfId="61334"/>
    <cellStyle name="Normální 10 2 6 3 3" xfId="14550"/>
    <cellStyle name="Normální 10 2 6 3 3 2" xfId="29739"/>
    <cellStyle name="Normální 10 2 6 3 3 3" xfId="61335"/>
    <cellStyle name="Normální 10 2 6 3 3 4" xfId="61336"/>
    <cellStyle name="Normální 10 2 6 3 4" xfId="18351"/>
    <cellStyle name="Normální 10 2 6 3 4 2" xfId="33532"/>
    <cellStyle name="Normální 10 2 6 3 5" xfId="37329"/>
    <cellStyle name="Normální 10 2 6 3 6" xfId="22149"/>
    <cellStyle name="Normální 10 2 6 3 7" xfId="44258"/>
    <cellStyle name="Normální 10 2 6 3 8" xfId="44259"/>
    <cellStyle name="Normální 10 2 6 4" xfId="6016"/>
    <cellStyle name="Normální 10 2 6 4 2" xfId="10573"/>
    <cellStyle name="Normální 10 2 6 4 2 2" xfId="25789"/>
    <cellStyle name="Normální 10 2 6 4 2 3" xfId="61337"/>
    <cellStyle name="Normální 10 2 6 4 2 4" xfId="61338"/>
    <cellStyle name="Normální 10 2 6 4 2 5" xfId="61339"/>
    <cellStyle name="Normální 10 2 6 4 3" xfId="14551"/>
    <cellStyle name="Normální 10 2 6 4 3 2" xfId="29740"/>
    <cellStyle name="Normální 10 2 6 4 3 3" xfId="61340"/>
    <cellStyle name="Normální 10 2 6 4 3 4" xfId="61341"/>
    <cellStyle name="Normální 10 2 6 4 4" xfId="18352"/>
    <cellStyle name="Normální 10 2 6 4 4 2" xfId="33533"/>
    <cellStyle name="Normální 10 2 6 4 5" xfId="37330"/>
    <cellStyle name="Normální 10 2 6 4 6" xfId="22150"/>
    <cellStyle name="Normální 10 2 6 4 7" xfId="44260"/>
    <cellStyle name="Normální 10 2 6 4 8" xfId="44261"/>
    <cellStyle name="Normální 10 2 6 5" xfId="8113"/>
    <cellStyle name="Normální 10 2 6 5 2" xfId="23329"/>
    <cellStyle name="Normální 10 2 6 5 3" xfId="61342"/>
    <cellStyle name="Normální 10 2 6 5 4" xfId="61343"/>
    <cellStyle name="Normální 10 2 6 5 5" xfId="61344"/>
    <cellStyle name="Normální 10 2 6 6" xfId="14548"/>
    <cellStyle name="Normální 10 2 6 6 2" xfId="29737"/>
    <cellStyle name="Normální 10 2 6 6 3" xfId="61345"/>
    <cellStyle name="Normální 10 2 6 6 4" xfId="61346"/>
    <cellStyle name="Normální 10 2 6 7" xfId="18349"/>
    <cellStyle name="Normální 10 2 6 7 2" xfId="33530"/>
    <cellStyle name="Normální 10 2 6 8" xfId="37327"/>
    <cellStyle name="Normální 10 2 6 9" xfId="22147"/>
    <cellStyle name="Normální 10 2 7" xfId="6017"/>
    <cellStyle name="Normální 10 2 7 10" xfId="44262"/>
    <cellStyle name="Normální 10 2 7 11" xfId="44263"/>
    <cellStyle name="Normální 10 2 7 2" xfId="6018"/>
    <cellStyle name="Normální 10 2 7 2 2" xfId="10574"/>
    <cellStyle name="Normální 10 2 7 2 2 2" xfId="25790"/>
    <cellStyle name="Normální 10 2 7 2 2 3" xfId="61347"/>
    <cellStyle name="Normální 10 2 7 2 2 4" xfId="61348"/>
    <cellStyle name="Normální 10 2 7 2 2 5" xfId="61349"/>
    <cellStyle name="Normální 10 2 7 2 3" xfId="14553"/>
    <cellStyle name="Normální 10 2 7 2 3 2" xfId="29742"/>
    <cellStyle name="Normální 10 2 7 2 3 3" xfId="61350"/>
    <cellStyle name="Normální 10 2 7 2 3 4" xfId="61351"/>
    <cellStyle name="Normální 10 2 7 2 4" xfId="18354"/>
    <cellStyle name="Normální 10 2 7 2 4 2" xfId="33535"/>
    <cellStyle name="Normální 10 2 7 2 5" xfId="37332"/>
    <cellStyle name="Normální 10 2 7 2 6" xfId="22152"/>
    <cellStyle name="Normální 10 2 7 2 7" xfId="44264"/>
    <cellStyle name="Normální 10 2 7 2 8" xfId="44265"/>
    <cellStyle name="Normální 10 2 7 3" xfId="6019"/>
    <cellStyle name="Normální 10 2 7 3 2" xfId="10575"/>
    <cellStyle name="Normální 10 2 7 3 2 2" xfId="25791"/>
    <cellStyle name="Normální 10 2 7 3 2 3" xfId="61352"/>
    <cellStyle name="Normální 10 2 7 3 2 4" xfId="61353"/>
    <cellStyle name="Normální 10 2 7 3 2 5" xfId="61354"/>
    <cellStyle name="Normální 10 2 7 3 3" xfId="14554"/>
    <cellStyle name="Normální 10 2 7 3 3 2" xfId="29743"/>
    <cellStyle name="Normální 10 2 7 3 3 3" xfId="61355"/>
    <cellStyle name="Normální 10 2 7 3 3 4" xfId="61356"/>
    <cellStyle name="Normální 10 2 7 3 4" xfId="18355"/>
    <cellStyle name="Normální 10 2 7 3 4 2" xfId="33536"/>
    <cellStyle name="Normální 10 2 7 3 5" xfId="37333"/>
    <cellStyle name="Normální 10 2 7 3 6" xfId="22153"/>
    <cellStyle name="Normální 10 2 7 3 7" xfId="44266"/>
    <cellStyle name="Normální 10 2 7 3 8" xfId="44267"/>
    <cellStyle name="Normální 10 2 7 4" xfId="6020"/>
    <cellStyle name="Normální 10 2 7 4 2" xfId="10576"/>
    <cellStyle name="Normální 10 2 7 4 2 2" xfId="25792"/>
    <cellStyle name="Normální 10 2 7 4 2 3" xfId="61357"/>
    <cellStyle name="Normální 10 2 7 4 2 4" xfId="61358"/>
    <cellStyle name="Normální 10 2 7 4 2 5" xfId="61359"/>
    <cellStyle name="Normální 10 2 7 4 3" xfId="14555"/>
    <cellStyle name="Normální 10 2 7 4 3 2" xfId="29744"/>
    <cellStyle name="Normální 10 2 7 4 3 3" xfId="61360"/>
    <cellStyle name="Normální 10 2 7 4 3 4" xfId="61361"/>
    <cellStyle name="Normální 10 2 7 4 4" xfId="18356"/>
    <cellStyle name="Normální 10 2 7 4 4 2" xfId="33537"/>
    <cellStyle name="Normální 10 2 7 4 5" xfId="37334"/>
    <cellStyle name="Normální 10 2 7 4 6" xfId="22154"/>
    <cellStyle name="Normální 10 2 7 4 7" xfId="44268"/>
    <cellStyle name="Normální 10 2 7 4 8" xfId="44269"/>
    <cellStyle name="Normální 10 2 7 5" xfId="8102"/>
    <cellStyle name="Normální 10 2 7 5 2" xfId="23318"/>
    <cellStyle name="Normální 10 2 7 5 3" xfId="61362"/>
    <cellStyle name="Normální 10 2 7 5 4" xfId="61363"/>
    <cellStyle name="Normální 10 2 7 5 5" xfId="61364"/>
    <cellStyle name="Normální 10 2 7 6" xfId="14552"/>
    <cellStyle name="Normální 10 2 7 6 2" xfId="29741"/>
    <cellStyle name="Normální 10 2 7 6 3" xfId="61365"/>
    <cellStyle name="Normální 10 2 7 6 4" xfId="61366"/>
    <cellStyle name="Normální 10 2 7 7" xfId="18353"/>
    <cellStyle name="Normální 10 2 7 7 2" xfId="33534"/>
    <cellStyle name="Normální 10 2 7 8" xfId="37331"/>
    <cellStyle name="Normální 10 2 7 9" xfId="22151"/>
    <cellStyle name="Normální 10 2 8" xfId="6021"/>
    <cellStyle name="Normální 10 2 8 10" xfId="44270"/>
    <cellStyle name="Normální 10 2 8 11" xfId="44271"/>
    <cellStyle name="Normální 10 2 8 2" xfId="6022"/>
    <cellStyle name="Normální 10 2 8 2 2" xfId="10577"/>
    <cellStyle name="Normální 10 2 8 2 2 2" xfId="25793"/>
    <cellStyle name="Normální 10 2 8 2 2 3" xfId="61367"/>
    <cellStyle name="Normální 10 2 8 2 2 4" xfId="61368"/>
    <cellStyle name="Normální 10 2 8 2 2 5" xfId="61369"/>
    <cellStyle name="Normální 10 2 8 2 3" xfId="14557"/>
    <cellStyle name="Normální 10 2 8 2 3 2" xfId="29746"/>
    <cellStyle name="Normální 10 2 8 2 3 3" xfId="61370"/>
    <cellStyle name="Normální 10 2 8 2 3 4" xfId="61371"/>
    <cellStyle name="Normální 10 2 8 2 4" xfId="18358"/>
    <cellStyle name="Normální 10 2 8 2 4 2" xfId="33539"/>
    <cellStyle name="Normální 10 2 8 2 5" xfId="37336"/>
    <cellStyle name="Normální 10 2 8 2 6" xfId="22156"/>
    <cellStyle name="Normální 10 2 8 2 7" xfId="44272"/>
    <cellStyle name="Normální 10 2 8 2 8" xfId="44273"/>
    <cellStyle name="Normální 10 2 8 3" xfId="6023"/>
    <cellStyle name="Normální 10 2 8 3 2" xfId="10578"/>
    <cellStyle name="Normální 10 2 8 3 2 2" xfId="25794"/>
    <cellStyle name="Normální 10 2 8 3 2 3" xfId="61372"/>
    <cellStyle name="Normální 10 2 8 3 2 4" xfId="61373"/>
    <cellStyle name="Normální 10 2 8 3 2 5" xfId="61374"/>
    <cellStyle name="Normální 10 2 8 3 3" xfId="14558"/>
    <cellStyle name="Normální 10 2 8 3 3 2" xfId="29747"/>
    <cellStyle name="Normální 10 2 8 3 3 3" xfId="61375"/>
    <cellStyle name="Normální 10 2 8 3 3 4" xfId="61376"/>
    <cellStyle name="Normální 10 2 8 3 4" xfId="18359"/>
    <cellStyle name="Normální 10 2 8 3 4 2" xfId="33540"/>
    <cellStyle name="Normální 10 2 8 3 5" xfId="37337"/>
    <cellStyle name="Normální 10 2 8 3 6" xfId="22157"/>
    <cellStyle name="Normální 10 2 8 3 7" xfId="44274"/>
    <cellStyle name="Normální 10 2 8 3 8" xfId="44275"/>
    <cellStyle name="Normální 10 2 8 4" xfId="6024"/>
    <cellStyle name="Normální 10 2 8 4 2" xfId="10579"/>
    <cellStyle name="Normální 10 2 8 4 2 2" xfId="25795"/>
    <cellStyle name="Normální 10 2 8 4 2 3" xfId="61377"/>
    <cellStyle name="Normální 10 2 8 4 2 4" xfId="61378"/>
    <cellStyle name="Normální 10 2 8 4 2 5" xfId="61379"/>
    <cellStyle name="Normální 10 2 8 4 3" xfId="14559"/>
    <cellStyle name="Normální 10 2 8 4 3 2" xfId="29748"/>
    <cellStyle name="Normální 10 2 8 4 3 3" xfId="61380"/>
    <cellStyle name="Normální 10 2 8 4 3 4" xfId="61381"/>
    <cellStyle name="Normální 10 2 8 4 4" xfId="18360"/>
    <cellStyle name="Normální 10 2 8 4 4 2" xfId="33541"/>
    <cellStyle name="Normální 10 2 8 4 5" xfId="37338"/>
    <cellStyle name="Normální 10 2 8 4 6" xfId="22158"/>
    <cellStyle name="Normální 10 2 8 4 7" xfId="44276"/>
    <cellStyle name="Normální 10 2 8 4 8" xfId="44277"/>
    <cellStyle name="Normální 10 2 8 5" xfId="8115"/>
    <cellStyle name="Normální 10 2 8 5 2" xfId="23331"/>
    <cellStyle name="Normální 10 2 8 5 3" xfId="61382"/>
    <cellStyle name="Normální 10 2 8 5 4" xfId="61383"/>
    <cellStyle name="Normální 10 2 8 5 5" xfId="61384"/>
    <cellStyle name="Normální 10 2 8 6" xfId="14556"/>
    <cellStyle name="Normální 10 2 8 6 2" xfId="29745"/>
    <cellStyle name="Normální 10 2 8 6 3" xfId="61385"/>
    <cellStyle name="Normální 10 2 8 6 4" xfId="61386"/>
    <cellStyle name="Normální 10 2 8 7" xfId="18357"/>
    <cellStyle name="Normální 10 2 8 7 2" xfId="33538"/>
    <cellStyle name="Normální 10 2 8 8" xfId="37335"/>
    <cellStyle name="Normální 10 2 8 9" xfId="22155"/>
    <cellStyle name="Normální 10 2 9" xfId="6025"/>
    <cellStyle name="Normální 10 2 9 2" xfId="10580"/>
    <cellStyle name="Normální 10 2 9 2 2" xfId="25796"/>
    <cellStyle name="Normální 10 2 9 2 3" xfId="61387"/>
    <cellStyle name="Normální 10 2 9 2 4" xfId="61388"/>
    <cellStyle name="Normální 10 2 9 2 5" xfId="61389"/>
    <cellStyle name="Normální 10 2 9 3" xfId="14560"/>
    <cellStyle name="Normální 10 2 9 3 2" xfId="29749"/>
    <cellStyle name="Normální 10 2 9 3 3" xfId="61390"/>
    <cellStyle name="Normální 10 2 9 3 4" xfId="61391"/>
    <cellStyle name="Normální 10 2 9 4" xfId="18361"/>
    <cellStyle name="Normální 10 2 9 4 2" xfId="33542"/>
    <cellStyle name="Normální 10 2 9 5" xfId="37339"/>
    <cellStyle name="Normální 10 2 9 6" xfId="22159"/>
    <cellStyle name="Normální 10 2 9 7" xfId="44278"/>
    <cellStyle name="Normální 10 2 9 8" xfId="44279"/>
    <cellStyle name="Normální 10 20" xfId="6026"/>
    <cellStyle name="Normální 10 20 2" xfId="6027"/>
    <cellStyle name="Normální 10 21" xfId="211"/>
    <cellStyle name="Normální 10 22" xfId="64621"/>
    <cellStyle name="Normální 10 3" xfId="373"/>
    <cellStyle name="Normální 10 3 10" xfId="6028"/>
    <cellStyle name="Normální 10 3 10 10" xfId="44280"/>
    <cellStyle name="Normální 10 3 10 11" xfId="44281"/>
    <cellStyle name="Normální 10 3 10 2" xfId="6029"/>
    <cellStyle name="Normální 10 3 10 2 2" xfId="10581"/>
    <cellStyle name="Normální 10 3 10 2 2 2" xfId="25797"/>
    <cellStyle name="Normální 10 3 10 2 2 3" xfId="61392"/>
    <cellStyle name="Normální 10 3 10 2 2 4" xfId="61393"/>
    <cellStyle name="Normální 10 3 10 2 2 5" xfId="61394"/>
    <cellStyle name="Normální 10 3 10 2 3" xfId="14562"/>
    <cellStyle name="Normální 10 3 10 2 3 2" xfId="29751"/>
    <cellStyle name="Normální 10 3 10 2 3 3" xfId="61395"/>
    <cellStyle name="Normální 10 3 10 2 3 4" xfId="61396"/>
    <cellStyle name="Normální 10 3 10 2 4" xfId="18363"/>
    <cellStyle name="Normální 10 3 10 2 4 2" xfId="33544"/>
    <cellStyle name="Normální 10 3 10 2 5" xfId="37341"/>
    <cellStyle name="Normální 10 3 10 2 6" xfId="22161"/>
    <cellStyle name="Normální 10 3 10 2 7" xfId="44282"/>
    <cellStyle name="Normální 10 3 10 2 8" xfId="44283"/>
    <cellStyle name="Normální 10 3 10 3" xfId="6030"/>
    <cellStyle name="Normální 10 3 10 3 2" xfId="10582"/>
    <cellStyle name="Normální 10 3 10 3 2 2" xfId="25798"/>
    <cellStyle name="Normální 10 3 10 3 2 3" xfId="61397"/>
    <cellStyle name="Normální 10 3 10 3 2 4" xfId="61398"/>
    <cellStyle name="Normální 10 3 10 3 2 5" xfId="61399"/>
    <cellStyle name="Normální 10 3 10 3 3" xfId="14563"/>
    <cellStyle name="Normální 10 3 10 3 3 2" xfId="29752"/>
    <cellStyle name="Normální 10 3 10 3 3 3" xfId="61400"/>
    <cellStyle name="Normální 10 3 10 3 3 4" xfId="61401"/>
    <cellStyle name="Normální 10 3 10 3 4" xfId="18364"/>
    <cellStyle name="Normální 10 3 10 3 4 2" xfId="33545"/>
    <cellStyle name="Normální 10 3 10 3 5" xfId="37342"/>
    <cellStyle name="Normální 10 3 10 3 6" xfId="22162"/>
    <cellStyle name="Normální 10 3 10 3 7" xfId="44284"/>
    <cellStyle name="Normální 10 3 10 3 8" xfId="44285"/>
    <cellStyle name="Normální 10 3 10 4" xfId="6031"/>
    <cellStyle name="Normální 10 3 10 4 2" xfId="10583"/>
    <cellStyle name="Normální 10 3 10 4 2 2" xfId="25799"/>
    <cellStyle name="Normální 10 3 10 4 2 3" xfId="61402"/>
    <cellStyle name="Normální 10 3 10 4 2 4" xfId="61403"/>
    <cellStyle name="Normální 10 3 10 4 2 5" xfId="61404"/>
    <cellStyle name="Normální 10 3 10 4 3" xfId="14564"/>
    <cellStyle name="Normální 10 3 10 4 3 2" xfId="29753"/>
    <cellStyle name="Normální 10 3 10 4 3 3" xfId="61405"/>
    <cellStyle name="Normální 10 3 10 4 3 4" xfId="61406"/>
    <cellStyle name="Normální 10 3 10 4 4" xfId="18365"/>
    <cellStyle name="Normální 10 3 10 4 4 2" xfId="33546"/>
    <cellStyle name="Normální 10 3 10 4 5" xfId="37343"/>
    <cellStyle name="Normální 10 3 10 4 6" xfId="22163"/>
    <cellStyle name="Normální 10 3 10 4 7" xfId="44286"/>
    <cellStyle name="Normální 10 3 10 4 8" xfId="44287"/>
    <cellStyle name="Normální 10 3 10 5" xfId="7960"/>
    <cellStyle name="Normální 10 3 10 5 2" xfId="23177"/>
    <cellStyle name="Normální 10 3 10 5 3" xfId="61407"/>
    <cellStyle name="Normální 10 3 10 5 4" xfId="61408"/>
    <cellStyle name="Normální 10 3 10 5 5" xfId="61409"/>
    <cellStyle name="Normální 10 3 10 6" xfId="14561"/>
    <cellStyle name="Normální 10 3 10 6 2" xfId="29750"/>
    <cellStyle name="Normální 10 3 10 6 3" xfId="61410"/>
    <cellStyle name="Normální 10 3 10 6 4" xfId="61411"/>
    <cellStyle name="Normální 10 3 10 7" xfId="18362"/>
    <cellStyle name="Normální 10 3 10 7 2" xfId="33543"/>
    <cellStyle name="Normální 10 3 10 8" xfId="37340"/>
    <cellStyle name="Normální 10 3 10 9" xfId="22160"/>
    <cellStyle name="Normální 10 3 11" xfId="6032"/>
    <cellStyle name="Normální 10 3 11 2" xfId="10584"/>
    <cellStyle name="Normální 10 3 11 2 2" xfId="25800"/>
    <cellStyle name="Normální 10 3 11 2 3" xfId="61412"/>
    <cellStyle name="Normální 10 3 11 2 4" xfId="61413"/>
    <cellStyle name="Normální 10 3 11 2 5" xfId="61414"/>
    <cellStyle name="Normální 10 3 11 3" xfId="14565"/>
    <cellStyle name="Normální 10 3 11 3 2" xfId="29754"/>
    <cellStyle name="Normální 10 3 11 3 3" xfId="61415"/>
    <cellStyle name="Normální 10 3 11 3 4" xfId="61416"/>
    <cellStyle name="Normální 10 3 11 4" xfId="18366"/>
    <cellStyle name="Normální 10 3 11 4 2" xfId="33547"/>
    <cellStyle name="Normální 10 3 11 5" xfId="37344"/>
    <cellStyle name="Normální 10 3 11 6" xfId="22164"/>
    <cellStyle name="Normální 10 3 11 7" xfId="44288"/>
    <cellStyle name="Normální 10 3 11 8" xfId="44289"/>
    <cellStyle name="Normální 10 3 12" xfId="6033"/>
    <cellStyle name="Normální 10 3 12 2" xfId="10585"/>
    <cellStyle name="Normální 10 3 12 2 2" xfId="25801"/>
    <cellStyle name="Normální 10 3 12 2 3" xfId="61417"/>
    <cellStyle name="Normální 10 3 12 2 4" xfId="61418"/>
    <cellStyle name="Normální 10 3 12 2 5" xfId="61419"/>
    <cellStyle name="Normální 10 3 12 3" xfId="14566"/>
    <cellStyle name="Normální 10 3 12 3 2" xfId="29755"/>
    <cellStyle name="Normální 10 3 12 3 3" xfId="61420"/>
    <cellStyle name="Normální 10 3 12 3 4" xfId="61421"/>
    <cellStyle name="Normální 10 3 12 4" xfId="18367"/>
    <cellStyle name="Normální 10 3 12 4 2" xfId="33548"/>
    <cellStyle name="Normální 10 3 12 5" xfId="37345"/>
    <cellStyle name="Normální 10 3 12 6" xfId="22165"/>
    <cellStyle name="Normální 10 3 12 7" xfId="44290"/>
    <cellStyle name="Normální 10 3 12 8" xfId="44291"/>
    <cellStyle name="Normální 10 3 13" xfId="6034"/>
    <cellStyle name="Normální 10 3 13 2" xfId="10586"/>
    <cellStyle name="Normální 10 3 13 2 2" xfId="25802"/>
    <cellStyle name="Normální 10 3 13 2 3" xfId="61422"/>
    <cellStyle name="Normální 10 3 13 2 4" xfId="61423"/>
    <cellStyle name="Normální 10 3 13 2 5" xfId="61424"/>
    <cellStyle name="Normální 10 3 13 3" xfId="14567"/>
    <cellStyle name="Normální 10 3 13 3 2" xfId="29756"/>
    <cellStyle name="Normální 10 3 13 3 3" xfId="61425"/>
    <cellStyle name="Normální 10 3 13 3 4" xfId="61426"/>
    <cellStyle name="Normální 10 3 13 4" xfId="18368"/>
    <cellStyle name="Normální 10 3 13 4 2" xfId="33549"/>
    <cellStyle name="Normální 10 3 13 5" xfId="37346"/>
    <cellStyle name="Normální 10 3 13 6" xfId="22166"/>
    <cellStyle name="Normální 10 3 13 7" xfId="44292"/>
    <cellStyle name="Normální 10 3 13 8" xfId="44293"/>
    <cellStyle name="Normální 10 3 14" xfId="6035"/>
    <cellStyle name="Normální 10 3 14 2" xfId="6036"/>
    <cellStyle name="Normální 10 3 15" xfId="6037"/>
    <cellStyle name="Normální 10 3 15 2" xfId="6038"/>
    <cellStyle name="Normální 10 3 16" xfId="6039"/>
    <cellStyle name="Normální 10 3 16 2" xfId="6040"/>
    <cellStyle name="Normální 10 3 17" xfId="6041"/>
    <cellStyle name="Normální 10 3 17 2" xfId="6042"/>
    <cellStyle name="Normální 10 3 18" xfId="6043"/>
    <cellStyle name="Normální 10 3 18 2" xfId="6044"/>
    <cellStyle name="Normální 10 3 19" xfId="6045"/>
    <cellStyle name="Normální 10 3 19 2" xfId="6046"/>
    <cellStyle name="Normální 10 3 2" xfId="583"/>
    <cellStyle name="Normální 10 3 2 10" xfId="6047"/>
    <cellStyle name="Normální 10 3 2 10 2" xfId="10587"/>
    <cellStyle name="Normální 10 3 2 10 2 2" xfId="25803"/>
    <cellStyle name="Normální 10 3 2 10 2 3" xfId="61427"/>
    <cellStyle name="Normální 10 3 2 10 2 4" xfId="61428"/>
    <cellStyle name="Normální 10 3 2 10 2 5" xfId="61429"/>
    <cellStyle name="Normální 10 3 2 10 3" xfId="14568"/>
    <cellStyle name="Normální 10 3 2 10 3 2" xfId="29757"/>
    <cellStyle name="Normální 10 3 2 10 3 3" xfId="61430"/>
    <cellStyle name="Normální 10 3 2 10 3 4" xfId="61431"/>
    <cellStyle name="Normální 10 3 2 10 4" xfId="18369"/>
    <cellStyle name="Normální 10 3 2 10 4 2" xfId="33550"/>
    <cellStyle name="Normální 10 3 2 10 5" xfId="37347"/>
    <cellStyle name="Normální 10 3 2 10 6" xfId="22167"/>
    <cellStyle name="Normální 10 3 2 10 7" xfId="44294"/>
    <cellStyle name="Normální 10 3 2 10 8" xfId="44295"/>
    <cellStyle name="Normální 10 3 2 11" xfId="6048"/>
    <cellStyle name="Normální 10 3 2 11 2" xfId="10588"/>
    <cellStyle name="Normální 10 3 2 11 2 2" xfId="25804"/>
    <cellStyle name="Normální 10 3 2 11 2 3" xfId="61432"/>
    <cellStyle name="Normální 10 3 2 11 2 4" xfId="61433"/>
    <cellStyle name="Normální 10 3 2 11 2 5" xfId="61434"/>
    <cellStyle name="Normální 10 3 2 11 3" xfId="14569"/>
    <cellStyle name="Normální 10 3 2 11 3 2" xfId="29758"/>
    <cellStyle name="Normální 10 3 2 11 3 3" xfId="61435"/>
    <cellStyle name="Normální 10 3 2 11 3 4" xfId="61436"/>
    <cellStyle name="Normální 10 3 2 11 4" xfId="18370"/>
    <cellStyle name="Normální 10 3 2 11 4 2" xfId="33551"/>
    <cellStyle name="Normální 10 3 2 11 5" xfId="37348"/>
    <cellStyle name="Normální 10 3 2 11 6" xfId="22168"/>
    <cellStyle name="Normální 10 3 2 11 7" xfId="44296"/>
    <cellStyle name="Normální 10 3 2 11 8" xfId="44297"/>
    <cellStyle name="Normální 10 3 2 12" xfId="6049"/>
    <cellStyle name="Normální 10 3 2 12 2" xfId="11205"/>
    <cellStyle name="Normální 10 3 2 12 2 2" xfId="26405"/>
    <cellStyle name="Normální 10 3 2 12 2 3" xfId="61437"/>
    <cellStyle name="Normální 10 3 2 12 2 4" xfId="61438"/>
    <cellStyle name="Normální 10 3 2 12 2 5" xfId="61439"/>
    <cellStyle name="Normální 10 3 2 12 3" xfId="14570"/>
    <cellStyle name="Normální 10 3 2 12 3 2" xfId="29759"/>
    <cellStyle name="Normální 10 3 2 12 3 3" xfId="61440"/>
    <cellStyle name="Normální 10 3 2 12 3 4" xfId="61441"/>
    <cellStyle name="Normální 10 3 2 12 4" xfId="18371"/>
    <cellStyle name="Normální 10 3 2 12 4 2" xfId="33552"/>
    <cellStyle name="Normální 10 3 2 12 5" xfId="37349"/>
    <cellStyle name="Normální 10 3 2 12 6" xfId="22169"/>
    <cellStyle name="Normální 10 3 2 12 7" xfId="44298"/>
    <cellStyle name="Normální 10 3 2 12 8" xfId="44299"/>
    <cellStyle name="Normální 10 3 2 13" xfId="7692"/>
    <cellStyle name="Normální 10 3 2 13 2" xfId="22911"/>
    <cellStyle name="Normální 10 3 2 13 3" xfId="61442"/>
    <cellStyle name="Normální 10 3 2 13 4" xfId="61443"/>
    <cellStyle name="Normální 10 3 2 13 5" xfId="61444"/>
    <cellStyle name="Normální 10 3 2 14" xfId="11646"/>
    <cellStyle name="Normální 10 3 2 14 2" xfId="26842"/>
    <cellStyle name="Normální 10 3 2 14 3" xfId="61445"/>
    <cellStyle name="Normální 10 3 2 14 4" xfId="61446"/>
    <cellStyle name="Normální 10 3 2 15" xfId="15446"/>
    <cellStyle name="Normální 10 3 2 15 2" xfId="30627"/>
    <cellStyle name="Normální 10 3 2 16" xfId="34432"/>
    <cellStyle name="Normální 10 3 2 17" xfId="19252"/>
    <cellStyle name="Normální 10 3 2 18" xfId="44300"/>
    <cellStyle name="Normální 10 3 2 19" xfId="44301"/>
    <cellStyle name="Normální 10 3 2 2" xfId="584"/>
    <cellStyle name="Normální 10 3 2 2 10" xfId="19253"/>
    <cellStyle name="Normální 10 3 2 2 11" xfId="44302"/>
    <cellStyle name="Normální 10 3 2 2 12" xfId="44303"/>
    <cellStyle name="Normální 10 3 2 2 2" xfId="6050"/>
    <cellStyle name="Normální 10 3 2 2 2 2" xfId="10589"/>
    <cellStyle name="Normální 10 3 2 2 2 2 2" xfId="25805"/>
    <cellStyle name="Normální 10 3 2 2 2 2 3" xfId="61447"/>
    <cellStyle name="Normální 10 3 2 2 2 2 4" xfId="61448"/>
    <cellStyle name="Normální 10 3 2 2 2 2 5" xfId="61449"/>
    <cellStyle name="Normální 10 3 2 2 2 3" xfId="14571"/>
    <cellStyle name="Normální 10 3 2 2 2 3 2" xfId="29760"/>
    <cellStyle name="Normální 10 3 2 2 2 3 3" xfId="61450"/>
    <cellStyle name="Normální 10 3 2 2 2 3 4" xfId="61451"/>
    <cellStyle name="Normální 10 3 2 2 2 4" xfId="18372"/>
    <cellStyle name="Normální 10 3 2 2 2 4 2" xfId="33553"/>
    <cellStyle name="Normální 10 3 2 2 2 5" xfId="37350"/>
    <cellStyle name="Normální 10 3 2 2 2 6" xfId="22170"/>
    <cellStyle name="Normální 10 3 2 2 2 7" xfId="44304"/>
    <cellStyle name="Normální 10 3 2 2 2 8" xfId="44305"/>
    <cellStyle name="Normální 10 3 2 2 3" xfId="6051"/>
    <cellStyle name="Normální 10 3 2 2 3 2" xfId="10590"/>
    <cellStyle name="Normální 10 3 2 2 3 2 2" xfId="25806"/>
    <cellStyle name="Normální 10 3 2 2 3 2 3" xfId="61452"/>
    <cellStyle name="Normální 10 3 2 2 3 2 4" xfId="61453"/>
    <cellStyle name="Normální 10 3 2 2 3 2 5" xfId="61454"/>
    <cellStyle name="Normální 10 3 2 2 3 3" xfId="14572"/>
    <cellStyle name="Normální 10 3 2 2 3 3 2" xfId="29761"/>
    <cellStyle name="Normální 10 3 2 2 3 3 3" xfId="61455"/>
    <cellStyle name="Normální 10 3 2 2 3 3 4" xfId="61456"/>
    <cellStyle name="Normální 10 3 2 2 3 4" xfId="18373"/>
    <cellStyle name="Normální 10 3 2 2 3 4 2" xfId="33554"/>
    <cellStyle name="Normální 10 3 2 2 3 5" xfId="37351"/>
    <cellStyle name="Normální 10 3 2 2 3 6" xfId="22171"/>
    <cellStyle name="Normální 10 3 2 2 3 7" xfId="44306"/>
    <cellStyle name="Normální 10 3 2 2 3 8" xfId="44307"/>
    <cellStyle name="Normální 10 3 2 2 4" xfId="6052"/>
    <cellStyle name="Normální 10 3 2 2 4 2" xfId="10591"/>
    <cellStyle name="Normální 10 3 2 2 4 2 2" xfId="25807"/>
    <cellStyle name="Normální 10 3 2 2 4 2 3" xfId="61457"/>
    <cellStyle name="Normální 10 3 2 2 4 2 4" xfId="61458"/>
    <cellStyle name="Normální 10 3 2 2 4 2 5" xfId="61459"/>
    <cellStyle name="Normální 10 3 2 2 4 3" xfId="14573"/>
    <cellStyle name="Normální 10 3 2 2 4 3 2" xfId="29762"/>
    <cellStyle name="Normální 10 3 2 2 4 3 3" xfId="61460"/>
    <cellStyle name="Normální 10 3 2 2 4 3 4" xfId="61461"/>
    <cellStyle name="Normální 10 3 2 2 4 4" xfId="18374"/>
    <cellStyle name="Normální 10 3 2 2 4 4 2" xfId="33555"/>
    <cellStyle name="Normální 10 3 2 2 4 5" xfId="37352"/>
    <cellStyle name="Normální 10 3 2 2 4 6" xfId="22172"/>
    <cellStyle name="Normální 10 3 2 2 4 7" xfId="44308"/>
    <cellStyle name="Normální 10 3 2 2 4 8" xfId="44309"/>
    <cellStyle name="Normální 10 3 2 2 5" xfId="6053"/>
    <cellStyle name="Normální 10 3 2 2 5 2" xfId="11209"/>
    <cellStyle name="Normální 10 3 2 2 5 2 2" xfId="26409"/>
    <cellStyle name="Normální 10 3 2 2 5 2 3" xfId="61462"/>
    <cellStyle name="Normální 10 3 2 2 5 2 4" xfId="61463"/>
    <cellStyle name="Normální 10 3 2 2 5 2 5" xfId="61464"/>
    <cellStyle name="Normální 10 3 2 2 5 3" xfId="14574"/>
    <cellStyle name="Normální 10 3 2 2 5 3 2" xfId="29763"/>
    <cellStyle name="Normální 10 3 2 2 5 3 3" xfId="61465"/>
    <cellStyle name="Normální 10 3 2 2 5 3 4" xfId="61466"/>
    <cellStyle name="Normální 10 3 2 2 5 4" xfId="18375"/>
    <cellStyle name="Normální 10 3 2 2 5 4 2" xfId="33556"/>
    <cellStyle name="Normální 10 3 2 2 5 5" xfId="37353"/>
    <cellStyle name="Normální 10 3 2 2 5 6" xfId="22173"/>
    <cellStyle name="Normální 10 3 2 2 5 7" xfId="44310"/>
    <cellStyle name="Normální 10 3 2 2 5 8" xfId="44311"/>
    <cellStyle name="Normální 10 3 2 2 6" xfId="7881"/>
    <cellStyle name="Normální 10 3 2 2 6 2" xfId="23100"/>
    <cellStyle name="Normální 10 3 2 2 6 3" xfId="61467"/>
    <cellStyle name="Normální 10 3 2 2 6 4" xfId="61468"/>
    <cellStyle name="Normální 10 3 2 2 6 5" xfId="61469"/>
    <cellStyle name="Normální 10 3 2 2 7" xfId="11647"/>
    <cellStyle name="Normální 10 3 2 2 7 2" xfId="26843"/>
    <cellStyle name="Normální 10 3 2 2 7 3" xfId="61470"/>
    <cellStyle name="Normální 10 3 2 2 7 4" xfId="61471"/>
    <cellStyle name="Normální 10 3 2 2 8" xfId="15447"/>
    <cellStyle name="Normální 10 3 2 2 8 2" xfId="30628"/>
    <cellStyle name="Normální 10 3 2 2 9" xfId="34433"/>
    <cellStyle name="Normální 10 3 2 3" xfId="585"/>
    <cellStyle name="Normální 10 3 2 3 10" xfId="19254"/>
    <cellStyle name="Normální 10 3 2 3 11" xfId="44312"/>
    <cellStyle name="Normální 10 3 2 3 12" xfId="44313"/>
    <cellStyle name="Normální 10 3 2 3 2" xfId="6054"/>
    <cellStyle name="Normální 10 3 2 3 2 2" xfId="10592"/>
    <cellStyle name="Normální 10 3 2 3 2 2 2" xfId="25808"/>
    <cellStyle name="Normální 10 3 2 3 2 2 3" xfId="61472"/>
    <cellStyle name="Normální 10 3 2 3 2 2 4" xfId="61473"/>
    <cellStyle name="Normální 10 3 2 3 2 2 5" xfId="61474"/>
    <cellStyle name="Normální 10 3 2 3 2 3" xfId="14575"/>
    <cellStyle name="Normální 10 3 2 3 2 3 2" xfId="29764"/>
    <cellStyle name="Normální 10 3 2 3 2 3 3" xfId="61475"/>
    <cellStyle name="Normální 10 3 2 3 2 3 4" xfId="61476"/>
    <cellStyle name="Normální 10 3 2 3 2 4" xfId="18376"/>
    <cellStyle name="Normální 10 3 2 3 2 4 2" xfId="33557"/>
    <cellStyle name="Normální 10 3 2 3 2 5" xfId="37354"/>
    <cellStyle name="Normální 10 3 2 3 2 6" xfId="22174"/>
    <cellStyle name="Normální 10 3 2 3 2 7" xfId="44314"/>
    <cellStyle name="Normální 10 3 2 3 2 8" xfId="44315"/>
    <cellStyle name="Normální 10 3 2 3 3" xfId="6055"/>
    <cellStyle name="Normální 10 3 2 3 3 2" xfId="10593"/>
    <cellStyle name="Normální 10 3 2 3 3 2 2" xfId="25809"/>
    <cellStyle name="Normální 10 3 2 3 3 2 3" xfId="61477"/>
    <cellStyle name="Normální 10 3 2 3 3 2 4" xfId="61478"/>
    <cellStyle name="Normální 10 3 2 3 3 2 5" xfId="61479"/>
    <cellStyle name="Normální 10 3 2 3 3 3" xfId="14576"/>
    <cellStyle name="Normální 10 3 2 3 3 3 2" xfId="29765"/>
    <cellStyle name="Normální 10 3 2 3 3 3 3" xfId="61480"/>
    <cellStyle name="Normální 10 3 2 3 3 3 4" xfId="61481"/>
    <cellStyle name="Normální 10 3 2 3 3 4" xfId="18377"/>
    <cellStyle name="Normální 10 3 2 3 3 4 2" xfId="33558"/>
    <cellStyle name="Normální 10 3 2 3 3 5" xfId="37355"/>
    <cellStyle name="Normální 10 3 2 3 3 6" xfId="22175"/>
    <cellStyle name="Normální 10 3 2 3 3 7" xfId="44316"/>
    <cellStyle name="Normální 10 3 2 3 3 8" xfId="44317"/>
    <cellStyle name="Normální 10 3 2 3 4" xfId="6056"/>
    <cellStyle name="Normální 10 3 2 3 4 2" xfId="10594"/>
    <cellStyle name="Normální 10 3 2 3 4 2 2" xfId="25810"/>
    <cellStyle name="Normální 10 3 2 3 4 2 3" xfId="61482"/>
    <cellStyle name="Normální 10 3 2 3 4 2 4" xfId="61483"/>
    <cellStyle name="Normální 10 3 2 3 4 2 5" xfId="61484"/>
    <cellStyle name="Normální 10 3 2 3 4 3" xfId="14577"/>
    <cellStyle name="Normální 10 3 2 3 4 3 2" xfId="29766"/>
    <cellStyle name="Normální 10 3 2 3 4 3 3" xfId="61485"/>
    <cellStyle name="Normální 10 3 2 3 4 3 4" xfId="61486"/>
    <cellStyle name="Normální 10 3 2 3 4 4" xfId="18378"/>
    <cellStyle name="Normální 10 3 2 3 4 4 2" xfId="33559"/>
    <cellStyle name="Normální 10 3 2 3 4 5" xfId="37356"/>
    <cellStyle name="Normální 10 3 2 3 4 6" xfId="22176"/>
    <cellStyle name="Normální 10 3 2 3 4 7" xfId="44318"/>
    <cellStyle name="Normální 10 3 2 3 4 8" xfId="44319"/>
    <cellStyle name="Normální 10 3 2 3 5" xfId="6057"/>
    <cellStyle name="Normální 10 3 2 3 5 2" xfId="11132"/>
    <cellStyle name="Normální 10 3 2 3 5 2 2" xfId="26332"/>
    <cellStyle name="Normální 10 3 2 3 5 2 3" xfId="61487"/>
    <cellStyle name="Normální 10 3 2 3 5 2 4" xfId="61488"/>
    <cellStyle name="Normální 10 3 2 3 5 2 5" xfId="61489"/>
    <cellStyle name="Normální 10 3 2 3 5 3" xfId="14578"/>
    <cellStyle name="Normální 10 3 2 3 5 3 2" xfId="29767"/>
    <cellStyle name="Normální 10 3 2 3 5 3 3" xfId="61490"/>
    <cellStyle name="Normální 10 3 2 3 5 3 4" xfId="61491"/>
    <cellStyle name="Normální 10 3 2 3 5 4" xfId="18379"/>
    <cellStyle name="Normální 10 3 2 3 5 4 2" xfId="33560"/>
    <cellStyle name="Normální 10 3 2 3 5 5" xfId="37357"/>
    <cellStyle name="Normální 10 3 2 3 5 6" xfId="22177"/>
    <cellStyle name="Normální 10 3 2 3 5 7" xfId="44320"/>
    <cellStyle name="Normální 10 3 2 3 5 8" xfId="44321"/>
    <cellStyle name="Normální 10 3 2 3 6" xfId="7807"/>
    <cellStyle name="Normální 10 3 2 3 6 2" xfId="23026"/>
    <cellStyle name="Normální 10 3 2 3 6 3" xfId="61492"/>
    <cellStyle name="Normální 10 3 2 3 6 4" xfId="61493"/>
    <cellStyle name="Normální 10 3 2 3 6 5" xfId="61494"/>
    <cellStyle name="Normální 10 3 2 3 7" xfId="11648"/>
    <cellStyle name="Normální 10 3 2 3 7 2" xfId="26844"/>
    <cellStyle name="Normální 10 3 2 3 7 3" xfId="61495"/>
    <cellStyle name="Normální 10 3 2 3 7 4" xfId="61496"/>
    <cellStyle name="Normální 10 3 2 3 8" xfId="15448"/>
    <cellStyle name="Normální 10 3 2 3 8 2" xfId="30629"/>
    <cellStyle name="Normální 10 3 2 3 9" xfId="34434"/>
    <cellStyle name="Normální 10 3 2 4" xfId="6058"/>
    <cellStyle name="Normální 10 3 2 4 10" xfId="44322"/>
    <cellStyle name="Normální 10 3 2 4 11" xfId="44323"/>
    <cellStyle name="Normální 10 3 2 4 2" xfId="6059"/>
    <cellStyle name="Normální 10 3 2 4 2 2" xfId="10595"/>
    <cellStyle name="Normální 10 3 2 4 2 2 2" xfId="25811"/>
    <cellStyle name="Normální 10 3 2 4 2 2 3" xfId="61497"/>
    <cellStyle name="Normální 10 3 2 4 2 2 4" xfId="61498"/>
    <cellStyle name="Normální 10 3 2 4 2 2 5" xfId="61499"/>
    <cellStyle name="Normální 10 3 2 4 2 3" xfId="14580"/>
    <cellStyle name="Normální 10 3 2 4 2 3 2" xfId="29769"/>
    <cellStyle name="Normální 10 3 2 4 2 3 3" xfId="61500"/>
    <cellStyle name="Normální 10 3 2 4 2 3 4" xfId="61501"/>
    <cellStyle name="Normální 10 3 2 4 2 4" xfId="18381"/>
    <cellStyle name="Normální 10 3 2 4 2 4 2" xfId="33562"/>
    <cellStyle name="Normální 10 3 2 4 2 5" xfId="37359"/>
    <cellStyle name="Normální 10 3 2 4 2 6" xfId="22179"/>
    <cellStyle name="Normální 10 3 2 4 2 7" xfId="44324"/>
    <cellStyle name="Normální 10 3 2 4 2 8" xfId="44325"/>
    <cellStyle name="Normální 10 3 2 4 3" xfId="6060"/>
    <cellStyle name="Normální 10 3 2 4 3 2" xfId="10596"/>
    <cellStyle name="Normální 10 3 2 4 3 2 2" xfId="25812"/>
    <cellStyle name="Normální 10 3 2 4 3 2 3" xfId="61502"/>
    <cellStyle name="Normální 10 3 2 4 3 2 4" xfId="61503"/>
    <cellStyle name="Normální 10 3 2 4 3 2 5" xfId="61504"/>
    <cellStyle name="Normální 10 3 2 4 3 3" xfId="14581"/>
    <cellStyle name="Normální 10 3 2 4 3 3 2" xfId="29770"/>
    <cellStyle name="Normální 10 3 2 4 3 3 3" xfId="61505"/>
    <cellStyle name="Normální 10 3 2 4 3 3 4" xfId="61506"/>
    <cellStyle name="Normální 10 3 2 4 3 4" xfId="18382"/>
    <cellStyle name="Normální 10 3 2 4 3 4 2" xfId="33563"/>
    <cellStyle name="Normální 10 3 2 4 3 5" xfId="37360"/>
    <cellStyle name="Normální 10 3 2 4 3 6" xfId="22180"/>
    <cellStyle name="Normální 10 3 2 4 3 7" xfId="44326"/>
    <cellStyle name="Normální 10 3 2 4 3 8" xfId="44327"/>
    <cellStyle name="Normální 10 3 2 4 4" xfId="6061"/>
    <cellStyle name="Normální 10 3 2 4 4 2" xfId="10597"/>
    <cellStyle name="Normální 10 3 2 4 4 2 2" xfId="25813"/>
    <cellStyle name="Normální 10 3 2 4 4 2 3" xfId="61507"/>
    <cellStyle name="Normální 10 3 2 4 4 2 4" xfId="61508"/>
    <cellStyle name="Normální 10 3 2 4 4 2 5" xfId="61509"/>
    <cellStyle name="Normální 10 3 2 4 4 3" xfId="14582"/>
    <cellStyle name="Normální 10 3 2 4 4 3 2" xfId="29771"/>
    <cellStyle name="Normální 10 3 2 4 4 3 3" xfId="61510"/>
    <cellStyle name="Normální 10 3 2 4 4 3 4" xfId="61511"/>
    <cellStyle name="Normální 10 3 2 4 4 4" xfId="18383"/>
    <cellStyle name="Normální 10 3 2 4 4 4 2" xfId="33564"/>
    <cellStyle name="Normální 10 3 2 4 4 5" xfId="37361"/>
    <cellStyle name="Normální 10 3 2 4 4 6" xfId="22181"/>
    <cellStyle name="Normální 10 3 2 4 4 7" xfId="44328"/>
    <cellStyle name="Normální 10 3 2 4 4 8" xfId="44329"/>
    <cellStyle name="Normální 10 3 2 4 5" xfId="8088"/>
    <cellStyle name="Normální 10 3 2 4 5 2" xfId="23304"/>
    <cellStyle name="Normální 10 3 2 4 5 3" xfId="61512"/>
    <cellStyle name="Normální 10 3 2 4 5 4" xfId="61513"/>
    <cellStyle name="Normální 10 3 2 4 5 5" xfId="61514"/>
    <cellStyle name="Normální 10 3 2 4 6" xfId="14579"/>
    <cellStyle name="Normální 10 3 2 4 6 2" xfId="29768"/>
    <cellStyle name="Normální 10 3 2 4 6 3" xfId="61515"/>
    <cellStyle name="Normální 10 3 2 4 6 4" xfId="61516"/>
    <cellStyle name="Normální 10 3 2 4 7" xfId="18380"/>
    <cellStyle name="Normální 10 3 2 4 7 2" xfId="33561"/>
    <cellStyle name="Normální 10 3 2 4 8" xfId="37358"/>
    <cellStyle name="Normální 10 3 2 4 9" xfId="22178"/>
    <cellStyle name="Normální 10 3 2 5" xfId="6062"/>
    <cellStyle name="Normální 10 3 2 5 10" xfId="44330"/>
    <cellStyle name="Normální 10 3 2 5 11" xfId="44331"/>
    <cellStyle name="Normální 10 3 2 5 2" xfId="6063"/>
    <cellStyle name="Normální 10 3 2 5 2 2" xfId="10598"/>
    <cellStyle name="Normální 10 3 2 5 2 2 2" xfId="25814"/>
    <cellStyle name="Normální 10 3 2 5 2 2 3" xfId="61517"/>
    <cellStyle name="Normální 10 3 2 5 2 2 4" xfId="61518"/>
    <cellStyle name="Normální 10 3 2 5 2 2 5" xfId="61519"/>
    <cellStyle name="Normální 10 3 2 5 2 3" xfId="14584"/>
    <cellStyle name="Normální 10 3 2 5 2 3 2" xfId="29773"/>
    <cellStyle name="Normální 10 3 2 5 2 3 3" xfId="61520"/>
    <cellStyle name="Normální 10 3 2 5 2 3 4" xfId="61521"/>
    <cellStyle name="Normální 10 3 2 5 2 4" xfId="18385"/>
    <cellStyle name="Normální 10 3 2 5 2 4 2" xfId="33566"/>
    <cellStyle name="Normální 10 3 2 5 2 5" xfId="37363"/>
    <cellStyle name="Normální 10 3 2 5 2 6" xfId="22183"/>
    <cellStyle name="Normální 10 3 2 5 2 7" xfId="44332"/>
    <cellStyle name="Normální 10 3 2 5 2 8" xfId="44333"/>
    <cellStyle name="Normální 10 3 2 5 3" xfId="6064"/>
    <cellStyle name="Normální 10 3 2 5 3 2" xfId="10599"/>
    <cellStyle name="Normální 10 3 2 5 3 2 2" xfId="25815"/>
    <cellStyle name="Normální 10 3 2 5 3 2 3" xfId="61522"/>
    <cellStyle name="Normální 10 3 2 5 3 2 4" xfId="61523"/>
    <cellStyle name="Normální 10 3 2 5 3 2 5" xfId="61524"/>
    <cellStyle name="Normální 10 3 2 5 3 3" xfId="14585"/>
    <cellStyle name="Normální 10 3 2 5 3 3 2" xfId="29774"/>
    <cellStyle name="Normální 10 3 2 5 3 3 3" xfId="61525"/>
    <cellStyle name="Normální 10 3 2 5 3 3 4" xfId="61526"/>
    <cellStyle name="Normální 10 3 2 5 3 4" xfId="18386"/>
    <cellStyle name="Normální 10 3 2 5 3 4 2" xfId="33567"/>
    <cellStyle name="Normální 10 3 2 5 3 5" xfId="37364"/>
    <cellStyle name="Normální 10 3 2 5 3 6" xfId="22184"/>
    <cellStyle name="Normální 10 3 2 5 3 7" xfId="44334"/>
    <cellStyle name="Normální 10 3 2 5 3 8" xfId="44335"/>
    <cellStyle name="Normální 10 3 2 5 4" xfId="6065"/>
    <cellStyle name="Normální 10 3 2 5 4 2" xfId="10600"/>
    <cellStyle name="Normální 10 3 2 5 4 2 2" xfId="25816"/>
    <cellStyle name="Normální 10 3 2 5 4 2 3" xfId="61527"/>
    <cellStyle name="Normální 10 3 2 5 4 2 4" xfId="61528"/>
    <cellStyle name="Normální 10 3 2 5 4 2 5" xfId="61529"/>
    <cellStyle name="Normální 10 3 2 5 4 3" xfId="14586"/>
    <cellStyle name="Normální 10 3 2 5 4 3 2" xfId="29775"/>
    <cellStyle name="Normální 10 3 2 5 4 3 3" xfId="61530"/>
    <cellStyle name="Normální 10 3 2 5 4 3 4" xfId="61531"/>
    <cellStyle name="Normální 10 3 2 5 4 4" xfId="18387"/>
    <cellStyle name="Normální 10 3 2 5 4 4 2" xfId="33568"/>
    <cellStyle name="Normální 10 3 2 5 4 5" xfId="37365"/>
    <cellStyle name="Normální 10 3 2 5 4 6" xfId="22185"/>
    <cellStyle name="Normální 10 3 2 5 4 7" xfId="44336"/>
    <cellStyle name="Normální 10 3 2 5 4 8" xfId="44337"/>
    <cellStyle name="Normální 10 3 2 5 5" xfId="8180"/>
    <cellStyle name="Normální 10 3 2 5 5 2" xfId="23396"/>
    <cellStyle name="Normální 10 3 2 5 5 3" xfId="61532"/>
    <cellStyle name="Normální 10 3 2 5 5 4" xfId="61533"/>
    <cellStyle name="Normální 10 3 2 5 5 5" xfId="61534"/>
    <cellStyle name="Normální 10 3 2 5 6" xfId="14583"/>
    <cellStyle name="Normální 10 3 2 5 6 2" xfId="29772"/>
    <cellStyle name="Normální 10 3 2 5 6 3" xfId="61535"/>
    <cellStyle name="Normální 10 3 2 5 6 4" xfId="61536"/>
    <cellStyle name="Normální 10 3 2 5 7" xfId="18384"/>
    <cellStyle name="Normální 10 3 2 5 7 2" xfId="33565"/>
    <cellStyle name="Normální 10 3 2 5 8" xfId="37362"/>
    <cellStyle name="Normální 10 3 2 5 9" xfId="22182"/>
    <cellStyle name="Normální 10 3 2 6" xfId="6066"/>
    <cellStyle name="Normální 10 3 2 6 10" xfId="44338"/>
    <cellStyle name="Normální 10 3 2 6 11" xfId="44339"/>
    <cellStyle name="Normální 10 3 2 6 2" xfId="6067"/>
    <cellStyle name="Normální 10 3 2 6 2 2" xfId="10601"/>
    <cellStyle name="Normální 10 3 2 6 2 2 2" xfId="25817"/>
    <cellStyle name="Normální 10 3 2 6 2 2 3" xfId="61537"/>
    <cellStyle name="Normální 10 3 2 6 2 2 4" xfId="61538"/>
    <cellStyle name="Normální 10 3 2 6 2 2 5" xfId="61539"/>
    <cellStyle name="Normální 10 3 2 6 2 3" xfId="14588"/>
    <cellStyle name="Normální 10 3 2 6 2 3 2" xfId="29777"/>
    <cellStyle name="Normální 10 3 2 6 2 3 3" xfId="61540"/>
    <cellStyle name="Normální 10 3 2 6 2 3 4" xfId="61541"/>
    <cellStyle name="Normální 10 3 2 6 2 4" xfId="18389"/>
    <cellStyle name="Normální 10 3 2 6 2 4 2" xfId="33570"/>
    <cellStyle name="Normální 10 3 2 6 2 5" xfId="37367"/>
    <cellStyle name="Normální 10 3 2 6 2 6" xfId="22187"/>
    <cellStyle name="Normální 10 3 2 6 2 7" xfId="44340"/>
    <cellStyle name="Normální 10 3 2 6 2 8" xfId="44341"/>
    <cellStyle name="Normální 10 3 2 6 3" xfId="6068"/>
    <cellStyle name="Normální 10 3 2 6 3 2" xfId="10602"/>
    <cellStyle name="Normální 10 3 2 6 3 2 2" xfId="25818"/>
    <cellStyle name="Normální 10 3 2 6 3 2 3" xfId="61542"/>
    <cellStyle name="Normální 10 3 2 6 3 2 4" xfId="61543"/>
    <cellStyle name="Normální 10 3 2 6 3 2 5" xfId="61544"/>
    <cellStyle name="Normální 10 3 2 6 3 3" xfId="14589"/>
    <cellStyle name="Normální 10 3 2 6 3 3 2" xfId="29778"/>
    <cellStyle name="Normální 10 3 2 6 3 3 3" xfId="61545"/>
    <cellStyle name="Normální 10 3 2 6 3 3 4" xfId="61546"/>
    <cellStyle name="Normální 10 3 2 6 3 4" xfId="18390"/>
    <cellStyle name="Normální 10 3 2 6 3 4 2" xfId="33571"/>
    <cellStyle name="Normální 10 3 2 6 3 5" xfId="37368"/>
    <cellStyle name="Normální 10 3 2 6 3 6" xfId="22188"/>
    <cellStyle name="Normální 10 3 2 6 3 7" xfId="44342"/>
    <cellStyle name="Normální 10 3 2 6 3 8" xfId="44343"/>
    <cellStyle name="Normální 10 3 2 6 4" xfId="6069"/>
    <cellStyle name="Normální 10 3 2 6 4 2" xfId="10603"/>
    <cellStyle name="Normální 10 3 2 6 4 2 2" xfId="25819"/>
    <cellStyle name="Normální 10 3 2 6 4 2 3" xfId="61547"/>
    <cellStyle name="Normální 10 3 2 6 4 2 4" xfId="61548"/>
    <cellStyle name="Normální 10 3 2 6 4 2 5" xfId="61549"/>
    <cellStyle name="Normální 10 3 2 6 4 3" xfId="14590"/>
    <cellStyle name="Normální 10 3 2 6 4 3 2" xfId="29779"/>
    <cellStyle name="Normální 10 3 2 6 4 3 3" xfId="61550"/>
    <cellStyle name="Normální 10 3 2 6 4 3 4" xfId="61551"/>
    <cellStyle name="Normální 10 3 2 6 4 4" xfId="18391"/>
    <cellStyle name="Normální 10 3 2 6 4 4 2" xfId="33572"/>
    <cellStyle name="Normální 10 3 2 6 4 5" xfId="37369"/>
    <cellStyle name="Normální 10 3 2 6 4 6" xfId="22189"/>
    <cellStyle name="Normální 10 3 2 6 4 7" xfId="44344"/>
    <cellStyle name="Normální 10 3 2 6 4 8" xfId="44345"/>
    <cellStyle name="Normální 10 3 2 6 5" xfId="8274"/>
    <cellStyle name="Normální 10 3 2 6 5 2" xfId="23490"/>
    <cellStyle name="Normální 10 3 2 6 5 3" xfId="61552"/>
    <cellStyle name="Normální 10 3 2 6 5 4" xfId="61553"/>
    <cellStyle name="Normální 10 3 2 6 5 5" xfId="61554"/>
    <cellStyle name="Normální 10 3 2 6 6" xfId="14587"/>
    <cellStyle name="Normální 10 3 2 6 6 2" xfId="29776"/>
    <cellStyle name="Normální 10 3 2 6 6 3" xfId="61555"/>
    <cellStyle name="Normální 10 3 2 6 6 4" xfId="61556"/>
    <cellStyle name="Normální 10 3 2 6 7" xfId="18388"/>
    <cellStyle name="Normální 10 3 2 6 7 2" xfId="33569"/>
    <cellStyle name="Normální 10 3 2 6 8" xfId="37366"/>
    <cellStyle name="Normální 10 3 2 6 9" xfId="22186"/>
    <cellStyle name="Normální 10 3 2 7" xfId="6070"/>
    <cellStyle name="Normální 10 3 2 7 10" xfId="44346"/>
    <cellStyle name="Normální 10 3 2 7 11" xfId="44347"/>
    <cellStyle name="Normální 10 3 2 7 2" xfId="6071"/>
    <cellStyle name="Normální 10 3 2 7 2 2" xfId="10604"/>
    <cellStyle name="Normální 10 3 2 7 2 2 2" xfId="25820"/>
    <cellStyle name="Normální 10 3 2 7 2 2 3" xfId="61557"/>
    <cellStyle name="Normální 10 3 2 7 2 2 4" xfId="61558"/>
    <cellStyle name="Normální 10 3 2 7 2 2 5" xfId="61559"/>
    <cellStyle name="Normální 10 3 2 7 2 3" xfId="14592"/>
    <cellStyle name="Normální 10 3 2 7 2 3 2" xfId="29781"/>
    <cellStyle name="Normální 10 3 2 7 2 3 3" xfId="61560"/>
    <cellStyle name="Normální 10 3 2 7 2 3 4" xfId="61561"/>
    <cellStyle name="Normální 10 3 2 7 2 4" xfId="18393"/>
    <cellStyle name="Normální 10 3 2 7 2 4 2" xfId="33574"/>
    <cellStyle name="Normální 10 3 2 7 2 5" xfId="37371"/>
    <cellStyle name="Normální 10 3 2 7 2 6" xfId="22191"/>
    <cellStyle name="Normální 10 3 2 7 2 7" xfId="44348"/>
    <cellStyle name="Normální 10 3 2 7 2 8" xfId="44349"/>
    <cellStyle name="Normální 10 3 2 7 3" xfId="6072"/>
    <cellStyle name="Normální 10 3 2 7 3 2" xfId="10605"/>
    <cellStyle name="Normální 10 3 2 7 3 2 2" xfId="25821"/>
    <cellStyle name="Normální 10 3 2 7 3 2 3" xfId="61562"/>
    <cellStyle name="Normální 10 3 2 7 3 2 4" xfId="61563"/>
    <cellStyle name="Normální 10 3 2 7 3 2 5" xfId="61564"/>
    <cellStyle name="Normální 10 3 2 7 3 3" xfId="14593"/>
    <cellStyle name="Normální 10 3 2 7 3 3 2" xfId="29782"/>
    <cellStyle name="Normální 10 3 2 7 3 3 3" xfId="61565"/>
    <cellStyle name="Normální 10 3 2 7 3 3 4" xfId="61566"/>
    <cellStyle name="Normální 10 3 2 7 3 4" xfId="18394"/>
    <cellStyle name="Normální 10 3 2 7 3 4 2" xfId="33575"/>
    <cellStyle name="Normální 10 3 2 7 3 5" xfId="37372"/>
    <cellStyle name="Normální 10 3 2 7 3 6" xfId="22192"/>
    <cellStyle name="Normální 10 3 2 7 3 7" xfId="44350"/>
    <cellStyle name="Normální 10 3 2 7 3 8" xfId="44351"/>
    <cellStyle name="Normální 10 3 2 7 4" xfId="6073"/>
    <cellStyle name="Normální 10 3 2 7 4 2" xfId="10606"/>
    <cellStyle name="Normální 10 3 2 7 4 2 2" xfId="25822"/>
    <cellStyle name="Normální 10 3 2 7 4 2 3" xfId="61567"/>
    <cellStyle name="Normální 10 3 2 7 4 2 4" xfId="61568"/>
    <cellStyle name="Normální 10 3 2 7 4 2 5" xfId="61569"/>
    <cellStyle name="Normální 10 3 2 7 4 3" xfId="14594"/>
    <cellStyle name="Normální 10 3 2 7 4 3 2" xfId="29783"/>
    <cellStyle name="Normální 10 3 2 7 4 3 3" xfId="61570"/>
    <cellStyle name="Normální 10 3 2 7 4 3 4" xfId="61571"/>
    <cellStyle name="Normální 10 3 2 7 4 4" xfId="18395"/>
    <cellStyle name="Normální 10 3 2 7 4 4 2" xfId="33576"/>
    <cellStyle name="Normální 10 3 2 7 4 5" xfId="37373"/>
    <cellStyle name="Normální 10 3 2 7 4 6" xfId="22193"/>
    <cellStyle name="Normální 10 3 2 7 4 7" xfId="44352"/>
    <cellStyle name="Normální 10 3 2 7 4 8" xfId="44353"/>
    <cellStyle name="Normální 10 3 2 7 5" xfId="8362"/>
    <cellStyle name="Normální 10 3 2 7 5 2" xfId="23578"/>
    <cellStyle name="Normální 10 3 2 7 5 3" xfId="61572"/>
    <cellStyle name="Normální 10 3 2 7 5 4" xfId="61573"/>
    <cellStyle name="Normální 10 3 2 7 5 5" xfId="61574"/>
    <cellStyle name="Normální 10 3 2 7 6" xfId="14591"/>
    <cellStyle name="Normální 10 3 2 7 6 2" xfId="29780"/>
    <cellStyle name="Normální 10 3 2 7 6 3" xfId="61575"/>
    <cellStyle name="Normální 10 3 2 7 6 4" xfId="61576"/>
    <cellStyle name="Normální 10 3 2 7 7" xfId="18392"/>
    <cellStyle name="Normální 10 3 2 7 7 2" xfId="33573"/>
    <cellStyle name="Normální 10 3 2 7 8" xfId="37370"/>
    <cellStyle name="Normální 10 3 2 7 9" xfId="22190"/>
    <cellStyle name="Normální 10 3 2 8" xfId="6074"/>
    <cellStyle name="Normální 10 3 2 8 10" xfId="44354"/>
    <cellStyle name="Normální 10 3 2 8 11" xfId="44355"/>
    <cellStyle name="Normální 10 3 2 8 2" xfId="6075"/>
    <cellStyle name="Normální 10 3 2 8 2 2" xfId="10607"/>
    <cellStyle name="Normální 10 3 2 8 2 2 2" xfId="25823"/>
    <cellStyle name="Normální 10 3 2 8 2 2 3" xfId="61577"/>
    <cellStyle name="Normální 10 3 2 8 2 2 4" xfId="61578"/>
    <cellStyle name="Normální 10 3 2 8 2 2 5" xfId="61579"/>
    <cellStyle name="Normální 10 3 2 8 2 3" xfId="14596"/>
    <cellStyle name="Normální 10 3 2 8 2 3 2" xfId="29785"/>
    <cellStyle name="Normální 10 3 2 8 2 3 3" xfId="61580"/>
    <cellStyle name="Normální 10 3 2 8 2 3 4" xfId="61581"/>
    <cellStyle name="Normální 10 3 2 8 2 4" xfId="18397"/>
    <cellStyle name="Normální 10 3 2 8 2 4 2" xfId="33578"/>
    <cellStyle name="Normální 10 3 2 8 2 5" xfId="37375"/>
    <cellStyle name="Normální 10 3 2 8 2 6" xfId="22195"/>
    <cellStyle name="Normální 10 3 2 8 2 7" xfId="44356"/>
    <cellStyle name="Normální 10 3 2 8 2 8" xfId="44357"/>
    <cellStyle name="Normální 10 3 2 8 3" xfId="6076"/>
    <cellStyle name="Normální 10 3 2 8 3 2" xfId="10608"/>
    <cellStyle name="Normální 10 3 2 8 3 2 2" xfId="25824"/>
    <cellStyle name="Normální 10 3 2 8 3 2 3" xfId="61582"/>
    <cellStyle name="Normální 10 3 2 8 3 2 4" xfId="61583"/>
    <cellStyle name="Normální 10 3 2 8 3 2 5" xfId="61584"/>
    <cellStyle name="Normální 10 3 2 8 3 3" xfId="14597"/>
    <cellStyle name="Normální 10 3 2 8 3 3 2" xfId="29786"/>
    <cellStyle name="Normální 10 3 2 8 3 3 3" xfId="61585"/>
    <cellStyle name="Normální 10 3 2 8 3 3 4" xfId="61586"/>
    <cellStyle name="Normální 10 3 2 8 3 4" xfId="18398"/>
    <cellStyle name="Normální 10 3 2 8 3 4 2" xfId="33579"/>
    <cellStyle name="Normální 10 3 2 8 3 5" xfId="37376"/>
    <cellStyle name="Normální 10 3 2 8 3 6" xfId="22196"/>
    <cellStyle name="Normální 10 3 2 8 3 7" xfId="44358"/>
    <cellStyle name="Normální 10 3 2 8 3 8" xfId="44359"/>
    <cellStyle name="Normální 10 3 2 8 4" xfId="6077"/>
    <cellStyle name="Normální 10 3 2 8 4 2" xfId="10609"/>
    <cellStyle name="Normální 10 3 2 8 4 2 2" xfId="25825"/>
    <cellStyle name="Normální 10 3 2 8 4 2 3" xfId="61587"/>
    <cellStyle name="Normální 10 3 2 8 4 2 4" xfId="61588"/>
    <cellStyle name="Normální 10 3 2 8 4 2 5" xfId="61589"/>
    <cellStyle name="Normální 10 3 2 8 4 3" xfId="14598"/>
    <cellStyle name="Normální 10 3 2 8 4 3 2" xfId="29787"/>
    <cellStyle name="Normální 10 3 2 8 4 3 3" xfId="61590"/>
    <cellStyle name="Normální 10 3 2 8 4 3 4" xfId="61591"/>
    <cellStyle name="Normální 10 3 2 8 4 4" xfId="18399"/>
    <cellStyle name="Normální 10 3 2 8 4 4 2" xfId="33580"/>
    <cellStyle name="Normální 10 3 2 8 4 5" xfId="37377"/>
    <cellStyle name="Normální 10 3 2 8 4 6" xfId="22197"/>
    <cellStyle name="Normální 10 3 2 8 4 7" xfId="44360"/>
    <cellStyle name="Normální 10 3 2 8 4 8" xfId="44361"/>
    <cellStyle name="Normální 10 3 2 8 5" xfId="8445"/>
    <cellStyle name="Normální 10 3 2 8 5 2" xfId="23661"/>
    <cellStyle name="Normální 10 3 2 8 5 3" xfId="61592"/>
    <cellStyle name="Normální 10 3 2 8 5 4" xfId="61593"/>
    <cellStyle name="Normální 10 3 2 8 5 5" xfId="61594"/>
    <cellStyle name="Normální 10 3 2 8 6" xfId="14595"/>
    <cellStyle name="Normální 10 3 2 8 6 2" xfId="29784"/>
    <cellStyle name="Normální 10 3 2 8 6 3" xfId="61595"/>
    <cellStyle name="Normální 10 3 2 8 6 4" xfId="61596"/>
    <cellStyle name="Normální 10 3 2 8 7" xfId="18396"/>
    <cellStyle name="Normální 10 3 2 8 7 2" xfId="33577"/>
    <cellStyle name="Normální 10 3 2 8 8" xfId="37374"/>
    <cellStyle name="Normální 10 3 2 8 9" xfId="22194"/>
    <cellStyle name="Normální 10 3 2 9" xfId="6078"/>
    <cellStyle name="Normální 10 3 2 9 2" xfId="10610"/>
    <cellStyle name="Normální 10 3 2 9 2 2" xfId="25826"/>
    <cellStyle name="Normální 10 3 2 9 2 3" xfId="61597"/>
    <cellStyle name="Normální 10 3 2 9 2 4" xfId="61598"/>
    <cellStyle name="Normální 10 3 2 9 2 5" xfId="61599"/>
    <cellStyle name="Normální 10 3 2 9 3" xfId="14599"/>
    <cellStyle name="Normální 10 3 2 9 3 2" xfId="29788"/>
    <cellStyle name="Normální 10 3 2 9 3 3" xfId="61600"/>
    <cellStyle name="Normální 10 3 2 9 3 4" xfId="61601"/>
    <cellStyle name="Normální 10 3 2 9 4" xfId="18400"/>
    <cellStyle name="Normální 10 3 2 9 4 2" xfId="33581"/>
    <cellStyle name="Normální 10 3 2 9 5" xfId="37378"/>
    <cellStyle name="Normální 10 3 2 9 6" xfId="22198"/>
    <cellStyle name="Normální 10 3 2 9 7" xfId="44362"/>
    <cellStyle name="Normální 10 3 2 9 8" xfId="44363"/>
    <cellStyle name="Normální 10 3 20" xfId="6079"/>
    <cellStyle name="Normální 10 3 20 2" xfId="6080"/>
    <cellStyle name="Normální 10 3 21" xfId="6081"/>
    <cellStyle name="Normální 10 3 3" xfId="586"/>
    <cellStyle name="Normální 10 3 3 10" xfId="6082"/>
    <cellStyle name="Normální 10 3 3 10 2" xfId="10611"/>
    <cellStyle name="Normální 10 3 3 10 2 2" xfId="25827"/>
    <cellStyle name="Normální 10 3 3 10 2 3" xfId="61602"/>
    <cellStyle name="Normální 10 3 3 10 2 4" xfId="61603"/>
    <cellStyle name="Normální 10 3 3 10 2 5" xfId="61604"/>
    <cellStyle name="Normální 10 3 3 10 3" xfId="14600"/>
    <cellStyle name="Normální 10 3 3 10 3 2" xfId="29789"/>
    <cellStyle name="Normální 10 3 3 10 3 3" xfId="61605"/>
    <cellStyle name="Normální 10 3 3 10 3 4" xfId="61606"/>
    <cellStyle name="Normální 10 3 3 10 4" xfId="18401"/>
    <cellStyle name="Normální 10 3 3 10 4 2" xfId="33582"/>
    <cellStyle name="Normální 10 3 3 10 5" xfId="37379"/>
    <cellStyle name="Normální 10 3 3 10 6" xfId="22199"/>
    <cellStyle name="Normální 10 3 3 10 7" xfId="44364"/>
    <cellStyle name="Normální 10 3 3 10 8" xfId="44365"/>
    <cellStyle name="Normální 10 3 3 11" xfId="6083"/>
    <cellStyle name="Normální 10 3 3 11 2" xfId="11211"/>
    <cellStyle name="Normální 10 3 3 11 2 2" xfId="26411"/>
    <cellStyle name="Normální 10 3 3 11 2 3" xfId="61607"/>
    <cellStyle name="Normální 10 3 3 11 2 4" xfId="61608"/>
    <cellStyle name="Normální 10 3 3 11 2 5" xfId="61609"/>
    <cellStyle name="Normální 10 3 3 11 3" xfId="14601"/>
    <cellStyle name="Normální 10 3 3 11 3 2" xfId="29790"/>
    <cellStyle name="Normální 10 3 3 11 3 3" xfId="61610"/>
    <cellStyle name="Normální 10 3 3 11 3 4" xfId="61611"/>
    <cellStyle name="Normální 10 3 3 11 4" xfId="18402"/>
    <cellStyle name="Normální 10 3 3 11 4 2" xfId="33583"/>
    <cellStyle name="Normální 10 3 3 11 5" xfId="37380"/>
    <cellStyle name="Normální 10 3 3 11 6" xfId="22200"/>
    <cellStyle name="Normální 10 3 3 11 7" xfId="44366"/>
    <cellStyle name="Normální 10 3 3 11 8" xfId="44367"/>
    <cellStyle name="Normální 10 3 3 12" xfId="7865"/>
    <cellStyle name="Normální 10 3 3 12 2" xfId="23084"/>
    <cellStyle name="Normální 10 3 3 12 3" xfId="61612"/>
    <cellStyle name="Normální 10 3 3 12 4" xfId="61613"/>
    <cellStyle name="Normální 10 3 3 12 5" xfId="61614"/>
    <cellStyle name="Normální 10 3 3 13" xfId="11649"/>
    <cellStyle name="Normální 10 3 3 13 2" xfId="26845"/>
    <cellStyle name="Normální 10 3 3 13 3" xfId="61615"/>
    <cellStyle name="Normální 10 3 3 13 4" xfId="61616"/>
    <cellStyle name="Normální 10 3 3 14" xfId="15449"/>
    <cellStyle name="Normální 10 3 3 14 2" xfId="30630"/>
    <cellStyle name="Normální 10 3 3 15" xfId="34435"/>
    <cellStyle name="Normální 10 3 3 16" xfId="19255"/>
    <cellStyle name="Normální 10 3 3 17" xfId="44368"/>
    <cellStyle name="Normální 10 3 3 18" xfId="44369"/>
    <cellStyle name="Normální 10 3 3 2" xfId="6084"/>
    <cellStyle name="Normální 10 3 3 2 10" xfId="44370"/>
    <cellStyle name="Normální 10 3 3 2 11" xfId="44371"/>
    <cellStyle name="Normální 10 3 3 2 2" xfId="6085"/>
    <cellStyle name="Normální 10 3 3 2 2 2" xfId="10612"/>
    <cellStyle name="Normální 10 3 3 2 2 2 2" xfId="25828"/>
    <cellStyle name="Normální 10 3 3 2 2 2 3" xfId="61617"/>
    <cellStyle name="Normální 10 3 3 2 2 2 4" xfId="61618"/>
    <cellStyle name="Normální 10 3 3 2 2 2 5" xfId="61619"/>
    <cellStyle name="Normální 10 3 3 2 2 3" xfId="14603"/>
    <cellStyle name="Normální 10 3 3 2 2 3 2" xfId="29792"/>
    <cellStyle name="Normální 10 3 3 2 2 3 3" xfId="61620"/>
    <cellStyle name="Normální 10 3 3 2 2 3 4" xfId="61621"/>
    <cellStyle name="Normální 10 3 3 2 2 4" xfId="18404"/>
    <cellStyle name="Normální 10 3 3 2 2 4 2" xfId="33585"/>
    <cellStyle name="Normální 10 3 3 2 2 5" xfId="37382"/>
    <cellStyle name="Normální 10 3 3 2 2 6" xfId="22202"/>
    <cellStyle name="Normální 10 3 3 2 2 7" xfId="44372"/>
    <cellStyle name="Normální 10 3 3 2 2 8" xfId="44373"/>
    <cellStyle name="Normální 10 3 3 2 3" xfId="6086"/>
    <cellStyle name="Normální 10 3 3 2 3 2" xfId="10613"/>
    <cellStyle name="Normální 10 3 3 2 3 2 2" xfId="25829"/>
    <cellStyle name="Normální 10 3 3 2 3 2 3" xfId="61622"/>
    <cellStyle name="Normální 10 3 3 2 3 2 4" xfId="61623"/>
    <cellStyle name="Normální 10 3 3 2 3 2 5" xfId="61624"/>
    <cellStyle name="Normální 10 3 3 2 3 3" xfId="14604"/>
    <cellStyle name="Normální 10 3 3 2 3 3 2" xfId="29793"/>
    <cellStyle name="Normální 10 3 3 2 3 3 3" xfId="61625"/>
    <cellStyle name="Normální 10 3 3 2 3 3 4" xfId="61626"/>
    <cellStyle name="Normální 10 3 3 2 3 4" xfId="18405"/>
    <cellStyle name="Normální 10 3 3 2 3 4 2" xfId="33586"/>
    <cellStyle name="Normální 10 3 3 2 3 5" xfId="37383"/>
    <cellStyle name="Normální 10 3 3 2 3 6" xfId="22203"/>
    <cellStyle name="Normální 10 3 3 2 3 7" xfId="44374"/>
    <cellStyle name="Normální 10 3 3 2 3 8" xfId="44375"/>
    <cellStyle name="Normální 10 3 3 2 4" xfId="6087"/>
    <cellStyle name="Normální 10 3 3 2 4 2" xfId="10614"/>
    <cellStyle name="Normální 10 3 3 2 4 2 2" xfId="25830"/>
    <cellStyle name="Normální 10 3 3 2 4 2 3" xfId="61627"/>
    <cellStyle name="Normální 10 3 3 2 4 2 4" xfId="61628"/>
    <cellStyle name="Normální 10 3 3 2 4 2 5" xfId="61629"/>
    <cellStyle name="Normální 10 3 3 2 4 3" xfId="14605"/>
    <cellStyle name="Normální 10 3 3 2 4 3 2" xfId="29794"/>
    <cellStyle name="Normální 10 3 3 2 4 3 3" xfId="61630"/>
    <cellStyle name="Normální 10 3 3 2 4 3 4" xfId="61631"/>
    <cellStyle name="Normální 10 3 3 2 4 4" xfId="18406"/>
    <cellStyle name="Normální 10 3 3 2 4 4 2" xfId="33587"/>
    <cellStyle name="Normální 10 3 3 2 4 5" xfId="37384"/>
    <cellStyle name="Normální 10 3 3 2 4 6" xfId="22204"/>
    <cellStyle name="Normální 10 3 3 2 4 7" xfId="44376"/>
    <cellStyle name="Normální 10 3 3 2 4 8" xfId="44377"/>
    <cellStyle name="Normální 10 3 3 2 5" xfId="7926"/>
    <cellStyle name="Normální 10 3 3 2 5 2" xfId="23143"/>
    <cellStyle name="Normální 10 3 3 2 5 3" xfId="61632"/>
    <cellStyle name="Normální 10 3 3 2 5 4" xfId="61633"/>
    <cellStyle name="Normální 10 3 3 2 5 5" xfId="61634"/>
    <cellStyle name="Normální 10 3 3 2 6" xfId="14602"/>
    <cellStyle name="Normální 10 3 3 2 6 2" xfId="29791"/>
    <cellStyle name="Normální 10 3 3 2 6 3" xfId="61635"/>
    <cellStyle name="Normální 10 3 3 2 6 4" xfId="61636"/>
    <cellStyle name="Normální 10 3 3 2 7" xfId="18403"/>
    <cellStyle name="Normální 10 3 3 2 7 2" xfId="33584"/>
    <cellStyle name="Normální 10 3 3 2 8" xfId="37381"/>
    <cellStyle name="Normální 10 3 3 2 9" xfId="22201"/>
    <cellStyle name="Normální 10 3 3 3" xfId="6088"/>
    <cellStyle name="Normální 10 3 3 3 10" xfId="44378"/>
    <cellStyle name="Normální 10 3 3 3 11" xfId="44379"/>
    <cellStyle name="Normální 10 3 3 3 2" xfId="6089"/>
    <cellStyle name="Normální 10 3 3 3 2 2" xfId="10615"/>
    <cellStyle name="Normální 10 3 3 3 2 2 2" xfId="25831"/>
    <cellStyle name="Normální 10 3 3 3 2 2 3" xfId="61637"/>
    <cellStyle name="Normální 10 3 3 3 2 2 4" xfId="61638"/>
    <cellStyle name="Normální 10 3 3 3 2 2 5" xfId="61639"/>
    <cellStyle name="Normální 10 3 3 3 2 3" xfId="14607"/>
    <cellStyle name="Normální 10 3 3 3 2 3 2" xfId="29796"/>
    <cellStyle name="Normální 10 3 3 3 2 3 3" xfId="61640"/>
    <cellStyle name="Normální 10 3 3 3 2 3 4" xfId="61641"/>
    <cellStyle name="Normální 10 3 3 3 2 4" xfId="18408"/>
    <cellStyle name="Normální 10 3 3 3 2 4 2" xfId="33589"/>
    <cellStyle name="Normální 10 3 3 3 2 5" xfId="37386"/>
    <cellStyle name="Normální 10 3 3 3 2 6" xfId="22206"/>
    <cellStyle name="Normální 10 3 3 3 2 7" xfId="44380"/>
    <cellStyle name="Normální 10 3 3 3 2 8" xfId="44381"/>
    <cellStyle name="Normální 10 3 3 3 3" xfId="6090"/>
    <cellStyle name="Normální 10 3 3 3 3 2" xfId="10616"/>
    <cellStyle name="Normální 10 3 3 3 3 2 2" xfId="25832"/>
    <cellStyle name="Normální 10 3 3 3 3 2 3" xfId="61642"/>
    <cellStyle name="Normální 10 3 3 3 3 2 4" xfId="61643"/>
    <cellStyle name="Normální 10 3 3 3 3 2 5" xfId="61644"/>
    <cellStyle name="Normální 10 3 3 3 3 3" xfId="14608"/>
    <cellStyle name="Normální 10 3 3 3 3 3 2" xfId="29797"/>
    <cellStyle name="Normální 10 3 3 3 3 3 3" xfId="61645"/>
    <cellStyle name="Normální 10 3 3 3 3 3 4" xfId="61646"/>
    <cellStyle name="Normální 10 3 3 3 3 4" xfId="18409"/>
    <cellStyle name="Normální 10 3 3 3 3 4 2" xfId="33590"/>
    <cellStyle name="Normální 10 3 3 3 3 5" xfId="37387"/>
    <cellStyle name="Normální 10 3 3 3 3 6" xfId="22207"/>
    <cellStyle name="Normální 10 3 3 3 3 7" xfId="44382"/>
    <cellStyle name="Normální 10 3 3 3 3 8" xfId="44383"/>
    <cellStyle name="Normální 10 3 3 3 4" xfId="6091"/>
    <cellStyle name="Normální 10 3 3 3 4 2" xfId="10617"/>
    <cellStyle name="Normální 10 3 3 3 4 2 2" xfId="25833"/>
    <cellStyle name="Normální 10 3 3 3 4 2 3" xfId="61647"/>
    <cellStyle name="Normální 10 3 3 3 4 2 4" xfId="61648"/>
    <cellStyle name="Normální 10 3 3 3 4 2 5" xfId="61649"/>
    <cellStyle name="Normální 10 3 3 3 4 3" xfId="14609"/>
    <cellStyle name="Normální 10 3 3 3 4 3 2" xfId="29798"/>
    <cellStyle name="Normální 10 3 3 3 4 3 3" xfId="61650"/>
    <cellStyle name="Normální 10 3 3 3 4 3 4" xfId="61651"/>
    <cellStyle name="Normální 10 3 3 3 4 4" xfId="18410"/>
    <cellStyle name="Normální 10 3 3 3 4 4 2" xfId="33591"/>
    <cellStyle name="Normální 10 3 3 3 4 5" xfId="37388"/>
    <cellStyle name="Normální 10 3 3 3 4 6" xfId="22208"/>
    <cellStyle name="Normální 10 3 3 3 4 7" xfId="44384"/>
    <cellStyle name="Normální 10 3 3 3 4 8" xfId="44385"/>
    <cellStyle name="Normální 10 3 3 3 5" xfId="8079"/>
    <cellStyle name="Normální 10 3 3 3 5 2" xfId="23295"/>
    <cellStyle name="Normální 10 3 3 3 5 3" xfId="61652"/>
    <cellStyle name="Normální 10 3 3 3 5 4" xfId="61653"/>
    <cellStyle name="Normální 10 3 3 3 5 5" xfId="61654"/>
    <cellStyle name="Normální 10 3 3 3 6" xfId="14606"/>
    <cellStyle name="Normální 10 3 3 3 6 2" xfId="29795"/>
    <cellStyle name="Normální 10 3 3 3 6 3" xfId="61655"/>
    <cellStyle name="Normální 10 3 3 3 6 4" xfId="61656"/>
    <cellStyle name="Normální 10 3 3 3 7" xfId="18407"/>
    <cellStyle name="Normální 10 3 3 3 7 2" xfId="33588"/>
    <cellStyle name="Normální 10 3 3 3 8" xfId="37385"/>
    <cellStyle name="Normální 10 3 3 3 9" xfId="22205"/>
    <cellStyle name="Normální 10 3 3 4" xfId="6092"/>
    <cellStyle name="Normální 10 3 3 4 10" xfId="44386"/>
    <cellStyle name="Normální 10 3 3 4 11" xfId="44387"/>
    <cellStyle name="Normální 10 3 3 4 2" xfId="6093"/>
    <cellStyle name="Normální 10 3 3 4 2 2" xfId="10618"/>
    <cellStyle name="Normální 10 3 3 4 2 2 2" xfId="25834"/>
    <cellStyle name="Normální 10 3 3 4 2 2 3" xfId="61657"/>
    <cellStyle name="Normální 10 3 3 4 2 2 4" xfId="61658"/>
    <cellStyle name="Normální 10 3 3 4 2 2 5" xfId="61659"/>
    <cellStyle name="Normální 10 3 3 4 2 3" xfId="14611"/>
    <cellStyle name="Normální 10 3 3 4 2 3 2" xfId="29800"/>
    <cellStyle name="Normální 10 3 3 4 2 3 3" xfId="61660"/>
    <cellStyle name="Normální 10 3 3 4 2 3 4" xfId="61661"/>
    <cellStyle name="Normální 10 3 3 4 2 4" xfId="18412"/>
    <cellStyle name="Normální 10 3 3 4 2 4 2" xfId="33593"/>
    <cellStyle name="Normální 10 3 3 4 2 5" xfId="37390"/>
    <cellStyle name="Normální 10 3 3 4 2 6" xfId="22210"/>
    <cellStyle name="Normální 10 3 3 4 2 7" xfId="44388"/>
    <cellStyle name="Normální 10 3 3 4 2 8" xfId="44389"/>
    <cellStyle name="Normální 10 3 3 4 3" xfId="6094"/>
    <cellStyle name="Normální 10 3 3 4 3 2" xfId="10619"/>
    <cellStyle name="Normální 10 3 3 4 3 2 2" xfId="25835"/>
    <cellStyle name="Normální 10 3 3 4 3 2 3" xfId="61662"/>
    <cellStyle name="Normální 10 3 3 4 3 2 4" xfId="61663"/>
    <cellStyle name="Normální 10 3 3 4 3 2 5" xfId="61664"/>
    <cellStyle name="Normální 10 3 3 4 3 3" xfId="14612"/>
    <cellStyle name="Normální 10 3 3 4 3 3 2" xfId="29801"/>
    <cellStyle name="Normální 10 3 3 4 3 3 3" xfId="61665"/>
    <cellStyle name="Normální 10 3 3 4 3 3 4" xfId="61666"/>
    <cellStyle name="Normální 10 3 3 4 3 4" xfId="18413"/>
    <cellStyle name="Normální 10 3 3 4 3 4 2" xfId="33594"/>
    <cellStyle name="Normální 10 3 3 4 3 5" xfId="37391"/>
    <cellStyle name="Normální 10 3 3 4 3 6" xfId="22211"/>
    <cellStyle name="Normální 10 3 3 4 3 7" xfId="44390"/>
    <cellStyle name="Normální 10 3 3 4 3 8" xfId="44391"/>
    <cellStyle name="Normální 10 3 3 4 4" xfId="6095"/>
    <cellStyle name="Normální 10 3 3 4 4 2" xfId="10620"/>
    <cellStyle name="Normální 10 3 3 4 4 2 2" xfId="25836"/>
    <cellStyle name="Normální 10 3 3 4 4 2 3" xfId="61667"/>
    <cellStyle name="Normální 10 3 3 4 4 2 4" xfId="61668"/>
    <cellStyle name="Normální 10 3 3 4 4 2 5" xfId="61669"/>
    <cellStyle name="Normální 10 3 3 4 4 3" xfId="14613"/>
    <cellStyle name="Normální 10 3 3 4 4 3 2" xfId="29802"/>
    <cellStyle name="Normální 10 3 3 4 4 3 3" xfId="61670"/>
    <cellStyle name="Normální 10 3 3 4 4 3 4" xfId="61671"/>
    <cellStyle name="Normální 10 3 3 4 4 4" xfId="18414"/>
    <cellStyle name="Normální 10 3 3 4 4 4 2" xfId="33595"/>
    <cellStyle name="Normální 10 3 3 4 4 5" xfId="37392"/>
    <cellStyle name="Normální 10 3 3 4 4 6" xfId="22212"/>
    <cellStyle name="Normální 10 3 3 4 4 7" xfId="44392"/>
    <cellStyle name="Normální 10 3 3 4 4 8" xfId="44393"/>
    <cellStyle name="Normální 10 3 3 4 5" xfId="8159"/>
    <cellStyle name="Normální 10 3 3 4 5 2" xfId="23375"/>
    <cellStyle name="Normální 10 3 3 4 5 3" xfId="61672"/>
    <cellStyle name="Normální 10 3 3 4 5 4" xfId="61673"/>
    <cellStyle name="Normální 10 3 3 4 5 5" xfId="61674"/>
    <cellStyle name="Normální 10 3 3 4 6" xfId="14610"/>
    <cellStyle name="Normální 10 3 3 4 6 2" xfId="29799"/>
    <cellStyle name="Normální 10 3 3 4 6 3" xfId="61675"/>
    <cellStyle name="Normální 10 3 3 4 6 4" xfId="61676"/>
    <cellStyle name="Normální 10 3 3 4 7" xfId="18411"/>
    <cellStyle name="Normální 10 3 3 4 7 2" xfId="33592"/>
    <cellStyle name="Normální 10 3 3 4 8" xfId="37389"/>
    <cellStyle name="Normální 10 3 3 4 9" xfId="22209"/>
    <cellStyle name="Normální 10 3 3 5" xfId="6096"/>
    <cellStyle name="Normální 10 3 3 5 10" xfId="44394"/>
    <cellStyle name="Normální 10 3 3 5 11" xfId="44395"/>
    <cellStyle name="Normální 10 3 3 5 2" xfId="6097"/>
    <cellStyle name="Normální 10 3 3 5 2 2" xfId="10621"/>
    <cellStyle name="Normální 10 3 3 5 2 2 2" xfId="25837"/>
    <cellStyle name="Normální 10 3 3 5 2 2 3" xfId="61677"/>
    <cellStyle name="Normální 10 3 3 5 2 2 4" xfId="61678"/>
    <cellStyle name="Normální 10 3 3 5 2 2 5" xfId="61679"/>
    <cellStyle name="Normální 10 3 3 5 2 3" xfId="14615"/>
    <cellStyle name="Normální 10 3 3 5 2 3 2" xfId="29804"/>
    <cellStyle name="Normální 10 3 3 5 2 3 3" xfId="61680"/>
    <cellStyle name="Normální 10 3 3 5 2 3 4" xfId="61681"/>
    <cellStyle name="Normální 10 3 3 5 2 4" xfId="18416"/>
    <cellStyle name="Normální 10 3 3 5 2 4 2" xfId="33597"/>
    <cellStyle name="Normální 10 3 3 5 2 5" xfId="37394"/>
    <cellStyle name="Normální 10 3 3 5 2 6" xfId="22214"/>
    <cellStyle name="Normální 10 3 3 5 2 7" xfId="44396"/>
    <cellStyle name="Normální 10 3 3 5 2 8" xfId="44397"/>
    <cellStyle name="Normální 10 3 3 5 3" xfId="6098"/>
    <cellStyle name="Normální 10 3 3 5 3 2" xfId="10622"/>
    <cellStyle name="Normální 10 3 3 5 3 2 2" xfId="25838"/>
    <cellStyle name="Normální 10 3 3 5 3 2 3" xfId="61682"/>
    <cellStyle name="Normální 10 3 3 5 3 2 4" xfId="61683"/>
    <cellStyle name="Normální 10 3 3 5 3 2 5" xfId="61684"/>
    <cellStyle name="Normální 10 3 3 5 3 3" xfId="14616"/>
    <cellStyle name="Normální 10 3 3 5 3 3 2" xfId="29805"/>
    <cellStyle name="Normální 10 3 3 5 3 3 3" xfId="61685"/>
    <cellStyle name="Normální 10 3 3 5 3 3 4" xfId="61686"/>
    <cellStyle name="Normální 10 3 3 5 3 4" xfId="18417"/>
    <cellStyle name="Normální 10 3 3 5 3 4 2" xfId="33598"/>
    <cellStyle name="Normální 10 3 3 5 3 5" xfId="37395"/>
    <cellStyle name="Normální 10 3 3 5 3 6" xfId="22215"/>
    <cellStyle name="Normální 10 3 3 5 3 7" xfId="44398"/>
    <cellStyle name="Normální 10 3 3 5 3 8" xfId="44399"/>
    <cellStyle name="Normální 10 3 3 5 4" xfId="6099"/>
    <cellStyle name="Normální 10 3 3 5 4 2" xfId="10623"/>
    <cellStyle name="Normální 10 3 3 5 4 2 2" xfId="25839"/>
    <cellStyle name="Normální 10 3 3 5 4 2 3" xfId="61687"/>
    <cellStyle name="Normální 10 3 3 5 4 2 4" xfId="61688"/>
    <cellStyle name="Normální 10 3 3 5 4 2 5" xfId="61689"/>
    <cellStyle name="Normální 10 3 3 5 4 3" xfId="14617"/>
    <cellStyle name="Normální 10 3 3 5 4 3 2" xfId="29806"/>
    <cellStyle name="Normální 10 3 3 5 4 3 3" xfId="61690"/>
    <cellStyle name="Normální 10 3 3 5 4 3 4" xfId="61691"/>
    <cellStyle name="Normální 10 3 3 5 4 4" xfId="18418"/>
    <cellStyle name="Normální 10 3 3 5 4 4 2" xfId="33599"/>
    <cellStyle name="Normální 10 3 3 5 4 5" xfId="37396"/>
    <cellStyle name="Normální 10 3 3 5 4 6" xfId="22216"/>
    <cellStyle name="Normální 10 3 3 5 4 7" xfId="44400"/>
    <cellStyle name="Normální 10 3 3 5 4 8" xfId="44401"/>
    <cellStyle name="Normální 10 3 3 5 5" xfId="8241"/>
    <cellStyle name="Normální 10 3 3 5 5 2" xfId="23457"/>
    <cellStyle name="Normální 10 3 3 5 5 3" xfId="61692"/>
    <cellStyle name="Normální 10 3 3 5 5 4" xfId="61693"/>
    <cellStyle name="Normální 10 3 3 5 5 5" xfId="61694"/>
    <cellStyle name="Normální 10 3 3 5 6" xfId="14614"/>
    <cellStyle name="Normální 10 3 3 5 6 2" xfId="29803"/>
    <cellStyle name="Normální 10 3 3 5 6 3" xfId="61695"/>
    <cellStyle name="Normální 10 3 3 5 6 4" xfId="61696"/>
    <cellStyle name="Normální 10 3 3 5 7" xfId="18415"/>
    <cellStyle name="Normální 10 3 3 5 7 2" xfId="33596"/>
    <cellStyle name="Normální 10 3 3 5 8" xfId="37393"/>
    <cellStyle name="Normální 10 3 3 5 9" xfId="22213"/>
    <cellStyle name="Normální 10 3 3 6" xfId="6100"/>
    <cellStyle name="Normální 10 3 3 6 10" xfId="44402"/>
    <cellStyle name="Normální 10 3 3 6 11" xfId="44403"/>
    <cellStyle name="Normální 10 3 3 6 2" xfId="6101"/>
    <cellStyle name="Normální 10 3 3 6 2 2" xfId="10624"/>
    <cellStyle name="Normální 10 3 3 6 2 2 2" xfId="25840"/>
    <cellStyle name="Normální 10 3 3 6 2 2 3" xfId="61697"/>
    <cellStyle name="Normální 10 3 3 6 2 2 4" xfId="61698"/>
    <cellStyle name="Normální 10 3 3 6 2 2 5" xfId="61699"/>
    <cellStyle name="Normální 10 3 3 6 2 3" xfId="14619"/>
    <cellStyle name="Normální 10 3 3 6 2 3 2" xfId="29808"/>
    <cellStyle name="Normální 10 3 3 6 2 3 3" xfId="61700"/>
    <cellStyle name="Normální 10 3 3 6 2 3 4" xfId="61701"/>
    <cellStyle name="Normální 10 3 3 6 2 4" xfId="18420"/>
    <cellStyle name="Normální 10 3 3 6 2 4 2" xfId="33601"/>
    <cellStyle name="Normální 10 3 3 6 2 5" xfId="37398"/>
    <cellStyle name="Normální 10 3 3 6 2 6" xfId="22218"/>
    <cellStyle name="Normální 10 3 3 6 2 7" xfId="44404"/>
    <cellStyle name="Normální 10 3 3 6 2 8" xfId="44405"/>
    <cellStyle name="Normální 10 3 3 6 3" xfId="6102"/>
    <cellStyle name="Normální 10 3 3 6 3 2" xfId="10625"/>
    <cellStyle name="Normální 10 3 3 6 3 2 2" xfId="25841"/>
    <cellStyle name="Normální 10 3 3 6 3 2 3" xfId="61702"/>
    <cellStyle name="Normální 10 3 3 6 3 2 4" xfId="61703"/>
    <cellStyle name="Normální 10 3 3 6 3 2 5" xfId="61704"/>
    <cellStyle name="Normální 10 3 3 6 3 3" xfId="14620"/>
    <cellStyle name="Normální 10 3 3 6 3 3 2" xfId="29809"/>
    <cellStyle name="Normální 10 3 3 6 3 3 3" xfId="61705"/>
    <cellStyle name="Normální 10 3 3 6 3 3 4" xfId="61706"/>
    <cellStyle name="Normální 10 3 3 6 3 4" xfId="18421"/>
    <cellStyle name="Normální 10 3 3 6 3 4 2" xfId="33602"/>
    <cellStyle name="Normální 10 3 3 6 3 5" xfId="37399"/>
    <cellStyle name="Normální 10 3 3 6 3 6" xfId="22219"/>
    <cellStyle name="Normální 10 3 3 6 3 7" xfId="44406"/>
    <cellStyle name="Normální 10 3 3 6 3 8" xfId="44407"/>
    <cellStyle name="Normální 10 3 3 6 4" xfId="6103"/>
    <cellStyle name="Normální 10 3 3 6 4 2" xfId="10626"/>
    <cellStyle name="Normální 10 3 3 6 4 2 2" xfId="25842"/>
    <cellStyle name="Normální 10 3 3 6 4 2 3" xfId="61707"/>
    <cellStyle name="Normální 10 3 3 6 4 2 4" xfId="61708"/>
    <cellStyle name="Normální 10 3 3 6 4 2 5" xfId="61709"/>
    <cellStyle name="Normální 10 3 3 6 4 3" xfId="14621"/>
    <cellStyle name="Normální 10 3 3 6 4 3 2" xfId="29810"/>
    <cellStyle name="Normální 10 3 3 6 4 3 3" xfId="61710"/>
    <cellStyle name="Normální 10 3 3 6 4 3 4" xfId="61711"/>
    <cellStyle name="Normální 10 3 3 6 4 4" xfId="18422"/>
    <cellStyle name="Normální 10 3 3 6 4 4 2" xfId="33603"/>
    <cellStyle name="Normální 10 3 3 6 4 5" xfId="37400"/>
    <cellStyle name="Normální 10 3 3 6 4 6" xfId="22220"/>
    <cellStyle name="Normální 10 3 3 6 4 7" xfId="44408"/>
    <cellStyle name="Normální 10 3 3 6 4 8" xfId="44409"/>
    <cellStyle name="Normální 10 3 3 6 5" xfId="8334"/>
    <cellStyle name="Normální 10 3 3 6 5 2" xfId="23550"/>
    <cellStyle name="Normální 10 3 3 6 5 3" xfId="61712"/>
    <cellStyle name="Normální 10 3 3 6 5 4" xfId="61713"/>
    <cellStyle name="Normální 10 3 3 6 5 5" xfId="61714"/>
    <cellStyle name="Normální 10 3 3 6 6" xfId="14618"/>
    <cellStyle name="Normální 10 3 3 6 6 2" xfId="29807"/>
    <cellStyle name="Normální 10 3 3 6 6 3" xfId="61715"/>
    <cellStyle name="Normální 10 3 3 6 6 4" xfId="61716"/>
    <cellStyle name="Normální 10 3 3 6 7" xfId="18419"/>
    <cellStyle name="Normální 10 3 3 6 7 2" xfId="33600"/>
    <cellStyle name="Normální 10 3 3 6 8" xfId="37397"/>
    <cellStyle name="Normální 10 3 3 6 9" xfId="22217"/>
    <cellStyle name="Normální 10 3 3 7" xfId="6104"/>
    <cellStyle name="Normální 10 3 3 7 10" xfId="44410"/>
    <cellStyle name="Normální 10 3 3 7 11" xfId="44411"/>
    <cellStyle name="Normální 10 3 3 7 2" xfId="6105"/>
    <cellStyle name="Normální 10 3 3 7 2 2" xfId="10627"/>
    <cellStyle name="Normální 10 3 3 7 2 2 2" xfId="25843"/>
    <cellStyle name="Normální 10 3 3 7 2 2 3" xfId="61717"/>
    <cellStyle name="Normální 10 3 3 7 2 2 4" xfId="61718"/>
    <cellStyle name="Normální 10 3 3 7 2 2 5" xfId="61719"/>
    <cellStyle name="Normální 10 3 3 7 2 3" xfId="14623"/>
    <cellStyle name="Normální 10 3 3 7 2 3 2" xfId="29812"/>
    <cellStyle name="Normální 10 3 3 7 2 3 3" xfId="61720"/>
    <cellStyle name="Normální 10 3 3 7 2 3 4" xfId="61721"/>
    <cellStyle name="Normální 10 3 3 7 2 4" xfId="18424"/>
    <cellStyle name="Normální 10 3 3 7 2 4 2" xfId="33605"/>
    <cellStyle name="Normální 10 3 3 7 2 5" xfId="37402"/>
    <cellStyle name="Normální 10 3 3 7 2 6" xfId="22222"/>
    <cellStyle name="Normální 10 3 3 7 2 7" xfId="44412"/>
    <cellStyle name="Normální 10 3 3 7 2 8" xfId="44413"/>
    <cellStyle name="Normální 10 3 3 7 3" xfId="6106"/>
    <cellStyle name="Normální 10 3 3 7 3 2" xfId="10628"/>
    <cellStyle name="Normální 10 3 3 7 3 2 2" xfId="25844"/>
    <cellStyle name="Normální 10 3 3 7 3 2 3" xfId="61722"/>
    <cellStyle name="Normální 10 3 3 7 3 2 4" xfId="61723"/>
    <cellStyle name="Normální 10 3 3 7 3 2 5" xfId="61724"/>
    <cellStyle name="Normální 10 3 3 7 3 3" xfId="14624"/>
    <cellStyle name="Normální 10 3 3 7 3 3 2" xfId="29813"/>
    <cellStyle name="Normální 10 3 3 7 3 3 3" xfId="61725"/>
    <cellStyle name="Normální 10 3 3 7 3 3 4" xfId="61726"/>
    <cellStyle name="Normální 10 3 3 7 3 4" xfId="18425"/>
    <cellStyle name="Normální 10 3 3 7 3 4 2" xfId="33606"/>
    <cellStyle name="Normální 10 3 3 7 3 5" xfId="37403"/>
    <cellStyle name="Normální 10 3 3 7 3 6" xfId="22223"/>
    <cellStyle name="Normální 10 3 3 7 3 7" xfId="44414"/>
    <cellStyle name="Normální 10 3 3 7 3 8" xfId="44415"/>
    <cellStyle name="Normální 10 3 3 7 4" xfId="6107"/>
    <cellStyle name="Normální 10 3 3 7 4 2" xfId="10629"/>
    <cellStyle name="Normální 10 3 3 7 4 2 2" xfId="25845"/>
    <cellStyle name="Normální 10 3 3 7 4 2 3" xfId="61727"/>
    <cellStyle name="Normální 10 3 3 7 4 2 4" xfId="61728"/>
    <cellStyle name="Normální 10 3 3 7 4 2 5" xfId="61729"/>
    <cellStyle name="Normální 10 3 3 7 4 3" xfId="14625"/>
    <cellStyle name="Normální 10 3 3 7 4 3 2" xfId="29814"/>
    <cellStyle name="Normální 10 3 3 7 4 3 3" xfId="61730"/>
    <cellStyle name="Normální 10 3 3 7 4 3 4" xfId="61731"/>
    <cellStyle name="Normální 10 3 3 7 4 4" xfId="18426"/>
    <cellStyle name="Normální 10 3 3 7 4 4 2" xfId="33607"/>
    <cellStyle name="Normální 10 3 3 7 4 5" xfId="37404"/>
    <cellStyle name="Normální 10 3 3 7 4 6" xfId="22224"/>
    <cellStyle name="Normální 10 3 3 7 4 7" xfId="44416"/>
    <cellStyle name="Normální 10 3 3 7 4 8" xfId="44417"/>
    <cellStyle name="Normální 10 3 3 7 5" xfId="8417"/>
    <cellStyle name="Normální 10 3 3 7 5 2" xfId="23633"/>
    <cellStyle name="Normální 10 3 3 7 5 3" xfId="61732"/>
    <cellStyle name="Normální 10 3 3 7 5 4" xfId="61733"/>
    <cellStyle name="Normální 10 3 3 7 5 5" xfId="61734"/>
    <cellStyle name="Normální 10 3 3 7 6" xfId="14622"/>
    <cellStyle name="Normální 10 3 3 7 6 2" xfId="29811"/>
    <cellStyle name="Normální 10 3 3 7 6 3" xfId="61735"/>
    <cellStyle name="Normální 10 3 3 7 6 4" xfId="61736"/>
    <cellStyle name="Normální 10 3 3 7 7" xfId="18423"/>
    <cellStyle name="Normální 10 3 3 7 7 2" xfId="33604"/>
    <cellStyle name="Normální 10 3 3 7 8" xfId="37401"/>
    <cellStyle name="Normální 10 3 3 7 9" xfId="22221"/>
    <cellStyle name="Normální 10 3 3 8" xfId="6108"/>
    <cellStyle name="Normální 10 3 3 8 2" xfId="10630"/>
    <cellStyle name="Normální 10 3 3 8 2 2" xfId="25846"/>
    <cellStyle name="Normální 10 3 3 8 2 3" xfId="61737"/>
    <cellStyle name="Normální 10 3 3 8 2 4" xfId="61738"/>
    <cellStyle name="Normální 10 3 3 8 2 5" xfId="61739"/>
    <cellStyle name="Normální 10 3 3 8 3" xfId="14626"/>
    <cellStyle name="Normální 10 3 3 8 3 2" xfId="29815"/>
    <cellStyle name="Normální 10 3 3 8 3 3" xfId="61740"/>
    <cellStyle name="Normální 10 3 3 8 3 4" xfId="61741"/>
    <cellStyle name="Normální 10 3 3 8 4" xfId="18427"/>
    <cellStyle name="Normální 10 3 3 8 4 2" xfId="33608"/>
    <cellStyle name="Normální 10 3 3 8 5" xfId="37405"/>
    <cellStyle name="Normální 10 3 3 8 6" xfId="22225"/>
    <cellStyle name="Normální 10 3 3 8 7" xfId="44418"/>
    <cellStyle name="Normální 10 3 3 8 8" xfId="44419"/>
    <cellStyle name="Normální 10 3 3 9" xfId="6109"/>
    <cellStyle name="Normální 10 3 3 9 2" xfId="10631"/>
    <cellStyle name="Normální 10 3 3 9 2 2" xfId="25847"/>
    <cellStyle name="Normální 10 3 3 9 2 3" xfId="61742"/>
    <cellStyle name="Normální 10 3 3 9 2 4" xfId="61743"/>
    <cellStyle name="Normální 10 3 3 9 2 5" xfId="61744"/>
    <cellStyle name="Normální 10 3 3 9 3" xfId="14627"/>
    <cellStyle name="Normální 10 3 3 9 3 2" xfId="29816"/>
    <cellStyle name="Normální 10 3 3 9 3 3" xfId="61745"/>
    <cellStyle name="Normální 10 3 3 9 3 4" xfId="61746"/>
    <cellStyle name="Normální 10 3 3 9 4" xfId="18428"/>
    <cellStyle name="Normální 10 3 3 9 4 2" xfId="33609"/>
    <cellStyle name="Normální 10 3 3 9 5" xfId="37406"/>
    <cellStyle name="Normální 10 3 3 9 6" xfId="22226"/>
    <cellStyle name="Normální 10 3 3 9 7" xfId="44420"/>
    <cellStyle name="Normální 10 3 3 9 8" xfId="44421"/>
    <cellStyle name="Normální 10 3 4" xfId="587"/>
    <cellStyle name="Normální 10 3 4 10" xfId="6110"/>
    <cellStyle name="Normální 10 3 4 10 2" xfId="11207"/>
    <cellStyle name="Normální 10 3 4 10 2 2" xfId="26407"/>
    <cellStyle name="Normální 10 3 4 10 2 3" xfId="61747"/>
    <cellStyle name="Normální 10 3 4 10 2 4" xfId="61748"/>
    <cellStyle name="Normální 10 3 4 10 2 5" xfId="61749"/>
    <cellStyle name="Normální 10 3 4 10 3" xfId="14628"/>
    <cellStyle name="Normální 10 3 4 10 3 2" xfId="29817"/>
    <cellStyle name="Normální 10 3 4 10 3 3" xfId="61750"/>
    <cellStyle name="Normální 10 3 4 10 3 4" xfId="61751"/>
    <cellStyle name="Normální 10 3 4 10 4" xfId="18429"/>
    <cellStyle name="Normální 10 3 4 10 4 2" xfId="33610"/>
    <cellStyle name="Normální 10 3 4 10 5" xfId="37407"/>
    <cellStyle name="Normální 10 3 4 10 6" xfId="22227"/>
    <cellStyle name="Normální 10 3 4 10 7" xfId="44422"/>
    <cellStyle name="Normální 10 3 4 10 8" xfId="44423"/>
    <cellStyle name="Normální 10 3 4 11" xfId="7823"/>
    <cellStyle name="Normální 10 3 4 11 2" xfId="23042"/>
    <cellStyle name="Normální 10 3 4 11 3" xfId="61752"/>
    <cellStyle name="Normální 10 3 4 11 4" xfId="61753"/>
    <cellStyle name="Normální 10 3 4 11 5" xfId="61754"/>
    <cellStyle name="Normální 10 3 4 12" xfId="11650"/>
    <cellStyle name="Normální 10 3 4 12 2" xfId="26846"/>
    <cellStyle name="Normální 10 3 4 12 3" xfId="61755"/>
    <cellStyle name="Normální 10 3 4 12 4" xfId="61756"/>
    <cellStyle name="Normální 10 3 4 13" xfId="15450"/>
    <cellStyle name="Normální 10 3 4 13 2" xfId="30631"/>
    <cellStyle name="Normální 10 3 4 14" xfId="34436"/>
    <cellStyle name="Normální 10 3 4 15" xfId="19256"/>
    <cellStyle name="Normální 10 3 4 16" xfId="44424"/>
    <cellStyle name="Normální 10 3 4 17" xfId="44425"/>
    <cellStyle name="Normální 10 3 4 2" xfId="6111"/>
    <cellStyle name="Normální 10 3 4 2 2" xfId="6112"/>
    <cellStyle name="Normální 10 3 4 3" xfId="6113"/>
    <cellStyle name="Normální 10 3 4 3 2" xfId="6114"/>
    <cellStyle name="Normální 10 3 4 4" xfId="6115"/>
    <cellStyle name="Normální 10 3 4 4 2" xfId="6116"/>
    <cellStyle name="Normální 10 3 4 5" xfId="6117"/>
    <cellStyle name="Normální 10 3 4 5 2" xfId="6118"/>
    <cellStyle name="Normální 10 3 4 6" xfId="6119"/>
    <cellStyle name="Normální 10 3 4 6 2" xfId="6120"/>
    <cellStyle name="Normální 10 3 4 7" xfId="6121"/>
    <cellStyle name="Normální 10 3 4 7 2" xfId="10632"/>
    <cellStyle name="Normální 10 3 4 7 2 2" xfId="25848"/>
    <cellStyle name="Normální 10 3 4 7 2 3" xfId="61757"/>
    <cellStyle name="Normální 10 3 4 7 2 4" xfId="61758"/>
    <cellStyle name="Normální 10 3 4 7 2 5" xfId="61759"/>
    <cellStyle name="Normální 10 3 4 7 3" xfId="14629"/>
    <cellStyle name="Normální 10 3 4 7 3 2" xfId="29818"/>
    <cellStyle name="Normální 10 3 4 7 3 3" xfId="61760"/>
    <cellStyle name="Normální 10 3 4 7 3 4" xfId="61761"/>
    <cellStyle name="Normální 10 3 4 7 4" xfId="18430"/>
    <cellStyle name="Normální 10 3 4 7 4 2" xfId="33611"/>
    <cellStyle name="Normální 10 3 4 7 5" xfId="37408"/>
    <cellStyle name="Normální 10 3 4 7 6" xfId="22228"/>
    <cellStyle name="Normální 10 3 4 7 7" xfId="44426"/>
    <cellStyle name="Normální 10 3 4 7 8" xfId="44427"/>
    <cellStyle name="Normální 10 3 4 8" xfId="6122"/>
    <cellStyle name="Normální 10 3 4 8 2" xfId="10633"/>
    <cellStyle name="Normální 10 3 4 8 2 2" xfId="25849"/>
    <cellStyle name="Normální 10 3 4 8 2 3" xfId="61762"/>
    <cellStyle name="Normální 10 3 4 8 2 4" xfId="61763"/>
    <cellStyle name="Normální 10 3 4 8 2 5" xfId="61764"/>
    <cellStyle name="Normální 10 3 4 8 3" xfId="14630"/>
    <cellStyle name="Normální 10 3 4 8 3 2" xfId="29819"/>
    <cellStyle name="Normální 10 3 4 8 3 3" xfId="61765"/>
    <cellStyle name="Normální 10 3 4 8 3 4" xfId="61766"/>
    <cellStyle name="Normální 10 3 4 8 4" xfId="18431"/>
    <cellStyle name="Normální 10 3 4 8 4 2" xfId="33612"/>
    <cellStyle name="Normální 10 3 4 8 5" xfId="37409"/>
    <cellStyle name="Normální 10 3 4 8 6" xfId="22229"/>
    <cellStyle name="Normální 10 3 4 8 7" xfId="44428"/>
    <cellStyle name="Normální 10 3 4 8 8" xfId="44429"/>
    <cellStyle name="Normální 10 3 4 9" xfId="6123"/>
    <cellStyle name="Normální 10 3 4 9 2" xfId="10634"/>
    <cellStyle name="Normální 10 3 4 9 2 2" xfId="25850"/>
    <cellStyle name="Normální 10 3 4 9 2 3" xfId="61767"/>
    <cellStyle name="Normální 10 3 4 9 2 4" xfId="61768"/>
    <cellStyle name="Normální 10 3 4 9 2 5" xfId="61769"/>
    <cellStyle name="Normální 10 3 4 9 3" xfId="14631"/>
    <cellStyle name="Normální 10 3 4 9 3 2" xfId="29820"/>
    <cellStyle name="Normální 10 3 4 9 3 3" xfId="61770"/>
    <cellStyle name="Normální 10 3 4 9 3 4" xfId="61771"/>
    <cellStyle name="Normální 10 3 4 9 4" xfId="18432"/>
    <cellStyle name="Normální 10 3 4 9 4 2" xfId="33613"/>
    <cellStyle name="Normální 10 3 4 9 5" xfId="37410"/>
    <cellStyle name="Normální 10 3 4 9 6" xfId="22230"/>
    <cellStyle name="Normální 10 3 4 9 7" xfId="44430"/>
    <cellStyle name="Normální 10 3 4 9 8" xfId="44431"/>
    <cellStyle name="Normální 10 3 5" xfId="588"/>
    <cellStyle name="Normální 10 3 5 10" xfId="19257"/>
    <cellStyle name="Normální 10 3 5 11" xfId="44432"/>
    <cellStyle name="Normální 10 3 5 12" xfId="44433"/>
    <cellStyle name="Normální 10 3 5 2" xfId="6124"/>
    <cellStyle name="Normální 10 3 5 2 2" xfId="10635"/>
    <cellStyle name="Normální 10 3 5 2 2 2" xfId="25851"/>
    <cellStyle name="Normální 10 3 5 2 2 3" xfId="61772"/>
    <cellStyle name="Normální 10 3 5 2 2 4" xfId="61773"/>
    <cellStyle name="Normální 10 3 5 2 2 5" xfId="61774"/>
    <cellStyle name="Normální 10 3 5 2 3" xfId="14632"/>
    <cellStyle name="Normální 10 3 5 2 3 2" xfId="29821"/>
    <cellStyle name="Normální 10 3 5 2 3 3" xfId="61775"/>
    <cellStyle name="Normální 10 3 5 2 3 4" xfId="61776"/>
    <cellStyle name="Normální 10 3 5 2 4" xfId="18433"/>
    <cellStyle name="Normální 10 3 5 2 4 2" xfId="33614"/>
    <cellStyle name="Normální 10 3 5 2 5" xfId="37411"/>
    <cellStyle name="Normální 10 3 5 2 6" xfId="22231"/>
    <cellStyle name="Normální 10 3 5 2 7" xfId="44434"/>
    <cellStyle name="Normální 10 3 5 2 8" xfId="44435"/>
    <cellStyle name="Normální 10 3 5 3" xfId="6125"/>
    <cellStyle name="Normální 10 3 5 3 2" xfId="10636"/>
    <cellStyle name="Normální 10 3 5 3 2 2" xfId="25852"/>
    <cellStyle name="Normální 10 3 5 3 2 3" xfId="61777"/>
    <cellStyle name="Normální 10 3 5 3 2 4" xfId="61778"/>
    <cellStyle name="Normální 10 3 5 3 2 5" xfId="61779"/>
    <cellStyle name="Normální 10 3 5 3 3" xfId="14633"/>
    <cellStyle name="Normální 10 3 5 3 3 2" xfId="29822"/>
    <cellStyle name="Normální 10 3 5 3 3 3" xfId="61780"/>
    <cellStyle name="Normální 10 3 5 3 3 4" xfId="61781"/>
    <cellStyle name="Normální 10 3 5 3 4" xfId="18434"/>
    <cellStyle name="Normální 10 3 5 3 4 2" xfId="33615"/>
    <cellStyle name="Normální 10 3 5 3 5" xfId="37412"/>
    <cellStyle name="Normální 10 3 5 3 6" xfId="22232"/>
    <cellStyle name="Normální 10 3 5 3 7" xfId="44436"/>
    <cellStyle name="Normální 10 3 5 3 8" xfId="44437"/>
    <cellStyle name="Normální 10 3 5 4" xfId="6126"/>
    <cellStyle name="Normální 10 3 5 4 2" xfId="10637"/>
    <cellStyle name="Normální 10 3 5 4 2 2" xfId="25853"/>
    <cellStyle name="Normální 10 3 5 4 2 3" xfId="61782"/>
    <cellStyle name="Normální 10 3 5 4 2 4" xfId="61783"/>
    <cellStyle name="Normální 10 3 5 4 2 5" xfId="61784"/>
    <cellStyle name="Normální 10 3 5 4 3" xfId="14634"/>
    <cellStyle name="Normální 10 3 5 4 3 2" xfId="29823"/>
    <cellStyle name="Normální 10 3 5 4 3 3" xfId="61785"/>
    <cellStyle name="Normální 10 3 5 4 3 4" xfId="61786"/>
    <cellStyle name="Normální 10 3 5 4 4" xfId="18435"/>
    <cellStyle name="Normální 10 3 5 4 4 2" xfId="33616"/>
    <cellStyle name="Normální 10 3 5 4 5" xfId="37413"/>
    <cellStyle name="Normální 10 3 5 4 6" xfId="22233"/>
    <cellStyle name="Normální 10 3 5 4 7" xfId="44438"/>
    <cellStyle name="Normální 10 3 5 4 8" xfId="44439"/>
    <cellStyle name="Normální 10 3 5 5" xfId="6127"/>
    <cellStyle name="Normální 10 3 5 5 2" xfId="11294"/>
    <cellStyle name="Normální 10 3 5 5 2 2" xfId="26494"/>
    <cellStyle name="Normální 10 3 5 5 2 3" xfId="61787"/>
    <cellStyle name="Normální 10 3 5 5 2 4" xfId="61788"/>
    <cellStyle name="Normální 10 3 5 5 2 5" xfId="61789"/>
    <cellStyle name="Normální 10 3 5 5 3" xfId="14635"/>
    <cellStyle name="Normální 10 3 5 5 3 2" xfId="29824"/>
    <cellStyle name="Normální 10 3 5 5 3 3" xfId="61790"/>
    <cellStyle name="Normální 10 3 5 5 3 4" xfId="61791"/>
    <cellStyle name="Normální 10 3 5 5 4" xfId="18436"/>
    <cellStyle name="Normální 10 3 5 5 4 2" xfId="33617"/>
    <cellStyle name="Normální 10 3 5 5 5" xfId="37414"/>
    <cellStyle name="Normální 10 3 5 5 6" xfId="22234"/>
    <cellStyle name="Normální 10 3 5 5 7" xfId="44440"/>
    <cellStyle name="Normální 10 3 5 5 8" xfId="44441"/>
    <cellStyle name="Normální 10 3 5 6" xfId="7693"/>
    <cellStyle name="Normální 10 3 5 6 2" xfId="22912"/>
    <cellStyle name="Normální 10 3 5 6 3" xfId="61792"/>
    <cellStyle name="Normální 10 3 5 6 4" xfId="61793"/>
    <cellStyle name="Normální 10 3 5 6 5" xfId="61794"/>
    <cellStyle name="Normální 10 3 5 7" xfId="11651"/>
    <cellStyle name="Normální 10 3 5 7 2" xfId="26847"/>
    <cellStyle name="Normální 10 3 5 7 3" xfId="61795"/>
    <cellStyle name="Normální 10 3 5 7 4" xfId="61796"/>
    <cellStyle name="Normální 10 3 5 8" xfId="15451"/>
    <cellStyle name="Normální 10 3 5 8 2" xfId="30632"/>
    <cellStyle name="Normální 10 3 5 9" xfId="34437"/>
    <cellStyle name="Normální 10 3 6" xfId="589"/>
    <cellStyle name="Normální 10 3 6 10" xfId="19258"/>
    <cellStyle name="Normální 10 3 6 11" xfId="44442"/>
    <cellStyle name="Normální 10 3 6 12" xfId="44443"/>
    <cellStyle name="Normální 10 3 6 2" xfId="6128"/>
    <cellStyle name="Normální 10 3 6 2 2" xfId="10638"/>
    <cellStyle name="Normální 10 3 6 2 2 2" xfId="25854"/>
    <cellStyle name="Normální 10 3 6 2 2 3" xfId="61797"/>
    <cellStyle name="Normální 10 3 6 2 2 4" xfId="61798"/>
    <cellStyle name="Normální 10 3 6 2 2 5" xfId="61799"/>
    <cellStyle name="Normální 10 3 6 2 3" xfId="14636"/>
    <cellStyle name="Normální 10 3 6 2 3 2" xfId="29825"/>
    <cellStyle name="Normální 10 3 6 2 3 3" xfId="61800"/>
    <cellStyle name="Normální 10 3 6 2 3 4" xfId="61801"/>
    <cellStyle name="Normální 10 3 6 2 4" xfId="18437"/>
    <cellStyle name="Normální 10 3 6 2 4 2" xfId="33618"/>
    <cellStyle name="Normální 10 3 6 2 5" xfId="37415"/>
    <cellStyle name="Normální 10 3 6 2 6" xfId="22235"/>
    <cellStyle name="Normální 10 3 6 2 7" xfId="44444"/>
    <cellStyle name="Normální 10 3 6 2 8" xfId="44445"/>
    <cellStyle name="Normální 10 3 6 3" xfId="6129"/>
    <cellStyle name="Normální 10 3 6 3 2" xfId="10639"/>
    <cellStyle name="Normální 10 3 6 3 2 2" xfId="25855"/>
    <cellStyle name="Normální 10 3 6 3 2 3" xfId="61802"/>
    <cellStyle name="Normální 10 3 6 3 2 4" xfId="61803"/>
    <cellStyle name="Normální 10 3 6 3 2 5" xfId="61804"/>
    <cellStyle name="Normální 10 3 6 3 3" xfId="14637"/>
    <cellStyle name="Normální 10 3 6 3 3 2" xfId="29826"/>
    <cellStyle name="Normální 10 3 6 3 3 3" xfId="61805"/>
    <cellStyle name="Normální 10 3 6 3 3 4" xfId="61806"/>
    <cellStyle name="Normální 10 3 6 3 4" xfId="18438"/>
    <cellStyle name="Normální 10 3 6 3 4 2" xfId="33619"/>
    <cellStyle name="Normální 10 3 6 3 5" xfId="37416"/>
    <cellStyle name="Normální 10 3 6 3 6" xfId="22236"/>
    <cellStyle name="Normální 10 3 6 3 7" xfId="44446"/>
    <cellStyle name="Normální 10 3 6 3 8" xfId="44447"/>
    <cellStyle name="Normální 10 3 6 4" xfId="6130"/>
    <cellStyle name="Normální 10 3 6 4 2" xfId="10640"/>
    <cellStyle name="Normální 10 3 6 4 2 2" xfId="25856"/>
    <cellStyle name="Normální 10 3 6 4 2 3" xfId="61807"/>
    <cellStyle name="Normální 10 3 6 4 2 4" xfId="61808"/>
    <cellStyle name="Normální 10 3 6 4 2 5" xfId="61809"/>
    <cellStyle name="Normální 10 3 6 4 3" xfId="14638"/>
    <cellStyle name="Normální 10 3 6 4 3 2" xfId="29827"/>
    <cellStyle name="Normální 10 3 6 4 3 3" xfId="61810"/>
    <cellStyle name="Normální 10 3 6 4 3 4" xfId="61811"/>
    <cellStyle name="Normální 10 3 6 4 4" xfId="18439"/>
    <cellStyle name="Normální 10 3 6 4 4 2" xfId="33620"/>
    <cellStyle name="Normální 10 3 6 4 5" xfId="37417"/>
    <cellStyle name="Normální 10 3 6 4 6" xfId="22237"/>
    <cellStyle name="Normální 10 3 6 4 7" xfId="44448"/>
    <cellStyle name="Normální 10 3 6 4 8" xfId="44449"/>
    <cellStyle name="Normální 10 3 6 5" xfId="6131"/>
    <cellStyle name="Normální 10 3 6 5 2" xfId="11133"/>
    <cellStyle name="Normální 10 3 6 5 2 2" xfId="26333"/>
    <cellStyle name="Normální 10 3 6 5 2 3" xfId="61812"/>
    <cellStyle name="Normální 10 3 6 5 2 4" xfId="61813"/>
    <cellStyle name="Normální 10 3 6 5 2 5" xfId="61814"/>
    <cellStyle name="Normální 10 3 6 5 3" xfId="14639"/>
    <cellStyle name="Normální 10 3 6 5 3 2" xfId="29828"/>
    <cellStyle name="Normální 10 3 6 5 3 3" xfId="61815"/>
    <cellStyle name="Normální 10 3 6 5 3 4" xfId="61816"/>
    <cellStyle name="Normální 10 3 6 5 4" xfId="18440"/>
    <cellStyle name="Normální 10 3 6 5 4 2" xfId="33621"/>
    <cellStyle name="Normální 10 3 6 5 5" xfId="37418"/>
    <cellStyle name="Normální 10 3 6 5 6" xfId="22238"/>
    <cellStyle name="Normální 10 3 6 5 7" xfId="44450"/>
    <cellStyle name="Normální 10 3 6 5 8" xfId="44451"/>
    <cellStyle name="Normální 10 3 6 6" xfId="7717"/>
    <cellStyle name="Normální 10 3 6 6 2" xfId="22936"/>
    <cellStyle name="Normální 10 3 6 6 3" xfId="61817"/>
    <cellStyle name="Normální 10 3 6 6 4" xfId="61818"/>
    <cellStyle name="Normální 10 3 6 6 5" xfId="61819"/>
    <cellStyle name="Normální 10 3 6 7" xfId="11652"/>
    <cellStyle name="Normální 10 3 6 7 2" xfId="26848"/>
    <cellStyle name="Normální 10 3 6 7 3" xfId="61820"/>
    <cellStyle name="Normální 10 3 6 7 4" xfId="61821"/>
    <cellStyle name="Normální 10 3 6 8" xfId="15452"/>
    <cellStyle name="Normální 10 3 6 8 2" xfId="30633"/>
    <cellStyle name="Normální 10 3 6 9" xfId="34438"/>
    <cellStyle name="Normální 10 3 7" xfId="6132"/>
    <cellStyle name="Normální 10 3 7 10" xfId="44452"/>
    <cellStyle name="Normální 10 3 7 11" xfId="44453"/>
    <cellStyle name="Normální 10 3 7 2" xfId="6133"/>
    <cellStyle name="Normální 10 3 7 2 2" xfId="10641"/>
    <cellStyle name="Normální 10 3 7 2 2 2" xfId="25857"/>
    <cellStyle name="Normální 10 3 7 2 2 3" xfId="61822"/>
    <cellStyle name="Normální 10 3 7 2 2 4" xfId="61823"/>
    <cellStyle name="Normální 10 3 7 2 2 5" xfId="61824"/>
    <cellStyle name="Normální 10 3 7 2 3" xfId="14641"/>
    <cellStyle name="Normální 10 3 7 2 3 2" xfId="29830"/>
    <cellStyle name="Normální 10 3 7 2 3 3" xfId="61825"/>
    <cellStyle name="Normální 10 3 7 2 3 4" xfId="61826"/>
    <cellStyle name="Normální 10 3 7 2 4" xfId="18442"/>
    <cellStyle name="Normální 10 3 7 2 4 2" xfId="33623"/>
    <cellStyle name="Normální 10 3 7 2 5" xfId="37420"/>
    <cellStyle name="Normální 10 3 7 2 6" xfId="22240"/>
    <cellStyle name="Normální 10 3 7 2 7" xfId="44454"/>
    <cellStyle name="Normální 10 3 7 2 8" xfId="44455"/>
    <cellStyle name="Normální 10 3 7 3" xfId="6134"/>
    <cellStyle name="Normální 10 3 7 3 2" xfId="10642"/>
    <cellStyle name="Normální 10 3 7 3 2 2" xfId="25858"/>
    <cellStyle name="Normální 10 3 7 3 2 3" xfId="61827"/>
    <cellStyle name="Normální 10 3 7 3 2 4" xfId="61828"/>
    <cellStyle name="Normální 10 3 7 3 2 5" xfId="61829"/>
    <cellStyle name="Normální 10 3 7 3 3" xfId="14642"/>
    <cellStyle name="Normální 10 3 7 3 3 2" xfId="29831"/>
    <cellStyle name="Normální 10 3 7 3 3 3" xfId="61830"/>
    <cellStyle name="Normální 10 3 7 3 3 4" xfId="61831"/>
    <cellStyle name="Normální 10 3 7 3 4" xfId="18443"/>
    <cellStyle name="Normální 10 3 7 3 4 2" xfId="33624"/>
    <cellStyle name="Normální 10 3 7 3 5" xfId="37421"/>
    <cellStyle name="Normální 10 3 7 3 6" xfId="22241"/>
    <cellStyle name="Normální 10 3 7 3 7" xfId="44456"/>
    <cellStyle name="Normální 10 3 7 3 8" xfId="44457"/>
    <cellStyle name="Normální 10 3 7 4" xfId="6135"/>
    <cellStyle name="Normální 10 3 7 4 2" xfId="10643"/>
    <cellStyle name="Normální 10 3 7 4 2 2" xfId="25859"/>
    <cellStyle name="Normální 10 3 7 4 2 3" xfId="61832"/>
    <cellStyle name="Normální 10 3 7 4 2 4" xfId="61833"/>
    <cellStyle name="Normální 10 3 7 4 2 5" xfId="61834"/>
    <cellStyle name="Normální 10 3 7 4 3" xfId="14643"/>
    <cellStyle name="Normální 10 3 7 4 3 2" xfId="29832"/>
    <cellStyle name="Normální 10 3 7 4 3 3" xfId="61835"/>
    <cellStyle name="Normální 10 3 7 4 3 4" xfId="61836"/>
    <cellStyle name="Normální 10 3 7 4 4" xfId="18444"/>
    <cellStyle name="Normální 10 3 7 4 4 2" xfId="33625"/>
    <cellStyle name="Normální 10 3 7 4 5" xfId="37422"/>
    <cellStyle name="Normální 10 3 7 4 6" xfId="22242"/>
    <cellStyle name="Normální 10 3 7 4 7" xfId="44458"/>
    <cellStyle name="Normální 10 3 7 4 8" xfId="44459"/>
    <cellStyle name="Normální 10 3 7 5" xfId="7887"/>
    <cellStyle name="Normální 10 3 7 5 2" xfId="23104"/>
    <cellStyle name="Normální 10 3 7 5 3" xfId="61837"/>
    <cellStyle name="Normální 10 3 7 5 4" xfId="61838"/>
    <cellStyle name="Normální 10 3 7 5 5" xfId="61839"/>
    <cellStyle name="Normální 10 3 7 6" xfId="14640"/>
    <cellStyle name="Normální 10 3 7 6 2" xfId="29829"/>
    <cellStyle name="Normální 10 3 7 6 3" xfId="61840"/>
    <cellStyle name="Normální 10 3 7 6 4" xfId="61841"/>
    <cellStyle name="Normální 10 3 7 7" xfId="18441"/>
    <cellStyle name="Normální 10 3 7 7 2" xfId="33622"/>
    <cellStyle name="Normální 10 3 7 8" xfId="37419"/>
    <cellStyle name="Normální 10 3 7 9" xfId="22239"/>
    <cellStyle name="Normální 10 3 8" xfId="6136"/>
    <cellStyle name="Normální 10 3 8 10" xfId="44460"/>
    <cellStyle name="Normální 10 3 8 11" xfId="44461"/>
    <cellStyle name="Normální 10 3 8 2" xfId="6137"/>
    <cellStyle name="Normální 10 3 8 2 2" xfId="10644"/>
    <cellStyle name="Normální 10 3 8 2 2 2" xfId="25860"/>
    <cellStyle name="Normální 10 3 8 2 2 3" xfId="61842"/>
    <cellStyle name="Normální 10 3 8 2 2 4" xfId="61843"/>
    <cellStyle name="Normální 10 3 8 2 2 5" xfId="61844"/>
    <cellStyle name="Normální 10 3 8 2 3" xfId="14645"/>
    <cellStyle name="Normální 10 3 8 2 3 2" xfId="29834"/>
    <cellStyle name="Normální 10 3 8 2 3 3" xfId="61845"/>
    <cellStyle name="Normální 10 3 8 2 3 4" xfId="61846"/>
    <cellStyle name="Normální 10 3 8 2 4" xfId="18446"/>
    <cellStyle name="Normální 10 3 8 2 4 2" xfId="33627"/>
    <cellStyle name="Normální 10 3 8 2 5" xfId="37424"/>
    <cellStyle name="Normální 10 3 8 2 6" xfId="22244"/>
    <cellStyle name="Normální 10 3 8 2 7" xfId="44462"/>
    <cellStyle name="Normální 10 3 8 2 8" xfId="44463"/>
    <cellStyle name="Normální 10 3 8 3" xfId="6138"/>
    <cellStyle name="Normální 10 3 8 3 2" xfId="10645"/>
    <cellStyle name="Normální 10 3 8 3 2 2" xfId="25861"/>
    <cellStyle name="Normální 10 3 8 3 2 3" xfId="61847"/>
    <cellStyle name="Normální 10 3 8 3 2 4" xfId="61848"/>
    <cellStyle name="Normální 10 3 8 3 2 5" xfId="61849"/>
    <cellStyle name="Normální 10 3 8 3 3" xfId="14646"/>
    <cellStyle name="Normální 10 3 8 3 3 2" xfId="29835"/>
    <cellStyle name="Normální 10 3 8 3 3 3" xfId="61850"/>
    <cellStyle name="Normální 10 3 8 3 3 4" xfId="61851"/>
    <cellStyle name="Normální 10 3 8 3 4" xfId="18447"/>
    <cellStyle name="Normální 10 3 8 3 4 2" xfId="33628"/>
    <cellStyle name="Normální 10 3 8 3 5" xfId="37425"/>
    <cellStyle name="Normální 10 3 8 3 6" xfId="22245"/>
    <cellStyle name="Normální 10 3 8 3 7" xfId="44464"/>
    <cellStyle name="Normální 10 3 8 3 8" xfId="44465"/>
    <cellStyle name="Normální 10 3 8 4" xfId="6139"/>
    <cellStyle name="Normální 10 3 8 4 2" xfId="10646"/>
    <cellStyle name="Normální 10 3 8 4 2 2" xfId="25862"/>
    <cellStyle name="Normální 10 3 8 4 2 3" xfId="61852"/>
    <cellStyle name="Normální 10 3 8 4 2 4" xfId="61853"/>
    <cellStyle name="Normální 10 3 8 4 2 5" xfId="61854"/>
    <cellStyle name="Normální 10 3 8 4 3" xfId="14647"/>
    <cellStyle name="Normální 10 3 8 4 3 2" xfId="29836"/>
    <cellStyle name="Normální 10 3 8 4 3 3" xfId="61855"/>
    <cellStyle name="Normální 10 3 8 4 3 4" xfId="61856"/>
    <cellStyle name="Normální 10 3 8 4 4" xfId="18448"/>
    <cellStyle name="Normální 10 3 8 4 4 2" xfId="33629"/>
    <cellStyle name="Normální 10 3 8 4 5" xfId="37426"/>
    <cellStyle name="Normální 10 3 8 4 6" xfId="22246"/>
    <cellStyle name="Normální 10 3 8 4 7" xfId="44466"/>
    <cellStyle name="Normální 10 3 8 4 8" xfId="44467"/>
    <cellStyle name="Normální 10 3 8 5" xfId="8008"/>
    <cellStyle name="Normální 10 3 8 5 2" xfId="23225"/>
    <cellStyle name="Normální 10 3 8 5 3" xfId="61857"/>
    <cellStyle name="Normální 10 3 8 5 4" xfId="61858"/>
    <cellStyle name="Normální 10 3 8 5 5" xfId="61859"/>
    <cellStyle name="Normální 10 3 8 6" xfId="14644"/>
    <cellStyle name="Normální 10 3 8 6 2" xfId="29833"/>
    <cellStyle name="Normální 10 3 8 6 3" xfId="61860"/>
    <cellStyle name="Normální 10 3 8 6 4" xfId="61861"/>
    <cellStyle name="Normální 10 3 8 7" xfId="18445"/>
    <cellStyle name="Normální 10 3 8 7 2" xfId="33626"/>
    <cellStyle name="Normální 10 3 8 8" xfId="37423"/>
    <cellStyle name="Normální 10 3 8 9" xfId="22243"/>
    <cellStyle name="Normální 10 3 9" xfId="6140"/>
    <cellStyle name="Normální 10 3 9 10" xfId="44468"/>
    <cellStyle name="Normální 10 3 9 11" xfId="44469"/>
    <cellStyle name="Normální 10 3 9 2" xfId="6141"/>
    <cellStyle name="Normální 10 3 9 2 2" xfId="10647"/>
    <cellStyle name="Normální 10 3 9 2 2 2" xfId="25863"/>
    <cellStyle name="Normální 10 3 9 2 2 3" xfId="61862"/>
    <cellStyle name="Normální 10 3 9 2 2 4" xfId="61863"/>
    <cellStyle name="Normální 10 3 9 2 2 5" xfId="61864"/>
    <cellStyle name="Normální 10 3 9 2 3" xfId="14649"/>
    <cellStyle name="Normální 10 3 9 2 3 2" xfId="29838"/>
    <cellStyle name="Normální 10 3 9 2 3 3" xfId="61865"/>
    <cellStyle name="Normální 10 3 9 2 3 4" xfId="61866"/>
    <cellStyle name="Normální 10 3 9 2 4" xfId="18450"/>
    <cellStyle name="Normální 10 3 9 2 4 2" xfId="33631"/>
    <cellStyle name="Normální 10 3 9 2 5" xfId="37428"/>
    <cellStyle name="Normální 10 3 9 2 6" xfId="22248"/>
    <cellStyle name="Normální 10 3 9 2 7" xfId="44470"/>
    <cellStyle name="Normální 10 3 9 2 8" xfId="44471"/>
    <cellStyle name="Normální 10 3 9 3" xfId="6142"/>
    <cellStyle name="Normální 10 3 9 3 2" xfId="10648"/>
    <cellStyle name="Normální 10 3 9 3 2 2" xfId="25864"/>
    <cellStyle name="Normální 10 3 9 3 2 3" xfId="61867"/>
    <cellStyle name="Normální 10 3 9 3 2 4" xfId="61868"/>
    <cellStyle name="Normální 10 3 9 3 2 5" xfId="61869"/>
    <cellStyle name="Normální 10 3 9 3 3" xfId="14650"/>
    <cellStyle name="Normální 10 3 9 3 3 2" xfId="29839"/>
    <cellStyle name="Normální 10 3 9 3 3 3" xfId="61870"/>
    <cellStyle name="Normální 10 3 9 3 3 4" xfId="61871"/>
    <cellStyle name="Normální 10 3 9 3 4" xfId="18451"/>
    <cellStyle name="Normální 10 3 9 3 4 2" xfId="33632"/>
    <cellStyle name="Normální 10 3 9 3 5" xfId="37429"/>
    <cellStyle name="Normální 10 3 9 3 6" xfId="22249"/>
    <cellStyle name="Normální 10 3 9 3 7" xfId="44472"/>
    <cellStyle name="Normální 10 3 9 3 8" xfId="44473"/>
    <cellStyle name="Normální 10 3 9 4" xfId="6143"/>
    <cellStyle name="Normální 10 3 9 4 2" xfId="10649"/>
    <cellStyle name="Normální 10 3 9 4 2 2" xfId="25865"/>
    <cellStyle name="Normální 10 3 9 4 2 3" xfId="61872"/>
    <cellStyle name="Normální 10 3 9 4 2 4" xfId="61873"/>
    <cellStyle name="Normální 10 3 9 4 2 5" xfId="61874"/>
    <cellStyle name="Normální 10 3 9 4 3" xfId="14651"/>
    <cellStyle name="Normální 10 3 9 4 3 2" xfId="29840"/>
    <cellStyle name="Normální 10 3 9 4 3 3" xfId="61875"/>
    <cellStyle name="Normální 10 3 9 4 3 4" xfId="61876"/>
    <cellStyle name="Normální 10 3 9 4 4" xfId="18452"/>
    <cellStyle name="Normální 10 3 9 4 4 2" xfId="33633"/>
    <cellStyle name="Normální 10 3 9 4 5" xfId="37430"/>
    <cellStyle name="Normální 10 3 9 4 6" xfId="22250"/>
    <cellStyle name="Normální 10 3 9 4 7" xfId="44474"/>
    <cellStyle name="Normální 10 3 9 4 8" xfId="44475"/>
    <cellStyle name="Normální 10 3 9 5" xfId="7956"/>
    <cellStyle name="Normální 10 3 9 5 2" xfId="23173"/>
    <cellStyle name="Normální 10 3 9 5 3" xfId="61877"/>
    <cellStyle name="Normální 10 3 9 5 4" xfId="61878"/>
    <cellStyle name="Normální 10 3 9 5 5" xfId="61879"/>
    <cellStyle name="Normální 10 3 9 6" xfId="14648"/>
    <cellStyle name="Normální 10 3 9 6 2" xfId="29837"/>
    <cellStyle name="Normální 10 3 9 6 3" xfId="61880"/>
    <cellStyle name="Normální 10 3 9 6 4" xfId="61881"/>
    <cellStyle name="Normální 10 3 9 7" xfId="18449"/>
    <cellStyle name="Normální 10 3 9 7 2" xfId="33630"/>
    <cellStyle name="Normální 10 3 9 8" xfId="37427"/>
    <cellStyle name="Normální 10 3 9 9" xfId="22247"/>
    <cellStyle name="Normální 10 4" xfId="590"/>
    <cellStyle name="Normální 10 4 10" xfId="6144"/>
    <cellStyle name="Normální 10 4 10 2" xfId="10650"/>
    <cellStyle name="Normální 10 4 10 2 2" xfId="25866"/>
    <cellStyle name="Normální 10 4 10 2 3" xfId="61882"/>
    <cellStyle name="Normální 10 4 10 2 4" xfId="61883"/>
    <cellStyle name="Normální 10 4 10 2 5" xfId="61884"/>
    <cellStyle name="Normální 10 4 10 3" xfId="14652"/>
    <cellStyle name="Normální 10 4 10 3 2" xfId="29841"/>
    <cellStyle name="Normální 10 4 10 3 3" xfId="61885"/>
    <cellStyle name="Normální 10 4 10 3 4" xfId="61886"/>
    <cellStyle name="Normální 10 4 10 4" xfId="18453"/>
    <cellStyle name="Normální 10 4 10 4 2" xfId="33634"/>
    <cellStyle name="Normální 10 4 10 5" xfId="37431"/>
    <cellStyle name="Normální 10 4 10 6" xfId="22251"/>
    <cellStyle name="Normální 10 4 10 7" xfId="44476"/>
    <cellStyle name="Normální 10 4 10 8" xfId="44477"/>
    <cellStyle name="Normální 10 4 11" xfId="6145"/>
    <cellStyle name="Normální 10 4 11 2" xfId="10651"/>
    <cellStyle name="Normální 10 4 11 2 2" xfId="25867"/>
    <cellStyle name="Normální 10 4 11 2 3" xfId="61887"/>
    <cellStyle name="Normální 10 4 11 2 4" xfId="61888"/>
    <cellStyle name="Normální 10 4 11 2 5" xfId="61889"/>
    <cellStyle name="Normální 10 4 11 3" xfId="14653"/>
    <cellStyle name="Normální 10 4 11 3 2" xfId="29842"/>
    <cellStyle name="Normální 10 4 11 3 3" xfId="61890"/>
    <cellStyle name="Normální 10 4 11 3 4" xfId="61891"/>
    <cellStyle name="Normální 10 4 11 4" xfId="18454"/>
    <cellStyle name="Normální 10 4 11 4 2" xfId="33635"/>
    <cellStyle name="Normální 10 4 11 5" xfId="37432"/>
    <cellStyle name="Normální 10 4 11 6" xfId="22252"/>
    <cellStyle name="Normální 10 4 11 7" xfId="44478"/>
    <cellStyle name="Normální 10 4 11 8" xfId="44479"/>
    <cellStyle name="Normální 10 4 12" xfId="6146"/>
    <cellStyle name="Normální 10 4 12 2" xfId="11285"/>
    <cellStyle name="Normální 10 4 12 2 2" xfId="26485"/>
    <cellStyle name="Normální 10 4 12 2 3" xfId="61892"/>
    <cellStyle name="Normální 10 4 12 2 4" xfId="61893"/>
    <cellStyle name="Normální 10 4 12 2 5" xfId="61894"/>
    <cellStyle name="Normální 10 4 12 3" xfId="14654"/>
    <cellStyle name="Normální 10 4 12 3 2" xfId="29843"/>
    <cellStyle name="Normální 10 4 12 3 3" xfId="61895"/>
    <cellStyle name="Normální 10 4 12 3 4" xfId="61896"/>
    <cellStyle name="Normální 10 4 12 4" xfId="18455"/>
    <cellStyle name="Normální 10 4 12 4 2" xfId="33636"/>
    <cellStyle name="Normální 10 4 12 5" xfId="37433"/>
    <cellStyle name="Normální 10 4 12 6" xfId="22253"/>
    <cellStyle name="Normální 10 4 12 7" xfId="44480"/>
    <cellStyle name="Normální 10 4 12 8" xfId="44481"/>
    <cellStyle name="Normální 10 4 13" xfId="7761"/>
    <cellStyle name="Normální 10 4 13 2" xfId="22980"/>
    <cellStyle name="Normální 10 4 13 3" xfId="61897"/>
    <cellStyle name="Normální 10 4 13 4" xfId="61898"/>
    <cellStyle name="Normální 10 4 13 5" xfId="61899"/>
    <cellStyle name="Normální 10 4 14" xfId="11653"/>
    <cellStyle name="Normální 10 4 14 2" xfId="26849"/>
    <cellStyle name="Normální 10 4 14 3" xfId="61900"/>
    <cellStyle name="Normální 10 4 14 4" xfId="61901"/>
    <cellStyle name="Normální 10 4 15" xfId="15453"/>
    <cellStyle name="Normální 10 4 15 2" xfId="30634"/>
    <cellStyle name="Normální 10 4 16" xfId="34439"/>
    <cellStyle name="Normální 10 4 17" xfId="19259"/>
    <cellStyle name="Normální 10 4 18" xfId="44482"/>
    <cellStyle name="Normální 10 4 19" xfId="44483"/>
    <cellStyle name="Normální 10 4 2" xfId="591"/>
    <cellStyle name="Normální 10 4 2 10" xfId="19260"/>
    <cellStyle name="Normální 10 4 2 11" xfId="44484"/>
    <cellStyle name="Normální 10 4 2 12" xfId="44485"/>
    <cellStyle name="Normální 10 4 2 2" xfId="6147"/>
    <cellStyle name="Normální 10 4 2 2 2" xfId="10652"/>
    <cellStyle name="Normální 10 4 2 2 2 2" xfId="25868"/>
    <cellStyle name="Normální 10 4 2 2 2 3" xfId="61902"/>
    <cellStyle name="Normální 10 4 2 2 2 4" xfId="61903"/>
    <cellStyle name="Normální 10 4 2 2 2 5" xfId="61904"/>
    <cellStyle name="Normální 10 4 2 2 3" xfId="14655"/>
    <cellStyle name="Normální 10 4 2 2 3 2" xfId="29844"/>
    <cellStyle name="Normální 10 4 2 2 3 3" xfId="61905"/>
    <cellStyle name="Normální 10 4 2 2 3 4" xfId="61906"/>
    <cellStyle name="Normální 10 4 2 2 4" xfId="18456"/>
    <cellStyle name="Normální 10 4 2 2 4 2" xfId="33637"/>
    <cellStyle name="Normální 10 4 2 2 5" xfId="37434"/>
    <cellStyle name="Normální 10 4 2 2 6" xfId="22254"/>
    <cellStyle name="Normální 10 4 2 2 7" xfId="44486"/>
    <cellStyle name="Normální 10 4 2 2 8" xfId="44487"/>
    <cellStyle name="Normální 10 4 2 3" xfId="6148"/>
    <cellStyle name="Normální 10 4 2 3 2" xfId="10653"/>
    <cellStyle name="Normální 10 4 2 3 2 2" xfId="25869"/>
    <cellStyle name="Normální 10 4 2 3 2 3" xfId="61907"/>
    <cellStyle name="Normální 10 4 2 3 2 4" xfId="61908"/>
    <cellStyle name="Normální 10 4 2 3 2 5" xfId="61909"/>
    <cellStyle name="Normální 10 4 2 3 3" xfId="14656"/>
    <cellStyle name="Normální 10 4 2 3 3 2" xfId="29845"/>
    <cellStyle name="Normální 10 4 2 3 3 3" xfId="61910"/>
    <cellStyle name="Normální 10 4 2 3 3 4" xfId="61911"/>
    <cellStyle name="Normální 10 4 2 3 4" xfId="18457"/>
    <cellStyle name="Normální 10 4 2 3 4 2" xfId="33638"/>
    <cellStyle name="Normální 10 4 2 3 5" xfId="37435"/>
    <cellStyle name="Normální 10 4 2 3 6" xfId="22255"/>
    <cellStyle name="Normální 10 4 2 3 7" xfId="44488"/>
    <cellStyle name="Normální 10 4 2 3 8" xfId="44489"/>
    <cellStyle name="Normální 10 4 2 4" xfId="6149"/>
    <cellStyle name="Normální 10 4 2 4 2" xfId="10654"/>
    <cellStyle name="Normální 10 4 2 4 2 2" xfId="25870"/>
    <cellStyle name="Normální 10 4 2 4 2 3" xfId="61912"/>
    <cellStyle name="Normální 10 4 2 4 2 4" xfId="61913"/>
    <cellStyle name="Normální 10 4 2 4 2 5" xfId="61914"/>
    <cellStyle name="Normální 10 4 2 4 3" xfId="14657"/>
    <cellStyle name="Normální 10 4 2 4 3 2" xfId="29846"/>
    <cellStyle name="Normální 10 4 2 4 3 3" xfId="61915"/>
    <cellStyle name="Normální 10 4 2 4 3 4" xfId="61916"/>
    <cellStyle name="Normální 10 4 2 4 4" xfId="18458"/>
    <cellStyle name="Normální 10 4 2 4 4 2" xfId="33639"/>
    <cellStyle name="Normální 10 4 2 4 5" xfId="37436"/>
    <cellStyle name="Normální 10 4 2 4 6" xfId="22256"/>
    <cellStyle name="Normální 10 4 2 4 7" xfId="44490"/>
    <cellStyle name="Normální 10 4 2 4 8" xfId="44491"/>
    <cellStyle name="Normální 10 4 2 5" xfId="6150"/>
    <cellStyle name="Normální 10 4 2 5 2" xfId="11250"/>
    <cellStyle name="Normální 10 4 2 5 2 2" xfId="26450"/>
    <cellStyle name="Normální 10 4 2 5 2 3" xfId="61917"/>
    <cellStyle name="Normální 10 4 2 5 2 4" xfId="61918"/>
    <cellStyle name="Normální 10 4 2 5 2 5" xfId="61919"/>
    <cellStyle name="Normální 10 4 2 5 3" xfId="14658"/>
    <cellStyle name="Normální 10 4 2 5 3 2" xfId="29847"/>
    <cellStyle name="Normální 10 4 2 5 3 3" xfId="61920"/>
    <cellStyle name="Normální 10 4 2 5 3 4" xfId="61921"/>
    <cellStyle name="Normální 10 4 2 5 4" xfId="18459"/>
    <cellStyle name="Normální 10 4 2 5 4 2" xfId="33640"/>
    <cellStyle name="Normální 10 4 2 5 5" xfId="37437"/>
    <cellStyle name="Normální 10 4 2 5 6" xfId="22257"/>
    <cellStyle name="Normální 10 4 2 5 7" xfId="44492"/>
    <cellStyle name="Normální 10 4 2 5 8" xfId="44493"/>
    <cellStyle name="Normální 10 4 2 6" xfId="7867"/>
    <cellStyle name="Normální 10 4 2 6 2" xfId="23086"/>
    <cellStyle name="Normální 10 4 2 6 3" xfId="61922"/>
    <cellStyle name="Normální 10 4 2 6 4" xfId="61923"/>
    <cellStyle name="Normální 10 4 2 6 5" xfId="61924"/>
    <cellStyle name="Normální 10 4 2 7" xfId="11654"/>
    <cellStyle name="Normální 10 4 2 7 2" xfId="26850"/>
    <cellStyle name="Normální 10 4 2 7 3" xfId="61925"/>
    <cellStyle name="Normální 10 4 2 7 4" xfId="61926"/>
    <cellStyle name="Normální 10 4 2 8" xfId="15454"/>
    <cellStyle name="Normální 10 4 2 8 2" xfId="30635"/>
    <cellStyle name="Normální 10 4 2 9" xfId="34440"/>
    <cellStyle name="Normální 10 4 3" xfId="592"/>
    <cellStyle name="Normální 10 4 3 10" xfId="19261"/>
    <cellStyle name="Normální 10 4 3 11" xfId="44494"/>
    <cellStyle name="Normální 10 4 3 12" xfId="44495"/>
    <cellStyle name="Normální 10 4 3 2" xfId="6151"/>
    <cellStyle name="Normální 10 4 3 2 2" xfId="10655"/>
    <cellStyle name="Normální 10 4 3 2 2 2" xfId="25871"/>
    <cellStyle name="Normální 10 4 3 2 2 3" xfId="61927"/>
    <cellStyle name="Normální 10 4 3 2 2 4" xfId="61928"/>
    <cellStyle name="Normální 10 4 3 2 2 5" xfId="61929"/>
    <cellStyle name="Normální 10 4 3 2 3" xfId="14659"/>
    <cellStyle name="Normální 10 4 3 2 3 2" xfId="29848"/>
    <cellStyle name="Normální 10 4 3 2 3 3" xfId="61930"/>
    <cellStyle name="Normální 10 4 3 2 3 4" xfId="61931"/>
    <cellStyle name="Normální 10 4 3 2 4" xfId="18460"/>
    <cellStyle name="Normální 10 4 3 2 4 2" xfId="33641"/>
    <cellStyle name="Normální 10 4 3 2 5" xfId="37438"/>
    <cellStyle name="Normální 10 4 3 2 6" xfId="22258"/>
    <cellStyle name="Normální 10 4 3 2 7" xfId="44496"/>
    <cellStyle name="Normální 10 4 3 2 8" xfId="44497"/>
    <cellStyle name="Normální 10 4 3 3" xfId="6152"/>
    <cellStyle name="Normální 10 4 3 3 2" xfId="10656"/>
    <cellStyle name="Normální 10 4 3 3 2 2" xfId="25872"/>
    <cellStyle name="Normální 10 4 3 3 2 3" xfId="61932"/>
    <cellStyle name="Normální 10 4 3 3 2 4" xfId="61933"/>
    <cellStyle name="Normální 10 4 3 3 2 5" xfId="61934"/>
    <cellStyle name="Normální 10 4 3 3 3" xfId="14660"/>
    <cellStyle name="Normální 10 4 3 3 3 2" xfId="29849"/>
    <cellStyle name="Normální 10 4 3 3 3 3" xfId="61935"/>
    <cellStyle name="Normální 10 4 3 3 3 4" xfId="61936"/>
    <cellStyle name="Normální 10 4 3 3 4" xfId="18461"/>
    <cellStyle name="Normální 10 4 3 3 4 2" xfId="33642"/>
    <cellStyle name="Normální 10 4 3 3 5" xfId="37439"/>
    <cellStyle name="Normální 10 4 3 3 6" xfId="22259"/>
    <cellStyle name="Normální 10 4 3 3 7" xfId="44498"/>
    <cellStyle name="Normální 10 4 3 3 8" xfId="44499"/>
    <cellStyle name="Normální 10 4 3 4" xfId="6153"/>
    <cellStyle name="Normální 10 4 3 4 2" xfId="10657"/>
    <cellStyle name="Normální 10 4 3 4 2 2" xfId="25873"/>
    <cellStyle name="Normální 10 4 3 4 2 3" xfId="61937"/>
    <cellStyle name="Normální 10 4 3 4 2 4" xfId="61938"/>
    <cellStyle name="Normální 10 4 3 4 2 5" xfId="61939"/>
    <cellStyle name="Normální 10 4 3 4 3" xfId="14661"/>
    <cellStyle name="Normální 10 4 3 4 3 2" xfId="29850"/>
    <cellStyle name="Normální 10 4 3 4 3 3" xfId="61940"/>
    <cellStyle name="Normální 10 4 3 4 3 4" xfId="61941"/>
    <cellStyle name="Normální 10 4 3 4 4" xfId="18462"/>
    <cellStyle name="Normální 10 4 3 4 4 2" xfId="33643"/>
    <cellStyle name="Normální 10 4 3 4 5" xfId="37440"/>
    <cellStyle name="Normální 10 4 3 4 6" xfId="22260"/>
    <cellStyle name="Normální 10 4 3 4 7" xfId="44500"/>
    <cellStyle name="Normální 10 4 3 4 8" xfId="44501"/>
    <cellStyle name="Normální 10 4 3 5" xfId="6154"/>
    <cellStyle name="Normální 10 4 3 5 2" xfId="11062"/>
    <cellStyle name="Normální 10 4 3 5 2 2" xfId="26262"/>
    <cellStyle name="Normální 10 4 3 5 2 3" xfId="61942"/>
    <cellStyle name="Normální 10 4 3 5 2 4" xfId="61943"/>
    <cellStyle name="Normální 10 4 3 5 2 5" xfId="61944"/>
    <cellStyle name="Normální 10 4 3 5 3" xfId="14662"/>
    <cellStyle name="Normální 10 4 3 5 3 2" xfId="29851"/>
    <cellStyle name="Normální 10 4 3 5 3 3" xfId="61945"/>
    <cellStyle name="Normální 10 4 3 5 3 4" xfId="61946"/>
    <cellStyle name="Normální 10 4 3 5 4" xfId="18463"/>
    <cellStyle name="Normální 10 4 3 5 4 2" xfId="33644"/>
    <cellStyle name="Normální 10 4 3 5 5" xfId="37441"/>
    <cellStyle name="Normální 10 4 3 5 6" xfId="22261"/>
    <cellStyle name="Normální 10 4 3 5 7" xfId="44502"/>
    <cellStyle name="Normální 10 4 3 5 8" xfId="44503"/>
    <cellStyle name="Normální 10 4 3 6" xfId="7793"/>
    <cellStyle name="Normální 10 4 3 6 2" xfId="23012"/>
    <cellStyle name="Normální 10 4 3 6 3" xfId="61947"/>
    <cellStyle name="Normální 10 4 3 6 4" xfId="61948"/>
    <cellStyle name="Normální 10 4 3 6 5" xfId="61949"/>
    <cellStyle name="Normální 10 4 3 7" xfId="11655"/>
    <cellStyle name="Normální 10 4 3 7 2" xfId="26851"/>
    <cellStyle name="Normální 10 4 3 7 3" xfId="61950"/>
    <cellStyle name="Normální 10 4 3 7 4" xfId="61951"/>
    <cellStyle name="Normální 10 4 3 8" xfId="15455"/>
    <cellStyle name="Normální 10 4 3 8 2" xfId="30636"/>
    <cellStyle name="Normální 10 4 3 9" xfId="34441"/>
    <cellStyle name="Normální 10 4 4" xfId="6155"/>
    <cellStyle name="Normální 10 4 4 10" xfId="44504"/>
    <cellStyle name="Normální 10 4 4 11" xfId="44505"/>
    <cellStyle name="Normální 10 4 4 2" xfId="6156"/>
    <cellStyle name="Normální 10 4 4 2 2" xfId="10658"/>
    <cellStyle name="Normální 10 4 4 2 2 2" xfId="25874"/>
    <cellStyle name="Normální 10 4 4 2 2 3" xfId="61952"/>
    <cellStyle name="Normální 10 4 4 2 2 4" xfId="61953"/>
    <cellStyle name="Normální 10 4 4 2 2 5" xfId="61954"/>
    <cellStyle name="Normální 10 4 4 2 3" xfId="14664"/>
    <cellStyle name="Normální 10 4 4 2 3 2" xfId="29853"/>
    <cellStyle name="Normální 10 4 4 2 3 3" xfId="61955"/>
    <cellStyle name="Normální 10 4 4 2 3 4" xfId="61956"/>
    <cellStyle name="Normální 10 4 4 2 4" xfId="18465"/>
    <cellStyle name="Normální 10 4 4 2 4 2" xfId="33646"/>
    <cellStyle name="Normální 10 4 4 2 5" xfId="37443"/>
    <cellStyle name="Normální 10 4 4 2 6" xfId="22263"/>
    <cellStyle name="Normální 10 4 4 2 7" xfId="44506"/>
    <cellStyle name="Normální 10 4 4 2 8" xfId="44507"/>
    <cellStyle name="Normální 10 4 4 3" xfId="6157"/>
    <cellStyle name="Normální 10 4 4 3 2" xfId="10659"/>
    <cellStyle name="Normální 10 4 4 3 2 2" xfId="25875"/>
    <cellStyle name="Normální 10 4 4 3 2 3" xfId="61957"/>
    <cellStyle name="Normální 10 4 4 3 2 4" xfId="61958"/>
    <cellStyle name="Normální 10 4 4 3 2 5" xfId="61959"/>
    <cellStyle name="Normální 10 4 4 3 3" xfId="14665"/>
    <cellStyle name="Normální 10 4 4 3 3 2" xfId="29854"/>
    <cellStyle name="Normální 10 4 4 3 3 3" xfId="61960"/>
    <cellStyle name="Normální 10 4 4 3 3 4" xfId="61961"/>
    <cellStyle name="Normální 10 4 4 3 4" xfId="18466"/>
    <cellStyle name="Normální 10 4 4 3 4 2" xfId="33647"/>
    <cellStyle name="Normální 10 4 4 3 5" xfId="37444"/>
    <cellStyle name="Normální 10 4 4 3 6" xfId="22264"/>
    <cellStyle name="Normální 10 4 4 3 7" xfId="44508"/>
    <cellStyle name="Normální 10 4 4 3 8" xfId="44509"/>
    <cellStyle name="Normální 10 4 4 4" xfId="6158"/>
    <cellStyle name="Normální 10 4 4 4 2" xfId="10660"/>
    <cellStyle name="Normální 10 4 4 4 2 2" xfId="25876"/>
    <cellStyle name="Normální 10 4 4 4 2 3" xfId="61962"/>
    <cellStyle name="Normální 10 4 4 4 2 4" xfId="61963"/>
    <cellStyle name="Normální 10 4 4 4 2 5" xfId="61964"/>
    <cellStyle name="Normální 10 4 4 4 3" xfId="14666"/>
    <cellStyle name="Normální 10 4 4 4 3 2" xfId="29855"/>
    <cellStyle name="Normální 10 4 4 4 3 3" xfId="61965"/>
    <cellStyle name="Normální 10 4 4 4 3 4" xfId="61966"/>
    <cellStyle name="Normální 10 4 4 4 4" xfId="18467"/>
    <cellStyle name="Normální 10 4 4 4 4 2" xfId="33648"/>
    <cellStyle name="Normální 10 4 4 4 5" xfId="37445"/>
    <cellStyle name="Normální 10 4 4 4 6" xfId="22265"/>
    <cellStyle name="Normální 10 4 4 4 7" xfId="44510"/>
    <cellStyle name="Normální 10 4 4 4 8" xfId="44511"/>
    <cellStyle name="Normální 10 4 4 5" xfId="8086"/>
    <cellStyle name="Normální 10 4 4 5 2" xfId="23302"/>
    <cellStyle name="Normální 10 4 4 5 3" xfId="61967"/>
    <cellStyle name="Normální 10 4 4 5 4" xfId="61968"/>
    <cellStyle name="Normální 10 4 4 5 5" xfId="61969"/>
    <cellStyle name="Normální 10 4 4 6" xfId="14663"/>
    <cellStyle name="Normální 10 4 4 6 2" xfId="29852"/>
    <cellStyle name="Normální 10 4 4 6 3" xfId="61970"/>
    <cellStyle name="Normální 10 4 4 6 4" xfId="61971"/>
    <cellStyle name="Normální 10 4 4 7" xfId="18464"/>
    <cellStyle name="Normální 10 4 4 7 2" xfId="33645"/>
    <cellStyle name="Normální 10 4 4 8" xfId="37442"/>
    <cellStyle name="Normální 10 4 4 9" xfId="22262"/>
    <cellStyle name="Normální 10 4 5" xfId="6159"/>
    <cellStyle name="Normální 10 4 5 10" xfId="44512"/>
    <cellStyle name="Normální 10 4 5 11" xfId="44513"/>
    <cellStyle name="Normální 10 4 5 2" xfId="6160"/>
    <cellStyle name="Normální 10 4 5 2 2" xfId="10661"/>
    <cellStyle name="Normální 10 4 5 2 2 2" xfId="25877"/>
    <cellStyle name="Normální 10 4 5 2 2 3" xfId="61972"/>
    <cellStyle name="Normální 10 4 5 2 2 4" xfId="61973"/>
    <cellStyle name="Normální 10 4 5 2 2 5" xfId="61974"/>
    <cellStyle name="Normální 10 4 5 2 3" xfId="14668"/>
    <cellStyle name="Normální 10 4 5 2 3 2" xfId="29857"/>
    <cellStyle name="Normální 10 4 5 2 3 3" xfId="61975"/>
    <cellStyle name="Normální 10 4 5 2 3 4" xfId="61976"/>
    <cellStyle name="Normální 10 4 5 2 4" xfId="18469"/>
    <cellStyle name="Normální 10 4 5 2 4 2" xfId="33650"/>
    <cellStyle name="Normální 10 4 5 2 5" xfId="37447"/>
    <cellStyle name="Normální 10 4 5 2 6" xfId="22267"/>
    <cellStyle name="Normální 10 4 5 2 7" xfId="44514"/>
    <cellStyle name="Normální 10 4 5 2 8" xfId="44515"/>
    <cellStyle name="Normální 10 4 5 3" xfId="6161"/>
    <cellStyle name="Normální 10 4 5 3 2" xfId="10662"/>
    <cellStyle name="Normální 10 4 5 3 2 2" xfId="25878"/>
    <cellStyle name="Normální 10 4 5 3 2 3" xfId="61977"/>
    <cellStyle name="Normální 10 4 5 3 2 4" xfId="61978"/>
    <cellStyle name="Normální 10 4 5 3 2 5" xfId="61979"/>
    <cellStyle name="Normální 10 4 5 3 3" xfId="14669"/>
    <cellStyle name="Normální 10 4 5 3 3 2" xfId="29858"/>
    <cellStyle name="Normální 10 4 5 3 3 3" xfId="61980"/>
    <cellStyle name="Normální 10 4 5 3 3 4" xfId="61981"/>
    <cellStyle name="Normální 10 4 5 3 4" xfId="18470"/>
    <cellStyle name="Normální 10 4 5 3 4 2" xfId="33651"/>
    <cellStyle name="Normální 10 4 5 3 5" xfId="37448"/>
    <cellStyle name="Normální 10 4 5 3 6" xfId="22268"/>
    <cellStyle name="Normální 10 4 5 3 7" xfId="44516"/>
    <cellStyle name="Normální 10 4 5 3 8" xfId="44517"/>
    <cellStyle name="Normální 10 4 5 4" xfId="6162"/>
    <cellStyle name="Normální 10 4 5 4 2" xfId="10663"/>
    <cellStyle name="Normální 10 4 5 4 2 2" xfId="25879"/>
    <cellStyle name="Normální 10 4 5 4 2 3" xfId="61982"/>
    <cellStyle name="Normální 10 4 5 4 2 4" xfId="61983"/>
    <cellStyle name="Normální 10 4 5 4 2 5" xfId="61984"/>
    <cellStyle name="Normální 10 4 5 4 3" xfId="14670"/>
    <cellStyle name="Normální 10 4 5 4 3 2" xfId="29859"/>
    <cellStyle name="Normální 10 4 5 4 3 3" xfId="61985"/>
    <cellStyle name="Normální 10 4 5 4 3 4" xfId="61986"/>
    <cellStyle name="Normální 10 4 5 4 4" xfId="18471"/>
    <cellStyle name="Normální 10 4 5 4 4 2" xfId="33652"/>
    <cellStyle name="Normální 10 4 5 4 5" xfId="37449"/>
    <cellStyle name="Normální 10 4 5 4 6" xfId="22269"/>
    <cellStyle name="Normální 10 4 5 4 7" xfId="44518"/>
    <cellStyle name="Normální 10 4 5 4 8" xfId="44519"/>
    <cellStyle name="Normální 10 4 5 5" xfId="8178"/>
    <cellStyle name="Normální 10 4 5 5 2" xfId="23394"/>
    <cellStyle name="Normální 10 4 5 5 3" xfId="61987"/>
    <cellStyle name="Normální 10 4 5 5 4" xfId="61988"/>
    <cellStyle name="Normální 10 4 5 5 5" xfId="61989"/>
    <cellStyle name="Normální 10 4 5 6" xfId="14667"/>
    <cellStyle name="Normální 10 4 5 6 2" xfId="29856"/>
    <cellStyle name="Normální 10 4 5 6 3" xfId="61990"/>
    <cellStyle name="Normální 10 4 5 6 4" xfId="61991"/>
    <cellStyle name="Normální 10 4 5 7" xfId="18468"/>
    <cellStyle name="Normální 10 4 5 7 2" xfId="33649"/>
    <cellStyle name="Normální 10 4 5 8" xfId="37446"/>
    <cellStyle name="Normální 10 4 5 9" xfId="22266"/>
    <cellStyle name="Normální 10 4 6" xfId="6163"/>
    <cellStyle name="Normální 10 4 6 10" xfId="44520"/>
    <cellStyle name="Normální 10 4 6 11" xfId="44521"/>
    <cellStyle name="Normální 10 4 6 2" xfId="6164"/>
    <cellStyle name="Normální 10 4 6 2 2" xfId="10664"/>
    <cellStyle name="Normální 10 4 6 2 2 2" xfId="25880"/>
    <cellStyle name="Normální 10 4 6 2 2 3" xfId="61992"/>
    <cellStyle name="Normální 10 4 6 2 2 4" xfId="61993"/>
    <cellStyle name="Normální 10 4 6 2 2 5" xfId="61994"/>
    <cellStyle name="Normální 10 4 6 2 3" xfId="14672"/>
    <cellStyle name="Normální 10 4 6 2 3 2" xfId="29861"/>
    <cellStyle name="Normální 10 4 6 2 3 3" xfId="61995"/>
    <cellStyle name="Normální 10 4 6 2 3 4" xfId="61996"/>
    <cellStyle name="Normální 10 4 6 2 4" xfId="18473"/>
    <cellStyle name="Normální 10 4 6 2 4 2" xfId="33654"/>
    <cellStyle name="Normální 10 4 6 2 5" xfId="37451"/>
    <cellStyle name="Normální 10 4 6 2 6" xfId="22271"/>
    <cellStyle name="Normální 10 4 6 2 7" xfId="44522"/>
    <cellStyle name="Normální 10 4 6 2 8" xfId="44523"/>
    <cellStyle name="Normální 10 4 6 3" xfId="6165"/>
    <cellStyle name="Normální 10 4 6 3 2" xfId="10665"/>
    <cellStyle name="Normální 10 4 6 3 2 2" xfId="25881"/>
    <cellStyle name="Normální 10 4 6 3 2 3" xfId="61997"/>
    <cellStyle name="Normální 10 4 6 3 2 4" xfId="61998"/>
    <cellStyle name="Normální 10 4 6 3 2 5" xfId="61999"/>
    <cellStyle name="Normální 10 4 6 3 3" xfId="14673"/>
    <cellStyle name="Normální 10 4 6 3 3 2" xfId="29862"/>
    <cellStyle name="Normální 10 4 6 3 3 3" xfId="62000"/>
    <cellStyle name="Normální 10 4 6 3 3 4" xfId="62001"/>
    <cellStyle name="Normální 10 4 6 3 4" xfId="18474"/>
    <cellStyle name="Normální 10 4 6 3 4 2" xfId="33655"/>
    <cellStyle name="Normální 10 4 6 3 5" xfId="37452"/>
    <cellStyle name="Normální 10 4 6 3 6" xfId="22272"/>
    <cellStyle name="Normální 10 4 6 3 7" xfId="44524"/>
    <cellStyle name="Normální 10 4 6 3 8" xfId="44525"/>
    <cellStyle name="Normální 10 4 6 4" xfId="6166"/>
    <cellStyle name="Normální 10 4 6 4 2" xfId="10666"/>
    <cellStyle name="Normální 10 4 6 4 2 2" xfId="25882"/>
    <cellStyle name="Normální 10 4 6 4 2 3" xfId="62002"/>
    <cellStyle name="Normální 10 4 6 4 2 4" xfId="62003"/>
    <cellStyle name="Normální 10 4 6 4 2 5" xfId="62004"/>
    <cellStyle name="Normální 10 4 6 4 3" xfId="14674"/>
    <cellStyle name="Normální 10 4 6 4 3 2" xfId="29863"/>
    <cellStyle name="Normální 10 4 6 4 3 3" xfId="62005"/>
    <cellStyle name="Normální 10 4 6 4 3 4" xfId="62006"/>
    <cellStyle name="Normální 10 4 6 4 4" xfId="18475"/>
    <cellStyle name="Normální 10 4 6 4 4 2" xfId="33656"/>
    <cellStyle name="Normální 10 4 6 4 5" xfId="37453"/>
    <cellStyle name="Normální 10 4 6 4 6" xfId="22273"/>
    <cellStyle name="Normální 10 4 6 4 7" xfId="44526"/>
    <cellStyle name="Normální 10 4 6 4 8" xfId="44527"/>
    <cellStyle name="Normální 10 4 6 5" xfId="8260"/>
    <cellStyle name="Normální 10 4 6 5 2" xfId="23476"/>
    <cellStyle name="Normální 10 4 6 5 3" xfId="62007"/>
    <cellStyle name="Normální 10 4 6 5 4" xfId="62008"/>
    <cellStyle name="Normální 10 4 6 5 5" xfId="62009"/>
    <cellStyle name="Normální 10 4 6 6" xfId="14671"/>
    <cellStyle name="Normální 10 4 6 6 2" xfId="29860"/>
    <cellStyle name="Normální 10 4 6 6 3" xfId="62010"/>
    <cellStyle name="Normální 10 4 6 6 4" xfId="62011"/>
    <cellStyle name="Normální 10 4 6 7" xfId="18472"/>
    <cellStyle name="Normální 10 4 6 7 2" xfId="33653"/>
    <cellStyle name="Normální 10 4 6 8" xfId="37450"/>
    <cellStyle name="Normální 10 4 6 9" xfId="22270"/>
    <cellStyle name="Normální 10 4 7" xfId="6167"/>
    <cellStyle name="Normální 10 4 7 10" xfId="44528"/>
    <cellStyle name="Normální 10 4 7 11" xfId="44529"/>
    <cellStyle name="Normální 10 4 7 2" xfId="6168"/>
    <cellStyle name="Normální 10 4 7 2 2" xfId="10667"/>
    <cellStyle name="Normální 10 4 7 2 2 2" xfId="25883"/>
    <cellStyle name="Normální 10 4 7 2 2 3" xfId="62012"/>
    <cellStyle name="Normální 10 4 7 2 2 4" xfId="62013"/>
    <cellStyle name="Normální 10 4 7 2 2 5" xfId="62014"/>
    <cellStyle name="Normální 10 4 7 2 3" xfId="14676"/>
    <cellStyle name="Normální 10 4 7 2 3 2" xfId="29865"/>
    <cellStyle name="Normální 10 4 7 2 3 3" xfId="62015"/>
    <cellStyle name="Normální 10 4 7 2 3 4" xfId="62016"/>
    <cellStyle name="Normální 10 4 7 2 4" xfId="18477"/>
    <cellStyle name="Normální 10 4 7 2 4 2" xfId="33658"/>
    <cellStyle name="Normální 10 4 7 2 5" xfId="37455"/>
    <cellStyle name="Normální 10 4 7 2 6" xfId="22275"/>
    <cellStyle name="Normální 10 4 7 2 7" xfId="44530"/>
    <cellStyle name="Normální 10 4 7 2 8" xfId="44531"/>
    <cellStyle name="Normální 10 4 7 3" xfId="6169"/>
    <cellStyle name="Normální 10 4 7 3 2" xfId="10668"/>
    <cellStyle name="Normální 10 4 7 3 2 2" xfId="25884"/>
    <cellStyle name="Normální 10 4 7 3 2 3" xfId="62017"/>
    <cellStyle name="Normální 10 4 7 3 2 4" xfId="62018"/>
    <cellStyle name="Normální 10 4 7 3 2 5" xfId="62019"/>
    <cellStyle name="Normální 10 4 7 3 3" xfId="14677"/>
    <cellStyle name="Normální 10 4 7 3 3 2" xfId="29866"/>
    <cellStyle name="Normální 10 4 7 3 3 3" xfId="62020"/>
    <cellStyle name="Normální 10 4 7 3 3 4" xfId="62021"/>
    <cellStyle name="Normální 10 4 7 3 4" xfId="18478"/>
    <cellStyle name="Normální 10 4 7 3 4 2" xfId="33659"/>
    <cellStyle name="Normální 10 4 7 3 5" xfId="37456"/>
    <cellStyle name="Normální 10 4 7 3 6" xfId="22276"/>
    <cellStyle name="Normální 10 4 7 3 7" xfId="44532"/>
    <cellStyle name="Normální 10 4 7 3 8" xfId="44533"/>
    <cellStyle name="Normální 10 4 7 4" xfId="6170"/>
    <cellStyle name="Normální 10 4 7 4 2" xfId="10669"/>
    <cellStyle name="Normální 10 4 7 4 2 2" xfId="25885"/>
    <cellStyle name="Normální 10 4 7 4 2 3" xfId="62022"/>
    <cellStyle name="Normální 10 4 7 4 2 4" xfId="62023"/>
    <cellStyle name="Normální 10 4 7 4 2 5" xfId="62024"/>
    <cellStyle name="Normální 10 4 7 4 3" xfId="14678"/>
    <cellStyle name="Normální 10 4 7 4 3 2" xfId="29867"/>
    <cellStyle name="Normální 10 4 7 4 3 3" xfId="62025"/>
    <cellStyle name="Normální 10 4 7 4 3 4" xfId="62026"/>
    <cellStyle name="Normální 10 4 7 4 4" xfId="18479"/>
    <cellStyle name="Normální 10 4 7 4 4 2" xfId="33660"/>
    <cellStyle name="Normální 10 4 7 4 5" xfId="37457"/>
    <cellStyle name="Normální 10 4 7 4 6" xfId="22277"/>
    <cellStyle name="Normální 10 4 7 4 7" xfId="44534"/>
    <cellStyle name="Normální 10 4 7 4 8" xfId="44535"/>
    <cellStyle name="Normální 10 4 7 5" xfId="8348"/>
    <cellStyle name="Normální 10 4 7 5 2" xfId="23564"/>
    <cellStyle name="Normální 10 4 7 5 3" xfId="62027"/>
    <cellStyle name="Normální 10 4 7 5 4" xfId="62028"/>
    <cellStyle name="Normální 10 4 7 5 5" xfId="62029"/>
    <cellStyle name="Normální 10 4 7 6" xfId="14675"/>
    <cellStyle name="Normální 10 4 7 6 2" xfId="29864"/>
    <cellStyle name="Normální 10 4 7 6 3" xfId="62030"/>
    <cellStyle name="Normální 10 4 7 6 4" xfId="62031"/>
    <cellStyle name="Normální 10 4 7 7" xfId="18476"/>
    <cellStyle name="Normální 10 4 7 7 2" xfId="33657"/>
    <cellStyle name="Normální 10 4 7 8" xfId="37454"/>
    <cellStyle name="Normální 10 4 7 9" xfId="22274"/>
    <cellStyle name="Normální 10 4 8" xfId="6171"/>
    <cellStyle name="Normální 10 4 8 10" xfId="44536"/>
    <cellStyle name="Normální 10 4 8 11" xfId="44537"/>
    <cellStyle name="Normální 10 4 8 2" xfId="6172"/>
    <cellStyle name="Normální 10 4 8 2 2" xfId="10670"/>
    <cellStyle name="Normální 10 4 8 2 2 2" xfId="25886"/>
    <cellStyle name="Normální 10 4 8 2 2 3" xfId="62032"/>
    <cellStyle name="Normální 10 4 8 2 2 4" xfId="62033"/>
    <cellStyle name="Normální 10 4 8 2 2 5" xfId="62034"/>
    <cellStyle name="Normální 10 4 8 2 3" xfId="14680"/>
    <cellStyle name="Normální 10 4 8 2 3 2" xfId="29869"/>
    <cellStyle name="Normální 10 4 8 2 3 3" xfId="62035"/>
    <cellStyle name="Normální 10 4 8 2 3 4" xfId="62036"/>
    <cellStyle name="Normální 10 4 8 2 4" xfId="18481"/>
    <cellStyle name="Normální 10 4 8 2 4 2" xfId="33662"/>
    <cellStyle name="Normální 10 4 8 2 5" xfId="37459"/>
    <cellStyle name="Normální 10 4 8 2 6" xfId="22279"/>
    <cellStyle name="Normální 10 4 8 2 7" xfId="44538"/>
    <cellStyle name="Normální 10 4 8 2 8" xfId="44539"/>
    <cellStyle name="Normální 10 4 8 3" xfId="6173"/>
    <cellStyle name="Normální 10 4 8 3 2" xfId="10671"/>
    <cellStyle name="Normální 10 4 8 3 2 2" xfId="25887"/>
    <cellStyle name="Normální 10 4 8 3 2 3" xfId="62037"/>
    <cellStyle name="Normální 10 4 8 3 2 4" xfId="62038"/>
    <cellStyle name="Normální 10 4 8 3 2 5" xfId="62039"/>
    <cellStyle name="Normální 10 4 8 3 3" xfId="14681"/>
    <cellStyle name="Normální 10 4 8 3 3 2" xfId="29870"/>
    <cellStyle name="Normální 10 4 8 3 3 3" xfId="62040"/>
    <cellStyle name="Normální 10 4 8 3 3 4" xfId="62041"/>
    <cellStyle name="Normální 10 4 8 3 4" xfId="18482"/>
    <cellStyle name="Normální 10 4 8 3 4 2" xfId="33663"/>
    <cellStyle name="Normální 10 4 8 3 5" xfId="37460"/>
    <cellStyle name="Normální 10 4 8 3 6" xfId="22280"/>
    <cellStyle name="Normální 10 4 8 3 7" xfId="44540"/>
    <cellStyle name="Normální 10 4 8 3 8" xfId="44541"/>
    <cellStyle name="Normální 10 4 8 4" xfId="6174"/>
    <cellStyle name="Normální 10 4 8 4 2" xfId="10672"/>
    <cellStyle name="Normální 10 4 8 4 2 2" xfId="25888"/>
    <cellStyle name="Normální 10 4 8 4 2 3" xfId="62042"/>
    <cellStyle name="Normální 10 4 8 4 2 4" xfId="62043"/>
    <cellStyle name="Normální 10 4 8 4 2 5" xfId="62044"/>
    <cellStyle name="Normální 10 4 8 4 3" xfId="14682"/>
    <cellStyle name="Normální 10 4 8 4 3 2" xfId="29871"/>
    <cellStyle name="Normální 10 4 8 4 3 3" xfId="62045"/>
    <cellStyle name="Normální 10 4 8 4 3 4" xfId="62046"/>
    <cellStyle name="Normální 10 4 8 4 4" xfId="18483"/>
    <cellStyle name="Normální 10 4 8 4 4 2" xfId="33664"/>
    <cellStyle name="Normální 10 4 8 4 5" xfId="37461"/>
    <cellStyle name="Normální 10 4 8 4 6" xfId="22281"/>
    <cellStyle name="Normální 10 4 8 4 7" xfId="44542"/>
    <cellStyle name="Normální 10 4 8 4 8" xfId="44543"/>
    <cellStyle name="Normální 10 4 8 5" xfId="8431"/>
    <cellStyle name="Normální 10 4 8 5 2" xfId="23647"/>
    <cellStyle name="Normální 10 4 8 5 3" xfId="62047"/>
    <cellStyle name="Normální 10 4 8 5 4" xfId="62048"/>
    <cellStyle name="Normální 10 4 8 5 5" xfId="62049"/>
    <cellStyle name="Normální 10 4 8 6" xfId="14679"/>
    <cellStyle name="Normální 10 4 8 6 2" xfId="29868"/>
    <cellStyle name="Normální 10 4 8 6 3" xfId="62050"/>
    <cellStyle name="Normální 10 4 8 6 4" xfId="62051"/>
    <cellStyle name="Normální 10 4 8 7" xfId="18480"/>
    <cellStyle name="Normální 10 4 8 7 2" xfId="33661"/>
    <cellStyle name="Normální 10 4 8 8" xfId="37458"/>
    <cellStyle name="Normální 10 4 8 9" xfId="22278"/>
    <cellStyle name="Normální 10 4 9" xfId="6175"/>
    <cellStyle name="Normální 10 4 9 2" xfId="10673"/>
    <cellStyle name="Normální 10 4 9 2 2" xfId="25889"/>
    <cellStyle name="Normální 10 4 9 2 3" xfId="62052"/>
    <cellStyle name="Normální 10 4 9 2 4" xfId="62053"/>
    <cellStyle name="Normální 10 4 9 2 5" xfId="62054"/>
    <cellStyle name="Normální 10 4 9 3" xfId="14683"/>
    <cellStyle name="Normální 10 4 9 3 2" xfId="29872"/>
    <cellStyle name="Normální 10 4 9 3 3" xfId="62055"/>
    <cellStyle name="Normální 10 4 9 3 4" xfId="62056"/>
    <cellStyle name="Normální 10 4 9 4" xfId="18484"/>
    <cellStyle name="Normální 10 4 9 4 2" xfId="33665"/>
    <cellStyle name="Normální 10 4 9 5" xfId="37462"/>
    <cellStyle name="Normální 10 4 9 6" xfId="22282"/>
    <cellStyle name="Normální 10 4 9 7" xfId="44544"/>
    <cellStyle name="Normální 10 4 9 8" xfId="44545"/>
    <cellStyle name="Normální 10 5" xfId="593"/>
    <cellStyle name="Normální 10 5 10" xfId="6176"/>
    <cellStyle name="Normální 10 5 10 2" xfId="10674"/>
    <cellStyle name="Normální 10 5 10 2 2" xfId="25890"/>
    <cellStyle name="Normální 10 5 10 2 3" xfId="62057"/>
    <cellStyle name="Normální 10 5 10 2 4" xfId="62058"/>
    <cellStyle name="Normální 10 5 10 2 5" xfId="62059"/>
    <cellStyle name="Normální 10 5 10 3" xfId="14684"/>
    <cellStyle name="Normální 10 5 10 3 2" xfId="29873"/>
    <cellStyle name="Normální 10 5 10 3 3" xfId="62060"/>
    <cellStyle name="Normální 10 5 10 3 4" xfId="62061"/>
    <cellStyle name="Normální 10 5 10 4" xfId="18485"/>
    <cellStyle name="Normální 10 5 10 4 2" xfId="33666"/>
    <cellStyle name="Normální 10 5 10 5" xfId="37463"/>
    <cellStyle name="Normální 10 5 10 6" xfId="22283"/>
    <cellStyle name="Normální 10 5 10 7" xfId="44546"/>
    <cellStyle name="Normální 10 5 10 8" xfId="44547"/>
    <cellStyle name="Normální 10 5 11" xfId="6177"/>
    <cellStyle name="Normální 10 5 11 2" xfId="10675"/>
    <cellStyle name="Normální 10 5 11 2 2" xfId="25891"/>
    <cellStyle name="Normální 10 5 11 2 3" xfId="62062"/>
    <cellStyle name="Normální 10 5 11 2 4" xfId="62063"/>
    <cellStyle name="Normální 10 5 11 2 5" xfId="62064"/>
    <cellStyle name="Normální 10 5 11 3" xfId="14685"/>
    <cellStyle name="Normální 10 5 11 3 2" xfId="29874"/>
    <cellStyle name="Normální 10 5 11 3 3" xfId="62065"/>
    <cellStyle name="Normální 10 5 11 3 4" xfId="62066"/>
    <cellStyle name="Normální 10 5 11 4" xfId="18486"/>
    <cellStyle name="Normální 10 5 11 4 2" xfId="33667"/>
    <cellStyle name="Normální 10 5 11 5" xfId="37464"/>
    <cellStyle name="Normální 10 5 11 6" xfId="22284"/>
    <cellStyle name="Normální 10 5 11 7" xfId="44548"/>
    <cellStyle name="Normální 10 5 11 8" xfId="44549"/>
    <cellStyle name="Normální 10 5 12" xfId="6178"/>
    <cellStyle name="Normální 10 5 12 2" xfId="11310"/>
    <cellStyle name="Normální 10 5 12 2 2" xfId="26510"/>
    <cellStyle name="Normální 10 5 12 2 3" xfId="62067"/>
    <cellStyle name="Normální 10 5 12 2 4" xfId="62068"/>
    <cellStyle name="Normální 10 5 12 2 5" xfId="62069"/>
    <cellStyle name="Normální 10 5 12 3" xfId="14686"/>
    <cellStyle name="Normální 10 5 12 3 2" xfId="29875"/>
    <cellStyle name="Normální 10 5 12 3 3" xfId="62070"/>
    <cellStyle name="Normální 10 5 12 3 4" xfId="62071"/>
    <cellStyle name="Normální 10 5 12 4" xfId="18487"/>
    <cellStyle name="Normální 10 5 12 4 2" xfId="33668"/>
    <cellStyle name="Normální 10 5 12 5" xfId="37465"/>
    <cellStyle name="Normální 10 5 12 6" xfId="22285"/>
    <cellStyle name="Normální 10 5 12 7" xfId="44550"/>
    <cellStyle name="Normální 10 5 12 8" xfId="44551"/>
    <cellStyle name="Normální 10 5 13" xfId="7715"/>
    <cellStyle name="Normální 10 5 13 2" xfId="22934"/>
    <cellStyle name="Normální 10 5 13 3" xfId="62072"/>
    <cellStyle name="Normální 10 5 13 4" xfId="62073"/>
    <cellStyle name="Normální 10 5 13 5" xfId="62074"/>
    <cellStyle name="Normální 10 5 14" xfId="11656"/>
    <cellStyle name="Normální 10 5 14 2" xfId="26852"/>
    <cellStyle name="Normální 10 5 14 3" xfId="62075"/>
    <cellStyle name="Normální 10 5 14 4" xfId="62076"/>
    <cellStyle name="Normální 10 5 15" xfId="15456"/>
    <cellStyle name="Normální 10 5 15 2" xfId="30637"/>
    <cellStyle name="Normální 10 5 16" xfId="34442"/>
    <cellStyle name="Normální 10 5 17" xfId="19262"/>
    <cellStyle name="Normální 10 5 18" xfId="44552"/>
    <cellStyle name="Normální 10 5 19" xfId="44553"/>
    <cellStyle name="Normální 10 5 2" xfId="594"/>
    <cellStyle name="Normální 10 5 2 10" xfId="19263"/>
    <cellStyle name="Normální 10 5 2 11" xfId="44554"/>
    <cellStyle name="Normální 10 5 2 12" xfId="44555"/>
    <cellStyle name="Normální 10 5 2 2" xfId="6179"/>
    <cellStyle name="Normální 10 5 2 2 2" xfId="10676"/>
    <cellStyle name="Normální 10 5 2 2 2 2" xfId="25892"/>
    <cellStyle name="Normální 10 5 2 2 2 3" xfId="62077"/>
    <cellStyle name="Normální 10 5 2 2 2 4" xfId="62078"/>
    <cellStyle name="Normální 10 5 2 2 2 5" xfId="62079"/>
    <cellStyle name="Normální 10 5 2 2 3" xfId="14687"/>
    <cellStyle name="Normální 10 5 2 2 3 2" xfId="29876"/>
    <cellStyle name="Normální 10 5 2 2 3 3" xfId="62080"/>
    <cellStyle name="Normální 10 5 2 2 3 4" xfId="62081"/>
    <cellStyle name="Normální 10 5 2 2 4" xfId="18488"/>
    <cellStyle name="Normální 10 5 2 2 4 2" xfId="33669"/>
    <cellStyle name="Normální 10 5 2 2 5" xfId="37466"/>
    <cellStyle name="Normální 10 5 2 2 6" xfId="22286"/>
    <cellStyle name="Normální 10 5 2 2 7" xfId="44556"/>
    <cellStyle name="Normální 10 5 2 2 8" xfId="44557"/>
    <cellStyle name="Normální 10 5 2 3" xfId="6180"/>
    <cellStyle name="Normální 10 5 2 3 2" xfId="10677"/>
    <cellStyle name="Normální 10 5 2 3 2 2" xfId="25893"/>
    <cellStyle name="Normální 10 5 2 3 2 3" xfId="62082"/>
    <cellStyle name="Normální 10 5 2 3 2 4" xfId="62083"/>
    <cellStyle name="Normální 10 5 2 3 2 5" xfId="62084"/>
    <cellStyle name="Normální 10 5 2 3 3" xfId="14688"/>
    <cellStyle name="Normální 10 5 2 3 3 2" xfId="29877"/>
    <cellStyle name="Normální 10 5 2 3 3 3" xfId="62085"/>
    <cellStyle name="Normální 10 5 2 3 3 4" xfId="62086"/>
    <cellStyle name="Normální 10 5 2 3 4" xfId="18489"/>
    <cellStyle name="Normální 10 5 2 3 4 2" xfId="33670"/>
    <cellStyle name="Normální 10 5 2 3 5" xfId="37467"/>
    <cellStyle name="Normální 10 5 2 3 6" xfId="22287"/>
    <cellStyle name="Normální 10 5 2 3 7" xfId="44558"/>
    <cellStyle name="Normální 10 5 2 3 8" xfId="44559"/>
    <cellStyle name="Normální 10 5 2 4" xfId="6181"/>
    <cellStyle name="Normální 10 5 2 4 2" xfId="10678"/>
    <cellStyle name="Normální 10 5 2 4 2 2" xfId="25894"/>
    <cellStyle name="Normální 10 5 2 4 2 3" xfId="62087"/>
    <cellStyle name="Normální 10 5 2 4 2 4" xfId="62088"/>
    <cellStyle name="Normální 10 5 2 4 2 5" xfId="62089"/>
    <cellStyle name="Normální 10 5 2 4 3" xfId="14689"/>
    <cellStyle name="Normální 10 5 2 4 3 2" xfId="29878"/>
    <cellStyle name="Normální 10 5 2 4 3 3" xfId="62090"/>
    <cellStyle name="Normální 10 5 2 4 3 4" xfId="62091"/>
    <cellStyle name="Normální 10 5 2 4 4" xfId="18490"/>
    <cellStyle name="Normální 10 5 2 4 4 2" xfId="33671"/>
    <cellStyle name="Normální 10 5 2 4 5" xfId="37468"/>
    <cellStyle name="Normální 10 5 2 4 6" xfId="22288"/>
    <cellStyle name="Normální 10 5 2 4 7" xfId="44560"/>
    <cellStyle name="Normální 10 5 2 4 8" xfId="44561"/>
    <cellStyle name="Normální 10 5 2 5" xfId="6182"/>
    <cellStyle name="Normální 10 5 2 5 2" xfId="11175"/>
    <cellStyle name="Normální 10 5 2 5 2 2" xfId="26375"/>
    <cellStyle name="Normální 10 5 2 5 2 3" xfId="62092"/>
    <cellStyle name="Normální 10 5 2 5 2 4" xfId="62093"/>
    <cellStyle name="Normální 10 5 2 5 2 5" xfId="62094"/>
    <cellStyle name="Normální 10 5 2 5 3" xfId="14690"/>
    <cellStyle name="Normální 10 5 2 5 3 2" xfId="29879"/>
    <cellStyle name="Normální 10 5 2 5 3 3" xfId="62095"/>
    <cellStyle name="Normální 10 5 2 5 3 4" xfId="62096"/>
    <cellStyle name="Normální 10 5 2 5 4" xfId="18491"/>
    <cellStyle name="Normální 10 5 2 5 4 2" xfId="33672"/>
    <cellStyle name="Normální 10 5 2 5 5" xfId="37469"/>
    <cellStyle name="Normální 10 5 2 5 6" xfId="22289"/>
    <cellStyle name="Normální 10 5 2 5 7" xfId="44562"/>
    <cellStyle name="Normální 10 5 2 5 8" xfId="44563"/>
    <cellStyle name="Normální 10 5 2 6" xfId="7851"/>
    <cellStyle name="Normální 10 5 2 6 2" xfId="23070"/>
    <cellStyle name="Normální 10 5 2 6 3" xfId="62097"/>
    <cellStyle name="Normální 10 5 2 6 4" xfId="62098"/>
    <cellStyle name="Normální 10 5 2 6 5" xfId="62099"/>
    <cellStyle name="Normální 10 5 2 7" xfId="11657"/>
    <cellStyle name="Normální 10 5 2 7 2" xfId="26853"/>
    <cellStyle name="Normální 10 5 2 7 3" xfId="62100"/>
    <cellStyle name="Normální 10 5 2 7 4" xfId="62101"/>
    <cellStyle name="Normální 10 5 2 8" xfId="15457"/>
    <cellStyle name="Normální 10 5 2 8 2" xfId="30638"/>
    <cellStyle name="Normální 10 5 2 9" xfId="34443"/>
    <cellStyle name="Normální 10 5 3" xfId="595"/>
    <cellStyle name="Normální 10 5 3 10" xfId="19264"/>
    <cellStyle name="Normální 10 5 3 11" xfId="44564"/>
    <cellStyle name="Normální 10 5 3 12" xfId="44565"/>
    <cellStyle name="Normální 10 5 3 2" xfId="6183"/>
    <cellStyle name="Normální 10 5 3 2 2" xfId="10679"/>
    <cellStyle name="Normální 10 5 3 2 2 2" xfId="25895"/>
    <cellStyle name="Normální 10 5 3 2 2 3" xfId="62102"/>
    <cellStyle name="Normální 10 5 3 2 2 4" xfId="62103"/>
    <cellStyle name="Normální 10 5 3 2 2 5" xfId="62104"/>
    <cellStyle name="Normální 10 5 3 2 3" xfId="14691"/>
    <cellStyle name="Normální 10 5 3 2 3 2" xfId="29880"/>
    <cellStyle name="Normální 10 5 3 2 3 3" xfId="62105"/>
    <cellStyle name="Normální 10 5 3 2 3 4" xfId="62106"/>
    <cellStyle name="Normální 10 5 3 2 4" xfId="18492"/>
    <cellStyle name="Normální 10 5 3 2 4 2" xfId="33673"/>
    <cellStyle name="Normální 10 5 3 2 5" xfId="37470"/>
    <cellStyle name="Normální 10 5 3 2 6" xfId="22290"/>
    <cellStyle name="Normální 10 5 3 2 7" xfId="44566"/>
    <cellStyle name="Normální 10 5 3 2 8" xfId="44567"/>
    <cellStyle name="Normální 10 5 3 3" xfId="6184"/>
    <cellStyle name="Normální 10 5 3 3 2" xfId="10680"/>
    <cellStyle name="Normální 10 5 3 3 2 2" xfId="25896"/>
    <cellStyle name="Normální 10 5 3 3 2 3" xfId="62107"/>
    <cellStyle name="Normální 10 5 3 3 2 4" xfId="62108"/>
    <cellStyle name="Normální 10 5 3 3 2 5" xfId="62109"/>
    <cellStyle name="Normální 10 5 3 3 3" xfId="14692"/>
    <cellStyle name="Normální 10 5 3 3 3 2" xfId="29881"/>
    <cellStyle name="Normální 10 5 3 3 3 3" xfId="62110"/>
    <cellStyle name="Normální 10 5 3 3 3 4" xfId="62111"/>
    <cellStyle name="Normální 10 5 3 3 4" xfId="18493"/>
    <cellStyle name="Normální 10 5 3 3 4 2" xfId="33674"/>
    <cellStyle name="Normální 10 5 3 3 5" xfId="37471"/>
    <cellStyle name="Normální 10 5 3 3 6" xfId="22291"/>
    <cellStyle name="Normální 10 5 3 3 7" xfId="44568"/>
    <cellStyle name="Normální 10 5 3 3 8" xfId="44569"/>
    <cellStyle name="Normální 10 5 3 4" xfId="6185"/>
    <cellStyle name="Normální 10 5 3 4 2" xfId="10681"/>
    <cellStyle name="Normální 10 5 3 4 2 2" xfId="25897"/>
    <cellStyle name="Normální 10 5 3 4 2 3" xfId="62112"/>
    <cellStyle name="Normální 10 5 3 4 2 4" xfId="62113"/>
    <cellStyle name="Normální 10 5 3 4 2 5" xfId="62114"/>
    <cellStyle name="Normální 10 5 3 4 3" xfId="14693"/>
    <cellStyle name="Normální 10 5 3 4 3 2" xfId="29882"/>
    <cellStyle name="Normální 10 5 3 4 3 3" xfId="62115"/>
    <cellStyle name="Normální 10 5 3 4 3 4" xfId="62116"/>
    <cellStyle name="Normální 10 5 3 4 4" xfId="18494"/>
    <cellStyle name="Normální 10 5 3 4 4 2" xfId="33675"/>
    <cellStyle name="Normální 10 5 3 4 5" xfId="37472"/>
    <cellStyle name="Normální 10 5 3 4 6" xfId="22292"/>
    <cellStyle name="Normální 10 5 3 4 7" xfId="44570"/>
    <cellStyle name="Normální 10 5 3 4 8" xfId="44571"/>
    <cellStyle name="Normální 10 5 3 5" xfId="6186"/>
    <cellStyle name="Normální 10 5 3 5 2" xfId="11102"/>
    <cellStyle name="Normální 10 5 3 5 2 2" xfId="26302"/>
    <cellStyle name="Normální 10 5 3 5 2 3" xfId="62117"/>
    <cellStyle name="Normální 10 5 3 5 2 4" xfId="62118"/>
    <cellStyle name="Normální 10 5 3 5 2 5" xfId="62119"/>
    <cellStyle name="Normální 10 5 3 5 3" xfId="14694"/>
    <cellStyle name="Normální 10 5 3 5 3 2" xfId="29883"/>
    <cellStyle name="Normální 10 5 3 5 3 3" xfId="62120"/>
    <cellStyle name="Normální 10 5 3 5 3 4" xfId="62121"/>
    <cellStyle name="Normální 10 5 3 5 4" xfId="18495"/>
    <cellStyle name="Normální 10 5 3 5 4 2" xfId="33676"/>
    <cellStyle name="Normální 10 5 3 5 5" xfId="37473"/>
    <cellStyle name="Normální 10 5 3 5 6" xfId="22293"/>
    <cellStyle name="Normální 10 5 3 5 7" xfId="44572"/>
    <cellStyle name="Normální 10 5 3 5 8" xfId="44573"/>
    <cellStyle name="Normální 10 5 3 6" xfId="7689"/>
    <cellStyle name="Normální 10 5 3 6 2" xfId="22908"/>
    <cellStyle name="Normální 10 5 3 6 3" xfId="62122"/>
    <cellStyle name="Normální 10 5 3 6 4" xfId="62123"/>
    <cellStyle name="Normální 10 5 3 6 5" xfId="62124"/>
    <cellStyle name="Normální 10 5 3 7" xfId="11658"/>
    <cellStyle name="Normální 10 5 3 7 2" xfId="26854"/>
    <cellStyle name="Normální 10 5 3 7 3" xfId="62125"/>
    <cellStyle name="Normální 10 5 3 7 4" xfId="62126"/>
    <cellStyle name="Normální 10 5 3 8" xfId="15458"/>
    <cellStyle name="Normální 10 5 3 8 2" xfId="30639"/>
    <cellStyle name="Normální 10 5 3 9" xfId="34444"/>
    <cellStyle name="Normální 10 5 4" xfId="6187"/>
    <cellStyle name="Normální 10 5 4 10" xfId="44574"/>
    <cellStyle name="Normální 10 5 4 11" xfId="44575"/>
    <cellStyle name="Normální 10 5 4 2" xfId="6188"/>
    <cellStyle name="Normální 10 5 4 2 2" xfId="10682"/>
    <cellStyle name="Normální 10 5 4 2 2 2" xfId="25898"/>
    <cellStyle name="Normální 10 5 4 2 2 3" xfId="62127"/>
    <cellStyle name="Normální 10 5 4 2 2 4" xfId="62128"/>
    <cellStyle name="Normální 10 5 4 2 2 5" xfId="62129"/>
    <cellStyle name="Normální 10 5 4 2 3" xfId="14696"/>
    <cellStyle name="Normální 10 5 4 2 3 2" xfId="29885"/>
    <cellStyle name="Normální 10 5 4 2 3 3" xfId="62130"/>
    <cellStyle name="Normální 10 5 4 2 3 4" xfId="62131"/>
    <cellStyle name="Normální 10 5 4 2 4" xfId="18497"/>
    <cellStyle name="Normální 10 5 4 2 4 2" xfId="33678"/>
    <cellStyle name="Normální 10 5 4 2 5" xfId="37475"/>
    <cellStyle name="Normální 10 5 4 2 6" xfId="22295"/>
    <cellStyle name="Normální 10 5 4 2 7" xfId="44576"/>
    <cellStyle name="Normální 10 5 4 2 8" xfId="44577"/>
    <cellStyle name="Normální 10 5 4 3" xfId="6189"/>
    <cellStyle name="Normální 10 5 4 3 2" xfId="10683"/>
    <cellStyle name="Normální 10 5 4 3 2 2" xfId="25899"/>
    <cellStyle name="Normální 10 5 4 3 2 3" xfId="62132"/>
    <cellStyle name="Normální 10 5 4 3 2 4" xfId="62133"/>
    <cellStyle name="Normální 10 5 4 3 2 5" xfId="62134"/>
    <cellStyle name="Normální 10 5 4 3 3" xfId="14697"/>
    <cellStyle name="Normální 10 5 4 3 3 2" xfId="29886"/>
    <cellStyle name="Normální 10 5 4 3 3 3" xfId="62135"/>
    <cellStyle name="Normální 10 5 4 3 3 4" xfId="62136"/>
    <cellStyle name="Normální 10 5 4 3 4" xfId="18498"/>
    <cellStyle name="Normální 10 5 4 3 4 2" xfId="33679"/>
    <cellStyle name="Normální 10 5 4 3 5" xfId="37476"/>
    <cellStyle name="Normální 10 5 4 3 6" xfId="22296"/>
    <cellStyle name="Normální 10 5 4 3 7" xfId="44578"/>
    <cellStyle name="Normální 10 5 4 3 8" xfId="44579"/>
    <cellStyle name="Normální 10 5 4 4" xfId="6190"/>
    <cellStyle name="Normální 10 5 4 4 2" xfId="10684"/>
    <cellStyle name="Normální 10 5 4 4 2 2" xfId="25900"/>
    <cellStyle name="Normální 10 5 4 4 2 3" xfId="62137"/>
    <cellStyle name="Normální 10 5 4 4 2 4" xfId="62138"/>
    <cellStyle name="Normální 10 5 4 4 2 5" xfId="62139"/>
    <cellStyle name="Normální 10 5 4 4 3" xfId="14698"/>
    <cellStyle name="Normální 10 5 4 4 3 2" xfId="29887"/>
    <cellStyle name="Normální 10 5 4 4 3 3" xfId="62140"/>
    <cellStyle name="Normální 10 5 4 4 3 4" xfId="62141"/>
    <cellStyle name="Normální 10 5 4 4 4" xfId="18499"/>
    <cellStyle name="Normální 10 5 4 4 4 2" xfId="33680"/>
    <cellStyle name="Normální 10 5 4 4 5" xfId="37477"/>
    <cellStyle name="Normální 10 5 4 4 6" xfId="22297"/>
    <cellStyle name="Normální 10 5 4 4 7" xfId="44580"/>
    <cellStyle name="Normální 10 5 4 4 8" xfId="44581"/>
    <cellStyle name="Normální 10 5 4 5" xfId="8065"/>
    <cellStyle name="Normální 10 5 4 5 2" xfId="23281"/>
    <cellStyle name="Normální 10 5 4 5 3" xfId="62142"/>
    <cellStyle name="Normální 10 5 4 5 4" xfId="62143"/>
    <cellStyle name="Normální 10 5 4 5 5" xfId="62144"/>
    <cellStyle name="Normální 10 5 4 6" xfId="14695"/>
    <cellStyle name="Normální 10 5 4 6 2" xfId="29884"/>
    <cellStyle name="Normální 10 5 4 6 3" xfId="62145"/>
    <cellStyle name="Normální 10 5 4 6 4" xfId="62146"/>
    <cellStyle name="Normální 10 5 4 7" xfId="18496"/>
    <cellStyle name="Normální 10 5 4 7 2" xfId="33677"/>
    <cellStyle name="Normální 10 5 4 8" xfId="37474"/>
    <cellStyle name="Normální 10 5 4 9" xfId="22294"/>
    <cellStyle name="Normální 10 5 5" xfId="6191"/>
    <cellStyle name="Normální 10 5 5 10" xfId="44582"/>
    <cellStyle name="Normální 10 5 5 11" xfId="44583"/>
    <cellStyle name="Normální 10 5 5 2" xfId="6192"/>
    <cellStyle name="Normální 10 5 5 2 2" xfId="10685"/>
    <cellStyle name="Normální 10 5 5 2 2 2" xfId="25901"/>
    <cellStyle name="Normální 10 5 5 2 2 3" xfId="62147"/>
    <cellStyle name="Normální 10 5 5 2 2 4" xfId="62148"/>
    <cellStyle name="Normální 10 5 5 2 2 5" xfId="62149"/>
    <cellStyle name="Normální 10 5 5 2 3" xfId="14700"/>
    <cellStyle name="Normální 10 5 5 2 3 2" xfId="29889"/>
    <cellStyle name="Normální 10 5 5 2 3 3" xfId="62150"/>
    <cellStyle name="Normální 10 5 5 2 3 4" xfId="62151"/>
    <cellStyle name="Normální 10 5 5 2 4" xfId="18501"/>
    <cellStyle name="Normální 10 5 5 2 4 2" xfId="33682"/>
    <cellStyle name="Normální 10 5 5 2 5" xfId="37479"/>
    <cellStyle name="Normální 10 5 5 2 6" xfId="22299"/>
    <cellStyle name="Normální 10 5 5 2 7" xfId="44584"/>
    <cellStyle name="Normální 10 5 5 2 8" xfId="44585"/>
    <cellStyle name="Normální 10 5 5 3" xfId="6193"/>
    <cellStyle name="Normální 10 5 5 3 2" xfId="10686"/>
    <cellStyle name="Normální 10 5 5 3 2 2" xfId="25902"/>
    <cellStyle name="Normální 10 5 5 3 2 3" xfId="62152"/>
    <cellStyle name="Normální 10 5 5 3 2 4" xfId="62153"/>
    <cellStyle name="Normální 10 5 5 3 2 5" xfId="62154"/>
    <cellStyle name="Normální 10 5 5 3 3" xfId="14701"/>
    <cellStyle name="Normální 10 5 5 3 3 2" xfId="29890"/>
    <cellStyle name="Normální 10 5 5 3 3 3" xfId="62155"/>
    <cellStyle name="Normální 10 5 5 3 3 4" xfId="62156"/>
    <cellStyle name="Normální 10 5 5 3 4" xfId="18502"/>
    <cellStyle name="Normální 10 5 5 3 4 2" xfId="33683"/>
    <cellStyle name="Normální 10 5 5 3 5" xfId="37480"/>
    <cellStyle name="Normální 10 5 5 3 6" xfId="22300"/>
    <cellStyle name="Normální 10 5 5 3 7" xfId="44586"/>
    <cellStyle name="Normální 10 5 5 3 8" xfId="44587"/>
    <cellStyle name="Normální 10 5 5 4" xfId="6194"/>
    <cellStyle name="Normální 10 5 5 4 2" xfId="10687"/>
    <cellStyle name="Normální 10 5 5 4 2 2" xfId="25903"/>
    <cellStyle name="Normální 10 5 5 4 2 3" xfId="62157"/>
    <cellStyle name="Normální 10 5 5 4 2 4" xfId="62158"/>
    <cellStyle name="Normální 10 5 5 4 2 5" xfId="62159"/>
    <cellStyle name="Normální 10 5 5 4 3" xfId="14702"/>
    <cellStyle name="Normální 10 5 5 4 3 2" xfId="29891"/>
    <cellStyle name="Normální 10 5 5 4 3 3" xfId="62160"/>
    <cellStyle name="Normální 10 5 5 4 3 4" xfId="62161"/>
    <cellStyle name="Normální 10 5 5 4 4" xfId="18503"/>
    <cellStyle name="Normální 10 5 5 4 4 2" xfId="33684"/>
    <cellStyle name="Normální 10 5 5 4 5" xfId="37481"/>
    <cellStyle name="Normální 10 5 5 4 6" xfId="22301"/>
    <cellStyle name="Normální 10 5 5 4 7" xfId="44588"/>
    <cellStyle name="Normální 10 5 5 4 8" xfId="44589"/>
    <cellStyle name="Normální 10 5 5 5" xfId="8145"/>
    <cellStyle name="Normální 10 5 5 5 2" xfId="23361"/>
    <cellStyle name="Normální 10 5 5 5 3" xfId="62162"/>
    <cellStyle name="Normální 10 5 5 5 4" xfId="62163"/>
    <cellStyle name="Normální 10 5 5 5 5" xfId="62164"/>
    <cellStyle name="Normální 10 5 5 6" xfId="14699"/>
    <cellStyle name="Normální 10 5 5 6 2" xfId="29888"/>
    <cellStyle name="Normální 10 5 5 6 3" xfId="62165"/>
    <cellStyle name="Normální 10 5 5 6 4" xfId="62166"/>
    <cellStyle name="Normální 10 5 5 7" xfId="18500"/>
    <cellStyle name="Normální 10 5 5 7 2" xfId="33681"/>
    <cellStyle name="Normální 10 5 5 8" xfId="37478"/>
    <cellStyle name="Normální 10 5 5 9" xfId="22298"/>
    <cellStyle name="Normální 10 5 6" xfId="6195"/>
    <cellStyle name="Normální 10 5 6 10" xfId="44590"/>
    <cellStyle name="Normální 10 5 6 11" xfId="44591"/>
    <cellStyle name="Normální 10 5 6 2" xfId="6196"/>
    <cellStyle name="Normální 10 5 6 2 2" xfId="10688"/>
    <cellStyle name="Normální 10 5 6 2 2 2" xfId="25904"/>
    <cellStyle name="Normální 10 5 6 2 2 3" xfId="62167"/>
    <cellStyle name="Normální 10 5 6 2 2 4" xfId="62168"/>
    <cellStyle name="Normální 10 5 6 2 2 5" xfId="62169"/>
    <cellStyle name="Normální 10 5 6 2 3" xfId="14704"/>
    <cellStyle name="Normální 10 5 6 2 3 2" xfId="29893"/>
    <cellStyle name="Normální 10 5 6 2 3 3" xfId="62170"/>
    <cellStyle name="Normální 10 5 6 2 3 4" xfId="62171"/>
    <cellStyle name="Normální 10 5 6 2 4" xfId="18505"/>
    <cellStyle name="Normální 10 5 6 2 4 2" xfId="33686"/>
    <cellStyle name="Normální 10 5 6 2 5" xfId="37483"/>
    <cellStyle name="Normální 10 5 6 2 6" xfId="22303"/>
    <cellStyle name="Normální 10 5 6 2 7" xfId="44592"/>
    <cellStyle name="Normální 10 5 6 2 8" xfId="44593"/>
    <cellStyle name="Normální 10 5 6 3" xfId="6197"/>
    <cellStyle name="Normální 10 5 6 3 2" xfId="10689"/>
    <cellStyle name="Normální 10 5 6 3 2 2" xfId="25905"/>
    <cellStyle name="Normální 10 5 6 3 2 3" xfId="62172"/>
    <cellStyle name="Normální 10 5 6 3 2 4" xfId="62173"/>
    <cellStyle name="Normální 10 5 6 3 2 5" xfId="62174"/>
    <cellStyle name="Normální 10 5 6 3 3" xfId="14705"/>
    <cellStyle name="Normální 10 5 6 3 3 2" xfId="29894"/>
    <cellStyle name="Normální 10 5 6 3 3 3" xfId="62175"/>
    <cellStyle name="Normální 10 5 6 3 3 4" xfId="62176"/>
    <cellStyle name="Normální 10 5 6 3 4" xfId="18506"/>
    <cellStyle name="Normální 10 5 6 3 4 2" xfId="33687"/>
    <cellStyle name="Normální 10 5 6 3 5" xfId="37484"/>
    <cellStyle name="Normální 10 5 6 3 6" xfId="22304"/>
    <cellStyle name="Normální 10 5 6 3 7" xfId="44594"/>
    <cellStyle name="Normální 10 5 6 3 8" xfId="44595"/>
    <cellStyle name="Normální 10 5 6 4" xfId="6198"/>
    <cellStyle name="Normální 10 5 6 4 2" xfId="10690"/>
    <cellStyle name="Normální 10 5 6 4 2 2" xfId="25906"/>
    <cellStyle name="Normální 10 5 6 4 2 3" xfId="62177"/>
    <cellStyle name="Normální 10 5 6 4 2 4" xfId="62178"/>
    <cellStyle name="Normální 10 5 6 4 2 5" xfId="62179"/>
    <cellStyle name="Normální 10 5 6 4 3" xfId="14706"/>
    <cellStyle name="Normální 10 5 6 4 3 2" xfId="29895"/>
    <cellStyle name="Normální 10 5 6 4 3 3" xfId="62180"/>
    <cellStyle name="Normální 10 5 6 4 3 4" xfId="62181"/>
    <cellStyle name="Normální 10 5 6 4 4" xfId="18507"/>
    <cellStyle name="Normální 10 5 6 4 4 2" xfId="33688"/>
    <cellStyle name="Normální 10 5 6 4 5" xfId="37485"/>
    <cellStyle name="Normální 10 5 6 4 6" xfId="22305"/>
    <cellStyle name="Normální 10 5 6 4 7" xfId="44596"/>
    <cellStyle name="Normální 10 5 6 4 8" xfId="44597"/>
    <cellStyle name="Normální 10 5 6 5" xfId="8227"/>
    <cellStyle name="Normální 10 5 6 5 2" xfId="23443"/>
    <cellStyle name="Normální 10 5 6 5 3" xfId="62182"/>
    <cellStyle name="Normální 10 5 6 5 4" xfId="62183"/>
    <cellStyle name="Normální 10 5 6 5 5" xfId="62184"/>
    <cellStyle name="Normální 10 5 6 6" xfId="14703"/>
    <cellStyle name="Normální 10 5 6 6 2" xfId="29892"/>
    <cellStyle name="Normální 10 5 6 6 3" xfId="62185"/>
    <cellStyle name="Normální 10 5 6 6 4" xfId="62186"/>
    <cellStyle name="Normální 10 5 6 7" xfId="18504"/>
    <cellStyle name="Normální 10 5 6 7 2" xfId="33685"/>
    <cellStyle name="Normální 10 5 6 8" xfId="37482"/>
    <cellStyle name="Normální 10 5 6 9" xfId="22302"/>
    <cellStyle name="Normální 10 5 7" xfId="6199"/>
    <cellStyle name="Normální 10 5 7 10" xfId="44598"/>
    <cellStyle name="Normální 10 5 7 11" xfId="44599"/>
    <cellStyle name="Normální 10 5 7 2" xfId="6200"/>
    <cellStyle name="Normální 10 5 7 2 2" xfId="10691"/>
    <cellStyle name="Normální 10 5 7 2 2 2" xfId="25907"/>
    <cellStyle name="Normální 10 5 7 2 2 3" xfId="62187"/>
    <cellStyle name="Normální 10 5 7 2 2 4" xfId="62188"/>
    <cellStyle name="Normální 10 5 7 2 2 5" xfId="62189"/>
    <cellStyle name="Normální 10 5 7 2 3" xfId="14708"/>
    <cellStyle name="Normální 10 5 7 2 3 2" xfId="29897"/>
    <cellStyle name="Normální 10 5 7 2 3 3" xfId="62190"/>
    <cellStyle name="Normální 10 5 7 2 3 4" xfId="62191"/>
    <cellStyle name="Normální 10 5 7 2 4" xfId="18509"/>
    <cellStyle name="Normální 10 5 7 2 4 2" xfId="33690"/>
    <cellStyle name="Normální 10 5 7 2 5" xfId="37487"/>
    <cellStyle name="Normální 10 5 7 2 6" xfId="22307"/>
    <cellStyle name="Normální 10 5 7 2 7" xfId="44600"/>
    <cellStyle name="Normální 10 5 7 2 8" xfId="44601"/>
    <cellStyle name="Normální 10 5 7 3" xfId="6201"/>
    <cellStyle name="Normální 10 5 7 3 2" xfId="10692"/>
    <cellStyle name="Normální 10 5 7 3 2 2" xfId="25908"/>
    <cellStyle name="Normální 10 5 7 3 2 3" xfId="62192"/>
    <cellStyle name="Normální 10 5 7 3 2 4" xfId="62193"/>
    <cellStyle name="Normální 10 5 7 3 2 5" xfId="62194"/>
    <cellStyle name="Normální 10 5 7 3 3" xfId="14709"/>
    <cellStyle name="Normální 10 5 7 3 3 2" xfId="29898"/>
    <cellStyle name="Normální 10 5 7 3 3 3" xfId="62195"/>
    <cellStyle name="Normální 10 5 7 3 3 4" xfId="62196"/>
    <cellStyle name="Normální 10 5 7 3 4" xfId="18510"/>
    <cellStyle name="Normální 10 5 7 3 4 2" xfId="33691"/>
    <cellStyle name="Normální 10 5 7 3 5" xfId="37488"/>
    <cellStyle name="Normální 10 5 7 3 6" xfId="22308"/>
    <cellStyle name="Normální 10 5 7 3 7" xfId="44602"/>
    <cellStyle name="Normální 10 5 7 3 8" xfId="44603"/>
    <cellStyle name="Normální 10 5 7 4" xfId="6202"/>
    <cellStyle name="Normální 10 5 7 4 2" xfId="10693"/>
    <cellStyle name="Normální 10 5 7 4 2 2" xfId="25909"/>
    <cellStyle name="Normální 10 5 7 4 2 3" xfId="62197"/>
    <cellStyle name="Normální 10 5 7 4 2 4" xfId="62198"/>
    <cellStyle name="Normální 10 5 7 4 2 5" xfId="62199"/>
    <cellStyle name="Normální 10 5 7 4 3" xfId="14710"/>
    <cellStyle name="Normální 10 5 7 4 3 2" xfId="29899"/>
    <cellStyle name="Normální 10 5 7 4 3 3" xfId="62200"/>
    <cellStyle name="Normální 10 5 7 4 3 4" xfId="62201"/>
    <cellStyle name="Normální 10 5 7 4 4" xfId="18511"/>
    <cellStyle name="Normální 10 5 7 4 4 2" xfId="33692"/>
    <cellStyle name="Normální 10 5 7 4 5" xfId="37489"/>
    <cellStyle name="Normální 10 5 7 4 6" xfId="22309"/>
    <cellStyle name="Normální 10 5 7 4 7" xfId="44604"/>
    <cellStyle name="Normální 10 5 7 4 8" xfId="44605"/>
    <cellStyle name="Normální 10 5 7 5" xfId="8320"/>
    <cellStyle name="Normální 10 5 7 5 2" xfId="23536"/>
    <cellStyle name="Normální 10 5 7 5 3" xfId="62202"/>
    <cellStyle name="Normální 10 5 7 5 4" xfId="62203"/>
    <cellStyle name="Normální 10 5 7 5 5" xfId="62204"/>
    <cellStyle name="Normální 10 5 7 6" xfId="14707"/>
    <cellStyle name="Normální 10 5 7 6 2" xfId="29896"/>
    <cellStyle name="Normální 10 5 7 6 3" xfId="62205"/>
    <cellStyle name="Normální 10 5 7 6 4" xfId="62206"/>
    <cellStyle name="Normální 10 5 7 7" xfId="18508"/>
    <cellStyle name="Normální 10 5 7 7 2" xfId="33689"/>
    <cellStyle name="Normální 10 5 7 8" xfId="37486"/>
    <cellStyle name="Normální 10 5 7 9" xfId="22306"/>
    <cellStyle name="Normální 10 5 8" xfId="6203"/>
    <cellStyle name="Normální 10 5 8 10" xfId="44606"/>
    <cellStyle name="Normální 10 5 8 11" xfId="44607"/>
    <cellStyle name="Normální 10 5 8 2" xfId="6204"/>
    <cellStyle name="Normální 10 5 8 2 2" xfId="10694"/>
    <cellStyle name="Normální 10 5 8 2 2 2" xfId="25910"/>
    <cellStyle name="Normální 10 5 8 2 2 3" xfId="62207"/>
    <cellStyle name="Normální 10 5 8 2 2 4" xfId="62208"/>
    <cellStyle name="Normální 10 5 8 2 2 5" xfId="62209"/>
    <cellStyle name="Normální 10 5 8 2 3" xfId="14712"/>
    <cellStyle name="Normální 10 5 8 2 3 2" xfId="29901"/>
    <cellStyle name="Normální 10 5 8 2 3 3" xfId="62210"/>
    <cellStyle name="Normální 10 5 8 2 3 4" xfId="62211"/>
    <cellStyle name="Normální 10 5 8 2 4" xfId="18513"/>
    <cellStyle name="Normální 10 5 8 2 4 2" xfId="33694"/>
    <cellStyle name="Normální 10 5 8 2 5" xfId="37491"/>
    <cellStyle name="Normální 10 5 8 2 6" xfId="22311"/>
    <cellStyle name="Normální 10 5 8 2 7" xfId="44608"/>
    <cellStyle name="Normální 10 5 8 2 8" xfId="44609"/>
    <cellStyle name="Normální 10 5 8 3" xfId="6205"/>
    <cellStyle name="Normální 10 5 8 3 2" xfId="10695"/>
    <cellStyle name="Normální 10 5 8 3 2 2" xfId="25911"/>
    <cellStyle name="Normální 10 5 8 3 2 3" xfId="62212"/>
    <cellStyle name="Normální 10 5 8 3 2 4" xfId="62213"/>
    <cellStyle name="Normální 10 5 8 3 2 5" xfId="62214"/>
    <cellStyle name="Normální 10 5 8 3 3" xfId="14713"/>
    <cellStyle name="Normální 10 5 8 3 3 2" xfId="29902"/>
    <cellStyle name="Normální 10 5 8 3 3 3" xfId="62215"/>
    <cellStyle name="Normální 10 5 8 3 3 4" xfId="62216"/>
    <cellStyle name="Normální 10 5 8 3 4" xfId="18514"/>
    <cellStyle name="Normální 10 5 8 3 4 2" xfId="33695"/>
    <cellStyle name="Normální 10 5 8 3 5" xfId="37492"/>
    <cellStyle name="Normální 10 5 8 3 6" xfId="22312"/>
    <cellStyle name="Normální 10 5 8 3 7" xfId="44610"/>
    <cellStyle name="Normální 10 5 8 3 8" xfId="44611"/>
    <cellStyle name="Normální 10 5 8 4" xfId="6206"/>
    <cellStyle name="Normální 10 5 8 4 2" xfId="10696"/>
    <cellStyle name="Normální 10 5 8 4 2 2" xfId="25912"/>
    <cellStyle name="Normální 10 5 8 4 2 3" xfId="62217"/>
    <cellStyle name="Normální 10 5 8 4 2 4" xfId="62218"/>
    <cellStyle name="Normální 10 5 8 4 2 5" xfId="62219"/>
    <cellStyle name="Normální 10 5 8 4 3" xfId="14714"/>
    <cellStyle name="Normální 10 5 8 4 3 2" xfId="29903"/>
    <cellStyle name="Normální 10 5 8 4 3 3" xfId="62220"/>
    <cellStyle name="Normální 10 5 8 4 3 4" xfId="62221"/>
    <cellStyle name="Normální 10 5 8 4 4" xfId="18515"/>
    <cellStyle name="Normální 10 5 8 4 4 2" xfId="33696"/>
    <cellStyle name="Normální 10 5 8 4 5" xfId="37493"/>
    <cellStyle name="Normální 10 5 8 4 6" xfId="22313"/>
    <cellStyle name="Normální 10 5 8 4 7" xfId="44612"/>
    <cellStyle name="Normální 10 5 8 4 8" xfId="44613"/>
    <cellStyle name="Normální 10 5 8 5" xfId="8403"/>
    <cellStyle name="Normální 10 5 8 5 2" xfId="23619"/>
    <cellStyle name="Normální 10 5 8 5 3" xfId="62222"/>
    <cellStyle name="Normální 10 5 8 5 4" xfId="62223"/>
    <cellStyle name="Normální 10 5 8 5 5" xfId="62224"/>
    <cellStyle name="Normální 10 5 8 6" xfId="14711"/>
    <cellStyle name="Normální 10 5 8 6 2" xfId="29900"/>
    <cellStyle name="Normální 10 5 8 6 3" xfId="62225"/>
    <cellStyle name="Normální 10 5 8 6 4" xfId="62226"/>
    <cellStyle name="Normální 10 5 8 7" xfId="18512"/>
    <cellStyle name="Normální 10 5 8 7 2" xfId="33693"/>
    <cellStyle name="Normální 10 5 8 8" xfId="37490"/>
    <cellStyle name="Normální 10 5 8 9" xfId="22310"/>
    <cellStyle name="Normální 10 5 9" xfId="6207"/>
    <cellStyle name="Normální 10 5 9 2" xfId="10697"/>
    <cellStyle name="Normální 10 5 9 2 2" xfId="25913"/>
    <cellStyle name="Normální 10 5 9 2 3" xfId="62227"/>
    <cellStyle name="Normální 10 5 9 2 4" xfId="62228"/>
    <cellStyle name="Normální 10 5 9 2 5" xfId="62229"/>
    <cellStyle name="Normální 10 5 9 3" xfId="14715"/>
    <cellStyle name="Normální 10 5 9 3 2" xfId="29904"/>
    <cellStyle name="Normální 10 5 9 3 3" xfId="62230"/>
    <cellStyle name="Normální 10 5 9 3 4" xfId="62231"/>
    <cellStyle name="Normální 10 5 9 4" xfId="18516"/>
    <cellStyle name="Normální 10 5 9 4 2" xfId="33697"/>
    <cellStyle name="Normální 10 5 9 5" xfId="37494"/>
    <cellStyle name="Normální 10 5 9 6" xfId="22314"/>
    <cellStyle name="Normální 10 5 9 7" xfId="44614"/>
    <cellStyle name="Normální 10 5 9 8" xfId="44615"/>
    <cellStyle name="Normální 10 6" xfId="596"/>
    <cellStyle name="Normální 10 6 10" xfId="6208"/>
    <cellStyle name="Normální 10 6 10 2" xfId="10698"/>
    <cellStyle name="Normální 10 6 10 2 2" xfId="25914"/>
    <cellStyle name="Normální 10 6 10 2 3" xfId="62232"/>
    <cellStyle name="Normální 10 6 10 2 4" xfId="62233"/>
    <cellStyle name="Normální 10 6 10 2 5" xfId="62234"/>
    <cellStyle name="Normální 10 6 10 3" xfId="14716"/>
    <cellStyle name="Normální 10 6 10 3 2" xfId="29905"/>
    <cellStyle name="Normální 10 6 10 3 3" xfId="62235"/>
    <cellStyle name="Normální 10 6 10 3 4" xfId="62236"/>
    <cellStyle name="Normální 10 6 10 4" xfId="18517"/>
    <cellStyle name="Normální 10 6 10 4 2" xfId="33698"/>
    <cellStyle name="Normální 10 6 10 5" xfId="37495"/>
    <cellStyle name="Normální 10 6 10 6" xfId="22315"/>
    <cellStyle name="Normální 10 6 10 7" xfId="44616"/>
    <cellStyle name="Normální 10 6 10 8" xfId="44617"/>
    <cellStyle name="Normální 10 6 11" xfId="6209"/>
    <cellStyle name="Normální 10 6 11 2" xfId="11144"/>
    <cellStyle name="Normální 10 6 11 2 2" xfId="26344"/>
    <cellStyle name="Normální 10 6 11 2 3" xfId="62237"/>
    <cellStyle name="Normální 10 6 11 2 4" xfId="62238"/>
    <cellStyle name="Normální 10 6 11 2 5" xfId="62239"/>
    <cellStyle name="Normální 10 6 11 3" xfId="14717"/>
    <cellStyle name="Normální 10 6 11 3 2" xfId="29906"/>
    <cellStyle name="Normální 10 6 11 3 3" xfId="62240"/>
    <cellStyle name="Normální 10 6 11 3 4" xfId="62241"/>
    <cellStyle name="Normální 10 6 11 4" xfId="18518"/>
    <cellStyle name="Normální 10 6 11 4 2" xfId="33699"/>
    <cellStyle name="Normální 10 6 11 5" xfId="37496"/>
    <cellStyle name="Normální 10 6 11 6" xfId="22316"/>
    <cellStyle name="Normální 10 6 11 7" xfId="44618"/>
    <cellStyle name="Normální 10 6 11 8" xfId="44619"/>
    <cellStyle name="Normální 10 6 12" xfId="7837"/>
    <cellStyle name="Normální 10 6 12 2" xfId="23056"/>
    <cellStyle name="Normální 10 6 12 3" xfId="62242"/>
    <cellStyle name="Normální 10 6 12 4" xfId="62243"/>
    <cellStyle name="Normální 10 6 12 5" xfId="62244"/>
    <cellStyle name="Normální 10 6 13" xfId="11659"/>
    <cellStyle name="Normální 10 6 13 2" xfId="26855"/>
    <cellStyle name="Normální 10 6 13 3" xfId="62245"/>
    <cellStyle name="Normální 10 6 13 4" xfId="62246"/>
    <cellStyle name="Normální 10 6 14" xfId="15459"/>
    <cellStyle name="Normální 10 6 14 2" xfId="30640"/>
    <cellStyle name="Normální 10 6 15" xfId="34445"/>
    <cellStyle name="Normální 10 6 16" xfId="19265"/>
    <cellStyle name="Normální 10 6 17" xfId="44620"/>
    <cellStyle name="Normální 10 6 18" xfId="44621"/>
    <cellStyle name="Normální 10 6 2" xfId="6210"/>
    <cellStyle name="Normální 10 6 2 10" xfId="44622"/>
    <cellStyle name="Normální 10 6 2 11" xfId="44623"/>
    <cellStyle name="Normální 10 6 2 2" xfId="6211"/>
    <cellStyle name="Normální 10 6 2 2 2" xfId="10699"/>
    <cellStyle name="Normální 10 6 2 2 2 2" xfId="25915"/>
    <cellStyle name="Normální 10 6 2 2 2 3" xfId="62247"/>
    <cellStyle name="Normální 10 6 2 2 2 4" xfId="62248"/>
    <cellStyle name="Normální 10 6 2 2 2 5" xfId="62249"/>
    <cellStyle name="Normální 10 6 2 2 3" xfId="14719"/>
    <cellStyle name="Normální 10 6 2 2 3 2" xfId="29908"/>
    <cellStyle name="Normální 10 6 2 2 3 3" xfId="62250"/>
    <cellStyle name="Normální 10 6 2 2 3 4" xfId="62251"/>
    <cellStyle name="Normální 10 6 2 2 4" xfId="18520"/>
    <cellStyle name="Normální 10 6 2 2 4 2" xfId="33701"/>
    <cellStyle name="Normální 10 6 2 2 5" xfId="37498"/>
    <cellStyle name="Normální 10 6 2 2 6" xfId="22318"/>
    <cellStyle name="Normální 10 6 2 2 7" xfId="44624"/>
    <cellStyle name="Normální 10 6 2 2 8" xfId="44625"/>
    <cellStyle name="Normální 10 6 2 3" xfId="6212"/>
    <cellStyle name="Normální 10 6 2 3 2" xfId="10700"/>
    <cellStyle name="Normální 10 6 2 3 2 2" xfId="25916"/>
    <cellStyle name="Normální 10 6 2 3 2 3" xfId="62252"/>
    <cellStyle name="Normální 10 6 2 3 2 4" xfId="62253"/>
    <cellStyle name="Normální 10 6 2 3 2 5" xfId="62254"/>
    <cellStyle name="Normální 10 6 2 3 3" xfId="14720"/>
    <cellStyle name="Normální 10 6 2 3 3 2" xfId="29909"/>
    <cellStyle name="Normální 10 6 2 3 3 3" xfId="62255"/>
    <cellStyle name="Normální 10 6 2 3 3 4" xfId="62256"/>
    <cellStyle name="Normální 10 6 2 3 4" xfId="18521"/>
    <cellStyle name="Normální 10 6 2 3 4 2" xfId="33702"/>
    <cellStyle name="Normální 10 6 2 3 5" xfId="37499"/>
    <cellStyle name="Normální 10 6 2 3 6" xfId="22319"/>
    <cellStyle name="Normální 10 6 2 3 7" xfId="44626"/>
    <cellStyle name="Normální 10 6 2 3 8" xfId="44627"/>
    <cellStyle name="Normální 10 6 2 4" xfId="6213"/>
    <cellStyle name="Normální 10 6 2 4 2" xfId="10701"/>
    <cellStyle name="Normální 10 6 2 4 2 2" xfId="25917"/>
    <cellStyle name="Normální 10 6 2 4 2 3" xfId="62257"/>
    <cellStyle name="Normální 10 6 2 4 2 4" xfId="62258"/>
    <cellStyle name="Normální 10 6 2 4 2 5" xfId="62259"/>
    <cellStyle name="Normální 10 6 2 4 3" xfId="14721"/>
    <cellStyle name="Normální 10 6 2 4 3 2" xfId="29910"/>
    <cellStyle name="Normální 10 6 2 4 3 3" xfId="62260"/>
    <cellStyle name="Normální 10 6 2 4 3 4" xfId="62261"/>
    <cellStyle name="Normální 10 6 2 4 4" xfId="18522"/>
    <cellStyle name="Normální 10 6 2 4 4 2" xfId="33703"/>
    <cellStyle name="Normální 10 6 2 4 5" xfId="37500"/>
    <cellStyle name="Normální 10 6 2 4 6" xfId="22320"/>
    <cellStyle name="Normální 10 6 2 4 7" xfId="44628"/>
    <cellStyle name="Normální 10 6 2 4 8" xfId="44629"/>
    <cellStyle name="Normální 10 6 2 5" xfId="7912"/>
    <cellStyle name="Normální 10 6 2 5 2" xfId="23129"/>
    <cellStyle name="Normální 10 6 2 5 3" xfId="62262"/>
    <cellStyle name="Normální 10 6 2 5 4" xfId="62263"/>
    <cellStyle name="Normální 10 6 2 5 5" xfId="62264"/>
    <cellStyle name="Normální 10 6 2 6" xfId="14718"/>
    <cellStyle name="Normální 10 6 2 6 2" xfId="29907"/>
    <cellStyle name="Normální 10 6 2 6 3" xfId="62265"/>
    <cellStyle name="Normální 10 6 2 6 4" xfId="62266"/>
    <cellStyle name="Normální 10 6 2 7" xfId="18519"/>
    <cellStyle name="Normální 10 6 2 7 2" xfId="33700"/>
    <cellStyle name="Normální 10 6 2 8" xfId="37497"/>
    <cellStyle name="Normální 10 6 2 9" xfId="22317"/>
    <cellStyle name="Normální 10 6 3" xfId="6214"/>
    <cellStyle name="Normální 10 6 3 10" xfId="44630"/>
    <cellStyle name="Normální 10 6 3 11" xfId="44631"/>
    <cellStyle name="Normální 10 6 3 2" xfId="6215"/>
    <cellStyle name="Normální 10 6 3 2 2" xfId="10702"/>
    <cellStyle name="Normální 10 6 3 2 2 2" xfId="25918"/>
    <cellStyle name="Normální 10 6 3 2 2 3" xfId="62267"/>
    <cellStyle name="Normální 10 6 3 2 2 4" xfId="62268"/>
    <cellStyle name="Normální 10 6 3 2 2 5" xfId="62269"/>
    <cellStyle name="Normální 10 6 3 2 3" xfId="14723"/>
    <cellStyle name="Normální 10 6 3 2 3 2" xfId="29912"/>
    <cellStyle name="Normální 10 6 3 2 3 3" xfId="62270"/>
    <cellStyle name="Normální 10 6 3 2 3 4" xfId="62271"/>
    <cellStyle name="Normální 10 6 3 2 4" xfId="18524"/>
    <cellStyle name="Normální 10 6 3 2 4 2" xfId="33705"/>
    <cellStyle name="Normální 10 6 3 2 5" xfId="37502"/>
    <cellStyle name="Normální 10 6 3 2 6" xfId="22322"/>
    <cellStyle name="Normální 10 6 3 2 7" xfId="44632"/>
    <cellStyle name="Normální 10 6 3 2 8" xfId="44633"/>
    <cellStyle name="Normální 10 6 3 3" xfId="6216"/>
    <cellStyle name="Normální 10 6 3 3 2" xfId="10703"/>
    <cellStyle name="Normální 10 6 3 3 2 2" xfId="25919"/>
    <cellStyle name="Normální 10 6 3 3 2 3" xfId="62272"/>
    <cellStyle name="Normální 10 6 3 3 2 4" xfId="62273"/>
    <cellStyle name="Normální 10 6 3 3 2 5" xfId="62274"/>
    <cellStyle name="Normální 10 6 3 3 3" xfId="14724"/>
    <cellStyle name="Normální 10 6 3 3 3 2" xfId="29913"/>
    <cellStyle name="Normální 10 6 3 3 3 3" xfId="62275"/>
    <cellStyle name="Normální 10 6 3 3 3 4" xfId="62276"/>
    <cellStyle name="Normální 10 6 3 3 4" xfId="18525"/>
    <cellStyle name="Normální 10 6 3 3 4 2" xfId="33706"/>
    <cellStyle name="Normální 10 6 3 3 5" xfId="37503"/>
    <cellStyle name="Normální 10 6 3 3 6" xfId="22323"/>
    <cellStyle name="Normální 10 6 3 3 7" xfId="44634"/>
    <cellStyle name="Normální 10 6 3 3 8" xfId="44635"/>
    <cellStyle name="Normální 10 6 3 4" xfId="6217"/>
    <cellStyle name="Normální 10 6 3 4 2" xfId="10704"/>
    <cellStyle name="Normální 10 6 3 4 2 2" xfId="25920"/>
    <cellStyle name="Normální 10 6 3 4 2 3" xfId="62277"/>
    <cellStyle name="Normální 10 6 3 4 2 4" xfId="62278"/>
    <cellStyle name="Normální 10 6 3 4 2 5" xfId="62279"/>
    <cellStyle name="Normální 10 6 3 4 3" xfId="14725"/>
    <cellStyle name="Normální 10 6 3 4 3 2" xfId="29914"/>
    <cellStyle name="Normální 10 6 3 4 3 3" xfId="62280"/>
    <cellStyle name="Normální 10 6 3 4 3 4" xfId="62281"/>
    <cellStyle name="Normální 10 6 3 4 4" xfId="18526"/>
    <cellStyle name="Normální 10 6 3 4 4 2" xfId="33707"/>
    <cellStyle name="Normální 10 6 3 4 5" xfId="37504"/>
    <cellStyle name="Normální 10 6 3 4 6" xfId="22324"/>
    <cellStyle name="Normální 10 6 3 4 7" xfId="44636"/>
    <cellStyle name="Normální 10 6 3 4 8" xfId="44637"/>
    <cellStyle name="Normální 10 6 3 5" xfId="8051"/>
    <cellStyle name="Normální 10 6 3 5 2" xfId="23267"/>
    <cellStyle name="Normální 10 6 3 5 3" xfId="62282"/>
    <cellStyle name="Normální 10 6 3 5 4" xfId="62283"/>
    <cellStyle name="Normální 10 6 3 5 5" xfId="62284"/>
    <cellStyle name="Normální 10 6 3 6" xfId="14722"/>
    <cellStyle name="Normální 10 6 3 6 2" xfId="29911"/>
    <cellStyle name="Normální 10 6 3 6 3" xfId="62285"/>
    <cellStyle name="Normální 10 6 3 6 4" xfId="62286"/>
    <cellStyle name="Normální 10 6 3 7" xfId="18523"/>
    <cellStyle name="Normální 10 6 3 7 2" xfId="33704"/>
    <cellStyle name="Normální 10 6 3 8" xfId="37501"/>
    <cellStyle name="Normální 10 6 3 9" xfId="22321"/>
    <cellStyle name="Normální 10 6 4" xfId="6218"/>
    <cellStyle name="Normální 10 6 4 10" xfId="44638"/>
    <cellStyle name="Normální 10 6 4 11" xfId="44639"/>
    <cellStyle name="Normální 10 6 4 2" xfId="6219"/>
    <cellStyle name="Normální 10 6 4 2 2" xfId="10705"/>
    <cellStyle name="Normální 10 6 4 2 2 2" xfId="25921"/>
    <cellStyle name="Normální 10 6 4 2 2 3" xfId="62287"/>
    <cellStyle name="Normální 10 6 4 2 2 4" xfId="62288"/>
    <cellStyle name="Normální 10 6 4 2 2 5" xfId="62289"/>
    <cellStyle name="Normální 10 6 4 2 3" xfId="14727"/>
    <cellStyle name="Normální 10 6 4 2 3 2" xfId="29916"/>
    <cellStyle name="Normální 10 6 4 2 3 3" xfId="62290"/>
    <cellStyle name="Normální 10 6 4 2 3 4" xfId="62291"/>
    <cellStyle name="Normální 10 6 4 2 4" xfId="18528"/>
    <cellStyle name="Normální 10 6 4 2 4 2" xfId="33709"/>
    <cellStyle name="Normální 10 6 4 2 5" xfId="37506"/>
    <cellStyle name="Normální 10 6 4 2 6" xfId="22326"/>
    <cellStyle name="Normální 10 6 4 2 7" xfId="44640"/>
    <cellStyle name="Normální 10 6 4 2 8" xfId="44641"/>
    <cellStyle name="Normální 10 6 4 3" xfId="6220"/>
    <cellStyle name="Normální 10 6 4 3 2" xfId="10706"/>
    <cellStyle name="Normální 10 6 4 3 2 2" xfId="25922"/>
    <cellStyle name="Normální 10 6 4 3 2 3" xfId="62292"/>
    <cellStyle name="Normální 10 6 4 3 2 4" xfId="62293"/>
    <cellStyle name="Normální 10 6 4 3 2 5" xfId="62294"/>
    <cellStyle name="Normální 10 6 4 3 3" xfId="14728"/>
    <cellStyle name="Normální 10 6 4 3 3 2" xfId="29917"/>
    <cellStyle name="Normální 10 6 4 3 3 3" xfId="62295"/>
    <cellStyle name="Normální 10 6 4 3 3 4" xfId="62296"/>
    <cellStyle name="Normální 10 6 4 3 4" xfId="18529"/>
    <cellStyle name="Normální 10 6 4 3 4 2" xfId="33710"/>
    <cellStyle name="Normální 10 6 4 3 5" xfId="37507"/>
    <cellStyle name="Normální 10 6 4 3 6" xfId="22327"/>
    <cellStyle name="Normální 10 6 4 3 7" xfId="44642"/>
    <cellStyle name="Normální 10 6 4 3 8" xfId="44643"/>
    <cellStyle name="Normální 10 6 4 4" xfId="6221"/>
    <cellStyle name="Normální 10 6 4 4 2" xfId="10707"/>
    <cellStyle name="Normální 10 6 4 4 2 2" xfId="25923"/>
    <cellStyle name="Normální 10 6 4 4 2 3" xfId="62297"/>
    <cellStyle name="Normální 10 6 4 4 2 4" xfId="62298"/>
    <cellStyle name="Normální 10 6 4 4 2 5" xfId="62299"/>
    <cellStyle name="Normální 10 6 4 4 3" xfId="14729"/>
    <cellStyle name="Normální 10 6 4 4 3 2" xfId="29918"/>
    <cellStyle name="Normální 10 6 4 4 3 3" xfId="62300"/>
    <cellStyle name="Normální 10 6 4 4 3 4" xfId="62301"/>
    <cellStyle name="Normální 10 6 4 4 4" xfId="18530"/>
    <cellStyle name="Normální 10 6 4 4 4 2" xfId="33711"/>
    <cellStyle name="Normální 10 6 4 4 5" xfId="37508"/>
    <cellStyle name="Normální 10 6 4 4 6" xfId="22328"/>
    <cellStyle name="Normální 10 6 4 4 7" xfId="44644"/>
    <cellStyle name="Normální 10 6 4 4 8" xfId="44645"/>
    <cellStyle name="Normální 10 6 4 5" xfId="8131"/>
    <cellStyle name="Normální 10 6 4 5 2" xfId="23347"/>
    <cellStyle name="Normální 10 6 4 5 3" xfId="62302"/>
    <cellStyle name="Normální 10 6 4 5 4" xfId="62303"/>
    <cellStyle name="Normální 10 6 4 5 5" xfId="62304"/>
    <cellStyle name="Normální 10 6 4 6" xfId="14726"/>
    <cellStyle name="Normální 10 6 4 6 2" xfId="29915"/>
    <cellStyle name="Normální 10 6 4 6 3" xfId="62305"/>
    <cellStyle name="Normální 10 6 4 6 4" xfId="62306"/>
    <cellStyle name="Normální 10 6 4 7" xfId="18527"/>
    <cellStyle name="Normální 10 6 4 7 2" xfId="33708"/>
    <cellStyle name="Normální 10 6 4 8" xfId="37505"/>
    <cellStyle name="Normální 10 6 4 9" xfId="22325"/>
    <cellStyle name="Normální 10 6 5" xfId="6222"/>
    <cellStyle name="Normální 10 6 5 10" xfId="44646"/>
    <cellStyle name="Normální 10 6 5 11" xfId="44647"/>
    <cellStyle name="Normální 10 6 5 2" xfId="6223"/>
    <cellStyle name="Normální 10 6 5 2 2" xfId="10708"/>
    <cellStyle name="Normální 10 6 5 2 2 2" xfId="25924"/>
    <cellStyle name="Normální 10 6 5 2 2 3" xfId="62307"/>
    <cellStyle name="Normální 10 6 5 2 2 4" xfId="62308"/>
    <cellStyle name="Normální 10 6 5 2 2 5" xfId="62309"/>
    <cellStyle name="Normální 10 6 5 2 3" xfId="14731"/>
    <cellStyle name="Normální 10 6 5 2 3 2" xfId="29920"/>
    <cellStyle name="Normální 10 6 5 2 3 3" xfId="62310"/>
    <cellStyle name="Normální 10 6 5 2 3 4" xfId="62311"/>
    <cellStyle name="Normální 10 6 5 2 4" xfId="18532"/>
    <cellStyle name="Normální 10 6 5 2 4 2" xfId="33713"/>
    <cellStyle name="Normální 10 6 5 2 5" xfId="37510"/>
    <cellStyle name="Normální 10 6 5 2 6" xfId="22330"/>
    <cellStyle name="Normální 10 6 5 2 7" xfId="44648"/>
    <cellStyle name="Normální 10 6 5 2 8" xfId="44649"/>
    <cellStyle name="Normální 10 6 5 3" xfId="6224"/>
    <cellStyle name="Normální 10 6 5 3 2" xfId="10709"/>
    <cellStyle name="Normální 10 6 5 3 2 2" xfId="25925"/>
    <cellStyle name="Normální 10 6 5 3 2 3" xfId="62312"/>
    <cellStyle name="Normální 10 6 5 3 2 4" xfId="62313"/>
    <cellStyle name="Normální 10 6 5 3 2 5" xfId="62314"/>
    <cellStyle name="Normální 10 6 5 3 3" xfId="14732"/>
    <cellStyle name="Normální 10 6 5 3 3 2" xfId="29921"/>
    <cellStyle name="Normální 10 6 5 3 3 3" xfId="62315"/>
    <cellStyle name="Normální 10 6 5 3 3 4" xfId="62316"/>
    <cellStyle name="Normální 10 6 5 3 4" xfId="18533"/>
    <cellStyle name="Normální 10 6 5 3 4 2" xfId="33714"/>
    <cellStyle name="Normální 10 6 5 3 5" xfId="37511"/>
    <cellStyle name="Normální 10 6 5 3 6" xfId="22331"/>
    <cellStyle name="Normální 10 6 5 3 7" xfId="44650"/>
    <cellStyle name="Normální 10 6 5 3 8" xfId="44651"/>
    <cellStyle name="Normální 10 6 5 4" xfId="6225"/>
    <cellStyle name="Normální 10 6 5 4 2" xfId="10710"/>
    <cellStyle name="Normální 10 6 5 4 2 2" xfId="25926"/>
    <cellStyle name="Normální 10 6 5 4 2 3" xfId="62317"/>
    <cellStyle name="Normální 10 6 5 4 2 4" xfId="62318"/>
    <cellStyle name="Normální 10 6 5 4 2 5" xfId="62319"/>
    <cellStyle name="Normální 10 6 5 4 3" xfId="14733"/>
    <cellStyle name="Normální 10 6 5 4 3 2" xfId="29922"/>
    <cellStyle name="Normální 10 6 5 4 3 3" xfId="62320"/>
    <cellStyle name="Normální 10 6 5 4 3 4" xfId="62321"/>
    <cellStyle name="Normální 10 6 5 4 4" xfId="18534"/>
    <cellStyle name="Normální 10 6 5 4 4 2" xfId="33715"/>
    <cellStyle name="Normální 10 6 5 4 5" xfId="37512"/>
    <cellStyle name="Normální 10 6 5 4 6" xfId="22332"/>
    <cellStyle name="Normální 10 6 5 4 7" xfId="44652"/>
    <cellStyle name="Normální 10 6 5 4 8" xfId="44653"/>
    <cellStyle name="Normální 10 6 5 5" xfId="8213"/>
    <cellStyle name="Normální 10 6 5 5 2" xfId="23429"/>
    <cellStyle name="Normální 10 6 5 5 3" xfId="62322"/>
    <cellStyle name="Normální 10 6 5 5 4" xfId="62323"/>
    <cellStyle name="Normální 10 6 5 5 5" xfId="62324"/>
    <cellStyle name="Normální 10 6 5 6" xfId="14730"/>
    <cellStyle name="Normální 10 6 5 6 2" xfId="29919"/>
    <cellStyle name="Normální 10 6 5 6 3" xfId="62325"/>
    <cellStyle name="Normální 10 6 5 6 4" xfId="62326"/>
    <cellStyle name="Normální 10 6 5 7" xfId="18531"/>
    <cellStyle name="Normální 10 6 5 7 2" xfId="33712"/>
    <cellStyle name="Normální 10 6 5 8" xfId="37509"/>
    <cellStyle name="Normální 10 6 5 9" xfId="22329"/>
    <cellStyle name="Normální 10 6 6" xfId="6226"/>
    <cellStyle name="Normální 10 6 6 10" xfId="44654"/>
    <cellStyle name="Normální 10 6 6 11" xfId="44655"/>
    <cellStyle name="Normální 10 6 6 2" xfId="6227"/>
    <cellStyle name="Normální 10 6 6 2 2" xfId="10711"/>
    <cellStyle name="Normální 10 6 6 2 2 2" xfId="25927"/>
    <cellStyle name="Normální 10 6 6 2 2 3" xfId="62327"/>
    <cellStyle name="Normální 10 6 6 2 2 4" xfId="62328"/>
    <cellStyle name="Normální 10 6 6 2 2 5" xfId="62329"/>
    <cellStyle name="Normální 10 6 6 2 3" xfId="14735"/>
    <cellStyle name="Normální 10 6 6 2 3 2" xfId="29924"/>
    <cellStyle name="Normální 10 6 6 2 3 3" xfId="62330"/>
    <cellStyle name="Normální 10 6 6 2 3 4" xfId="62331"/>
    <cellStyle name="Normální 10 6 6 2 4" xfId="18536"/>
    <cellStyle name="Normální 10 6 6 2 4 2" xfId="33717"/>
    <cellStyle name="Normální 10 6 6 2 5" xfId="37514"/>
    <cellStyle name="Normální 10 6 6 2 6" xfId="22334"/>
    <cellStyle name="Normální 10 6 6 2 7" xfId="44656"/>
    <cellStyle name="Normální 10 6 6 2 8" xfId="44657"/>
    <cellStyle name="Normální 10 6 6 3" xfId="6228"/>
    <cellStyle name="Normální 10 6 6 3 2" xfId="10712"/>
    <cellStyle name="Normální 10 6 6 3 2 2" xfId="25928"/>
    <cellStyle name="Normální 10 6 6 3 2 3" xfId="62332"/>
    <cellStyle name="Normální 10 6 6 3 2 4" xfId="62333"/>
    <cellStyle name="Normální 10 6 6 3 2 5" xfId="62334"/>
    <cellStyle name="Normální 10 6 6 3 3" xfId="14736"/>
    <cellStyle name="Normální 10 6 6 3 3 2" xfId="29925"/>
    <cellStyle name="Normální 10 6 6 3 3 3" xfId="62335"/>
    <cellStyle name="Normální 10 6 6 3 3 4" xfId="62336"/>
    <cellStyle name="Normální 10 6 6 3 4" xfId="18537"/>
    <cellStyle name="Normální 10 6 6 3 4 2" xfId="33718"/>
    <cellStyle name="Normální 10 6 6 3 5" xfId="37515"/>
    <cellStyle name="Normální 10 6 6 3 6" xfId="22335"/>
    <cellStyle name="Normální 10 6 6 3 7" xfId="44658"/>
    <cellStyle name="Normální 10 6 6 3 8" xfId="44659"/>
    <cellStyle name="Normální 10 6 6 4" xfId="6229"/>
    <cellStyle name="Normální 10 6 6 4 2" xfId="10713"/>
    <cellStyle name="Normální 10 6 6 4 2 2" xfId="25929"/>
    <cellStyle name="Normální 10 6 6 4 2 3" xfId="62337"/>
    <cellStyle name="Normální 10 6 6 4 2 4" xfId="62338"/>
    <cellStyle name="Normální 10 6 6 4 2 5" xfId="62339"/>
    <cellStyle name="Normální 10 6 6 4 3" xfId="14737"/>
    <cellStyle name="Normální 10 6 6 4 3 2" xfId="29926"/>
    <cellStyle name="Normální 10 6 6 4 3 3" xfId="62340"/>
    <cellStyle name="Normální 10 6 6 4 3 4" xfId="62341"/>
    <cellStyle name="Normální 10 6 6 4 4" xfId="18538"/>
    <cellStyle name="Normální 10 6 6 4 4 2" xfId="33719"/>
    <cellStyle name="Normální 10 6 6 4 5" xfId="37516"/>
    <cellStyle name="Normální 10 6 6 4 6" xfId="22336"/>
    <cellStyle name="Normální 10 6 6 4 7" xfId="44660"/>
    <cellStyle name="Normální 10 6 6 4 8" xfId="44661"/>
    <cellStyle name="Normální 10 6 6 5" xfId="8306"/>
    <cellStyle name="Normální 10 6 6 5 2" xfId="23522"/>
    <cellStyle name="Normální 10 6 6 5 3" xfId="62342"/>
    <cellStyle name="Normální 10 6 6 5 4" xfId="62343"/>
    <cellStyle name="Normální 10 6 6 5 5" xfId="62344"/>
    <cellStyle name="Normální 10 6 6 6" xfId="14734"/>
    <cellStyle name="Normální 10 6 6 6 2" xfId="29923"/>
    <cellStyle name="Normální 10 6 6 6 3" xfId="62345"/>
    <cellStyle name="Normální 10 6 6 6 4" xfId="62346"/>
    <cellStyle name="Normální 10 6 6 7" xfId="18535"/>
    <cellStyle name="Normální 10 6 6 7 2" xfId="33716"/>
    <cellStyle name="Normální 10 6 6 8" xfId="37513"/>
    <cellStyle name="Normální 10 6 6 9" xfId="22333"/>
    <cellStyle name="Normální 10 6 7" xfId="6230"/>
    <cellStyle name="Normální 10 6 7 10" xfId="44662"/>
    <cellStyle name="Normální 10 6 7 11" xfId="44663"/>
    <cellStyle name="Normální 10 6 7 2" xfId="6231"/>
    <cellStyle name="Normální 10 6 7 2 2" xfId="10714"/>
    <cellStyle name="Normální 10 6 7 2 2 2" xfId="25930"/>
    <cellStyle name="Normální 10 6 7 2 2 3" xfId="62347"/>
    <cellStyle name="Normální 10 6 7 2 2 4" xfId="62348"/>
    <cellStyle name="Normální 10 6 7 2 2 5" xfId="62349"/>
    <cellStyle name="Normální 10 6 7 2 3" xfId="14739"/>
    <cellStyle name="Normální 10 6 7 2 3 2" xfId="29928"/>
    <cellStyle name="Normální 10 6 7 2 3 3" xfId="62350"/>
    <cellStyle name="Normální 10 6 7 2 3 4" xfId="62351"/>
    <cellStyle name="Normální 10 6 7 2 4" xfId="18540"/>
    <cellStyle name="Normální 10 6 7 2 4 2" xfId="33721"/>
    <cellStyle name="Normální 10 6 7 2 5" xfId="37518"/>
    <cellStyle name="Normální 10 6 7 2 6" xfId="22338"/>
    <cellStyle name="Normální 10 6 7 2 7" xfId="44664"/>
    <cellStyle name="Normální 10 6 7 2 8" xfId="44665"/>
    <cellStyle name="Normální 10 6 7 3" xfId="6232"/>
    <cellStyle name="Normální 10 6 7 3 2" xfId="10715"/>
    <cellStyle name="Normální 10 6 7 3 2 2" xfId="25931"/>
    <cellStyle name="Normální 10 6 7 3 2 3" xfId="62352"/>
    <cellStyle name="Normální 10 6 7 3 2 4" xfId="62353"/>
    <cellStyle name="Normální 10 6 7 3 2 5" xfId="62354"/>
    <cellStyle name="Normální 10 6 7 3 3" xfId="14740"/>
    <cellStyle name="Normální 10 6 7 3 3 2" xfId="29929"/>
    <cellStyle name="Normální 10 6 7 3 3 3" xfId="62355"/>
    <cellStyle name="Normální 10 6 7 3 3 4" xfId="62356"/>
    <cellStyle name="Normální 10 6 7 3 4" xfId="18541"/>
    <cellStyle name="Normální 10 6 7 3 4 2" xfId="33722"/>
    <cellStyle name="Normální 10 6 7 3 5" xfId="37519"/>
    <cellStyle name="Normální 10 6 7 3 6" xfId="22339"/>
    <cellStyle name="Normální 10 6 7 3 7" xfId="44666"/>
    <cellStyle name="Normální 10 6 7 3 8" xfId="44667"/>
    <cellStyle name="Normální 10 6 7 4" xfId="6233"/>
    <cellStyle name="Normální 10 6 7 4 2" xfId="10716"/>
    <cellStyle name="Normální 10 6 7 4 2 2" xfId="25932"/>
    <cellStyle name="Normální 10 6 7 4 2 3" xfId="62357"/>
    <cellStyle name="Normální 10 6 7 4 2 4" xfId="62358"/>
    <cellStyle name="Normální 10 6 7 4 2 5" xfId="62359"/>
    <cellStyle name="Normální 10 6 7 4 3" xfId="14741"/>
    <cellStyle name="Normální 10 6 7 4 3 2" xfId="29930"/>
    <cellStyle name="Normální 10 6 7 4 3 3" xfId="62360"/>
    <cellStyle name="Normální 10 6 7 4 3 4" xfId="62361"/>
    <cellStyle name="Normální 10 6 7 4 4" xfId="18542"/>
    <cellStyle name="Normální 10 6 7 4 4 2" xfId="33723"/>
    <cellStyle name="Normální 10 6 7 4 5" xfId="37520"/>
    <cellStyle name="Normální 10 6 7 4 6" xfId="22340"/>
    <cellStyle name="Normální 10 6 7 4 7" xfId="44668"/>
    <cellStyle name="Normální 10 6 7 4 8" xfId="44669"/>
    <cellStyle name="Normální 10 6 7 5" xfId="8389"/>
    <cellStyle name="Normální 10 6 7 5 2" xfId="23605"/>
    <cellStyle name="Normální 10 6 7 5 3" xfId="62362"/>
    <cellStyle name="Normální 10 6 7 5 4" xfId="62363"/>
    <cellStyle name="Normální 10 6 7 5 5" xfId="62364"/>
    <cellStyle name="Normální 10 6 7 6" xfId="14738"/>
    <cellStyle name="Normální 10 6 7 6 2" xfId="29927"/>
    <cellStyle name="Normální 10 6 7 6 3" xfId="62365"/>
    <cellStyle name="Normální 10 6 7 6 4" xfId="62366"/>
    <cellStyle name="Normální 10 6 7 7" xfId="18539"/>
    <cellStyle name="Normální 10 6 7 7 2" xfId="33720"/>
    <cellStyle name="Normální 10 6 7 8" xfId="37517"/>
    <cellStyle name="Normální 10 6 7 9" xfId="22337"/>
    <cellStyle name="Normální 10 6 8" xfId="6234"/>
    <cellStyle name="Normální 10 6 8 2" xfId="10717"/>
    <cellStyle name="Normální 10 6 8 2 2" xfId="25933"/>
    <cellStyle name="Normální 10 6 8 2 3" xfId="62367"/>
    <cellStyle name="Normální 10 6 8 2 4" xfId="62368"/>
    <cellStyle name="Normální 10 6 8 2 5" xfId="62369"/>
    <cellStyle name="Normální 10 6 8 3" xfId="14742"/>
    <cellStyle name="Normální 10 6 8 3 2" xfId="29931"/>
    <cellStyle name="Normální 10 6 8 3 3" xfId="62370"/>
    <cellStyle name="Normální 10 6 8 3 4" xfId="62371"/>
    <cellStyle name="Normální 10 6 8 4" xfId="18543"/>
    <cellStyle name="Normální 10 6 8 4 2" xfId="33724"/>
    <cellStyle name="Normální 10 6 8 5" xfId="37521"/>
    <cellStyle name="Normální 10 6 8 6" xfId="22341"/>
    <cellStyle name="Normální 10 6 8 7" xfId="44670"/>
    <cellStyle name="Normální 10 6 8 8" xfId="44671"/>
    <cellStyle name="Normální 10 6 9" xfId="6235"/>
    <cellStyle name="Normální 10 6 9 2" xfId="10718"/>
    <cellStyle name="Normální 10 6 9 2 2" xfId="25934"/>
    <cellStyle name="Normální 10 6 9 2 3" xfId="62372"/>
    <cellStyle name="Normální 10 6 9 2 4" xfId="62373"/>
    <cellStyle name="Normální 10 6 9 2 5" xfId="62374"/>
    <cellStyle name="Normální 10 6 9 3" xfId="14743"/>
    <cellStyle name="Normální 10 6 9 3 2" xfId="29932"/>
    <cellStyle name="Normální 10 6 9 3 3" xfId="62375"/>
    <cellStyle name="Normální 10 6 9 3 4" xfId="62376"/>
    <cellStyle name="Normální 10 6 9 4" xfId="18544"/>
    <cellStyle name="Normální 10 6 9 4 2" xfId="33725"/>
    <cellStyle name="Normální 10 6 9 5" xfId="37522"/>
    <cellStyle name="Normální 10 6 9 6" xfId="22342"/>
    <cellStyle name="Normální 10 6 9 7" xfId="44672"/>
    <cellStyle name="Normální 10 6 9 8" xfId="44673"/>
    <cellStyle name="Normální 10 7" xfId="597"/>
    <cellStyle name="Normální 10 8" xfId="598"/>
    <cellStyle name="Normální 10 8 10" xfId="19266"/>
    <cellStyle name="Normální 10 8 11" xfId="44674"/>
    <cellStyle name="Normální 10 8 12" xfId="44675"/>
    <cellStyle name="Normální 10 8 2" xfId="6236"/>
    <cellStyle name="Normální 10 8 2 2" xfId="10719"/>
    <cellStyle name="Normální 10 8 2 2 2" xfId="25935"/>
    <cellStyle name="Normální 10 8 2 2 3" xfId="62377"/>
    <cellStyle name="Normální 10 8 2 2 4" xfId="62378"/>
    <cellStyle name="Normální 10 8 2 2 5" xfId="62379"/>
    <cellStyle name="Normální 10 8 2 3" xfId="14744"/>
    <cellStyle name="Normální 10 8 2 3 2" xfId="29933"/>
    <cellStyle name="Normální 10 8 2 3 3" xfId="62380"/>
    <cellStyle name="Normální 10 8 2 3 4" xfId="62381"/>
    <cellStyle name="Normální 10 8 2 4" xfId="18545"/>
    <cellStyle name="Normální 10 8 2 4 2" xfId="33726"/>
    <cellStyle name="Normální 10 8 2 5" xfId="37523"/>
    <cellStyle name="Normální 10 8 2 6" xfId="22343"/>
    <cellStyle name="Normální 10 8 2 7" xfId="44676"/>
    <cellStyle name="Normální 10 8 2 8" xfId="44677"/>
    <cellStyle name="Normální 10 8 3" xfId="6237"/>
    <cellStyle name="Normální 10 8 3 2" xfId="10720"/>
    <cellStyle name="Normální 10 8 3 2 2" xfId="25936"/>
    <cellStyle name="Normální 10 8 3 2 3" xfId="62382"/>
    <cellStyle name="Normální 10 8 3 2 4" xfId="62383"/>
    <cellStyle name="Normální 10 8 3 2 5" xfId="62384"/>
    <cellStyle name="Normální 10 8 3 3" xfId="14745"/>
    <cellStyle name="Normální 10 8 3 3 2" xfId="29934"/>
    <cellStyle name="Normální 10 8 3 3 3" xfId="62385"/>
    <cellStyle name="Normální 10 8 3 3 4" xfId="62386"/>
    <cellStyle name="Normální 10 8 3 4" xfId="18546"/>
    <cellStyle name="Normální 10 8 3 4 2" xfId="33727"/>
    <cellStyle name="Normální 10 8 3 5" xfId="37524"/>
    <cellStyle name="Normální 10 8 3 6" xfId="22344"/>
    <cellStyle name="Normální 10 8 3 7" xfId="44678"/>
    <cellStyle name="Normální 10 8 3 8" xfId="44679"/>
    <cellStyle name="Normální 10 8 4" xfId="6238"/>
    <cellStyle name="Normální 10 8 4 2" xfId="10721"/>
    <cellStyle name="Normální 10 8 4 2 2" xfId="25937"/>
    <cellStyle name="Normální 10 8 4 2 3" xfId="62387"/>
    <cellStyle name="Normální 10 8 4 2 4" xfId="62388"/>
    <cellStyle name="Normální 10 8 4 2 5" xfId="62389"/>
    <cellStyle name="Normální 10 8 4 3" xfId="14746"/>
    <cellStyle name="Normální 10 8 4 3 2" xfId="29935"/>
    <cellStyle name="Normální 10 8 4 3 3" xfId="62390"/>
    <cellStyle name="Normální 10 8 4 3 4" xfId="62391"/>
    <cellStyle name="Normální 10 8 4 4" xfId="18547"/>
    <cellStyle name="Normální 10 8 4 4 2" xfId="33728"/>
    <cellStyle name="Normální 10 8 4 5" xfId="37525"/>
    <cellStyle name="Normální 10 8 4 6" xfId="22345"/>
    <cellStyle name="Normální 10 8 4 7" xfId="44680"/>
    <cellStyle name="Normální 10 8 4 8" xfId="44681"/>
    <cellStyle name="Normální 10 8 5" xfId="6239"/>
    <cellStyle name="Normální 10 8 5 2" xfId="11317"/>
    <cellStyle name="Normální 10 8 5 2 2" xfId="26517"/>
    <cellStyle name="Normální 10 8 5 2 3" xfId="62392"/>
    <cellStyle name="Normální 10 8 5 2 4" xfId="62393"/>
    <cellStyle name="Normální 10 8 5 2 5" xfId="62394"/>
    <cellStyle name="Normální 10 8 5 3" xfId="14747"/>
    <cellStyle name="Normální 10 8 5 3 2" xfId="29936"/>
    <cellStyle name="Normální 10 8 5 3 3" xfId="62395"/>
    <cellStyle name="Normální 10 8 5 3 4" xfId="62396"/>
    <cellStyle name="Normální 10 8 5 4" xfId="18548"/>
    <cellStyle name="Normální 10 8 5 4 2" xfId="33729"/>
    <cellStyle name="Normální 10 8 5 5" xfId="37526"/>
    <cellStyle name="Normální 10 8 5 6" xfId="22346"/>
    <cellStyle name="Normální 10 8 5 7" xfId="44682"/>
    <cellStyle name="Normální 10 8 5 8" xfId="44683"/>
    <cellStyle name="Normální 10 8 6" xfId="7765"/>
    <cellStyle name="Normální 10 8 6 2" xfId="22984"/>
    <cellStyle name="Normální 10 8 6 3" xfId="62397"/>
    <cellStyle name="Normální 10 8 6 4" xfId="62398"/>
    <cellStyle name="Normální 10 8 6 5" xfId="62399"/>
    <cellStyle name="Normální 10 8 7" xfId="11660"/>
    <cellStyle name="Normální 10 8 7 2" xfId="26856"/>
    <cellStyle name="Normální 10 8 7 3" xfId="62400"/>
    <cellStyle name="Normální 10 8 7 4" xfId="62401"/>
    <cellStyle name="Normální 10 8 8" xfId="15460"/>
    <cellStyle name="Normální 10 8 8 2" xfId="30641"/>
    <cellStyle name="Normální 10 8 9" xfId="34446"/>
    <cellStyle name="Normální 10 9" xfId="599"/>
    <cellStyle name="Normální 10 9 10" xfId="19267"/>
    <cellStyle name="Normální 10 9 11" xfId="44684"/>
    <cellStyle name="Normální 10 9 12" xfId="44685"/>
    <cellStyle name="Normální 10 9 2" xfId="6240"/>
    <cellStyle name="Normální 10 9 2 2" xfId="10722"/>
    <cellStyle name="Normální 10 9 2 2 2" xfId="25938"/>
    <cellStyle name="Normální 10 9 2 2 3" xfId="62402"/>
    <cellStyle name="Normální 10 9 2 2 4" xfId="62403"/>
    <cellStyle name="Normální 10 9 2 2 5" xfId="62404"/>
    <cellStyle name="Normální 10 9 2 3" xfId="14748"/>
    <cellStyle name="Normální 10 9 2 3 2" xfId="29937"/>
    <cellStyle name="Normální 10 9 2 3 3" xfId="62405"/>
    <cellStyle name="Normální 10 9 2 3 4" xfId="62406"/>
    <cellStyle name="Normální 10 9 2 4" xfId="18549"/>
    <cellStyle name="Normální 10 9 2 4 2" xfId="33730"/>
    <cellStyle name="Normální 10 9 2 5" xfId="37527"/>
    <cellStyle name="Normální 10 9 2 6" xfId="22347"/>
    <cellStyle name="Normální 10 9 2 7" xfId="44686"/>
    <cellStyle name="Normální 10 9 2 8" xfId="44687"/>
    <cellStyle name="Normální 10 9 3" xfId="6241"/>
    <cellStyle name="Normální 10 9 3 2" xfId="10723"/>
    <cellStyle name="Normální 10 9 3 2 2" xfId="25939"/>
    <cellStyle name="Normální 10 9 3 2 3" xfId="62407"/>
    <cellStyle name="Normální 10 9 3 2 4" xfId="62408"/>
    <cellStyle name="Normální 10 9 3 2 5" xfId="62409"/>
    <cellStyle name="Normální 10 9 3 3" xfId="14749"/>
    <cellStyle name="Normální 10 9 3 3 2" xfId="29938"/>
    <cellStyle name="Normální 10 9 3 3 3" xfId="62410"/>
    <cellStyle name="Normální 10 9 3 3 4" xfId="62411"/>
    <cellStyle name="Normální 10 9 3 4" xfId="18550"/>
    <cellStyle name="Normální 10 9 3 4 2" xfId="33731"/>
    <cellStyle name="Normální 10 9 3 5" xfId="37528"/>
    <cellStyle name="Normální 10 9 3 6" xfId="22348"/>
    <cellStyle name="Normální 10 9 3 7" xfId="44688"/>
    <cellStyle name="Normální 10 9 3 8" xfId="44689"/>
    <cellStyle name="Normální 10 9 4" xfId="6242"/>
    <cellStyle name="Normální 10 9 4 2" xfId="10724"/>
    <cellStyle name="Normální 10 9 4 2 2" xfId="25940"/>
    <cellStyle name="Normální 10 9 4 2 3" xfId="62412"/>
    <cellStyle name="Normální 10 9 4 2 4" xfId="62413"/>
    <cellStyle name="Normální 10 9 4 2 5" xfId="62414"/>
    <cellStyle name="Normální 10 9 4 3" xfId="14750"/>
    <cellStyle name="Normální 10 9 4 3 2" xfId="29939"/>
    <cellStyle name="Normální 10 9 4 3 3" xfId="62415"/>
    <cellStyle name="Normální 10 9 4 3 4" xfId="62416"/>
    <cellStyle name="Normální 10 9 4 4" xfId="18551"/>
    <cellStyle name="Normální 10 9 4 4 2" xfId="33732"/>
    <cellStyle name="Normální 10 9 4 5" xfId="37529"/>
    <cellStyle name="Normální 10 9 4 6" xfId="22349"/>
    <cellStyle name="Normální 10 9 4 7" xfId="44690"/>
    <cellStyle name="Normální 10 9 4 8" xfId="44691"/>
    <cellStyle name="Normální 10 9 5" xfId="6243"/>
    <cellStyle name="Normální 10 9 5 2" xfId="11081"/>
    <cellStyle name="Normální 10 9 5 2 2" xfId="26281"/>
    <cellStyle name="Normální 10 9 5 2 3" xfId="62417"/>
    <cellStyle name="Normální 10 9 5 2 4" xfId="62418"/>
    <cellStyle name="Normální 10 9 5 2 5" xfId="62419"/>
    <cellStyle name="Normální 10 9 5 3" xfId="14751"/>
    <cellStyle name="Normální 10 9 5 3 2" xfId="29940"/>
    <cellStyle name="Normální 10 9 5 3 3" xfId="62420"/>
    <cellStyle name="Normální 10 9 5 3 4" xfId="62421"/>
    <cellStyle name="Normální 10 9 5 4" xfId="18552"/>
    <cellStyle name="Normální 10 9 5 4 2" xfId="33733"/>
    <cellStyle name="Normální 10 9 5 5" xfId="37530"/>
    <cellStyle name="Normální 10 9 5 6" xfId="22350"/>
    <cellStyle name="Normální 10 9 5 7" xfId="44692"/>
    <cellStyle name="Normální 10 9 5 8" xfId="44693"/>
    <cellStyle name="Normální 10 9 6" xfId="7770"/>
    <cellStyle name="Normální 10 9 6 2" xfId="22989"/>
    <cellStyle name="Normální 10 9 6 3" xfId="62422"/>
    <cellStyle name="Normální 10 9 6 4" xfId="62423"/>
    <cellStyle name="Normální 10 9 6 5" xfId="62424"/>
    <cellStyle name="Normální 10 9 7" xfId="11661"/>
    <cellStyle name="Normální 10 9 7 2" xfId="26857"/>
    <cellStyle name="Normální 10 9 7 3" xfId="62425"/>
    <cellStyle name="Normální 10 9 7 4" xfId="62426"/>
    <cellStyle name="Normální 10 9 8" xfId="15461"/>
    <cellStyle name="Normální 10 9 8 2" xfId="30642"/>
    <cellStyle name="Normální 10 9 9" xfId="34447"/>
    <cellStyle name="Normální 11" xfId="273"/>
    <cellStyle name="Normální 11 10" xfId="6244"/>
    <cellStyle name="normální 11 11" xfId="6245"/>
    <cellStyle name="normální 11 11 2" xfId="10725"/>
    <cellStyle name="normální 11 11 2 2" xfId="25941"/>
    <cellStyle name="normální 11 11 2 3" xfId="62427"/>
    <cellStyle name="normální 11 11 2 4" xfId="62428"/>
    <cellStyle name="normální 11 11 2 5" xfId="62429"/>
    <cellStyle name="normální 11 11 3" xfId="14752"/>
    <cellStyle name="normální 11 11 3 2" xfId="29941"/>
    <cellStyle name="normální 11 11 3 3" xfId="62430"/>
    <cellStyle name="normální 11 11 3 4" xfId="62431"/>
    <cellStyle name="normální 11 11 4" xfId="18553"/>
    <cellStyle name="normální 11 11 4 2" xfId="33734"/>
    <cellStyle name="normální 11 11 5" xfId="37531"/>
    <cellStyle name="normální 11 11 6" xfId="22351"/>
    <cellStyle name="normální 11 11 7" xfId="44694"/>
    <cellStyle name="normální 11 11 8" xfId="44695"/>
    <cellStyle name="normální 11 12" xfId="6246"/>
    <cellStyle name="normální 11 12 2" xfId="10726"/>
    <cellStyle name="normální 11 12 2 2" xfId="25942"/>
    <cellStyle name="normální 11 12 2 3" xfId="62432"/>
    <cellStyle name="normální 11 12 2 4" xfId="62433"/>
    <cellStyle name="normální 11 12 2 5" xfId="62434"/>
    <cellStyle name="normální 11 12 3" xfId="14753"/>
    <cellStyle name="normální 11 12 3 2" xfId="29942"/>
    <cellStyle name="normální 11 12 3 3" xfId="62435"/>
    <cellStyle name="normální 11 12 3 4" xfId="62436"/>
    <cellStyle name="normální 11 12 4" xfId="18554"/>
    <cellStyle name="normální 11 12 4 2" xfId="33735"/>
    <cellStyle name="normální 11 12 5" xfId="37532"/>
    <cellStyle name="normální 11 12 6" xfId="22352"/>
    <cellStyle name="normální 11 12 7" xfId="44696"/>
    <cellStyle name="normální 11 12 8" xfId="44697"/>
    <cellStyle name="normální 11 13" xfId="6247"/>
    <cellStyle name="normální 11 13 2" xfId="10727"/>
    <cellStyle name="normální 11 13 2 2" xfId="25943"/>
    <cellStyle name="normální 11 13 2 3" xfId="62437"/>
    <cellStyle name="normální 11 13 2 4" xfId="62438"/>
    <cellStyle name="normální 11 13 2 5" xfId="62439"/>
    <cellStyle name="normální 11 13 3" xfId="14754"/>
    <cellStyle name="normální 11 13 3 2" xfId="29943"/>
    <cellStyle name="normální 11 13 3 3" xfId="62440"/>
    <cellStyle name="normální 11 13 3 4" xfId="62441"/>
    <cellStyle name="normální 11 13 4" xfId="18555"/>
    <cellStyle name="normální 11 13 4 2" xfId="33736"/>
    <cellStyle name="normální 11 13 5" xfId="37533"/>
    <cellStyle name="normální 11 13 6" xfId="22353"/>
    <cellStyle name="normální 11 13 7" xfId="44698"/>
    <cellStyle name="normální 11 13 8" xfId="44699"/>
    <cellStyle name="normální 11 14" xfId="6248"/>
    <cellStyle name="normální 11 14 2" xfId="10728"/>
    <cellStyle name="normální 11 14 2 2" xfId="25944"/>
    <cellStyle name="normální 11 14 2 3" xfId="62442"/>
    <cellStyle name="normální 11 14 2 4" xfId="62443"/>
    <cellStyle name="normální 11 14 2 5" xfId="62444"/>
    <cellStyle name="normální 11 14 3" xfId="14755"/>
    <cellStyle name="normální 11 14 3 2" xfId="29944"/>
    <cellStyle name="normální 11 14 3 3" xfId="62445"/>
    <cellStyle name="normální 11 14 3 4" xfId="62446"/>
    <cellStyle name="normální 11 14 4" xfId="18556"/>
    <cellStyle name="normální 11 14 4 2" xfId="33737"/>
    <cellStyle name="normální 11 14 5" xfId="37534"/>
    <cellStyle name="normální 11 14 6" xfId="22354"/>
    <cellStyle name="normální 11 14 7" xfId="44700"/>
    <cellStyle name="normální 11 14 8" xfId="44701"/>
    <cellStyle name="normální 11 15" xfId="6249"/>
    <cellStyle name="normální 11 15 2" xfId="10729"/>
    <cellStyle name="normální 11 15 2 2" xfId="25945"/>
    <cellStyle name="normální 11 15 2 3" xfId="62447"/>
    <cellStyle name="normální 11 15 2 4" xfId="62448"/>
    <cellStyle name="normální 11 15 2 5" xfId="62449"/>
    <cellStyle name="normální 11 15 3" xfId="14756"/>
    <cellStyle name="normální 11 15 3 2" xfId="29945"/>
    <cellStyle name="normální 11 15 3 3" xfId="62450"/>
    <cellStyle name="normální 11 15 3 4" xfId="62451"/>
    <cellStyle name="normální 11 15 4" xfId="18557"/>
    <cellStyle name="normální 11 15 4 2" xfId="33738"/>
    <cellStyle name="normální 11 15 5" xfId="37535"/>
    <cellStyle name="normální 11 15 6" xfId="22355"/>
    <cellStyle name="normální 11 15 7" xfId="44702"/>
    <cellStyle name="normální 11 15 8" xfId="44703"/>
    <cellStyle name="normální 11 16" xfId="6250"/>
    <cellStyle name="normální 11 16 2" xfId="10730"/>
    <cellStyle name="normální 11 16 2 2" xfId="25946"/>
    <cellStyle name="normální 11 16 2 3" xfId="62452"/>
    <cellStyle name="normální 11 16 2 4" xfId="62453"/>
    <cellStyle name="normální 11 16 2 5" xfId="62454"/>
    <cellStyle name="normální 11 16 3" xfId="14757"/>
    <cellStyle name="normální 11 16 3 2" xfId="29946"/>
    <cellStyle name="normální 11 16 3 3" xfId="62455"/>
    <cellStyle name="normální 11 16 3 4" xfId="62456"/>
    <cellStyle name="normální 11 16 4" xfId="18558"/>
    <cellStyle name="normální 11 16 4 2" xfId="33739"/>
    <cellStyle name="normální 11 16 5" xfId="37536"/>
    <cellStyle name="normální 11 16 6" xfId="22356"/>
    <cellStyle name="normální 11 16 7" xfId="44704"/>
    <cellStyle name="normální 11 16 8" xfId="44705"/>
    <cellStyle name="normální 11 17" xfId="6251"/>
    <cellStyle name="normální 11 17 2" xfId="10731"/>
    <cellStyle name="normální 11 17 2 2" xfId="25947"/>
    <cellStyle name="normální 11 17 2 3" xfId="62457"/>
    <cellStyle name="normální 11 17 2 4" xfId="62458"/>
    <cellStyle name="normální 11 17 2 5" xfId="62459"/>
    <cellStyle name="normální 11 17 3" xfId="14758"/>
    <cellStyle name="normální 11 17 3 2" xfId="29947"/>
    <cellStyle name="normální 11 17 3 3" xfId="62460"/>
    <cellStyle name="normální 11 17 3 4" xfId="62461"/>
    <cellStyle name="normální 11 17 4" xfId="18559"/>
    <cellStyle name="normální 11 17 4 2" xfId="33740"/>
    <cellStyle name="normální 11 17 5" xfId="37537"/>
    <cellStyle name="normální 11 17 6" xfId="22357"/>
    <cellStyle name="normální 11 17 7" xfId="44706"/>
    <cellStyle name="normální 11 17 8" xfId="44707"/>
    <cellStyle name="normální 11 18" xfId="6252"/>
    <cellStyle name="normální 11 18 2" xfId="10732"/>
    <cellStyle name="normální 11 18 2 2" xfId="25948"/>
    <cellStyle name="normální 11 18 2 3" xfId="62462"/>
    <cellStyle name="normální 11 18 2 4" xfId="62463"/>
    <cellStyle name="normální 11 18 2 5" xfId="62464"/>
    <cellStyle name="normální 11 18 3" xfId="14759"/>
    <cellStyle name="normální 11 18 3 2" xfId="29948"/>
    <cellStyle name="normální 11 18 3 3" xfId="62465"/>
    <cellStyle name="normální 11 18 3 4" xfId="62466"/>
    <cellStyle name="normální 11 18 4" xfId="18560"/>
    <cellStyle name="normální 11 18 4 2" xfId="33741"/>
    <cellStyle name="normální 11 18 5" xfId="37538"/>
    <cellStyle name="normální 11 18 6" xfId="22358"/>
    <cellStyle name="normální 11 18 7" xfId="44708"/>
    <cellStyle name="normální 11 18 8" xfId="44709"/>
    <cellStyle name="normální 11 19" xfId="6253"/>
    <cellStyle name="normální 11 19 2" xfId="10733"/>
    <cellStyle name="normální 11 19 2 2" xfId="25949"/>
    <cellStyle name="normální 11 19 2 3" xfId="62467"/>
    <cellStyle name="normální 11 19 2 4" xfId="62468"/>
    <cellStyle name="normální 11 19 2 5" xfId="62469"/>
    <cellStyle name="normální 11 19 3" xfId="14760"/>
    <cellStyle name="normální 11 19 3 2" xfId="29949"/>
    <cellStyle name="normální 11 19 3 3" xfId="62470"/>
    <cellStyle name="normální 11 19 3 4" xfId="62471"/>
    <cellStyle name="normální 11 19 4" xfId="18561"/>
    <cellStyle name="normální 11 19 4 2" xfId="33742"/>
    <cellStyle name="normální 11 19 5" xfId="37539"/>
    <cellStyle name="normální 11 19 6" xfId="22359"/>
    <cellStyle name="normální 11 19 7" xfId="44710"/>
    <cellStyle name="normální 11 19 8" xfId="44711"/>
    <cellStyle name="Normální 11 2" xfId="328"/>
    <cellStyle name="Normální 11 2 10" xfId="7640"/>
    <cellStyle name="Normální 11 2 10 2" xfId="22859"/>
    <cellStyle name="Normální 11 2 10 3" xfId="62472"/>
    <cellStyle name="Normální 11 2 10 4" xfId="62473"/>
    <cellStyle name="Normální 11 2 11" xfId="11432"/>
    <cellStyle name="Normální 11 2 11 2" xfId="26629"/>
    <cellStyle name="Normální 11 2 11 3" xfId="62474"/>
    <cellStyle name="Normální 11 2 11 4" xfId="62475"/>
    <cellStyle name="Normální 11 2 12" xfId="15233"/>
    <cellStyle name="Normální 11 2 12 2" xfId="30414"/>
    <cellStyle name="Normální 11 2 13" xfId="34219"/>
    <cellStyle name="Normální 11 2 14" xfId="19039"/>
    <cellStyle name="Normální 11 2 15" xfId="44712"/>
    <cellStyle name="Normální 11 2 16" xfId="44713"/>
    <cellStyle name="Normální 11 2 2" xfId="357"/>
    <cellStyle name="Normální 11 2 2 10" xfId="34247"/>
    <cellStyle name="Normální 11 2 2 11" xfId="19067"/>
    <cellStyle name="Normální 11 2 2 12" xfId="44714"/>
    <cellStyle name="Normální 11 2 2 13" xfId="44715"/>
    <cellStyle name="Normální 11 2 2 2" xfId="6254"/>
    <cellStyle name="Normální 11 2 2 2 2" xfId="10734"/>
    <cellStyle name="Normální 11 2 2 2 2 2" xfId="25950"/>
    <cellStyle name="Normální 11 2 2 2 2 3" xfId="62476"/>
    <cellStyle name="Normální 11 2 2 2 2 4" xfId="62477"/>
    <cellStyle name="Normální 11 2 2 2 2 5" xfId="62478"/>
    <cellStyle name="Normální 11 2 2 2 3" xfId="14761"/>
    <cellStyle name="Normální 11 2 2 2 3 2" xfId="29950"/>
    <cellStyle name="Normální 11 2 2 2 3 3" xfId="62479"/>
    <cellStyle name="Normální 11 2 2 2 3 4" xfId="62480"/>
    <cellStyle name="Normální 11 2 2 2 4" xfId="18562"/>
    <cellStyle name="Normální 11 2 2 2 4 2" xfId="33743"/>
    <cellStyle name="Normální 11 2 2 2 5" xfId="37540"/>
    <cellStyle name="Normální 11 2 2 2 6" xfId="22360"/>
    <cellStyle name="Normální 11 2 2 2 7" xfId="44716"/>
    <cellStyle name="Normální 11 2 2 2 8" xfId="44717"/>
    <cellStyle name="Normální 11 2 2 3" xfId="6255"/>
    <cellStyle name="Normální 11 2 2 3 2" xfId="10735"/>
    <cellStyle name="Normální 11 2 2 3 2 2" xfId="25951"/>
    <cellStyle name="Normální 11 2 2 3 2 3" xfId="62481"/>
    <cellStyle name="Normální 11 2 2 3 2 4" xfId="62482"/>
    <cellStyle name="Normální 11 2 2 3 2 5" xfId="62483"/>
    <cellStyle name="Normální 11 2 2 3 3" xfId="14762"/>
    <cellStyle name="Normální 11 2 2 3 3 2" xfId="29951"/>
    <cellStyle name="Normální 11 2 2 3 3 3" xfId="62484"/>
    <cellStyle name="Normální 11 2 2 3 3 4" xfId="62485"/>
    <cellStyle name="Normální 11 2 2 3 4" xfId="18563"/>
    <cellStyle name="Normální 11 2 2 3 4 2" xfId="33744"/>
    <cellStyle name="Normální 11 2 2 3 5" xfId="37541"/>
    <cellStyle name="Normální 11 2 2 3 6" xfId="22361"/>
    <cellStyle name="Normální 11 2 2 3 7" xfId="44718"/>
    <cellStyle name="Normální 11 2 2 3 8" xfId="44719"/>
    <cellStyle name="Normální 11 2 2 4" xfId="6256"/>
    <cellStyle name="Normální 11 2 2 4 2" xfId="10736"/>
    <cellStyle name="Normální 11 2 2 4 2 2" xfId="25952"/>
    <cellStyle name="Normální 11 2 2 4 2 3" xfId="62486"/>
    <cellStyle name="Normální 11 2 2 4 2 4" xfId="62487"/>
    <cellStyle name="Normální 11 2 2 4 2 5" xfId="62488"/>
    <cellStyle name="Normální 11 2 2 4 3" xfId="14763"/>
    <cellStyle name="Normální 11 2 2 4 3 2" xfId="29952"/>
    <cellStyle name="Normální 11 2 2 4 3 3" xfId="62489"/>
    <cellStyle name="Normální 11 2 2 4 3 4" xfId="62490"/>
    <cellStyle name="Normální 11 2 2 4 4" xfId="18564"/>
    <cellStyle name="Normální 11 2 2 4 4 2" xfId="33745"/>
    <cellStyle name="Normální 11 2 2 4 5" xfId="37542"/>
    <cellStyle name="Normální 11 2 2 4 6" xfId="22362"/>
    <cellStyle name="Normální 11 2 2 4 7" xfId="44720"/>
    <cellStyle name="Normální 11 2 2 4 8" xfId="44721"/>
    <cellStyle name="Normální 11 2 2 5" xfId="6257"/>
    <cellStyle name="Normální 11 2 2 5 2" xfId="11210"/>
    <cellStyle name="Normální 11 2 2 5 2 2" xfId="26410"/>
    <cellStyle name="Normální 11 2 2 5 2 3" xfId="62491"/>
    <cellStyle name="Normální 11 2 2 5 2 4" xfId="62492"/>
    <cellStyle name="Normální 11 2 2 5 2 5" xfId="62493"/>
    <cellStyle name="Normální 11 2 2 5 3" xfId="14764"/>
    <cellStyle name="Normální 11 2 2 5 3 2" xfId="29953"/>
    <cellStyle name="Normální 11 2 2 5 3 3" xfId="62494"/>
    <cellStyle name="Normální 11 2 2 5 3 4" xfId="62495"/>
    <cellStyle name="Normální 11 2 2 5 4" xfId="18565"/>
    <cellStyle name="Normální 11 2 2 5 4 2" xfId="33746"/>
    <cellStyle name="Normální 11 2 2 5 5" xfId="37543"/>
    <cellStyle name="Normální 11 2 2 5 6" xfId="22363"/>
    <cellStyle name="Normální 11 2 2 5 7" xfId="44722"/>
    <cellStyle name="Normální 11 2 2 5 8" xfId="44723"/>
    <cellStyle name="Normální 11 2 2 6" xfId="7558"/>
    <cellStyle name="Normální 11 2 2 6 2" xfId="11389"/>
    <cellStyle name="Normální 11 2 2 6 2 2" xfId="26589"/>
    <cellStyle name="Normální 11 2 2 6 2 3" xfId="62496"/>
    <cellStyle name="Normální 11 2 2 6 2 4" xfId="62497"/>
    <cellStyle name="Normální 11 2 2 6 2 5" xfId="62498"/>
    <cellStyle name="Normální 11 2 2 6 3" xfId="15184"/>
    <cellStyle name="Normální 11 2 2 6 3 2" xfId="30371"/>
    <cellStyle name="Normální 11 2 2 6 3 3" xfId="62499"/>
    <cellStyle name="Normální 11 2 2 6 3 4" xfId="62500"/>
    <cellStyle name="Normální 11 2 2 6 4" xfId="18987"/>
    <cellStyle name="Normální 11 2 2 6 4 2" xfId="34168"/>
    <cellStyle name="Normální 11 2 2 6 5" xfId="37959"/>
    <cellStyle name="Normální 11 2 2 6 6" xfId="22779"/>
    <cellStyle name="Normální 11 2 2 6 7" xfId="44724"/>
    <cellStyle name="Normální 11 2 2 6 8" xfId="44725"/>
    <cellStyle name="Normální 11 2 2 7" xfId="7668"/>
    <cellStyle name="Normální 11 2 2 7 2" xfId="22887"/>
    <cellStyle name="Normální 11 2 2 7 3" xfId="62501"/>
    <cellStyle name="Normální 11 2 2 7 4" xfId="62502"/>
    <cellStyle name="Normální 11 2 2 7 5" xfId="62503"/>
    <cellStyle name="Normální 11 2 2 8" xfId="11460"/>
    <cellStyle name="Normální 11 2 2 8 2" xfId="26657"/>
    <cellStyle name="Normální 11 2 2 8 3" xfId="62504"/>
    <cellStyle name="Normální 11 2 2 8 4" xfId="62505"/>
    <cellStyle name="Normální 11 2 2 9" xfId="15261"/>
    <cellStyle name="Normální 11 2 2 9 2" xfId="30442"/>
    <cellStyle name="Normální 11 2 3" xfId="375"/>
    <cellStyle name="Normální 11 2 3 10" xfId="19082"/>
    <cellStyle name="Normální 11 2 3 11" xfId="44726"/>
    <cellStyle name="Normální 11 2 3 12" xfId="44727"/>
    <cellStyle name="Normální 11 2 3 2" xfId="6258"/>
    <cellStyle name="Normální 11 2 3 2 2" xfId="10737"/>
    <cellStyle name="Normální 11 2 3 2 2 2" xfId="25953"/>
    <cellStyle name="Normální 11 2 3 2 2 3" xfId="62506"/>
    <cellStyle name="Normální 11 2 3 2 2 4" xfId="62507"/>
    <cellStyle name="Normální 11 2 3 2 2 5" xfId="62508"/>
    <cellStyle name="Normální 11 2 3 2 3" xfId="14765"/>
    <cellStyle name="Normální 11 2 3 2 3 2" xfId="29954"/>
    <cellStyle name="Normální 11 2 3 2 3 3" xfId="62509"/>
    <cellStyle name="Normální 11 2 3 2 3 4" xfId="62510"/>
    <cellStyle name="Normální 11 2 3 2 4" xfId="18566"/>
    <cellStyle name="Normální 11 2 3 2 4 2" xfId="33747"/>
    <cellStyle name="Normální 11 2 3 2 5" xfId="37544"/>
    <cellStyle name="Normální 11 2 3 2 6" xfId="22364"/>
    <cellStyle name="Normální 11 2 3 2 7" xfId="44728"/>
    <cellStyle name="Normální 11 2 3 2 8" xfId="44729"/>
    <cellStyle name="Normální 11 2 3 3" xfId="6259"/>
    <cellStyle name="Normální 11 2 3 3 2" xfId="10738"/>
    <cellStyle name="Normální 11 2 3 3 2 2" xfId="25954"/>
    <cellStyle name="Normální 11 2 3 3 2 3" xfId="62511"/>
    <cellStyle name="Normální 11 2 3 3 2 4" xfId="62512"/>
    <cellStyle name="Normální 11 2 3 3 2 5" xfId="62513"/>
    <cellStyle name="Normální 11 2 3 3 3" xfId="14766"/>
    <cellStyle name="Normální 11 2 3 3 3 2" xfId="29955"/>
    <cellStyle name="Normální 11 2 3 3 3 3" xfId="62514"/>
    <cellStyle name="Normální 11 2 3 3 3 4" xfId="62515"/>
    <cellStyle name="Normální 11 2 3 3 4" xfId="18567"/>
    <cellStyle name="Normální 11 2 3 3 4 2" xfId="33748"/>
    <cellStyle name="Normální 11 2 3 3 5" xfId="37545"/>
    <cellStyle name="Normální 11 2 3 3 6" xfId="22365"/>
    <cellStyle name="Normální 11 2 3 3 7" xfId="44730"/>
    <cellStyle name="Normální 11 2 3 3 8" xfId="44731"/>
    <cellStyle name="Normální 11 2 3 4" xfId="6260"/>
    <cellStyle name="Normální 11 2 3 4 2" xfId="10739"/>
    <cellStyle name="Normální 11 2 3 4 2 2" xfId="25955"/>
    <cellStyle name="Normální 11 2 3 4 2 3" xfId="62516"/>
    <cellStyle name="Normální 11 2 3 4 2 4" xfId="62517"/>
    <cellStyle name="Normální 11 2 3 4 2 5" xfId="62518"/>
    <cellStyle name="Normální 11 2 3 4 3" xfId="14767"/>
    <cellStyle name="Normální 11 2 3 4 3 2" xfId="29956"/>
    <cellStyle name="Normální 11 2 3 4 3 3" xfId="62519"/>
    <cellStyle name="Normální 11 2 3 4 3 4" xfId="62520"/>
    <cellStyle name="Normální 11 2 3 4 4" xfId="18568"/>
    <cellStyle name="Normální 11 2 3 4 4 2" xfId="33749"/>
    <cellStyle name="Normální 11 2 3 4 5" xfId="37546"/>
    <cellStyle name="Normální 11 2 3 4 6" xfId="22366"/>
    <cellStyle name="Normální 11 2 3 4 7" xfId="44732"/>
    <cellStyle name="Normální 11 2 3 4 8" xfId="44733"/>
    <cellStyle name="Normální 11 2 3 5" xfId="6261"/>
    <cellStyle name="Normální 11 2 3 5 2" xfId="11099"/>
    <cellStyle name="Normální 11 2 3 5 2 2" xfId="26299"/>
    <cellStyle name="Normální 11 2 3 5 2 3" xfId="62521"/>
    <cellStyle name="Normální 11 2 3 5 2 4" xfId="62522"/>
    <cellStyle name="Normální 11 2 3 5 2 5" xfId="62523"/>
    <cellStyle name="Normální 11 2 3 5 3" xfId="14768"/>
    <cellStyle name="Normální 11 2 3 5 3 2" xfId="29957"/>
    <cellStyle name="Normální 11 2 3 5 3 3" xfId="62524"/>
    <cellStyle name="Normální 11 2 3 5 3 4" xfId="62525"/>
    <cellStyle name="Normální 11 2 3 5 4" xfId="18569"/>
    <cellStyle name="Normální 11 2 3 5 4 2" xfId="33750"/>
    <cellStyle name="Normální 11 2 3 5 5" xfId="37547"/>
    <cellStyle name="Normální 11 2 3 5 6" xfId="22367"/>
    <cellStyle name="Normální 11 2 3 5 7" xfId="44734"/>
    <cellStyle name="Normální 11 2 3 5 8" xfId="44735"/>
    <cellStyle name="Normální 11 2 3 6" xfId="7747"/>
    <cellStyle name="Normální 11 2 3 6 2" xfId="22966"/>
    <cellStyle name="Normální 11 2 3 6 3" xfId="62526"/>
    <cellStyle name="Normální 11 2 3 6 4" xfId="62527"/>
    <cellStyle name="Normální 11 2 3 6 5" xfId="62528"/>
    <cellStyle name="Normální 11 2 3 7" xfId="11476"/>
    <cellStyle name="Normální 11 2 3 7 2" xfId="26672"/>
    <cellStyle name="Normální 11 2 3 7 3" xfId="62529"/>
    <cellStyle name="Normální 11 2 3 7 4" xfId="62530"/>
    <cellStyle name="Normální 11 2 3 8" xfId="15276"/>
    <cellStyle name="Normální 11 2 3 8 2" xfId="30457"/>
    <cellStyle name="Normální 11 2 3 9" xfId="34262"/>
    <cellStyle name="Normální 11 2 4" xfId="670"/>
    <cellStyle name="Normální 11 2 4 10" xfId="44736"/>
    <cellStyle name="Normální 11 2 4 11" xfId="44737"/>
    <cellStyle name="Normální 11 2 4 12" xfId="44738"/>
    <cellStyle name="Normální 11 2 4 13" xfId="44739"/>
    <cellStyle name="Normální 11 2 4 2" xfId="6262"/>
    <cellStyle name="Normální 11 2 4 2 2" xfId="8289"/>
    <cellStyle name="Normální 11 2 4 2 2 2" xfId="23505"/>
    <cellStyle name="Normální 11 2 4 2 2 3" xfId="62531"/>
    <cellStyle name="Normální 11 2 4 2 2 4" xfId="62532"/>
    <cellStyle name="Normální 11 2 4 2 2 5" xfId="62533"/>
    <cellStyle name="Normální 11 2 4 2 3" xfId="14769"/>
    <cellStyle name="Normální 11 2 4 2 3 2" xfId="29958"/>
    <cellStyle name="Normální 11 2 4 2 3 3" xfId="62534"/>
    <cellStyle name="Normální 11 2 4 2 3 4" xfId="62535"/>
    <cellStyle name="Normální 11 2 4 2 4" xfId="18570"/>
    <cellStyle name="Normální 11 2 4 2 4 2" xfId="33751"/>
    <cellStyle name="Normální 11 2 4 2 5" xfId="37548"/>
    <cellStyle name="Normální 11 2 4 2 6" xfId="22368"/>
    <cellStyle name="Normální 11 2 4 2 7" xfId="44740"/>
    <cellStyle name="Normální 11 2 4 2 8" xfId="44741"/>
    <cellStyle name="Normální 11 2 4 3" xfId="6263"/>
    <cellStyle name="Normální 11 2 4 3 2" xfId="10740"/>
    <cellStyle name="Normální 11 2 4 3 2 2" xfId="25956"/>
    <cellStyle name="Normální 11 2 4 3 2 3" xfId="62536"/>
    <cellStyle name="Normální 11 2 4 3 2 4" xfId="62537"/>
    <cellStyle name="Normální 11 2 4 3 2 5" xfId="62538"/>
    <cellStyle name="Normální 11 2 4 3 3" xfId="14770"/>
    <cellStyle name="Normální 11 2 4 3 3 2" xfId="29959"/>
    <cellStyle name="Normální 11 2 4 3 3 3" xfId="62539"/>
    <cellStyle name="Normální 11 2 4 3 3 4" xfId="62540"/>
    <cellStyle name="Normální 11 2 4 3 4" xfId="18571"/>
    <cellStyle name="Normální 11 2 4 3 4 2" xfId="33752"/>
    <cellStyle name="Normální 11 2 4 3 5" xfId="37549"/>
    <cellStyle name="Normální 11 2 4 3 6" xfId="22369"/>
    <cellStyle name="Normální 11 2 4 3 7" xfId="44742"/>
    <cellStyle name="Normální 11 2 4 3 8" xfId="44743"/>
    <cellStyle name="Normální 11 2 4 4" xfId="6264"/>
    <cellStyle name="Normální 11 2 4 4 2" xfId="10741"/>
    <cellStyle name="Normální 11 2 4 4 2 2" xfId="25957"/>
    <cellStyle name="Normální 11 2 4 4 2 3" xfId="62541"/>
    <cellStyle name="Normální 11 2 4 4 2 4" xfId="62542"/>
    <cellStyle name="Normální 11 2 4 4 2 5" xfId="62543"/>
    <cellStyle name="Normální 11 2 4 4 3" xfId="14771"/>
    <cellStyle name="Normální 11 2 4 4 3 2" xfId="29960"/>
    <cellStyle name="Normální 11 2 4 4 3 3" xfId="62544"/>
    <cellStyle name="Normální 11 2 4 4 3 4" xfId="62545"/>
    <cellStyle name="Normální 11 2 4 4 4" xfId="18572"/>
    <cellStyle name="Normální 11 2 4 4 4 2" xfId="33753"/>
    <cellStyle name="Normální 11 2 4 4 5" xfId="37550"/>
    <cellStyle name="Normální 11 2 4 4 6" xfId="22370"/>
    <cellStyle name="Normální 11 2 4 4 7" xfId="44744"/>
    <cellStyle name="Normální 11 2 4 4 8" xfId="44745"/>
    <cellStyle name="Normální 11 2 4 5" xfId="6265"/>
    <cellStyle name="Normální 11 2 4 6" xfId="11687"/>
    <cellStyle name="Normální 11 2 4 6 2" xfId="37975"/>
    <cellStyle name="Normální 11 2 4 6 3" xfId="26883"/>
    <cellStyle name="Normální 11 2 4 6 4" xfId="44746"/>
    <cellStyle name="Normální 11 2 4 6 5" xfId="44747"/>
    <cellStyle name="Normální 11 2 4 6 6" xfId="44748"/>
    <cellStyle name="Normální 11 2 4 6 7" xfId="44749"/>
    <cellStyle name="Normální 11 2 4 6 8" xfId="44750"/>
    <cellStyle name="Normální 11 2 4 7" xfId="15487"/>
    <cellStyle name="Normální 11 2 4 7 2" xfId="30668"/>
    <cellStyle name="Normální 11 2 4 8" xfId="34473"/>
    <cellStyle name="Normální 11 2 4 9" xfId="19293"/>
    <cellStyle name="Normální 11 2 5" xfId="675"/>
    <cellStyle name="Normální 11 2 5 10" xfId="44751"/>
    <cellStyle name="Normální 11 2 5 11" xfId="44752"/>
    <cellStyle name="Normální 11 2 5 2" xfId="6266"/>
    <cellStyle name="Normální 11 2 5 2 2" xfId="10742"/>
    <cellStyle name="Normální 11 2 5 2 2 2" xfId="25958"/>
    <cellStyle name="Normální 11 2 5 2 2 3" xfId="62546"/>
    <cellStyle name="Normální 11 2 5 2 2 4" xfId="62547"/>
    <cellStyle name="Normální 11 2 5 2 2 5" xfId="62548"/>
    <cellStyle name="Normální 11 2 5 2 3" xfId="14772"/>
    <cellStyle name="Normální 11 2 5 2 3 2" xfId="29961"/>
    <cellStyle name="Normální 11 2 5 2 3 3" xfId="62549"/>
    <cellStyle name="Normální 11 2 5 2 3 4" xfId="62550"/>
    <cellStyle name="Normální 11 2 5 2 4" xfId="18573"/>
    <cellStyle name="Normální 11 2 5 2 4 2" xfId="33754"/>
    <cellStyle name="Normální 11 2 5 2 5" xfId="37551"/>
    <cellStyle name="Normální 11 2 5 2 6" xfId="22371"/>
    <cellStyle name="Normální 11 2 5 2 7" xfId="44753"/>
    <cellStyle name="Normální 11 2 5 2 8" xfId="44754"/>
    <cellStyle name="Normální 11 2 5 3" xfId="6267"/>
    <cellStyle name="Normální 11 2 5 3 2" xfId="10743"/>
    <cellStyle name="Normální 11 2 5 3 2 2" xfId="25959"/>
    <cellStyle name="Normální 11 2 5 3 2 3" xfId="62551"/>
    <cellStyle name="Normální 11 2 5 3 2 4" xfId="62552"/>
    <cellStyle name="Normální 11 2 5 3 2 5" xfId="62553"/>
    <cellStyle name="Normální 11 2 5 3 3" xfId="14773"/>
    <cellStyle name="Normální 11 2 5 3 3 2" xfId="29962"/>
    <cellStyle name="Normální 11 2 5 3 3 3" xfId="62554"/>
    <cellStyle name="Normální 11 2 5 3 3 4" xfId="62555"/>
    <cellStyle name="Normální 11 2 5 3 4" xfId="18574"/>
    <cellStyle name="Normální 11 2 5 3 4 2" xfId="33755"/>
    <cellStyle name="Normální 11 2 5 3 5" xfId="37552"/>
    <cellStyle name="Normální 11 2 5 3 6" xfId="22372"/>
    <cellStyle name="Normální 11 2 5 3 7" xfId="44755"/>
    <cellStyle name="Normální 11 2 5 3 8" xfId="44756"/>
    <cellStyle name="Normální 11 2 5 4" xfId="6268"/>
    <cellStyle name="Normální 11 2 5 4 2" xfId="10744"/>
    <cellStyle name="Normální 11 2 5 4 2 2" xfId="25960"/>
    <cellStyle name="Normální 11 2 5 4 2 3" xfId="62556"/>
    <cellStyle name="Normální 11 2 5 4 2 4" xfId="62557"/>
    <cellStyle name="Normální 11 2 5 4 2 5" xfId="62558"/>
    <cellStyle name="Normální 11 2 5 4 3" xfId="14774"/>
    <cellStyle name="Normální 11 2 5 4 3 2" xfId="29963"/>
    <cellStyle name="Normální 11 2 5 4 3 3" xfId="62559"/>
    <cellStyle name="Normální 11 2 5 4 3 4" xfId="62560"/>
    <cellStyle name="Normální 11 2 5 4 4" xfId="18575"/>
    <cellStyle name="Normální 11 2 5 4 4 2" xfId="33756"/>
    <cellStyle name="Normální 11 2 5 4 5" xfId="37553"/>
    <cellStyle name="Normální 11 2 5 4 6" xfId="22373"/>
    <cellStyle name="Normální 11 2 5 4 7" xfId="44757"/>
    <cellStyle name="Normální 11 2 5 4 8" xfId="44758"/>
    <cellStyle name="Normální 11 2 5 5" xfId="8374"/>
    <cellStyle name="Normální 11 2 5 5 2" xfId="23590"/>
    <cellStyle name="Normální 11 2 5 5 3" xfId="62561"/>
    <cellStyle name="Normální 11 2 5 5 4" xfId="62562"/>
    <cellStyle name="Normální 11 2 5 5 5" xfId="62563"/>
    <cellStyle name="Normální 11 2 5 6" xfId="11690"/>
    <cellStyle name="Normální 11 2 5 6 2" xfId="26886"/>
    <cellStyle name="Normální 11 2 5 6 3" xfId="62564"/>
    <cellStyle name="Normální 11 2 5 6 4" xfId="62565"/>
    <cellStyle name="Normální 11 2 5 7" xfId="15490"/>
    <cellStyle name="Normální 11 2 5 7 2" xfId="30671"/>
    <cellStyle name="Normální 11 2 5 8" xfId="34476"/>
    <cellStyle name="Normální 11 2 5 9" xfId="19296"/>
    <cellStyle name="Normální 11 2 6" xfId="6269"/>
    <cellStyle name="Normální 11 2 6 10" xfId="44759"/>
    <cellStyle name="Normální 11 2 6 11" xfId="44760"/>
    <cellStyle name="Normální 11 2 6 2" xfId="6270"/>
    <cellStyle name="Normální 11 2 6 2 2" xfId="10745"/>
    <cellStyle name="Normální 11 2 6 2 2 2" xfId="25961"/>
    <cellStyle name="Normální 11 2 6 2 2 3" xfId="62566"/>
    <cellStyle name="Normální 11 2 6 2 2 4" xfId="62567"/>
    <cellStyle name="Normální 11 2 6 2 2 5" xfId="62568"/>
    <cellStyle name="Normální 11 2 6 2 3" xfId="14776"/>
    <cellStyle name="Normální 11 2 6 2 3 2" xfId="29965"/>
    <cellStyle name="Normální 11 2 6 2 3 3" xfId="62569"/>
    <cellStyle name="Normální 11 2 6 2 3 4" xfId="62570"/>
    <cellStyle name="Normální 11 2 6 2 4" xfId="18577"/>
    <cellStyle name="Normální 11 2 6 2 4 2" xfId="33758"/>
    <cellStyle name="Normální 11 2 6 2 5" xfId="37555"/>
    <cellStyle name="Normální 11 2 6 2 6" xfId="22375"/>
    <cellStyle name="Normální 11 2 6 2 7" xfId="44761"/>
    <cellStyle name="Normální 11 2 6 2 8" xfId="44762"/>
    <cellStyle name="Normální 11 2 6 3" xfId="6271"/>
    <cellStyle name="Normální 11 2 6 3 2" xfId="10746"/>
    <cellStyle name="Normální 11 2 6 3 2 2" xfId="25962"/>
    <cellStyle name="Normální 11 2 6 3 2 3" xfId="62571"/>
    <cellStyle name="Normální 11 2 6 3 2 4" xfId="62572"/>
    <cellStyle name="Normální 11 2 6 3 2 5" xfId="62573"/>
    <cellStyle name="Normální 11 2 6 3 3" xfId="14777"/>
    <cellStyle name="Normální 11 2 6 3 3 2" xfId="29966"/>
    <cellStyle name="Normální 11 2 6 3 3 3" xfId="62574"/>
    <cellStyle name="Normální 11 2 6 3 3 4" xfId="62575"/>
    <cellStyle name="Normální 11 2 6 3 4" xfId="18578"/>
    <cellStyle name="Normální 11 2 6 3 4 2" xfId="33759"/>
    <cellStyle name="Normální 11 2 6 3 5" xfId="37556"/>
    <cellStyle name="Normální 11 2 6 3 6" xfId="22376"/>
    <cellStyle name="Normální 11 2 6 3 7" xfId="44763"/>
    <cellStyle name="Normální 11 2 6 3 8" xfId="44764"/>
    <cellStyle name="Normální 11 2 6 4" xfId="6272"/>
    <cellStyle name="Normální 11 2 6 4 2" xfId="10747"/>
    <cellStyle name="Normální 11 2 6 4 2 2" xfId="25963"/>
    <cellStyle name="Normální 11 2 6 4 2 3" xfId="62576"/>
    <cellStyle name="Normální 11 2 6 4 2 4" xfId="62577"/>
    <cellStyle name="Normální 11 2 6 4 2 5" xfId="62578"/>
    <cellStyle name="Normální 11 2 6 4 3" xfId="14778"/>
    <cellStyle name="Normální 11 2 6 4 3 2" xfId="29967"/>
    <cellStyle name="Normální 11 2 6 4 3 3" xfId="62579"/>
    <cellStyle name="Normální 11 2 6 4 3 4" xfId="62580"/>
    <cellStyle name="Normální 11 2 6 4 4" xfId="18579"/>
    <cellStyle name="Normální 11 2 6 4 4 2" xfId="33760"/>
    <cellStyle name="Normální 11 2 6 4 5" xfId="37557"/>
    <cellStyle name="Normální 11 2 6 4 6" xfId="22377"/>
    <cellStyle name="Normální 11 2 6 4 7" xfId="44765"/>
    <cellStyle name="Normální 11 2 6 4 8" xfId="44766"/>
    <cellStyle name="Normální 11 2 6 5" xfId="8447"/>
    <cellStyle name="Normální 11 2 6 5 2" xfId="23663"/>
    <cellStyle name="Normální 11 2 6 5 3" xfId="62581"/>
    <cellStyle name="Normální 11 2 6 5 4" xfId="62582"/>
    <cellStyle name="Normální 11 2 6 5 5" xfId="62583"/>
    <cellStyle name="Normální 11 2 6 6" xfId="14775"/>
    <cellStyle name="Normální 11 2 6 6 2" xfId="29964"/>
    <cellStyle name="Normální 11 2 6 6 3" xfId="62584"/>
    <cellStyle name="Normální 11 2 6 6 4" xfId="62585"/>
    <cellStyle name="Normální 11 2 6 7" xfId="18576"/>
    <cellStyle name="Normální 11 2 6 7 2" xfId="33757"/>
    <cellStyle name="Normální 11 2 6 8" xfId="37554"/>
    <cellStyle name="Normální 11 2 6 9" xfId="22374"/>
    <cellStyle name="Normální 11 2 7" xfId="6273"/>
    <cellStyle name="Normální 11 2 7 2" xfId="11248"/>
    <cellStyle name="Normální 11 2 7 2 2" xfId="26448"/>
    <cellStyle name="Normální 11 2 7 2 3" xfId="62586"/>
    <cellStyle name="Normální 11 2 7 2 4" xfId="62587"/>
    <cellStyle name="Normální 11 2 7 2 5" xfId="62588"/>
    <cellStyle name="Normální 11 2 7 3" xfId="14779"/>
    <cellStyle name="Normální 11 2 7 3 2" xfId="29968"/>
    <cellStyle name="Normální 11 2 7 3 3" xfId="62589"/>
    <cellStyle name="Normální 11 2 7 3 4" xfId="62590"/>
    <cellStyle name="Normální 11 2 7 4" xfId="18580"/>
    <cellStyle name="Normální 11 2 7 4 2" xfId="33761"/>
    <cellStyle name="Normální 11 2 7 5" xfId="37558"/>
    <cellStyle name="Normální 11 2 7 6" xfId="22378"/>
    <cellStyle name="Normální 11 2 7 7" xfId="44767"/>
    <cellStyle name="Normální 11 2 7 8" xfId="44768"/>
    <cellStyle name="Normální 11 2 8" xfId="7559"/>
    <cellStyle name="Normální 11 2 8 2" xfId="11390"/>
    <cellStyle name="Normální 11 2 8 2 2" xfId="26590"/>
    <cellStyle name="Normální 11 2 8 2 3" xfId="62591"/>
    <cellStyle name="Normální 11 2 8 2 4" xfId="62592"/>
    <cellStyle name="Normální 11 2 8 2 5" xfId="62593"/>
    <cellStyle name="Normální 11 2 8 3" xfId="15185"/>
    <cellStyle name="Normální 11 2 8 3 2" xfId="30372"/>
    <cellStyle name="Normální 11 2 8 3 3" xfId="62594"/>
    <cellStyle name="Normální 11 2 8 3 4" xfId="62595"/>
    <cellStyle name="Normální 11 2 8 4" xfId="18988"/>
    <cellStyle name="Normální 11 2 8 4 2" xfId="34169"/>
    <cellStyle name="Normální 11 2 8 5" xfId="37960"/>
    <cellStyle name="Normální 11 2 8 6" xfId="22780"/>
    <cellStyle name="Normální 11 2 8 7" xfId="44769"/>
    <cellStyle name="Normální 11 2 8 8" xfId="44770"/>
    <cellStyle name="Normální 11 2 9" xfId="7572"/>
    <cellStyle name="Normální 11 2 9 2" xfId="37973"/>
    <cellStyle name="Normální 11 2 9 3" xfId="22793"/>
    <cellStyle name="Normální 11 2 9 4" xfId="44771"/>
    <cellStyle name="Normální 11 2 9 5" xfId="44772"/>
    <cellStyle name="Normální 11 2 9 6" xfId="44773"/>
    <cellStyle name="Normální 11 2 9 7" xfId="44774"/>
    <cellStyle name="Normální 11 2 9 8" xfId="44775"/>
    <cellStyle name="normální 11 20" xfId="6274"/>
    <cellStyle name="normální 11 20 2" xfId="10748"/>
    <cellStyle name="normální 11 20 2 2" xfId="25964"/>
    <cellStyle name="normální 11 20 2 3" xfId="62596"/>
    <cellStyle name="normální 11 20 2 4" xfId="62597"/>
    <cellStyle name="normální 11 20 2 5" xfId="62598"/>
    <cellStyle name="normální 11 20 3" xfId="14780"/>
    <cellStyle name="normální 11 20 3 2" xfId="29969"/>
    <cellStyle name="normální 11 20 3 3" xfId="62599"/>
    <cellStyle name="normální 11 20 3 4" xfId="62600"/>
    <cellStyle name="normální 11 20 4" xfId="18581"/>
    <cellStyle name="normální 11 20 4 2" xfId="33762"/>
    <cellStyle name="normální 11 20 5" xfId="37559"/>
    <cellStyle name="normální 11 20 6" xfId="22379"/>
    <cellStyle name="normální 11 20 7" xfId="44776"/>
    <cellStyle name="normální 11 20 8" xfId="44777"/>
    <cellStyle name="normální 11 21" xfId="6275"/>
    <cellStyle name="normální 11 21 2" xfId="10749"/>
    <cellStyle name="normální 11 21 2 2" xfId="25965"/>
    <cellStyle name="normální 11 21 2 3" xfId="62601"/>
    <cellStyle name="normální 11 21 2 4" xfId="62602"/>
    <cellStyle name="normální 11 21 2 5" xfId="62603"/>
    <cellStyle name="normální 11 21 3" xfId="14781"/>
    <cellStyle name="normální 11 21 3 2" xfId="29970"/>
    <cellStyle name="normální 11 21 3 3" xfId="62604"/>
    <cellStyle name="normální 11 21 3 4" xfId="62605"/>
    <cellStyle name="normální 11 21 4" xfId="18582"/>
    <cellStyle name="normální 11 21 4 2" xfId="33763"/>
    <cellStyle name="normální 11 21 5" xfId="37560"/>
    <cellStyle name="normální 11 21 6" xfId="22380"/>
    <cellStyle name="normální 11 21 7" xfId="44778"/>
    <cellStyle name="normální 11 21 8" xfId="44779"/>
    <cellStyle name="normální 11 22" xfId="6276"/>
    <cellStyle name="normální 11 22 2" xfId="10750"/>
    <cellStyle name="normální 11 22 2 2" xfId="25966"/>
    <cellStyle name="normální 11 22 2 3" xfId="62606"/>
    <cellStyle name="normální 11 22 2 4" xfId="62607"/>
    <cellStyle name="normální 11 22 2 5" xfId="62608"/>
    <cellStyle name="normální 11 22 3" xfId="14782"/>
    <cellStyle name="normální 11 22 3 2" xfId="29971"/>
    <cellStyle name="normální 11 22 3 3" xfId="62609"/>
    <cellStyle name="normální 11 22 3 4" xfId="62610"/>
    <cellStyle name="normální 11 22 4" xfId="18583"/>
    <cellStyle name="normální 11 22 4 2" xfId="33764"/>
    <cellStyle name="normální 11 22 5" xfId="37561"/>
    <cellStyle name="normální 11 22 6" xfId="22381"/>
    <cellStyle name="normální 11 22 7" xfId="44780"/>
    <cellStyle name="normální 11 22 8" xfId="44781"/>
    <cellStyle name="Normální 11 23" xfId="6277"/>
    <cellStyle name="Normální 11 23 2" xfId="10989"/>
    <cellStyle name="Normální 11 23 2 2" xfId="26203"/>
    <cellStyle name="Normální 11 23 2 3" xfId="62611"/>
    <cellStyle name="Normální 11 23 2 4" xfId="62612"/>
    <cellStyle name="Normální 11 23 2 5" xfId="62613"/>
    <cellStyle name="Normální 11 23 3" xfId="14783"/>
    <cellStyle name="Normální 11 23 3 2" xfId="29972"/>
    <cellStyle name="Normální 11 23 3 3" xfId="62614"/>
    <cellStyle name="Normální 11 23 3 4" xfId="62615"/>
    <cellStyle name="Normální 11 23 4" xfId="18584"/>
    <cellStyle name="Normální 11 23 4 2" xfId="33765"/>
    <cellStyle name="Normální 11 23 5" xfId="37562"/>
    <cellStyle name="Normální 11 23 6" xfId="22382"/>
    <cellStyle name="Normální 11 23 7" xfId="44782"/>
    <cellStyle name="Normální 11 23 8" xfId="44783"/>
    <cellStyle name="Normální 11 24" xfId="6278"/>
    <cellStyle name="Normální 11 24 2" xfId="10994"/>
    <cellStyle name="Normální 11 24 2 2" xfId="26204"/>
    <cellStyle name="Normální 11 24 2 3" xfId="62616"/>
    <cellStyle name="Normální 11 24 2 4" xfId="62617"/>
    <cellStyle name="Normální 11 24 2 5" xfId="62618"/>
    <cellStyle name="Normální 11 24 3" xfId="14784"/>
    <cellStyle name="Normální 11 24 3 2" xfId="29973"/>
    <cellStyle name="Normální 11 24 3 3" xfId="62619"/>
    <cellStyle name="Normální 11 24 3 4" xfId="62620"/>
    <cellStyle name="Normální 11 24 4" xfId="18585"/>
    <cellStyle name="Normální 11 24 4 2" xfId="33766"/>
    <cellStyle name="Normální 11 24 5" xfId="37563"/>
    <cellStyle name="Normální 11 24 6" xfId="22383"/>
    <cellStyle name="Normální 11 24 7" xfId="44784"/>
    <cellStyle name="Normální 11 24 8" xfId="44785"/>
    <cellStyle name="Normální 11 25" xfId="6279"/>
    <cellStyle name="Normální 11 25 2" xfId="10997"/>
    <cellStyle name="Normální 11 25 2 2" xfId="26205"/>
    <cellStyle name="Normální 11 25 2 3" xfId="62621"/>
    <cellStyle name="Normální 11 25 2 4" xfId="62622"/>
    <cellStyle name="Normální 11 25 2 5" xfId="62623"/>
    <cellStyle name="Normální 11 25 3" xfId="14785"/>
    <cellStyle name="Normální 11 25 3 2" xfId="29974"/>
    <cellStyle name="Normální 11 25 3 3" xfId="62624"/>
    <cellStyle name="Normální 11 25 3 4" xfId="62625"/>
    <cellStyle name="Normální 11 25 4" xfId="18586"/>
    <cellStyle name="Normální 11 25 4 2" xfId="33767"/>
    <cellStyle name="Normální 11 25 5" xfId="37564"/>
    <cellStyle name="Normální 11 25 6" xfId="22384"/>
    <cellStyle name="Normální 11 25 7" xfId="44786"/>
    <cellStyle name="Normální 11 25 8" xfId="44787"/>
    <cellStyle name="Normální 11 26" xfId="6280"/>
    <cellStyle name="Normální 11 26 2" xfId="11001"/>
    <cellStyle name="Normální 11 26 2 2" xfId="26207"/>
    <cellStyle name="Normální 11 26 2 3" xfId="62626"/>
    <cellStyle name="Normální 11 26 2 4" xfId="62627"/>
    <cellStyle name="Normální 11 26 2 5" xfId="62628"/>
    <cellStyle name="Normální 11 26 3" xfId="14786"/>
    <cellStyle name="Normální 11 26 3 2" xfId="29975"/>
    <cellStyle name="Normální 11 26 3 3" xfId="62629"/>
    <cellStyle name="Normální 11 26 3 4" xfId="62630"/>
    <cellStyle name="Normální 11 26 4" xfId="18587"/>
    <cellStyle name="Normální 11 26 4 2" xfId="33768"/>
    <cellStyle name="Normální 11 26 5" xfId="37565"/>
    <cellStyle name="Normální 11 26 6" xfId="22385"/>
    <cellStyle name="Normální 11 26 7" xfId="44788"/>
    <cellStyle name="Normální 11 26 8" xfId="44789"/>
    <cellStyle name="Normální 11 27" xfId="6281"/>
    <cellStyle name="Normální 11 27 2" xfId="11003"/>
    <cellStyle name="Normální 11 27 2 2" xfId="26208"/>
    <cellStyle name="Normální 11 27 2 3" xfId="62631"/>
    <cellStyle name="Normální 11 27 2 4" xfId="62632"/>
    <cellStyle name="Normální 11 27 2 5" xfId="62633"/>
    <cellStyle name="Normální 11 27 3" xfId="14787"/>
    <cellStyle name="Normální 11 27 3 2" xfId="29976"/>
    <cellStyle name="Normální 11 27 3 3" xfId="62634"/>
    <cellStyle name="Normální 11 27 3 4" xfId="62635"/>
    <cellStyle name="Normální 11 27 4" xfId="18588"/>
    <cellStyle name="Normální 11 27 4 2" xfId="33769"/>
    <cellStyle name="Normální 11 27 5" xfId="37566"/>
    <cellStyle name="Normální 11 27 6" xfId="22386"/>
    <cellStyle name="Normální 11 27 7" xfId="44790"/>
    <cellStyle name="Normální 11 27 8" xfId="44791"/>
    <cellStyle name="Normální 11 28" xfId="6282"/>
    <cellStyle name="Normální 11 28 2" xfId="11005"/>
    <cellStyle name="Normální 11 28 2 2" xfId="26209"/>
    <cellStyle name="Normální 11 28 2 3" xfId="62636"/>
    <cellStyle name="Normální 11 28 2 4" xfId="62637"/>
    <cellStyle name="Normální 11 28 2 5" xfId="62638"/>
    <cellStyle name="Normální 11 28 3" xfId="14788"/>
    <cellStyle name="Normální 11 28 3 2" xfId="29977"/>
    <cellStyle name="Normální 11 28 3 3" xfId="62639"/>
    <cellStyle name="Normální 11 28 3 4" xfId="62640"/>
    <cellStyle name="Normální 11 28 4" xfId="18589"/>
    <cellStyle name="Normální 11 28 4 2" xfId="33770"/>
    <cellStyle name="Normální 11 28 5" xfId="37567"/>
    <cellStyle name="Normální 11 28 6" xfId="22387"/>
    <cellStyle name="Normální 11 28 7" xfId="44792"/>
    <cellStyle name="Normální 11 28 8" xfId="44793"/>
    <cellStyle name="Normální 11 29" xfId="6283"/>
    <cellStyle name="Normální 11 29 2" xfId="11009"/>
    <cellStyle name="Normální 11 29 2 2" xfId="26210"/>
    <cellStyle name="Normální 11 29 2 3" xfId="62641"/>
    <cellStyle name="Normální 11 29 2 4" xfId="62642"/>
    <cellStyle name="Normální 11 29 2 5" xfId="62643"/>
    <cellStyle name="Normální 11 29 3" xfId="14789"/>
    <cellStyle name="Normální 11 29 3 2" xfId="29978"/>
    <cellStyle name="Normální 11 29 3 3" xfId="62644"/>
    <cellStyle name="Normální 11 29 3 4" xfId="62645"/>
    <cellStyle name="Normální 11 29 4" xfId="18590"/>
    <cellStyle name="Normální 11 29 4 2" xfId="33771"/>
    <cellStyle name="Normální 11 29 5" xfId="37568"/>
    <cellStyle name="Normální 11 29 6" xfId="22388"/>
    <cellStyle name="Normální 11 29 7" xfId="44794"/>
    <cellStyle name="Normální 11 29 8" xfId="44795"/>
    <cellStyle name="Normální 11 3" xfId="314"/>
    <cellStyle name="Normální 11 3 10" xfId="34205"/>
    <cellStyle name="Normální 11 3 11" xfId="19025"/>
    <cellStyle name="Normální 11 3 12" xfId="44796"/>
    <cellStyle name="Normální 11 3 13" xfId="44797"/>
    <cellStyle name="Normální 11 3 2" xfId="600"/>
    <cellStyle name="Normální 11 3 2 2" xfId="6284"/>
    <cellStyle name="Normální 11 3 2 2 2" xfId="11036"/>
    <cellStyle name="Normální 11 3 2 2 2 2" xfId="26236"/>
    <cellStyle name="Normální 11 3 2 2 2 3" xfId="62646"/>
    <cellStyle name="Normální 11 3 2 2 2 4" xfId="62647"/>
    <cellStyle name="Normální 11 3 2 2 2 5" xfId="62648"/>
    <cellStyle name="Normální 11 3 2 2 3" xfId="14790"/>
    <cellStyle name="Normální 11 3 2 2 3 2" xfId="29979"/>
    <cellStyle name="Normální 11 3 2 2 3 3" xfId="62649"/>
    <cellStyle name="Normální 11 3 2 2 3 4" xfId="62650"/>
    <cellStyle name="Normální 11 3 2 2 4" xfId="18591"/>
    <cellStyle name="Normální 11 3 2 2 4 2" xfId="33772"/>
    <cellStyle name="Normální 11 3 2 2 5" xfId="37569"/>
    <cellStyle name="Normální 11 3 2 2 6" xfId="22389"/>
    <cellStyle name="Normální 11 3 2 2 7" xfId="44798"/>
    <cellStyle name="Normální 11 3 2 2 8" xfId="44799"/>
    <cellStyle name="Normální 11 3 2 3" xfId="7733"/>
    <cellStyle name="Normální 11 3 2 3 2" xfId="22952"/>
    <cellStyle name="Normální 11 3 2 3 3" xfId="62651"/>
    <cellStyle name="Normální 11 3 2 3 4" xfId="62652"/>
    <cellStyle name="Normální 11 3 2 3 5" xfId="62653"/>
    <cellStyle name="Normální 11 3 2 4" xfId="11662"/>
    <cellStyle name="Normální 11 3 2 4 2" xfId="26858"/>
    <cellStyle name="Normální 11 3 2 4 3" xfId="62654"/>
    <cellStyle name="Normální 11 3 2 4 4" xfId="62655"/>
    <cellStyle name="Normální 11 3 2 5" xfId="15462"/>
    <cellStyle name="Normální 11 3 2 5 2" xfId="30643"/>
    <cellStyle name="Normální 11 3 2 6" xfId="34448"/>
    <cellStyle name="Normální 11 3 2 7" xfId="19268"/>
    <cellStyle name="Normální 11 3 2 8" xfId="44800"/>
    <cellStyle name="Normální 11 3 2 9" xfId="44801"/>
    <cellStyle name="Normální 11 3 3" xfId="6285"/>
    <cellStyle name="Normální 11 3 3 2" xfId="10751"/>
    <cellStyle name="Normální 11 3 3 2 2" xfId="25967"/>
    <cellStyle name="Normální 11 3 3 2 3" xfId="62656"/>
    <cellStyle name="Normální 11 3 3 2 4" xfId="62657"/>
    <cellStyle name="Normální 11 3 3 2 5" xfId="62658"/>
    <cellStyle name="Normální 11 3 3 3" xfId="14791"/>
    <cellStyle name="Normální 11 3 3 3 2" xfId="29980"/>
    <cellStyle name="Normální 11 3 3 3 3" xfId="62659"/>
    <cellStyle name="Normální 11 3 3 3 4" xfId="62660"/>
    <cellStyle name="Normální 11 3 3 4" xfId="18592"/>
    <cellStyle name="Normální 11 3 3 4 2" xfId="33773"/>
    <cellStyle name="Normální 11 3 3 5" xfId="37570"/>
    <cellStyle name="Normální 11 3 3 6" xfId="22390"/>
    <cellStyle name="Normální 11 3 3 7" xfId="44802"/>
    <cellStyle name="Normální 11 3 3 8" xfId="44803"/>
    <cellStyle name="Normální 11 3 4" xfId="6286"/>
    <cellStyle name="Normální 11 3 4 2" xfId="10752"/>
    <cellStyle name="Normální 11 3 4 2 2" xfId="25968"/>
    <cellStyle name="Normální 11 3 4 2 3" xfId="62661"/>
    <cellStyle name="Normální 11 3 4 2 4" xfId="62662"/>
    <cellStyle name="Normální 11 3 4 2 5" xfId="62663"/>
    <cellStyle name="Normální 11 3 4 3" xfId="14792"/>
    <cellStyle name="Normální 11 3 4 3 2" xfId="29981"/>
    <cellStyle name="Normální 11 3 4 3 3" xfId="62664"/>
    <cellStyle name="Normální 11 3 4 3 4" xfId="62665"/>
    <cellStyle name="Normální 11 3 4 4" xfId="18593"/>
    <cellStyle name="Normální 11 3 4 4 2" xfId="33774"/>
    <cellStyle name="Normální 11 3 4 5" xfId="37571"/>
    <cellStyle name="Normální 11 3 4 6" xfId="22391"/>
    <cellStyle name="Normální 11 3 4 7" xfId="44804"/>
    <cellStyle name="Normální 11 3 4 8" xfId="44805"/>
    <cellStyle name="Normální 11 3 5" xfId="6287"/>
    <cellStyle name="Normální 11 3 5 2" xfId="11276"/>
    <cellStyle name="Normální 11 3 5 2 2" xfId="26476"/>
    <cellStyle name="Normální 11 3 5 2 3" xfId="62666"/>
    <cellStyle name="Normální 11 3 5 2 4" xfId="62667"/>
    <cellStyle name="Normální 11 3 5 2 5" xfId="62668"/>
    <cellStyle name="Normální 11 3 5 3" xfId="14793"/>
    <cellStyle name="Normální 11 3 5 3 2" xfId="29982"/>
    <cellStyle name="Normální 11 3 5 3 3" xfId="62669"/>
    <cellStyle name="Normální 11 3 5 3 4" xfId="62670"/>
    <cellStyle name="Normální 11 3 5 4" xfId="18594"/>
    <cellStyle name="Normální 11 3 5 4 2" xfId="33775"/>
    <cellStyle name="Normální 11 3 5 5" xfId="37572"/>
    <cellStyle name="Normální 11 3 5 6" xfId="22392"/>
    <cellStyle name="Normální 11 3 5 7" xfId="44806"/>
    <cellStyle name="Normální 11 3 5 8" xfId="44807"/>
    <cellStyle name="Normální 11 3 6" xfId="7560"/>
    <cellStyle name="Normální 11 3 6 2" xfId="11391"/>
    <cellStyle name="Normální 11 3 6 2 2" xfId="26591"/>
    <cellStyle name="Normální 11 3 6 2 3" xfId="62671"/>
    <cellStyle name="Normální 11 3 6 2 4" xfId="62672"/>
    <cellStyle name="Normální 11 3 6 2 5" xfId="62673"/>
    <cellStyle name="Normální 11 3 6 3" xfId="15186"/>
    <cellStyle name="Normální 11 3 6 3 2" xfId="30373"/>
    <cellStyle name="Normální 11 3 6 3 3" xfId="62674"/>
    <cellStyle name="Normální 11 3 6 3 4" xfId="62675"/>
    <cellStyle name="Normální 11 3 6 4" xfId="18989"/>
    <cellStyle name="Normální 11 3 6 4 2" xfId="34170"/>
    <cellStyle name="Normální 11 3 6 5" xfId="37961"/>
    <cellStyle name="Normální 11 3 6 6" xfId="22781"/>
    <cellStyle name="Normální 11 3 6 7" xfId="44808"/>
    <cellStyle name="Normální 11 3 6 8" xfId="44809"/>
    <cellStyle name="Normální 11 3 7" xfId="7626"/>
    <cellStyle name="Normální 11 3 7 2" xfId="22845"/>
    <cellStyle name="Normální 11 3 7 3" xfId="62676"/>
    <cellStyle name="Normální 11 3 7 4" xfId="62677"/>
    <cellStyle name="Normální 11 3 7 5" xfId="62678"/>
    <cellStyle name="Normální 11 3 8" xfId="11418"/>
    <cellStyle name="Normální 11 3 8 2" xfId="26615"/>
    <cellStyle name="Normální 11 3 8 3" xfId="62679"/>
    <cellStyle name="Normální 11 3 8 4" xfId="62680"/>
    <cellStyle name="Normální 11 3 9" xfId="15219"/>
    <cellStyle name="Normální 11 3 9 2" xfId="30400"/>
    <cellStyle name="Normální 11 30" xfId="6288"/>
    <cellStyle name="Normální 11 30 2" xfId="11010"/>
    <cellStyle name="Normální 11 30 2 2" xfId="26211"/>
    <cellStyle name="Normální 11 30 2 3" xfId="62681"/>
    <cellStyle name="Normální 11 30 2 4" xfId="62682"/>
    <cellStyle name="Normální 11 30 2 5" xfId="62683"/>
    <cellStyle name="Normální 11 30 3" xfId="14794"/>
    <cellStyle name="Normální 11 30 3 2" xfId="29983"/>
    <cellStyle name="Normální 11 30 3 3" xfId="62684"/>
    <cellStyle name="Normální 11 30 3 4" xfId="62685"/>
    <cellStyle name="Normální 11 30 4" xfId="18595"/>
    <cellStyle name="Normální 11 30 4 2" xfId="33776"/>
    <cellStyle name="Normální 11 30 5" xfId="37573"/>
    <cellStyle name="Normální 11 30 6" xfId="22393"/>
    <cellStyle name="Normální 11 30 7" xfId="44810"/>
    <cellStyle name="Normální 11 30 8" xfId="44811"/>
    <cellStyle name="Normální 11 31" xfId="6289"/>
    <cellStyle name="Normální 11 31 2" xfId="11014"/>
    <cellStyle name="Normální 11 31 2 2" xfId="26215"/>
    <cellStyle name="Normální 11 31 2 3" xfId="62686"/>
    <cellStyle name="Normální 11 31 2 4" xfId="62687"/>
    <cellStyle name="Normální 11 31 2 5" xfId="62688"/>
    <cellStyle name="Normální 11 31 3" xfId="14795"/>
    <cellStyle name="Normální 11 31 3 2" xfId="29984"/>
    <cellStyle name="Normální 11 31 3 3" xfId="62689"/>
    <cellStyle name="Normální 11 31 3 4" xfId="62690"/>
    <cellStyle name="Normální 11 31 4" xfId="18596"/>
    <cellStyle name="Normální 11 31 4 2" xfId="33777"/>
    <cellStyle name="Normální 11 31 5" xfId="37574"/>
    <cellStyle name="Normální 11 31 6" xfId="22394"/>
    <cellStyle name="Normální 11 31 7" xfId="44812"/>
    <cellStyle name="Normální 11 31 8" xfId="44813"/>
    <cellStyle name="Normální 11 32" xfId="6290"/>
    <cellStyle name="Normální 11 32 2" xfId="11015"/>
    <cellStyle name="Normální 11 32 2 2" xfId="26216"/>
    <cellStyle name="Normální 11 32 2 3" xfId="62691"/>
    <cellStyle name="Normální 11 32 2 4" xfId="62692"/>
    <cellStyle name="Normální 11 32 2 5" xfId="62693"/>
    <cellStyle name="Normální 11 32 3" xfId="14796"/>
    <cellStyle name="Normální 11 32 3 2" xfId="29985"/>
    <cellStyle name="Normální 11 32 3 3" xfId="62694"/>
    <cellStyle name="Normální 11 32 3 4" xfId="62695"/>
    <cellStyle name="Normální 11 32 4" xfId="18597"/>
    <cellStyle name="Normální 11 32 4 2" xfId="33778"/>
    <cellStyle name="Normální 11 32 5" xfId="37575"/>
    <cellStyle name="Normální 11 32 6" xfId="22395"/>
    <cellStyle name="Normální 11 32 7" xfId="44814"/>
    <cellStyle name="Normální 11 32 8" xfId="44815"/>
    <cellStyle name="Normální 11 33" xfId="6291"/>
    <cellStyle name="Normální 11 33 2" xfId="11012"/>
    <cellStyle name="Normální 11 33 2 2" xfId="26213"/>
    <cellStyle name="Normální 11 33 2 3" xfId="62696"/>
    <cellStyle name="Normální 11 33 2 4" xfId="62697"/>
    <cellStyle name="Normální 11 33 2 5" xfId="62698"/>
    <cellStyle name="Normální 11 33 3" xfId="14797"/>
    <cellStyle name="Normální 11 33 3 2" xfId="29986"/>
    <cellStyle name="Normální 11 33 3 3" xfId="62699"/>
    <cellStyle name="Normální 11 33 3 4" xfId="62700"/>
    <cellStyle name="Normální 11 33 4" xfId="18598"/>
    <cellStyle name="Normální 11 33 4 2" xfId="33779"/>
    <cellStyle name="Normální 11 33 5" xfId="37576"/>
    <cellStyle name="Normální 11 33 6" xfId="22396"/>
    <cellStyle name="Normální 11 33 7" xfId="44816"/>
    <cellStyle name="Normální 11 33 8" xfId="44817"/>
    <cellStyle name="Normální 11 34" xfId="6292"/>
    <cellStyle name="Normální 11 34 2" xfId="11017"/>
    <cellStyle name="Normální 11 34 2 2" xfId="26218"/>
    <cellStyle name="Normální 11 34 2 3" xfId="62701"/>
    <cellStyle name="Normální 11 34 2 4" xfId="62702"/>
    <cellStyle name="Normální 11 34 2 5" xfId="62703"/>
    <cellStyle name="Normální 11 34 3" xfId="14798"/>
    <cellStyle name="Normální 11 34 3 2" xfId="29987"/>
    <cellStyle name="Normální 11 34 3 3" xfId="62704"/>
    <cellStyle name="Normální 11 34 3 4" xfId="62705"/>
    <cellStyle name="Normální 11 34 4" xfId="18599"/>
    <cellStyle name="Normální 11 34 4 2" xfId="33780"/>
    <cellStyle name="Normální 11 34 5" xfId="37577"/>
    <cellStyle name="Normální 11 34 6" xfId="22397"/>
    <cellStyle name="Normální 11 34 7" xfId="44818"/>
    <cellStyle name="Normální 11 34 8" xfId="44819"/>
    <cellStyle name="Normální 11 35" xfId="6293"/>
    <cellStyle name="Normální 11 35 2" xfId="11013"/>
    <cellStyle name="Normální 11 35 2 2" xfId="26214"/>
    <cellStyle name="Normální 11 35 2 3" xfId="62706"/>
    <cellStyle name="Normální 11 35 2 4" xfId="62707"/>
    <cellStyle name="Normální 11 35 2 5" xfId="62708"/>
    <cellStyle name="Normální 11 35 3" xfId="14799"/>
    <cellStyle name="Normální 11 35 3 2" xfId="29988"/>
    <cellStyle name="Normální 11 35 3 3" xfId="62709"/>
    <cellStyle name="Normální 11 35 3 4" xfId="62710"/>
    <cellStyle name="Normální 11 35 4" xfId="18600"/>
    <cellStyle name="Normální 11 35 4 2" xfId="33781"/>
    <cellStyle name="Normální 11 35 5" xfId="37578"/>
    <cellStyle name="Normální 11 35 6" xfId="22398"/>
    <cellStyle name="Normální 11 35 7" xfId="44820"/>
    <cellStyle name="Normální 11 35 8" xfId="44821"/>
    <cellStyle name="Normální 11 36" xfId="6294"/>
    <cellStyle name="Normální 11 36 2" xfId="11016"/>
    <cellStyle name="Normální 11 36 2 2" xfId="26217"/>
    <cellStyle name="Normální 11 36 2 3" xfId="62711"/>
    <cellStyle name="Normální 11 36 2 4" xfId="62712"/>
    <cellStyle name="Normální 11 36 2 5" xfId="62713"/>
    <cellStyle name="Normální 11 36 3" xfId="14800"/>
    <cellStyle name="Normální 11 36 3 2" xfId="29989"/>
    <cellStyle name="Normální 11 36 3 3" xfId="62714"/>
    <cellStyle name="Normální 11 36 3 4" xfId="62715"/>
    <cellStyle name="Normální 11 36 4" xfId="18601"/>
    <cellStyle name="Normální 11 36 4 2" xfId="33782"/>
    <cellStyle name="Normální 11 36 5" xfId="37579"/>
    <cellStyle name="Normální 11 36 6" xfId="22399"/>
    <cellStyle name="Normální 11 36 7" xfId="44822"/>
    <cellStyle name="Normální 11 36 8" xfId="44823"/>
    <cellStyle name="Normální 11 37" xfId="6295"/>
    <cellStyle name="normální 11 37 2" xfId="6296"/>
    <cellStyle name="normální 11 37 2 2" xfId="11033"/>
    <cellStyle name="normální 11 37 2 2 2" xfId="26233"/>
    <cellStyle name="normální 11 37 2 2 3" xfId="62716"/>
    <cellStyle name="normální 11 37 2 2 4" xfId="62717"/>
    <cellStyle name="normální 11 37 2 2 5" xfId="62718"/>
    <cellStyle name="normální 11 37 2 3" xfId="14801"/>
    <cellStyle name="normální 11 37 2 3 2" xfId="29990"/>
    <cellStyle name="normální 11 37 2 3 3" xfId="62719"/>
    <cellStyle name="normální 11 37 2 3 4" xfId="62720"/>
    <cellStyle name="normální 11 37 2 4" xfId="18602"/>
    <cellStyle name="normální 11 37 2 4 2" xfId="33783"/>
    <cellStyle name="normální 11 37 2 5" xfId="37580"/>
    <cellStyle name="normální 11 37 2 6" xfId="22400"/>
    <cellStyle name="normální 11 37 2 7" xfId="44824"/>
    <cellStyle name="normální 11 37 2 8" xfId="44825"/>
    <cellStyle name="Normální 11 38" xfId="6297"/>
    <cellStyle name="Normální 11 39" xfId="6298"/>
    <cellStyle name="Normální 11 39 2" xfId="11091"/>
    <cellStyle name="Normální 11 39 2 2" xfId="26291"/>
    <cellStyle name="Normální 11 39 2 3" xfId="62721"/>
    <cellStyle name="Normální 11 39 2 4" xfId="62722"/>
    <cellStyle name="Normální 11 39 2 5" xfId="62723"/>
    <cellStyle name="Normální 11 39 3" xfId="14802"/>
    <cellStyle name="Normální 11 39 3 2" xfId="29991"/>
    <cellStyle name="Normální 11 39 3 3" xfId="62724"/>
    <cellStyle name="Normální 11 39 3 4" xfId="62725"/>
    <cellStyle name="Normální 11 39 4" xfId="18603"/>
    <cellStyle name="Normální 11 39 4 2" xfId="33784"/>
    <cellStyle name="Normální 11 39 5" xfId="37581"/>
    <cellStyle name="Normální 11 39 6" xfId="22401"/>
    <cellStyle name="Normální 11 39 7" xfId="44826"/>
    <cellStyle name="Normální 11 39 8" xfId="44827"/>
    <cellStyle name="Normální 11 4" xfId="343"/>
    <cellStyle name="Normální 11 4 10" xfId="34233"/>
    <cellStyle name="Normální 11 4 11" xfId="19053"/>
    <cellStyle name="Normální 11 4 12" xfId="44828"/>
    <cellStyle name="Normální 11 4 13" xfId="44829"/>
    <cellStyle name="Normální 11 4 2" xfId="6299"/>
    <cellStyle name="Normální 11 4 2 2" xfId="10753"/>
    <cellStyle name="Normální 11 4 2 2 2" xfId="25969"/>
    <cellStyle name="Normální 11 4 2 2 3" xfId="62726"/>
    <cellStyle name="Normální 11 4 2 2 4" xfId="62727"/>
    <cellStyle name="Normální 11 4 2 2 5" xfId="62728"/>
    <cellStyle name="Normální 11 4 2 3" xfId="14803"/>
    <cellStyle name="Normální 11 4 2 3 2" xfId="29992"/>
    <cellStyle name="Normální 11 4 2 3 3" xfId="62729"/>
    <cellStyle name="Normální 11 4 2 3 4" xfId="62730"/>
    <cellStyle name="Normální 11 4 2 4" xfId="18604"/>
    <cellStyle name="Normální 11 4 2 4 2" xfId="33785"/>
    <cellStyle name="Normální 11 4 2 5" xfId="37582"/>
    <cellStyle name="Normální 11 4 2 6" xfId="22402"/>
    <cellStyle name="Normální 11 4 2 7" xfId="44830"/>
    <cellStyle name="Normální 11 4 2 8" xfId="44831"/>
    <cellStyle name="Normální 11 4 3" xfId="6300"/>
    <cellStyle name="Normální 11 4 3 2" xfId="10754"/>
    <cellStyle name="Normální 11 4 3 2 2" xfId="25970"/>
    <cellStyle name="Normální 11 4 3 2 3" xfId="62731"/>
    <cellStyle name="Normální 11 4 3 2 4" xfId="62732"/>
    <cellStyle name="Normální 11 4 3 2 5" xfId="62733"/>
    <cellStyle name="Normální 11 4 3 3" xfId="14804"/>
    <cellStyle name="Normální 11 4 3 3 2" xfId="29993"/>
    <cellStyle name="Normální 11 4 3 3 3" xfId="62734"/>
    <cellStyle name="Normální 11 4 3 3 4" xfId="62735"/>
    <cellStyle name="Normální 11 4 3 4" xfId="18605"/>
    <cellStyle name="Normální 11 4 3 4 2" xfId="33786"/>
    <cellStyle name="Normální 11 4 3 5" xfId="37583"/>
    <cellStyle name="Normální 11 4 3 6" xfId="22403"/>
    <cellStyle name="Normální 11 4 3 7" xfId="44832"/>
    <cellStyle name="Normální 11 4 3 8" xfId="44833"/>
    <cellStyle name="Normální 11 4 4" xfId="6301"/>
    <cellStyle name="Normální 11 4 4 2" xfId="10755"/>
    <cellStyle name="Normální 11 4 4 2 2" xfId="25971"/>
    <cellStyle name="Normální 11 4 4 2 3" xfId="62736"/>
    <cellStyle name="Normální 11 4 4 2 4" xfId="62737"/>
    <cellStyle name="Normální 11 4 4 2 5" xfId="62738"/>
    <cellStyle name="Normální 11 4 4 3" xfId="14805"/>
    <cellStyle name="Normální 11 4 4 3 2" xfId="29994"/>
    <cellStyle name="Normální 11 4 4 3 3" xfId="62739"/>
    <cellStyle name="Normální 11 4 4 3 4" xfId="62740"/>
    <cellStyle name="Normální 11 4 4 4" xfId="18606"/>
    <cellStyle name="Normální 11 4 4 4 2" xfId="33787"/>
    <cellStyle name="Normální 11 4 4 5" xfId="37584"/>
    <cellStyle name="Normální 11 4 4 6" xfId="22404"/>
    <cellStyle name="Normální 11 4 4 7" xfId="44834"/>
    <cellStyle name="Normální 11 4 4 8" xfId="44835"/>
    <cellStyle name="Normální 11 4 5" xfId="6302"/>
    <cellStyle name="Normální 11 4 5 2" xfId="11272"/>
    <cellStyle name="Normální 11 4 5 2 2" xfId="26472"/>
    <cellStyle name="Normální 11 4 5 2 3" xfId="62741"/>
    <cellStyle name="Normální 11 4 5 2 4" xfId="62742"/>
    <cellStyle name="Normální 11 4 5 2 5" xfId="62743"/>
    <cellStyle name="Normální 11 4 5 3" xfId="14806"/>
    <cellStyle name="Normální 11 4 5 3 2" xfId="29995"/>
    <cellStyle name="Normální 11 4 5 3 3" xfId="62744"/>
    <cellStyle name="Normální 11 4 5 3 4" xfId="62745"/>
    <cellStyle name="Normální 11 4 5 4" xfId="18607"/>
    <cellStyle name="Normální 11 4 5 4 2" xfId="33788"/>
    <cellStyle name="Normální 11 4 5 5" xfId="37585"/>
    <cellStyle name="Normální 11 4 5 6" xfId="22405"/>
    <cellStyle name="Normální 11 4 5 7" xfId="44836"/>
    <cellStyle name="Normální 11 4 5 8" xfId="44837"/>
    <cellStyle name="Normální 11 4 6" xfId="7561"/>
    <cellStyle name="Normální 11 4 6 2" xfId="11392"/>
    <cellStyle name="Normální 11 4 6 2 2" xfId="26592"/>
    <cellStyle name="Normální 11 4 6 2 3" xfId="62746"/>
    <cellStyle name="Normální 11 4 6 2 4" xfId="62747"/>
    <cellStyle name="Normální 11 4 6 2 5" xfId="62748"/>
    <cellStyle name="Normální 11 4 6 3" xfId="15187"/>
    <cellStyle name="Normální 11 4 6 3 2" xfId="30374"/>
    <cellStyle name="Normální 11 4 6 3 3" xfId="62749"/>
    <cellStyle name="Normální 11 4 6 3 4" xfId="62750"/>
    <cellStyle name="Normální 11 4 6 4" xfId="18990"/>
    <cellStyle name="Normální 11 4 6 4 2" xfId="34171"/>
    <cellStyle name="Normální 11 4 6 5" xfId="37962"/>
    <cellStyle name="Normální 11 4 6 6" xfId="22782"/>
    <cellStyle name="Normální 11 4 6 7" xfId="44838"/>
    <cellStyle name="Normální 11 4 6 8" xfId="44839"/>
    <cellStyle name="Normální 11 4 7" xfId="7654"/>
    <cellStyle name="Normální 11 4 7 2" xfId="22873"/>
    <cellStyle name="Normální 11 4 7 3" xfId="62751"/>
    <cellStyle name="Normální 11 4 7 4" xfId="62752"/>
    <cellStyle name="Normální 11 4 7 5" xfId="62753"/>
    <cellStyle name="Normální 11 4 8" xfId="11446"/>
    <cellStyle name="Normální 11 4 8 2" xfId="26643"/>
    <cellStyle name="Normální 11 4 8 3" xfId="62754"/>
    <cellStyle name="Normální 11 4 8 4" xfId="62755"/>
    <cellStyle name="Normální 11 4 9" xfId="15247"/>
    <cellStyle name="Normální 11 4 9 2" xfId="30428"/>
    <cellStyle name="Normální 11 40" xfId="6303"/>
    <cellStyle name="Normální 11 41" xfId="6304"/>
    <cellStyle name="Normální 11 42" xfId="6305"/>
    <cellStyle name="Normální 11 43" xfId="7562"/>
    <cellStyle name="Normální 11 43 2" xfId="11393"/>
    <cellStyle name="Normální 11 43 2 2" xfId="26593"/>
    <cellStyle name="Normální 11 43 2 3" xfId="62756"/>
    <cellStyle name="Normální 11 43 2 4" xfId="62757"/>
    <cellStyle name="Normální 11 43 2 5" xfId="62758"/>
    <cellStyle name="Normální 11 43 3" xfId="15188"/>
    <cellStyle name="Normální 11 43 3 2" xfId="30375"/>
    <cellStyle name="Normální 11 43 3 3" xfId="62759"/>
    <cellStyle name="Normální 11 43 3 4" xfId="62760"/>
    <cellStyle name="Normální 11 43 4" xfId="18991"/>
    <cellStyle name="Normální 11 43 4 2" xfId="34172"/>
    <cellStyle name="Normální 11 43 5" xfId="37963"/>
    <cellStyle name="Normální 11 43 6" xfId="22783"/>
    <cellStyle name="Normální 11 43 7" xfId="44840"/>
    <cellStyle name="Normální 11 43 8" xfId="44841"/>
    <cellStyle name="Normální 11 44" xfId="7563"/>
    <cellStyle name="Normální 11 44 2" xfId="11394"/>
    <cellStyle name="Normální 11 44 2 2" xfId="26594"/>
    <cellStyle name="Normální 11 44 2 3" xfId="62761"/>
    <cellStyle name="Normální 11 44 2 4" xfId="62762"/>
    <cellStyle name="Normální 11 44 2 5" xfId="62763"/>
    <cellStyle name="Normální 11 44 3" xfId="15189"/>
    <cellStyle name="Normální 11 44 3 2" xfId="30376"/>
    <cellStyle name="Normální 11 44 3 3" xfId="62764"/>
    <cellStyle name="Normální 11 44 3 4" xfId="62765"/>
    <cellStyle name="Normální 11 44 4" xfId="18992"/>
    <cellStyle name="Normální 11 44 4 2" xfId="34173"/>
    <cellStyle name="Normální 11 44 5" xfId="37964"/>
    <cellStyle name="Normální 11 44 6" xfId="22784"/>
    <cellStyle name="Normální 11 44 7" xfId="44842"/>
    <cellStyle name="Normální 11 44 8" xfId="44843"/>
    <cellStyle name="Normální 11 45" xfId="7595"/>
    <cellStyle name="Normální 11 45 2" xfId="62766"/>
    <cellStyle name="Normální 11 46" xfId="8017"/>
    <cellStyle name="Normální 11 46 2" xfId="62767"/>
    <cellStyle name="Normální 11 47" xfId="7594"/>
    <cellStyle name="Normální 11 47 2" xfId="62768"/>
    <cellStyle name="Normální 11 48" xfId="11018"/>
    <cellStyle name="Normální 11 48 2" xfId="62769"/>
    <cellStyle name="Normální 11 49" xfId="11404"/>
    <cellStyle name="Normální 11 49 2" xfId="26601"/>
    <cellStyle name="Normální 11 49 3" xfId="62770"/>
    <cellStyle name="Normální 11 49 4" xfId="62771"/>
    <cellStyle name="Normální 11 49 5" xfId="62772"/>
    <cellStyle name="Normální 11 5" xfId="601"/>
    <cellStyle name="Normální 11 5 10" xfId="19269"/>
    <cellStyle name="Normální 11 5 11" xfId="44844"/>
    <cellStyle name="Normální 11 5 12" xfId="44845"/>
    <cellStyle name="Normální 11 5 2" xfId="6306"/>
    <cellStyle name="Normální 11 5 2 2" xfId="10756"/>
    <cellStyle name="Normální 11 5 2 2 2" xfId="25972"/>
    <cellStyle name="Normální 11 5 2 2 3" xfId="62773"/>
    <cellStyle name="Normální 11 5 2 2 4" xfId="62774"/>
    <cellStyle name="Normální 11 5 2 2 5" xfId="62775"/>
    <cellStyle name="Normální 11 5 2 3" xfId="14807"/>
    <cellStyle name="Normální 11 5 2 3 2" xfId="29996"/>
    <cellStyle name="Normální 11 5 2 3 3" xfId="62776"/>
    <cellStyle name="Normální 11 5 2 3 4" xfId="62777"/>
    <cellStyle name="Normální 11 5 2 4" xfId="18608"/>
    <cellStyle name="Normální 11 5 2 4 2" xfId="33789"/>
    <cellStyle name="Normální 11 5 2 5" xfId="37586"/>
    <cellStyle name="Normální 11 5 2 6" xfId="22406"/>
    <cellStyle name="Normální 11 5 2 7" xfId="44846"/>
    <cellStyle name="Normální 11 5 2 8" xfId="44847"/>
    <cellStyle name="Normální 11 5 3" xfId="6307"/>
    <cellStyle name="Normální 11 5 3 2" xfId="10757"/>
    <cellStyle name="Normální 11 5 3 2 2" xfId="25973"/>
    <cellStyle name="Normální 11 5 3 2 3" xfId="62778"/>
    <cellStyle name="Normální 11 5 3 2 4" xfId="62779"/>
    <cellStyle name="Normální 11 5 3 2 5" xfId="62780"/>
    <cellStyle name="Normální 11 5 3 3" xfId="14808"/>
    <cellStyle name="Normální 11 5 3 3 2" xfId="29997"/>
    <cellStyle name="Normální 11 5 3 3 3" xfId="62781"/>
    <cellStyle name="Normální 11 5 3 3 4" xfId="62782"/>
    <cellStyle name="Normální 11 5 3 4" xfId="18609"/>
    <cellStyle name="Normální 11 5 3 4 2" xfId="33790"/>
    <cellStyle name="Normální 11 5 3 5" xfId="37587"/>
    <cellStyle name="Normální 11 5 3 6" xfId="22407"/>
    <cellStyle name="Normální 11 5 3 7" xfId="44848"/>
    <cellStyle name="Normální 11 5 3 8" xfId="44849"/>
    <cellStyle name="Normální 11 5 4" xfId="6308"/>
    <cellStyle name="Normální 11 5 4 2" xfId="10758"/>
    <cellStyle name="Normální 11 5 4 2 2" xfId="25974"/>
    <cellStyle name="Normální 11 5 4 2 3" xfId="62783"/>
    <cellStyle name="Normální 11 5 4 2 4" xfId="62784"/>
    <cellStyle name="Normální 11 5 4 2 5" xfId="62785"/>
    <cellStyle name="Normální 11 5 4 3" xfId="14809"/>
    <cellStyle name="Normální 11 5 4 3 2" xfId="29998"/>
    <cellStyle name="Normální 11 5 4 3 3" xfId="62786"/>
    <cellStyle name="Normální 11 5 4 3 4" xfId="62787"/>
    <cellStyle name="Normální 11 5 4 4" xfId="18610"/>
    <cellStyle name="Normální 11 5 4 4 2" xfId="33791"/>
    <cellStyle name="Normální 11 5 4 5" xfId="37588"/>
    <cellStyle name="Normální 11 5 4 6" xfId="22408"/>
    <cellStyle name="Normální 11 5 4 7" xfId="44850"/>
    <cellStyle name="Normální 11 5 4 8" xfId="44851"/>
    <cellStyle name="Normální 11 5 5" xfId="6309"/>
    <cellStyle name="Normální 11 5 5 2" xfId="11038"/>
    <cellStyle name="Normální 11 5 5 2 2" xfId="26238"/>
    <cellStyle name="Normální 11 5 5 2 3" xfId="62788"/>
    <cellStyle name="Normální 11 5 5 2 4" xfId="62789"/>
    <cellStyle name="Normální 11 5 5 2 5" xfId="62790"/>
    <cellStyle name="Normální 11 5 5 3" xfId="14810"/>
    <cellStyle name="Normální 11 5 5 3 2" xfId="29999"/>
    <cellStyle name="Normální 11 5 5 3 3" xfId="62791"/>
    <cellStyle name="Normální 11 5 5 3 4" xfId="62792"/>
    <cellStyle name="Normální 11 5 5 4" xfId="18611"/>
    <cellStyle name="Normální 11 5 5 4 2" xfId="33792"/>
    <cellStyle name="Normální 11 5 5 5" xfId="37589"/>
    <cellStyle name="Normální 11 5 5 6" xfId="22409"/>
    <cellStyle name="Normální 11 5 5 7" xfId="44852"/>
    <cellStyle name="Normální 11 5 5 8" xfId="44853"/>
    <cellStyle name="Normální 11 5 6" xfId="7612"/>
    <cellStyle name="Normální 11 5 6 2" xfId="22831"/>
    <cellStyle name="Normální 11 5 6 3" xfId="62793"/>
    <cellStyle name="Normální 11 5 6 4" xfId="62794"/>
    <cellStyle name="Normální 11 5 6 5" xfId="62795"/>
    <cellStyle name="Normální 11 5 7" xfId="11663"/>
    <cellStyle name="Normální 11 5 7 2" xfId="26859"/>
    <cellStyle name="Normální 11 5 7 3" xfId="62796"/>
    <cellStyle name="Normální 11 5 7 4" xfId="62797"/>
    <cellStyle name="Normální 11 5 8" xfId="15463"/>
    <cellStyle name="Normální 11 5 8 2" xfId="30644"/>
    <cellStyle name="Normální 11 5 9" xfId="34449"/>
    <cellStyle name="Normální 11 50" xfId="11400"/>
    <cellStyle name="Normální 11 51" xfId="14839"/>
    <cellStyle name="Normální 11 52" xfId="11402"/>
    <cellStyle name="Normální 11 53" xfId="13355"/>
    <cellStyle name="Normální 11 54" xfId="11704"/>
    <cellStyle name="Normální 11 55" xfId="12410"/>
    <cellStyle name="Normální 11 56" xfId="15198"/>
    <cellStyle name="Normální 11 57" xfId="15122"/>
    <cellStyle name="Normální 11 58" xfId="12655"/>
    <cellStyle name="Normální 11 59" xfId="12883"/>
    <cellStyle name="Normální 11 6" xfId="602"/>
    <cellStyle name="Normální 11 6 2" xfId="6310"/>
    <cellStyle name="Normální 11 6 2 2" xfId="6311"/>
    <cellStyle name="Normální 11 6 3" xfId="6312"/>
    <cellStyle name="Normální 11 60" xfId="11403"/>
    <cellStyle name="Normální 11 61" xfId="15200"/>
    <cellStyle name="Normální 11 62" xfId="11475"/>
    <cellStyle name="Normální 11 63" xfId="15197"/>
    <cellStyle name="Normální 11 64" xfId="12411"/>
    <cellStyle name="Normální 11 65" xfId="15196"/>
    <cellStyle name="Normální 11 66" xfId="12884"/>
    <cellStyle name="Normální 11 67" xfId="15202"/>
    <cellStyle name="Normální 11 68" xfId="15199"/>
    <cellStyle name="Normální 11 69" xfId="15121"/>
    <cellStyle name="Normální 11 69 2" xfId="30309"/>
    <cellStyle name="Normální 11 69 3" xfId="62798"/>
    <cellStyle name="Normální 11 69 4" xfId="62799"/>
    <cellStyle name="normální 11 7" xfId="6313"/>
    <cellStyle name="normální 11 7 10" xfId="15201"/>
    <cellStyle name="normální 11 7 10 2" xfId="30383"/>
    <cellStyle name="normální 11 7 10 3" xfId="62800"/>
    <cellStyle name="normální 11 7 10 4" xfId="62801"/>
    <cellStyle name="normální 11 7 11" xfId="18612"/>
    <cellStyle name="normální 11 7 11 2" xfId="33793"/>
    <cellStyle name="normální 11 7 12" xfId="37590"/>
    <cellStyle name="normální 11 7 13" xfId="22410"/>
    <cellStyle name="normální 11 7 14" xfId="62802"/>
    <cellStyle name="Normální 11 7 2" xfId="6314"/>
    <cellStyle name="normální 11 7 3" xfId="7928"/>
    <cellStyle name="normální 11 7 3 2" xfId="23145"/>
    <cellStyle name="normální 11 7 3 3" xfId="62803"/>
    <cellStyle name="normální 11 7 3 4" xfId="62804"/>
    <cellStyle name="normální 11 7 3 5" xfId="62805"/>
    <cellStyle name="normální 11 7 4" xfId="10987"/>
    <cellStyle name="normální 11 7 4 2" xfId="26202"/>
    <cellStyle name="normální 11 7 4 3" xfId="62806"/>
    <cellStyle name="normální 11 7 4 4" xfId="62807"/>
    <cellStyle name="normální 11 7 4 5" xfId="62808"/>
    <cellStyle name="normální 11 7 5" xfId="8101"/>
    <cellStyle name="normální 11 7 5 2" xfId="23317"/>
    <cellStyle name="normální 11 7 5 3" xfId="62809"/>
    <cellStyle name="normální 11 7 5 4" xfId="62810"/>
    <cellStyle name="normální 11 7 5 5" xfId="62811"/>
    <cellStyle name="normální 11 7 6" xfId="10998"/>
    <cellStyle name="normální 11 7 6 2" xfId="26206"/>
    <cellStyle name="normální 11 7 6 3" xfId="62812"/>
    <cellStyle name="normální 11 7 6 4" xfId="62813"/>
    <cellStyle name="normální 11 7 6 5" xfId="62814"/>
    <cellStyle name="normální 11 7 7" xfId="14811"/>
    <cellStyle name="normální 11 7 7 2" xfId="30000"/>
    <cellStyle name="normální 11 7 7 3" xfId="62815"/>
    <cellStyle name="normální 11 7 7 4" xfId="62816"/>
    <cellStyle name="normální 11 7 7 5" xfId="62817"/>
    <cellStyle name="normální 11 7 8" xfId="14841"/>
    <cellStyle name="normální 11 7 8 2" xfId="30029"/>
    <cellStyle name="normální 11 7 8 3" xfId="62818"/>
    <cellStyle name="normální 11 7 8 4" xfId="62819"/>
    <cellStyle name="normální 11 7 9" xfId="11401"/>
    <cellStyle name="normální 11 7 9 2" xfId="26600"/>
    <cellStyle name="normální 11 7 9 3" xfId="62820"/>
    <cellStyle name="normální 11 7 9 4" xfId="62821"/>
    <cellStyle name="Normální 11 70" xfId="15205"/>
    <cellStyle name="Normální 11 70 2" xfId="30386"/>
    <cellStyle name="Normální 11 71" xfId="18647"/>
    <cellStyle name="Normální 11 71 2" xfId="33828"/>
    <cellStyle name="Normální 11 72" xfId="19008"/>
    <cellStyle name="Normální 11 72 2" xfId="34189"/>
    <cellStyle name="Normální 11 73" xfId="18642"/>
    <cellStyle name="Normální 11 73 2" xfId="33823"/>
    <cellStyle name="Normální 11 74" xfId="19005"/>
    <cellStyle name="Normální 11 74 2" xfId="34186"/>
    <cellStyle name="Normální 11 75" xfId="18096"/>
    <cellStyle name="Normální 11 75 2" xfId="33277"/>
    <cellStyle name="Normální 11 76" xfId="19003"/>
    <cellStyle name="Normální 11 76 2" xfId="34184"/>
    <cellStyle name="Normální 11 77" xfId="17623"/>
    <cellStyle name="Normální 11 77 2" xfId="32804"/>
    <cellStyle name="Normální 11 78" xfId="19000"/>
    <cellStyle name="Normální 11 78 2" xfId="34181"/>
    <cellStyle name="Normální 11 79" xfId="17160"/>
    <cellStyle name="Normální 11 79 2" xfId="32341"/>
    <cellStyle name="Normální 11 8" xfId="6315"/>
    <cellStyle name="Normální 11 80" xfId="18644"/>
    <cellStyle name="Normální 11 80 2" xfId="33825"/>
    <cellStyle name="Normální 11 81" xfId="19007"/>
    <cellStyle name="Normální 11 81 2" xfId="34188"/>
    <cellStyle name="Normální 11 82" xfId="18095"/>
    <cellStyle name="Normální 11 82 2" xfId="33276"/>
    <cellStyle name="Normální 11 83" xfId="16680"/>
    <cellStyle name="Normální 11 83 2" xfId="31861"/>
    <cellStyle name="Normální 11 84" xfId="19006"/>
    <cellStyle name="Normální 11 84 2" xfId="34187"/>
    <cellStyle name="Normální 11 85" xfId="16444"/>
    <cellStyle name="Normální 11 85 2" xfId="31625"/>
    <cellStyle name="Normální 11 86" xfId="19001"/>
    <cellStyle name="Normální 11 86 2" xfId="34182"/>
    <cellStyle name="Normální 11 87" xfId="15204"/>
    <cellStyle name="Normální 11 87 2" xfId="30385"/>
    <cellStyle name="Normální 11 88" xfId="18643"/>
    <cellStyle name="Normální 11 88 2" xfId="33824"/>
    <cellStyle name="Normální 11 89" xfId="18641"/>
    <cellStyle name="Normální 11 89 2" xfId="33822"/>
    <cellStyle name="Normální 11 9" xfId="6316"/>
    <cellStyle name="Normální 11 90" xfId="19004"/>
    <cellStyle name="Normální 11 90 2" xfId="34185"/>
    <cellStyle name="Normální 11 91" xfId="18646"/>
    <cellStyle name="Normální 11 91 2" xfId="33827"/>
    <cellStyle name="Normální 11 92" xfId="16916"/>
    <cellStyle name="Normální 11 92 2" xfId="32097"/>
    <cellStyle name="Normální 11 93" xfId="19002"/>
    <cellStyle name="Normální 11 93 2" xfId="34183"/>
    <cellStyle name="Normální 11 94" xfId="17624"/>
    <cellStyle name="Normální 11 94 2" xfId="32805"/>
    <cellStyle name="Normální 11 95" xfId="19009"/>
    <cellStyle name="Normální 11 95 2" xfId="34190"/>
    <cellStyle name="Normální 11 96" xfId="34191"/>
    <cellStyle name="Normální 11 97" xfId="19011"/>
    <cellStyle name="Normální 12" xfId="372"/>
    <cellStyle name="Normální 12 10" xfId="11474"/>
    <cellStyle name="Normální 12 10 2" xfId="26671"/>
    <cellStyle name="Normální 12 10 3" xfId="62822"/>
    <cellStyle name="Normální 12 10 4" xfId="62823"/>
    <cellStyle name="Normální 12 11" xfId="15275"/>
    <cellStyle name="Normální 12 11 2" xfId="30456"/>
    <cellStyle name="Normální 12 12" xfId="34261"/>
    <cellStyle name="Normální 12 13" xfId="19081"/>
    <cellStyle name="Normální 12 14" xfId="44854"/>
    <cellStyle name="Normální 12 14 2" xfId="64583"/>
    <cellStyle name="Normální 12 15" xfId="44855"/>
    <cellStyle name="Normální 12 2" xfId="603"/>
    <cellStyle name="Normální 12 2 10" xfId="19270"/>
    <cellStyle name="Normální 12 2 11" xfId="44856"/>
    <cellStyle name="Normální 12 2 12" xfId="44857"/>
    <cellStyle name="Normální 12 2 2" xfId="6317"/>
    <cellStyle name="Normální 12 2 2 2" xfId="10759"/>
    <cellStyle name="Normální 12 2 2 2 2" xfId="25975"/>
    <cellStyle name="Normální 12 2 2 2 3" xfId="62824"/>
    <cellStyle name="Normální 12 2 2 2 4" xfId="62825"/>
    <cellStyle name="Normální 12 2 2 2 5" xfId="62826"/>
    <cellStyle name="Normální 12 2 2 3" xfId="14812"/>
    <cellStyle name="Normální 12 2 2 3 2" xfId="30001"/>
    <cellStyle name="Normální 12 2 2 3 3" xfId="62827"/>
    <cellStyle name="Normální 12 2 2 3 4" xfId="62828"/>
    <cellStyle name="Normální 12 2 2 4" xfId="18613"/>
    <cellStyle name="Normální 12 2 2 4 2" xfId="33794"/>
    <cellStyle name="Normální 12 2 2 5" xfId="37591"/>
    <cellStyle name="Normální 12 2 2 6" xfId="22411"/>
    <cellStyle name="Normální 12 2 2 7" xfId="44858"/>
    <cellStyle name="Normální 12 2 2 8" xfId="44859"/>
    <cellStyle name="Normální 12 2 3" xfId="6318"/>
    <cellStyle name="Normální 12 2 3 2" xfId="10760"/>
    <cellStyle name="Normální 12 2 3 2 2" xfId="25976"/>
    <cellStyle name="Normální 12 2 3 2 3" xfId="62829"/>
    <cellStyle name="Normální 12 2 3 2 4" xfId="62830"/>
    <cellStyle name="Normální 12 2 3 2 5" xfId="62831"/>
    <cellStyle name="Normální 12 2 3 3" xfId="14813"/>
    <cellStyle name="Normální 12 2 3 3 2" xfId="30002"/>
    <cellStyle name="Normální 12 2 3 3 3" xfId="62832"/>
    <cellStyle name="Normální 12 2 3 3 4" xfId="62833"/>
    <cellStyle name="Normální 12 2 3 4" xfId="18614"/>
    <cellStyle name="Normální 12 2 3 4 2" xfId="33795"/>
    <cellStyle name="Normální 12 2 3 5" xfId="37592"/>
    <cellStyle name="Normální 12 2 3 6" xfId="22412"/>
    <cellStyle name="Normální 12 2 3 7" xfId="44860"/>
    <cellStyle name="Normální 12 2 3 8" xfId="44861"/>
    <cellStyle name="Normální 12 2 4" xfId="6319"/>
    <cellStyle name="Normální 12 2 4 2" xfId="10761"/>
    <cellStyle name="Normální 12 2 4 2 2" xfId="25977"/>
    <cellStyle name="Normální 12 2 4 2 3" xfId="62834"/>
    <cellStyle name="Normální 12 2 4 2 4" xfId="62835"/>
    <cellStyle name="Normální 12 2 4 2 5" xfId="62836"/>
    <cellStyle name="Normální 12 2 4 3" xfId="14814"/>
    <cellStyle name="Normální 12 2 4 3 2" xfId="30003"/>
    <cellStyle name="Normální 12 2 4 3 3" xfId="62837"/>
    <cellStyle name="Normální 12 2 4 3 4" xfId="62838"/>
    <cellStyle name="Normální 12 2 4 4" xfId="18615"/>
    <cellStyle name="Normální 12 2 4 4 2" xfId="33796"/>
    <cellStyle name="Normální 12 2 4 5" xfId="37593"/>
    <cellStyle name="Normální 12 2 4 6" xfId="22413"/>
    <cellStyle name="Normální 12 2 4 7" xfId="44862"/>
    <cellStyle name="Normální 12 2 4 8" xfId="44863"/>
    <cellStyle name="Normální 12 2 5" xfId="6320"/>
    <cellStyle name="Normální 12 2 5 2" xfId="11167"/>
    <cellStyle name="Normální 12 2 5 2 2" xfId="26367"/>
    <cellStyle name="Normální 12 2 5 2 3" xfId="62839"/>
    <cellStyle name="Normální 12 2 5 2 4" xfId="62840"/>
    <cellStyle name="Normální 12 2 5 2 5" xfId="62841"/>
    <cellStyle name="Normální 12 2 5 3" xfId="14815"/>
    <cellStyle name="Normální 12 2 5 3 2" xfId="30004"/>
    <cellStyle name="Normální 12 2 5 3 3" xfId="62842"/>
    <cellStyle name="Normální 12 2 5 3 4" xfId="62843"/>
    <cellStyle name="Normální 12 2 5 4" xfId="18616"/>
    <cellStyle name="Normální 12 2 5 4 2" xfId="33797"/>
    <cellStyle name="Normální 12 2 5 5" xfId="37594"/>
    <cellStyle name="Normální 12 2 5 6" xfId="22414"/>
    <cellStyle name="Normální 12 2 5 7" xfId="44864"/>
    <cellStyle name="Normální 12 2 5 8" xfId="44865"/>
    <cellStyle name="Normální 12 2 6" xfId="7610"/>
    <cellStyle name="Normální 12 2 6 2" xfId="22829"/>
    <cellStyle name="Normální 12 2 6 3" xfId="62844"/>
    <cellStyle name="Normální 12 2 6 4" xfId="62845"/>
    <cellStyle name="Normální 12 2 6 5" xfId="62846"/>
    <cellStyle name="Normální 12 2 7" xfId="11664"/>
    <cellStyle name="Normální 12 2 7 2" xfId="26860"/>
    <cellStyle name="Normální 12 2 7 3" xfId="62847"/>
    <cellStyle name="Normální 12 2 7 4" xfId="62848"/>
    <cellStyle name="Normální 12 2 8" xfId="15464"/>
    <cellStyle name="Normální 12 2 8 2" xfId="30645"/>
    <cellStyle name="Normální 12 2 9" xfId="34450"/>
    <cellStyle name="Normální 12 3" xfId="374"/>
    <cellStyle name="Normální 12 3 2" xfId="6321"/>
    <cellStyle name="Normální 12 3 2 2" xfId="11169"/>
    <cellStyle name="Normální 12 3 2 2 2" xfId="26369"/>
    <cellStyle name="Normální 12 3 2 2 3" xfId="62849"/>
    <cellStyle name="Normální 12 3 2 2 4" xfId="62850"/>
    <cellStyle name="Normální 12 3 2 2 5" xfId="62851"/>
    <cellStyle name="Normální 12 3 2 3" xfId="14816"/>
    <cellStyle name="Normální 12 3 2 3 2" xfId="30005"/>
    <cellStyle name="Normální 12 3 2 3 3" xfId="62852"/>
    <cellStyle name="Normální 12 3 2 3 4" xfId="62853"/>
    <cellStyle name="Normální 12 3 2 4" xfId="18617"/>
    <cellStyle name="Normální 12 3 2 4 2" xfId="33798"/>
    <cellStyle name="Normální 12 3 2 5" xfId="37595"/>
    <cellStyle name="Normální 12 3 2 6" xfId="22415"/>
    <cellStyle name="Normální 12 3 2 7" xfId="44866"/>
    <cellStyle name="Normální 12 3 2 8" xfId="44867"/>
    <cellStyle name="Normální 12 4" xfId="672"/>
    <cellStyle name="Normální 12 4 2" xfId="10762"/>
    <cellStyle name="Normální 12 4 2 2" xfId="25978"/>
    <cellStyle name="Normální 12 4 2 3" xfId="62854"/>
    <cellStyle name="Normální 12 4 2 4" xfId="62855"/>
    <cellStyle name="Normální 12 4 2 5" xfId="62856"/>
    <cellStyle name="Normální 12 4 3" xfId="11689"/>
    <cellStyle name="Normální 12 4 3 2" xfId="26885"/>
    <cellStyle name="Normální 12 4 3 3" xfId="62857"/>
    <cellStyle name="Normální 12 4 3 4" xfId="62858"/>
    <cellStyle name="Normální 12 4 4" xfId="15489"/>
    <cellStyle name="Normální 12 4 4 2" xfId="30670"/>
    <cellStyle name="Normální 12 4 5" xfId="34475"/>
    <cellStyle name="Normální 12 4 6" xfId="19295"/>
    <cellStyle name="Normální 12 4 7" xfId="44868"/>
    <cellStyle name="Normální 12 4 8" xfId="44869"/>
    <cellStyle name="Normální 12 5" xfId="6322"/>
    <cellStyle name="Normální 12 5 2" xfId="10763"/>
    <cellStyle name="Normální 12 5 2 2" xfId="25979"/>
    <cellStyle name="Normální 12 5 2 3" xfId="62859"/>
    <cellStyle name="Normální 12 5 2 4" xfId="62860"/>
    <cellStyle name="Normální 12 5 2 5" xfId="62861"/>
    <cellStyle name="Normální 12 5 3" xfId="14817"/>
    <cellStyle name="Normální 12 5 3 2" xfId="30006"/>
    <cellStyle name="Normální 12 5 3 3" xfId="62862"/>
    <cellStyle name="Normální 12 5 3 4" xfId="62863"/>
    <cellStyle name="Normální 12 5 4" xfId="18618"/>
    <cellStyle name="Normální 12 5 4 2" xfId="33799"/>
    <cellStyle name="Normální 12 5 5" xfId="37596"/>
    <cellStyle name="Normální 12 5 6" xfId="22416"/>
    <cellStyle name="Normální 12 5 7" xfId="44870"/>
    <cellStyle name="Normální 12 5 8" xfId="44871"/>
    <cellStyle name="Normální 12 6" xfId="6323"/>
    <cellStyle name="Normální 12 6 2" xfId="10764"/>
    <cellStyle name="Normální 12 6 2 2" xfId="25980"/>
    <cellStyle name="Normální 12 6 2 3" xfId="62864"/>
    <cellStyle name="Normální 12 6 2 4" xfId="62865"/>
    <cellStyle name="Normální 12 6 2 5" xfId="62866"/>
    <cellStyle name="Normální 12 6 3" xfId="14818"/>
    <cellStyle name="Normální 12 6 3 2" xfId="30007"/>
    <cellStyle name="Normální 12 6 3 3" xfId="62867"/>
    <cellStyle name="Normální 12 6 3 4" xfId="62868"/>
    <cellStyle name="Normální 12 6 4" xfId="18619"/>
    <cellStyle name="Normální 12 6 4 2" xfId="33800"/>
    <cellStyle name="Normální 12 6 5" xfId="37597"/>
    <cellStyle name="Normální 12 6 6" xfId="22417"/>
    <cellStyle name="Normální 12 6 7" xfId="44872"/>
    <cellStyle name="Normální 12 6 8" xfId="44873"/>
    <cellStyle name="Normální 12 7" xfId="6324"/>
    <cellStyle name="Normální 12 7 2" xfId="11239"/>
    <cellStyle name="Normální 12 7 2 2" xfId="26439"/>
    <cellStyle name="Normální 12 7 2 3" xfId="62869"/>
    <cellStyle name="Normální 12 7 2 4" xfId="62870"/>
    <cellStyle name="Normální 12 7 2 5" xfId="62871"/>
    <cellStyle name="Normální 12 7 3" xfId="14819"/>
    <cellStyle name="Normální 12 7 3 2" xfId="30008"/>
    <cellStyle name="Normální 12 7 3 3" xfId="62872"/>
    <cellStyle name="Normální 12 7 3 4" xfId="62873"/>
    <cellStyle name="Normální 12 7 4" xfId="18620"/>
    <cellStyle name="Normální 12 7 4 2" xfId="33801"/>
    <cellStyle name="Normální 12 7 5" xfId="37598"/>
    <cellStyle name="Normální 12 7 6" xfId="22418"/>
    <cellStyle name="Normální 12 7 7" xfId="44874"/>
    <cellStyle name="Normální 12 7 8" xfId="44875"/>
    <cellStyle name="Normální 12 8" xfId="7571"/>
    <cellStyle name="Normální 12 8 2" xfId="37972"/>
    <cellStyle name="Normální 12 8 3" xfId="22792"/>
    <cellStyle name="Normální 12 8 4" xfId="44876"/>
    <cellStyle name="Normální 12 8 5" xfId="44877"/>
    <cellStyle name="Normální 12 8 6" xfId="44878"/>
    <cellStyle name="Normální 12 8 7" xfId="44879"/>
    <cellStyle name="Normální 12 8 8" xfId="44880"/>
    <cellStyle name="Normální 12 9" xfId="7596"/>
    <cellStyle name="Normální 12 9 2" xfId="22815"/>
    <cellStyle name="Normální 12 9 3" xfId="62874"/>
    <cellStyle name="Normální 12 9 4" xfId="62875"/>
    <cellStyle name="Normální 13" xfId="604"/>
    <cellStyle name="Normální 13 2" xfId="6325"/>
    <cellStyle name="Normální 13 3" xfId="64622"/>
    <cellStyle name="Normální 14" xfId="669"/>
    <cellStyle name="Normální 14 10" xfId="15486"/>
    <cellStyle name="Normální 14 10 2" xfId="30667"/>
    <cellStyle name="Normální 14 11" xfId="34472"/>
    <cellStyle name="Normální 14 12" xfId="19292"/>
    <cellStyle name="Normální 14 13" xfId="44881"/>
    <cellStyle name="Normální 14 14" xfId="44882"/>
    <cellStyle name="Normální 14 15" xfId="45561"/>
    <cellStyle name="Normální 14 15 2" xfId="64585"/>
    <cellStyle name="Normální 14 16" xfId="64575"/>
    <cellStyle name="Normální 14 16 2" xfId="64677"/>
    <cellStyle name="Normální 14 2" xfId="676"/>
    <cellStyle name="Normální 14 2 2" xfId="8103"/>
    <cellStyle name="Normální 14 2 2 2" xfId="23319"/>
    <cellStyle name="Normální 14 2 2 3" xfId="62876"/>
    <cellStyle name="Normální 14 2 2 4" xfId="62877"/>
    <cellStyle name="Normální 14 2 2 5" xfId="62878"/>
    <cellStyle name="Normální 14 2 3" xfId="11691"/>
    <cellStyle name="Normální 14 2 3 2" xfId="26887"/>
    <cellStyle name="Normální 14 2 3 3" xfId="62879"/>
    <cellStyle name="Normální 14 2 3 4" xfId="62880"/>
    <cellStyle name="Normální 14 2 4" xfId="15491"/>
    <cellStyle name="Normální 14 2 4 2" xfId="30672"/>
    <cellStyle name="Normální 14 2 5" xfId="34477"/>
    <cellStyle name="Normální 14 2 6" xfId="19297"/>
    <cellStyle name="Normální 14 2 7" xfId="44883"/>
    <cellStyle name="Normální 14 2 8" xfId="44884"/>
    <cellStyle name="Normální 14 3" xfId="6326"/>
    <cellStyle name="Normální 14 3 2" xfId="10765"/>
    <cellStyle name="Normální 14 3 2 2" xfId="25981"/>
    <cellStyle name="Normální 14 3 2 3" xfId="62881"/>
    <cellStyle name="Normální 14 3 2 4" xfId="62882"/>
    <cellStyle name="Normální 14 3 2 5" xfId="62883"/>
    <cellStyle name="Normální 14 3 3" xfId="14820"/>
    <cellStyle name="Normální 14 3 3 2" xfId="30009"/>
    <cellStyle name="Normální 14 3 3 3" xfId="62884"/>
    <cellStyle name="Normální 14 3 3 4" xfId="62885"/>
    <cellStyle name="Normální 14 3 4" xfId="18621"/>
    <cellStyle name="Normální 14 3 4 2" xfId="33802"/>
    <cellStyle name="Normální 14 3 5" xfId="37599"/>
    <cellStyle name="Normální 14 3 6" xfId="22419"/>
    <cellStyle name="Normální 14 3 7" xfId="44885"/>
    <cellStyle name="Normální 14 3 8" xfId="44886"/>
    <cellStyle name="Normální 14 4" xfId="6327"/>
    <cellStyle name="Normální 14 4 2" xfId="10766"/>
    <cellStyle name="Normální 14 4 2 2" xfId="25982"/>
    <cellStyle name="Normální 14 4 2 3" xfId="62886"/>
    <cellStyle name="Normální 14 4 2 4" xfId="62887"/>
    <cellStyle name="Normální 14 4 2 5" xfId="62888"/>
    <cellStyle name="Normální 14 4 3" xfId="14821"/>
    <cellStyle name="Normální 14 4 3 2" xfId="30010"/>
    <cellStyle name="Normální 14 4 3 3" xfId="62889"/>
    <cellStyle name="Normální 14 4 3 4" xfId="62890"/>
    <cellStyle name="Normální 14 4 4" xfId="18622"/>
    <cellStyle name="Normální 14 4 4 2" xfId="33803"/>
    <cellStyle name="Normální 14 4 5" xfId="37600"/>
    <cellStyle name="Normální 14 4 6" xfId="22420"/>
    <cellStyle name="Normální 14 4 7" xfId="44887"/>
    <cellStyle name="Normální 14 4 8" xfId="44888"/>
    <cellStyle name="Normální 14 5" xfId="6328"/>
    <cellStyle name="Normální 14 5 2" xfId="11328"/>
    <cellStyle name="Normální 14 5 2 2" xfId="26528"/>
    <cellStyle name="Normální 14 5 2 3" xfId="62891"/>
    <cellStyle name="Normální 14 5 2 4" xfId="62892"/>
    <cellStyle name="Normální 14 5 2 5" xfId="62893"/>
    <cellStyle name="Normální 14 5 3" xfId="14822"/>
    <cellStyle name="Normální 14 5 3 2" xfId="30011"/>
    <cellStyle name="Normální 14 5 3 3" xfId="62894"/>
    <cellStyle name="Normální 14 5 3 4" xfId="62895"/>
    <cellStyle name="Normální 14 5 4" xfId="18623"/>
    <cellStyle name="Normální 14 5 4 2" xfId="33804"/>
    <cellStyle name="Normální 14 5 5" xfId="37601"/>
    <cellStyle name="Normální 14 5 6" xfId="22421"/>
    <cellStyle name="Normální 14 5 7" xfId="44889"/>
    <cellStyle name="Normální 14 5 8" xfId="44890"/>
    <cellStyle name="Normální 14 6" xfId="7497"/>
    <cellStyle name="Normální 14 6 2" xfId="15123"/>
    <cellStyle name="Normální 14 6 2 2" xfId="30310"/>
    <cellStyle name="Normální 14 6 2 3" xfId="62896"/>
    <cellStyle name="Normální 14 6 2 4" xfId="62897"/>
    <cellStyle name="Normální 14 6 2 5" xfId="62898"/>
    <cellStyle name="Normální 14 6 3" xfId="18926"/>
    <cellStyle name="Normální 14 6 3 2" xfId="34107"/>
    <cellStyle name="Normální 14 6 4" xfId="37898"/>
    <cellStyle name="Normální 14 6 5" xfId="22718"/>
    <cellStyle name="Normální 14 6 6" xfId="44891"/>
    <cellStyle name="Normální 14 6 7" xfId="44892"/>
    <cellStyle name="Normální 14 6 8" xfId="44893"/>
    <cellStyle name="Normální 14 7" xfId="7573"/>
    <cellStyle name="Normální 14 7 2" xfId="37974"/>
    <cellStyle name="Normální 14 7 3" xfId="22794"/>
    <cellStyle name="Normální 14 7 4" xfId="44894"/>
    <cellStyle name="Normální 14 7 5" xfId="44895"/>
    <cellStyle name="Normální 14 7 6" xfId="44896"/>
    <cellStyle name="Normální 14 7 7" xfId="44897"/>
    <cellStyle name="Normální 14 7 8" xfId="44898"/>
    <cellStyle name="Normální 14 7 9" xfId="64591"/>
    <cellStyle name="Normální 14 8" xfId="11011"/>
    <cellStyle name="Normální 14 8 2" xfId="26212"/>
    <cellStyle name="Normální 14 8 3" xfId="62899"/>
    <cellStyle name="Normální 14 8 4" xfId="62900"/>
    <cellStyle name="Normální 14 9" xfId="11686"/>
    <cellStyle name="Normální 14 9 2" xfId="26882"/>
    <cellStyle name="Normální 14 9 3" xfId="45563"/>
    <cellStyle name="Normální 14 9 3 2" xfId="64587"/>
    <cellStyle name="Normální 14 9 4" xfId="62901"/>
    <cellStyle name="Normální 14 9 5" xfId="64579"/>
    <cellStyle name="Normální 14 9 6" xfId="64589"/>
    <cellStyle name="Normální 15" xfId="671"/>
    <cellStyle name="Normální 15 2" xfId="6329"/>
    <cellStyle name="Normální 15 2 2" xfId="6330"/>
    <cellStyle name="Normální 15 2 2 2" xfId="6331"/>
    <cellStyle name="Normální 15 2 2 3" xfId="10986"/>
    <cellStyle name="Normální 15 2 2 3 2" xfId="62902"/>
    <cellStyle name="Normální 15 2 2 4" xfId="64623"/>
    <cellStyle name="Normální 15 3" xfId="11688"/>
    <cellStyle name="Normální 15 3 2" xfId="26884"/>
    <cellStyle name="Normální 15 3 3" xfId="62903"/>
    <cellStyle name="Normální 15 3 4" xfId="62904"/>
    <cellStyle name="Normální 15 3 4 2" xfId="64584"/>
    <cellStyle name="Normální 15 3 5" xfId="62905"/>
    <cellStyle name="Normální 15 4" xfId="15488"/>
    <cellStyle name="Normální 15 4 2" xfId="30669"/>
    <cellStyle name="Normální 15 5" xfId="34474"/>
    <cellStyle name="Normální 15 6" xfId="19294"/>
    <cellStyle name="Normální 15 7" xfId="44899"/>
    <cellStyle name="Normální 15 8" xfId="44900"/>
    <cellStyle name="Normální 15 9" xfId="44901"/>
    <cellStyle name="normální 16" xfId="6332"/>
    <cellStyle name="normální 16 10" xfId="44902"/>
    <cellStyle name="normální 16 11" xfId="44903"/>
    <cellStyle name="normální 16 2" xfId="6333"/>
    <cellStyle name="normální 16 2 2" xfId="10767"/>
    <cellStyle name="normální 16 2 2 2" xfId="25983"/>
    <cellStyle name="normální 16 2 2 3" xfId="62906"/>
    <cellStyle name="normální 16 2 2 4" xfId="62907"/>
    <cellStyle name="normální 16 2 2 5" xfId="62908"/>
    <cellStyle name="normální 16 2 3" xfId="14824"/>
    <cellStyle name="normální 16 2 3 2" xfId="30013"/>
    <cellStyle name="normální 16 2 3 3" xfId="62909"/>
    <cellStyle name="normální 16 2 3 4" xfId="62910"/>
    <cellStyle name="normální 16 2 4" xfId="18625"/>
    <cellStyle name="normální 16 2 4 2" xfId="33806"/>
    <cellStyle name="normální 16 2 5" xfId="37603"/>
    <cellStyle name="normální 16 2 6" xfId="22423"/>
    <cellStyle name="normální 16 2 7" xfId="44904"/>
    <cellStyle name="normální 16 2 8" xfId="44905"/>
    <cellStyle name="normální 16 3" xfId="6334"/>
    <cellStyle name="normální 16 3 2" xfId="10768"/>
    <cellStyle name="normální 16 3 2 2" xfId="25984"/>
    <cellStyle name="normální 16 3 2 3" xfId="62911"/>
    <cellStyle name="normální 16 3 2 4" xfId="62912"/>
    <cellStyle name="normální 16 3 2 5" xfId="62913"/>
    <cellStyle name="normální 16 3 3" xfId="14825"/>
    <cellStyle name="normální 16 3 3 2" xfId="30014"/>
    <cellStyle name="normální 16 3 3 3" xfId="62914"/>
    <cellStyle name="normální 16 3 3 4" xfId="62915"/>
    <cellStyle name="normální 16 3 4" xfId="18626"/>
    <cellStyle name="normální 16 3 4 2" xfId="33807"/>
    <cellStyle name="normální 16 3 5" xfId="37604"/>
    <cellStyle name="normální 16 3 6" xfId="22424"/>
    <cellStyle name="normální 16 3 7" xfId="44906"/>
    <cellStyle name="normální 16 3 8" xfId="44907"/>
    <cellStyle name="normální 16 4" xfId="6335"/>
    <cellStyle name="normální 16 4 2" xfId="10769"/>
    <cellStyle name="normální 16 4 2 2" xfId="25985"/>
    <cellStyle name="normální 16 4 2 3" xfId="62916"/>
    <cellStyle name="normální 16 4 2 4" xfId="62917"/>
    <cellStyle name="normální 16 4 2 5" xfId="62918"/>
    <cellStyle name="normální 16 4 3" xfId="14826"/>
    <cellStyle name="normální 16 4 3 2" xfId="30015"/>
    <cellStyle name="normální 16 4 3 3" xfId="62919"/>
    <cellStyle name="normální 16 4 3 4" xfId="62920"/>
    <cellStyle name="normální 16 4 4" xfId="18627"/>
    <cellStyle name="normální 16 4 4 2" xfId="33808"/>
    <cellStyle name="normální 16 4 5" xfId="37605"/>
    <cellStyle name="normální 16 4 6" xfId="22425"/>
    <cellStyle name="normální 16 4 7" xfId="44908"/>
    <cellStyle name="normální 16 4 8" xfId="44909"/>
    <cellStyle name="normální 16 5" xfId="8023"/>
    <cellStyle name="normální 16 5 2" xfId="23239"/>
    <cellStyle name="normální 16 5 3" xfId="62921"/>
    <cellStyle name="normální 16 5 4" xfId="62922"/>
    <cellStyle name="normální 16 5 5" xfId="62923"/>
    <cellStyle name="normální 16 6" xfId="14823"/>
    <cellStyle name="normální 16 6 2" xfId="30012"/>
    <cellStyle name="normální 16 6 3" xfId="62924"/>
    <cellStyle name="normální 16 6 4" xfId="62925"/>
    <cellStyle name="normální 16 7" xfId="18624"/>
    <cellStyle name="normální 16 7 2" xfId="33805"/>
    <cellStyle name="normální 16 8" xfId="37602"/>
    <cellStyle name="normální 16 9" xfId="22422"/>
    <cellStyle name="normální 17" xfId="6336"/>
    <cellStyle name="normální 17 10" xfId="44910"/>
    <cellStyle name="normální 17 11" xfId="44911"/>
    <cellStyle name="normální 17 2" xfId="6337"/>
    <cellStyle name="normální 17 2 2" xfId="10770"/>
    <cellStyle name="normální 17 2 2 2" xfId="25986"/>
    <cellStyle name="normální 17 2 2 3" xfId="62926"/>
    <cellStyle name="normální 17 2 2 4" xfId="62927"/>
    <cellStyle name="normální 17 2 2 5" xfId="62928"/>
    <cellStyle name="normální 17 2 3" xfId="14828"/>
    <cellStyle name="normální 17 2 3 2" xfId="30017"/>
    <cellStyle name="normální 17 2 3 3" xfId="62929"/>
    <cellStyle name="normální 17 2 3 4" xfId="62930"/>
    <cellStyle name="normální 17 2 4" xfId="18629"/>
    <cellStyle name="normální 17 2 4 2" xfId="33810"/>
    <cellStyle name="normální 17 2 5" xfId="37607"/>
    <cellStyle name="normální 17 2 6" xfId="22427"/>
    <cellStyle name="normální 17 2 7" xfId="44912"/>
    <cellStyle name="normální 17 2 8" xfId="44913"/>
    <cellStyle name="normální 17 3" xfId="6338"/>
    <cellStyle name="normální 17 3 2" xfId="10771"/>
    <cellStyle name="normální 17 3 2 2" xfId="25987"/>
    <cellStyle name="normální 17 3 2 3" xfId="62931"/>
    <cellStyle name="normální 17 3 2 4" xfId="62932"/>
    <cellStyle name="normální 17 3 2 5" xfId="62933"/>
    <cellStyle name="normální 17 3 3" xfId="14829"/>
    <cellStyle name="normální 17 3 3 2" xfId="30018"/>
    <cellStyle name="normální 17 3 3 3" xfId="62934"/>
    <cellStyle name="normální 17 3 3 4" xfId="62935"/>
    <cellStyle name="normální 17 3 4" xfId="18630"/>
    <cellStyle name="normální 17 3 4 2" xfId="33811"/>
    <cellStyle name="normální 17 3 5" xfId="37608"/>
    <cellStyle name="normální 17 3 6" xfId="22428"/>
    <cellStyle name="normální 17 3 7" xfId="44914"/>
    <cellStyle name="normální 17 3 8" xfId="44915"/>
    <cellStyle name="normální 17 4" xfId="6339"/>
    <cellStyle name="normální 17 4 2" xfId="10772"/>
    <cellStyle name="normální 17 4 2 2" xfId="25988"/>
    <cellStyle name="normální 17 4 2 3" xfId="62936"/>
    <cellStyle name="normální 17 4 2 4" xfId="62937"/>
    <cellStyle name="normální 17 4 2 5" xfId="62938"/>
    <cellStyle name="normální 17 4 3" xfId="14830"/>
    <cellStyle name="normální 17 4 3 2" xfId="30019"/>
    <cellStyle name="normální 17 4 3 3" xfId="62939"/>
    <cellStyle name="normální 17 4 3 4" xfId="62940"/>
    <cellStyle name="normální 17 4 4" xfId="18631"/>
    <cellStyle name="normální 17 4 4 2" xfId="33812"/>
    <cellStyle name="normální 17 4 5" xfId="37609"/>
    <cellStyle name="normální 17 4 6" xfId="22429"/>
    <cellStyle name="normální 17 4 7" xfId="44916"/>
    <cellStyle name="normální 17 4 8" xfId="44917"/>
    <cellStyle name="normální 17 5" xfId="7949"/>
    <cellStyle name="normální 17 5 2" xfId="23166"/>
    <cellStyle name="normální 17 5 3" xfId="62941"/>
    <cellStyle name="normální 17 5 4" xfId="62942"/>
    <cellStyle name="normální 17 5 5" xfId="62943"/>
    <cellStyle name="normální 17 6" xfId="14827"/>
    <cellStyle name="normální 17 6 2" xfId="30016"/>
    <cellStyle name="normální 17 6 3" xfId="62944"/>
    <cellStyle name="normální 17 6 4" xfId="62945"/>
    <cellStyle name="normální 17 7" xfId="18628"/>
    <cellStyle name="normální 17 7 2" xfId="33809"/>
    <cellStyle name="normální 17 8" xfId="37606"/>
    <cellStyle name="normální 17 9" xfId="22426"/>
    <cellStyle name="normální 18" xfId="6340"/>
    <cellStyle name="normální 18 10" xfId="44918"/>
    <cellStyle name="normální 18 11" xfId="44919"/>
    <cellStyle name="normální 18 2" xfId="6341"/>
    <cellStyle name="normální 18 2 2" xfId="10773"/>
    <cellStyle name="normální 18 2 2 2" xfId="25989"/>
    <cellStyle name="normální 18 2 2 3" xfId="62946"/>
    <cellStyle name="normální 18 2 2 4" xfId="62947"/>
    <cellStyle name="normální 18 2 2 5" xfId="62948"/>
    <cellStyle name="normální 18 2 3" xfId="14832"/>
    <cellStyle name="normální 18 2 3 2" xfId="30021"/>
    <cellStyle name="normální 18 2 3 3" xfId="62949"/>
    <cellStyle name="normální 18 2 3 4" xfId="62950"/>
    <cellStyle name="normální 18 2 4" xfId="18633"/>
    <cellStyle name="normální 18 2 4 2" xfId="33814"/>
    <cellStyle name="normální 18 2 5" xfId="37611"/>
    <cellStyle name="normální 18 2 6" xfId="22431"/>
    <cellStyle name="normální 18 2 7" xfId="44920"/>
    <cellStyle name="normální 18 2 8" xfId="44921"/>
    <cellStyle name="normální 18 3" xfId="6342"/>
    <cellStyle name="normální 18 3 2" xfId="10774"/>
    <cellStyle name="normální 18 3 2 2" xfId="25990"/>
    <cellStyle name="normální 18 3 2 3" xfId="62951"/>
    <cellStyle name="normální 18 3 2 4" xfId="62952"/>
    <cellStyle name="normální 18 3 2 5" xfId="62953"/>
    <cellStyle name="normální 18 3 3" xfId="14833"/>
    <cellStyle name="normální 18 3 3 2" xfId="30022"/>
    <cellStyle name="normální 18 3 3 3" xfId="62954"/>
    <cellStyle name="normální 18 3 3 4" xfId="62955"/>
    <cellStyle name="normální 18 3 4" xfId="18634"/>
    <cellStyle name="normální 18 3 4 2" xfId="33815"/>
    <cellStyle name="normální 18 3 5" xfId="37612"/>
    <cellStyle name="normální 18 3 6" xfId="22432"/>
    <cellStyle name="normální 18 3 7" xfId="44922"/>
    <cellStyle name="normální 18 3 8" xfId="44923"/>
    <cellStyle name="normální 18 4" xfId="6343"/>
    <cellStyle name="normální 18 4 2" xfId="10775"/>
    <cellStyle name="normální 18 4 2 2" xfId="25991"/>
    <cellStyle name="normální 18 4 2 3" xfId="62956"/>
    <cellStyle name="normální 18 4 2 4" xfId="62957"/>
    <cellStyle name="normální 18 4 2 5" xfId="62958"/>
    <cellStyle name="normální 18 4 3" xfId="14834"/>
    <cellStyle name="normální 18 4 3 2" xfId="30023"/>
    <cellStyle name="normální 18 4 3 3" xfId="62959"/>
    <cellStyle name="normální 18 4 3 4" xfId="62960"/>
    <cellStyle name="normální 18 4 4" xfId="18635"/>
    <cellStyle name="normální 18 4 4 2" xfId="33816"/>
    <cellStyle name="normální 18 4 5" xfId="37613"/>
    <cellStyle name="normální 18 4 6" xfId="22433"/>
    <cellStyle name="normální 18 4 7" xfId="44924"/>
    <cellStyle name="normální 18 4 8" xfId="44925"/>
    <cellStyle name="normální 18 5" xfId="7998"/>
    <cellStyle name="normální 18 5 2" xfId="23215"/>
    <cellStyle name="normální 18 5 3" xfId="62961"/>
    <cellStyle name="normální 18 5 4" xfId="62962"/>
    <cellStyle name="normální 18 5 5" xfId="62963"/>
    <cellStyle name="normální 18 6" xfId="14831"/>
    <cellStyle name="normální 18 6 2" xfId="30020"/>
    <cellStyle name="normální 18 6 3" xfId="62964"/>
    <cellStyle name="normální 18 6 4" xfId="62965"/>
    <cellStyle name="normální 18 7" xfId="18632"/>
    <cellStyle name="normální 18 7 2" xfId="33813"/>
    <cellStyle name="normální 18 8" xfId="37610"/>
    <cellStyle name="normální 18 9" xfId="22430"/>
    <cellStyle name="normální 19" xfId="6344"/>
    <cellStyle name="normální 19 10" xfId="44926"/>
    <cellStyle name="normální 19 11" xfId="44927"/>
    <cellStyle name="normální 19 2" xfId="6345"/>
    <cellStyle name="normální 19 2 2" xfId="10776"/>
    <cellStyle name="normální 19 2 2 2" xfId="25992"/>
    <cellStyle name="normální 19 2 2 3" xfId="62966"/>
    <cellStyle name="normální 19 2 2 4" xfId="62967"/>
    <cellStyle name="normální 19 2 2 5" xfId="62968"/>
    <cellStyle name="normální 19 2 3" xfId="14836"/>
    <cellStyle name="normální 19 2 3 2" xfId="30025"/>
    <cellStyle name="normální 19 2 3 3" xfId="62969"/>
    <cellStyle name="normální 19 2 3 4" xfId="62970"/>
    <cellStyle name="normální 19 2 4" xfId="18637"/>
    <cellStyle name="normální 19 2 4 2" xfId="33818"/>
    <cellStyle name="normální 19 2 5" xfId="37615"/>
    <cellStyle name="normální 19 2 6" xfId="22435"/>
    <cellStyle name="normální 19 2 7" xfId="44928"/>
    <cellStyle name="normální 19 2 8" xfId="44929"/>
    <cellStyle name="normální 19 3" xfId="6346"/>
    <cellStyle name="normální 19 3 2" xfId="10777"/>
    <cellStyle name="normální 19 3 2 2" xfId="25993"/>
    <cellStyle name="normální 19 3 2 3" xfId="62971"/>
    <cellStyle name="normální 19 3 2 4" xfId="62972"/>
    <cellStyle name="normální 19 3 2 5" xfId="62973"/>
    <cellStyle name="normální 19 3 3" xfId="14837"/>
    <cellStyle name="normální 19 3 3 2" xfId="30026"/>
    <cellStyle name="normální 19 3 3 3" xfId="62974"/>
    <cellStyle name="normální 19 3 3 4" xfId="62975"/>
    <cellStyle name="normální 19 3 4" xfId="18638"/>
    <cellStyle name="normální 19 3 4 2" xfId="33819"/>
    <cellStyle name="normální 19 3 5" xfId="37616"/>
    <cellStyle name="normální 19 3 6" xfId="22436"/>
    <cellStyle name="normální 19 3 7" xfId="44930"/>
    <cellStyle name="normální 19 3 8" xfId="44931"/>
    <cellStyle name="normální 19 4" xfId="6347"/>
    <cellStyle name="normální 19 4 2" xfId="10778"/>
    <cellStyle name="normální 19 4 2 2" xfId="25994"/>
    <cellStyle name="normální 19 4 2 3" xfId="62976"/>
    <cellStyle name="normální 19 4 2 4" xfId="62977"/>
    <cellStyle name="normální 19 4 2 5" xfId="62978"/>
    <cellStyle name="normální 19 4 3" xfId="14838"/>
    <cellStyle name="normální 19 4 3 2" xfId="30027"/>
    <cellStyle name="normální 19 4 3 3" xfId="62979"/>
    <cellStyle name="normální 19 4 3 4" xfId="62980"/>
    <cellStyle name="normální 19 4 4" xfId="18639"/>
    <cellStyle name="normální 19 4 4 2" xfId="33820"/>
    <cellStyle name="normální 19 4 5" xfId="37617"/>
    <cellStyle name="normální 19 4 6" xfId="22437"/>
    <cellStyle name="normální 19 4 7" xfId="44932"/>
    <cellStyle name="normální 19 4 8" xfId="44933"/>
    <cellStyle name="normální 19 5" xfId="8190"/>
    <cellStyle name="normální 19 5 2" xfId="23406"/>
    <cellStyle name="normální 19 5 3" xfId="62981"/>
    <cellStyle name="normální 19 5 4" xfId="62982"/>
    <cellStyle name="normální 19 5 5" xfId="62983"/>
    <cellStyle name="normální 19 6" xfId="14835"/>
    <cellStyle name="normální 19 6 2" xfId="30024"/>
    <cellStyle name="normální 19 6 3" xfId="62984"/>
    <cellStyle name="normální 19 6 4" xfId="62985"/>
    <cellStyle name="normální 19 7" xfId="18636"/>
    <cellStyle name="normální 19 7 2" xfId="33817"/>
    <cellStyle name="normální 19 8" xfId="37614"/>
    <cellStyle name="normální 19 9" xfId="22434"/>
    <cellStyle name="Normální 2" xfId="56"/>
    <cellStyle name="Normální 2 2" xfId="57"/>
    <cellStyle name="Normální 2 2 2" xfId="114"/>
    <cellStyle name="Normální 2 2 2 2" xfId="152"/>
    <cellStyle name="Normální 2 2 2 3" xfId="605"/>
    <cellStyle name="Normální 2 2 3" xfId="153"/>
    <cellStyle name="Normální 2 2 3 2" xfId="154"/>
    <cellStyle name="Normální 2 2 4" xfId="155"/>
    <cellStyle name="Normální 2 3" xfId="95"/>
    <cellStyle name="Normální 2 3 10" xfId="6348"/>
    <cellStyle name="Normální 2 3 11" xfId="6349"/>
    <cellStyle name="Normální 2 3 12" xfId="6350"/>
    <cellStyle name="Normální 2 3 2" xfId="115"/>
    <cellStyle name="Normální 2 3 3" xfId="156"/>
    <cellStyle name="Normální 2 3 4" xfId="157"/>
    <cellStyle name="Normální 2 3 5" xfId="606"/>
    <cellStyle name="Normální 2 3 6" xfId="6351"/>
    <cellStyle name="Normální 2 3 7" xfId="6352"/>
    <cellStyle name="Normální 2 3 8" xfId="6353"/>
    <cellStyle name="Normální 2 3 9" xfId="6354"/>
    <cellStyle name="Normální 2 4" xfId="158"/>
    <cellStyle name="Normální 2 4 2" xfId="159"/>
    <cellStyle name="Normální 2 5" xfId="160"/>
    <cellStyle name="Normální 2 6" xfId="6355"/>
    <cellStyle name="Normální 2 7" xfId="6356"/>
    <cellStyle name="Normální 2 7 2" xfId="6357"/>
    <cellStyle name="Normální 2 8" xfId="64710"/>
    <cellStyle name="Normální 20" xfId="6358"/>
    <cellStyle name="Normální 20 2" xfId="11184"/>
    <cellStyle name="Normální 20 2 2" xfId="26384"/>
    <cellStyle name="Normální 20 2 3" xfId="62986"/>
    <cellStyle name="Normální 20 2 4" xfId="62987"/>
    <cellStyle name="Normální 20 2 5" xfId="62988"/>
    <cellStyle name="Normální 20 3" xfId="14840"/>
    <cellStyle name="Normální 20 3 2" xfId="30028"/>
    <cellStyle name="Normální 20 3 3" xfId="62989"/>
    <cellStyle name="Normální 20 3 4" xfId="62990"/>
    <cellStyle name="Normální 20 4" xfId="18640"/>
    <cellStyle name="Normální 20 4 2" xfId="33821"/>
    <cellStyle name="Normální 20 5" xfId="37618"/>
    <cellStyle name="Normální 20 6" xfId="22438"/>
    <cellStyle name="Normální 20 7" xfId="44934"/>
    <cellStyle name="Normální 20 8" xfId="44935"/>
    <cellStyle name="Normální 21" xfId="7569"/>
    <cellStyle name="Normální 21 2" xfId="15195"/>
    <cellStyle name="Normální 21 2 2" xfId="30382"/>
    <cellStyle name="Normální 21 2 3" xfId="62991"/>
    <cellStyle name="Normální 21 2 4" xfId="62992"/>
    <cellStyle name="Normální 21 2 5" xfId="62993"/>
    <cellStyle name="Normální 21 3" xfId="18998"/>
    <cellStyle name="Normální 21 3 2" xfId="34179"/>
    <cellStyle name="Normální 21 4" xfId="37970"/>
    <cellStyle name="Normální 21 5" xfId="22790"/>
    <cellStyle name="Normální 21 6" xfId="44936"/>
    <cellStyle name="Normální 21 7" xfId="44937"/>
    <cellStyle name="Normální 21 8" xfId="44938"/>
    <cellStyle name="Normální 22" xfId="7570"/>
    <cellStyle name="Normální 22 2" xfId="18999"/>
    <cellStyle name="Normální 22 2 2" xfId="34180"/>
    <cellStyle name="normální 22 3" xfId="37971"/>
    <cellStyle name="normální 22 3 2" xfId="62994"/>
    <cellStyle name="Normální 22 4" xfId="22791"/>
    <cellStyle name="normální 22 5" xfId="37976"/>
    <cellStyle name="normální 22 6" xfId="37977"/>
    <cellStyle name="normální 22 7" xfId="44939"/>
    <cellStyle name="normální 22 8" xfId="44940"/>
    <cellStyle name="Normální 23" xfId="7574"/>
    <cellStyle name="Normální 23 2" xfId="22795"/>
    <cellStyle name="Normální 23 3" xfId="62995"/>
    <cellStyle name="Normální 23 4" xfId="62996"/>
    <cellStyle name="Normální 23 5" xfId="62997"/>
    <cellStyle name="Normální 24" xfId="7575"/>
    <cellStyle name="Normální 24 2" xfId="22796"/>
    <cellStyle name="Normální 24 3" xfId="62998"/>
    <cellStyle name="Normální 24 3 2" xfId="64580"/>
    <cellStyle name="Normální 24 3 2 2" xfId="64680"/>
    <cellStyle name="Normální 24 4" xfId="62999"/>
    <cellStyle name="Normální 25" xfId="15203"/>
    <cellStyle name="Normální 25 2" xfId="30384"/>
    <cellStyle name="Normální 26" xfId="63000"/>
    <cellStyle name="Normální 26 2" xfId="64582"/>
    <cellStyle name="Normální 26 3" xfId="64682"/>
    <cellStyle name="normální 27" xfId="64588"/>
    <cellStyle name="Normální 28" xfId="64681"/>
    <cellStyle name="Normální 3" xfId="58"/>
    <cellStyle name="Normální 3 2" xfId="94"/>
    <cellStyle name="Normální 3 2 10" xfId="6359"/>
    <cellStyle name="Normální 3 2 10 2" xfId="6360"/>
    <cellStyle name="Normální 3 2 11" xfId="6361"/>
    <cellStyle name="Normální 3 2 11 2" xfId="6362"/>
    <cellStyle name="Normální 3 2 12" xfId="6363"/>
    <cellStyle name="Normální 3 2 12 2" xfId="6364"/>
    <cellStyle name="Normální 3 2 2" xfId="116"/>
    <cellStyle name="Normální 3 2 3" xfId="124"/>
    <cellStyle name="Normální 3 2 3 10" xfId="6365"/>
    <cellStyle name="Normální 3 2 3 10 2" xfId="673"/>
    <cellStyle name="Normální 3 2 3 11" xfId="6366"/>
    <cellStyle name="Normální 3 2 3 11 2" xfId="6367"/>
    <cellStyle name="Normální 3 2 3 12" xfId="6368"/>
    <cellStyle name="Normální 3 2 3 12 2" xfId="6369"/>
    <cellStyle name="Normální 3 2 3 13" xfId="6370"/>
    <cellStyle name="Normální 3 2 3 2" xfId="237"/>
    <cellStyle name="Normální 3 2 3 2 10" xfId="6371"/>
    <cellStyle name="Normální 3 2 3 2 2" xfId="6372"/>
    <cellStyle name="Normální 3 2 3 2 2 2" xfId="6373"/>
    <cellStyle name="Normální 3 2 3 2 3" xfId="6374"/>
    <cellStyle name="Normální 3 2 3 2 3 2" xfId="6375"/>
    <cellStyle name="Normální 3 2 3 2 4" xfId="6376"/>
    <cellStyle name="Normální 3 2 3 2 4 2" xfId="6377"/>
    <cellStyle name="Normální 3 2 3 2 5" xfId="6378"/>
    <cellStyle name="Normální 3 2 3 2 5 2" xfId="6379"/>
    <cellStyle name="Normální 3 2 3 2 6" xfId="6380"/>
    <cellStyle name="Normální 3 2 3 2 6 2" xfId="6381"/>
    <cellStyle name="Normální 3 2 3 2 7" xfId="6382"/>
    <cellStyle name="Normální 3 2 3 2 7 2" xfId="6383"/>
    <cellStyle name="Normální 3 2 3 2 8" xfId="6384"/>
    <cellStyle name="Normální 3 2 3 2 8 2" xfId="6385"/>
    <cellStyle name="Normální 3 2 3 2 9" xfId="6386"/>
    <cellStyle name="Normální 3 2 3 2 9 2" xfId="6387"/>
    <cellStyle name="Normální 3 2 3 3" xfId="266"/>
    <cellStyle name="Normální 3 2 3 3 10" xfId="6388"/>
    <cellStyle name="Normální 3 2 3 3 2" xfId="6389"/>
    <cellStyle name="Normální 3 2 3 3 2 2" xfId="6390"/>
    <cellStyle name="Normální 3 2 3 3 3" xfId="6391"/>
    <cellStyle name="Normální 3 2 3 3 3 2" xfId="6392"/>
    <cellStyle name="Normální 3 2 3 3 4" xfId="6393"/>
    <cellStyle name="Normální 3 2 3 3 4 2" xfId="6394"/>
    <cellStyle name="Normální 3 2 3 3 5" xfId="6395"/>
    <cellStyle name="Normální 3 2 3 3 5 2" xfId="6396"/>
    <cellStyle name="Normální 3 2 3 3 6" xfId="6397"/>
    <cellStyle name="Normální 3 2 3 3 6 2" xfId="6398"/>
    <cellStyle name="Normální 3 2 3 3 7" xfId="6399"/>
    <cellStyle name="Normální 3 2 3 3 7 2" xfId="6400"/>
    <cellStyle name="Normální 3 2 3 3 8" xfId="6401"/>
    <cellStyle name="Normální 3 2 3 3 8 2" xfId="6402"/>
    <cellStyle name="Normální 3 2 3 3 9" xfId="6403"/>
    <cellStyle name="Normální 3 2 3 3 9 2" xfId="6404"/>
    <cellStyle name="Normální 3 2 3 4" xfId="607"/>
    <cellStyle name="Normální 3 2 3 4 10" xfId="6405"/>
    <cellStyle name="Normální 3 2 3 4 2" xfId="6406"/>
    <cellStyle name="Normální 3 2 3 4 2 2" xfId="6407"/>
    <cellStyle name="Normální 3 2 3 4 3" xfId="6408"/>
    <cellStyle name="Normální 3 2 3 4 3 2" xfId="6409"/>
    <cellStyle name="Normální 3 2 3 4 4" xfId="6410"/>
    <cellStyle name="Normální 3 2 3 4 4 2" xfId="6411"/>
    <cellStyle name="Normální 3 2 3 4 5" xfId="6412"/>
    <cellStyle name="Normální 3 2 3 4 5 2" xfId="6413"/>
    <cellStyle name="Normální 3 2 3 4 6" xfId="6414"/>
    <cellStyle name="Normální 3 2 3 4 6 2" xfId="6415"/>
    <cellStyle name="Normální 3 2 3 4 7" xfId="6416"/>
    <cellStyle name="Normální 3 2 3 4 7 2" xfId="6417"/>
    <cellStyle name="Normální 3 2 3 4 8" xfId="6418"/>
    <cellStyle name="Normální 3 2 3 4 8 2" xfId="6419"/>
    <cellStyle name="Normální 3 2 3 4 9" xfId="6420"/>
    <cellStyle name="Normální 3 2 3 4 9 2" xfId="6421"/>
    <cellStyle name="Normální 3 2 3 5" xfId="6422"/>
    <cellStyle name="Normální 3 2 3 5 2" xfId="6423"/>
    <cellStyle name="Normální 3 2 3 6" xfId="6424"/>
    <cellStyle name="Normální 3 2 3 6 2" xfId="6425"/>
    <cellStyle name="Normální 3 2 3 7" xfId="6426"/>
    <cellStyle name="Normální 3 2 3 7 2" xfId="6427"/>
    <cellStyle name="Normální 3 2 3 8" xfId="6428"/>
    <cellStyle name="Normální 3 2 3 8 2" xfId="6429"/>
    <cellStyle name="Normální 3 2 3 9" xfId="6430"/>
    <cellStyle name="Normální 3 2 3 9 2" xfId="6431"/>
    <cellStyle name="Normální 3 2 4" xfId="161"/>
    <cellStyle name="Normální 3 2 5" xfId="236"/>
    <cellStyle name="Normální 3 2 5 10" xfId="6432"/>
    <cellStyle name="Normální 3 2 5 2" xfId="608"/>
    <cellStyle name="Normální 3 2 5 2 10" xfId="6433"/>
    <cellStyle name="Normální 3 2 5 2 2" xfId="6434"/>
    <cellStyle name="Normální 3 2 5 2 2 2" xfId="6435"/>
    <cellStyle name="Normální 3 2 5 2 3" xfId="6436"/>
    <cellStyle name="Normální 3 2 5 2 3 2" xfId="6437"/>
    <cellStyle name="Normální 3 2 5 2 4" xfId="6438"/>
    <cellStyle name="Normální 3 2 5 2 4 2" xfId="6439"/>
    <cellStyle name="Normální 3 2 5 2 5" xfId="6440"/>
    <cellStyle name="Normální 3 2 5 2 5 2" xfId="6441"/>
    <cellStyle name="Normální 3 2 5 2 6" xfId="6442"/>
    <cellStyle name="Normální 3 2 5 2 6 2" xfId="6443"/>
    <cellStyle name="Normální 3 2 5 2 7" xfId="6444"/>
    <cellStyle name="Normální 3 2 5 2 7 2" xfId="6445"/>
    <cellStyle name="Normální 3 2 5 2 8" xfId="6446"/>
    <cellStyle name="Normální 3 2 5 2 8 2" xfId="6447"/>
    <cellStyle name="Normální 3 2 5 2 9" xfId="6448"/>
    <cellStyle name="Normální 3 2 5 2 9 2" xfId="6449"/>
    <cellStyle name="Normální 3 2 5 3" xfId="6450"/>
    <cellStyle name="Normální 3 2 5 3 2" xfId="6451"/>
    <cellStyle name="Normální 3 2 5 4" xfId="6452"/>
    <cellStyle name="Normální 3 2 5 4 2" xfId="6453"/>
    <cellStyle name="Normální 3 2 5 5" xfId="6454"/>
    <cellStyle name="Normální 3 2 5 5 2" xfId="6455"/>
    <cellStyle name="Normální 3 2 5 6" xfId="6456"/>
    <cellStyle name="Normální 3 2 5 6 2" xfId="6457"/>
    <cellStyle name="Normální 3 2 5 7" xfId="6458"/>
    <cellStyle name="Normální 3 2 5 7 2" xfId="6459"/>
    <cellStyle name="Normální 3 2 5 8" xfId="6460"/>
    <cellStyle name="Normální 3 2 5 8 2" xfId="6461"/>
    <cellStyle name="Normální 3 2 5 9" xfId="6462"/>
    <cellStyle name="Normální 3 2 5 9 2" xfId="6463"/>
    <cellStyle name="Normální 3 2 6" xfId="6464"/>
    <cellStyle name="Normální 3 2 6 2" xfId="6465"/>
    <cellStyle name="Normální 3 2 7" xfId="6466"/>
    <cellStyle name="Normální 3 2 7 2" xfId="6467"/>
    <cellStyle name="Normální 3 2 8" xfId="6468"/>
    <cellStyle name="Normální 3 2 8 2" xfId="6469"/>
    <cellStyle name="Normální 3 2 9" xfId="6470"/>
    <cellStyle name="Normální 3 2 9 2" xfId="6471"/>
    <cellStyle name="Normální 3 3" xfId="162"/>
    <cellStyle name="Normální 3 3 2" xfId="163"/>
    <cellStyle name="Normální 3 4" xfId="164"/>
    <cellStyle name="Normální 4" xfId="59"/>
    <cellStyle name="Normální 4 10" xfId="6472"/>
    <cellStyle name="Normální 4 10 2" xfId="6473"/>
    <cellStyle name="Normální 4 11" xfId="6474"/>
    <cellStyle name="Normální 4 11 2" xfId="6475"/>
    <cellStyle name="Normální 4 12" xfId="6476"/>
    <cellStyle name="Normální 4 12 2" xfId="6477"/>
    <cellStyle name="Normální 4 13" xfId="6478"/>
    <cellStyle name="Normální 4 13 2" xfId="6479"/>
    <cellStyle name="Normální 4 14" xfId="6480"/>
    <cellStyle name="Normální 4 2" xfId="117"/>
    <cellStyle name="Normální 4 2 10" xfId="6481"/>
    <cellStyle name="Normální 4 2 10 2" xfId="6482"/>
    <cellStyle name="Normální 4 2 11" xfId="6483"/>
    <cellStyle name="Normální 4 2 11 2" xfId="6484"/>
    <cellStyle name="Normální 4 2 12" xfId="6485"/>
    <cellStyle name="Normální 4 2 12 2" xfId="6486"/>
    <cellStyle name="Normální 4 2 13" xfId="6487"/>
    <cellStyle name="Normální 4 2 2" xfId="239"/>
    <cellStyle name="Normální 4 2 2 10" xfId="6488"/>
    <cellStyle name="Normální 4 2 2 2" xfId="6489"/>
    <cellStyle name="Normální 4 2 2 2 2" xfId="6490"/>
    <cellStyle name="Normální 4 2 2 3" xfId="6491"/>
    <cellStyle name="Normální 4 2 2 3 2" xfId="6492"/>
    <cellStyle name="Normální 4 2 2 4" xfId="6493"/>
    <cellStyle name="Normální 4 2 2 4 2" xfId="6494"/>
    <cellStyle name="Normální 4 2 2 5" xfId="6495"/>
    <cellStyle name="Normální 4 2 2 5 2" xfId="6496"/>
    <cellStyle name="Normální 4 2 2 6" xfId="6497"/>
    <cellStyle name="Normální 4 2 2 6 2" xfId="6498"/>
    <cellStyle name="Normální 4 2 2 7" xfId="6499"/>
    <cellStyle name="Normální 4 2 2 7 2" xfId="6500"/>
    <cellStyle name="Normální 4 2 2 8" xfId="6501"/>
    <cellStyle name="Normální 4 2 2 8 2" xfId="6502"/>
    <cellStyle name="Normální 4 2 2 9" xfId="6503"/>
    <cellStyle name="Normální 4 2 2 9 2" xfId="6504"/>
    <cellStyle name="Normální 4 2 3" xfId="268"/>
    <cellStyle name="Normální 4 2 3 10" xfId="6505"/>
    <cellStyle name="Normální 4 2 3 2" xfId="6506"/>
    <cellStyle name="Normální 4 2 3 2 2" xfId="6507"/>
    <cellStyle name="Normální 4 2 3 3" xfId="6508"/>
    <cellStyle name="Normální 4 2 3 3 2" xfId="6509"/>
    <cellStyle name="Normální 4 2 3 4" xfId="6510"/>
    <cellStyle name="Normální 4 2 3 4 2" xfId="6511"/>
    <cellStyle name="Normální 4 2 3 5" xfId="6512"/>
    <cellStyle name="Normální 4 2 3 5 2" xfId="6513"/>
    <cellStyle name="Normální 4 2 3 6" xfId="6514"/>
    <cellStyle name="Normální 4 2 3 6 2" xfId="6515"/>
    <cellStyle name="Normální 4 2 3 7" xfId="6516"/>
    <cellStyle name="Normální 4 2 3 7 2" xfId="6517"/>
    <cellStyle name="Normální 4 2 3 8" xfId="6518"/>
    <cellStyle name="Normální 4 2 3 8 2" xfId="6519"/>
    <cellStyle name="Normální 4 2 3 9" xfId="6520"/>
    <cellStyle name="Normální 4 2 3 9 2" xfId="6521"/>
    <cellStyle name="Normální 4 2 4" xfId="609"/>
    <cellStyle name="Normální 4 2 4 10" xfId="6522"/>
    <cellStyle name="Normální 4 2 4 2" xfId="6523"/>
    <cellStyle name="Normální 4 2 4 2 2" xfId="6524"/>
    <cellStyle name="Normální 4 2 4 3" xfId="6525"/>
    <cellStyle name="Normální 4 2 4 3 2" xfId="6526"/>
    <cellStyle name="Normální 4 2 4 4" xfId="6527"/>
    <cellStyle name="Normální 4 2 4 4 2" xfId="6528"/>
    <cellStyle name="Normální 4 2 4 5" xfId="6529"/>
    <cellStyle name="Normální 4 2 4 5 2" xfId="6530"/>
    <cellStyle name="Normální 4 2 4 6" xfId="6531"/>
    <cellStyle name="Normální 4 2 4 6 2" xfId="6532"/>
    <cellStyle name="Normální 4 2 4 7" xfId="6533"/>
    <cellStyle name="Normální 4 2 4 7 2" xfId="6534"/>
    <cellStyle name="Normální 4 2 4 8" xfId="6535"/>
    <cellStyle name="Normální 4 2 4 8 2" xfId="6536"/>
    <cellStyle name="Normální 4 2 4 9" xfId="6537"/>
    <cellStyle name="Normální 4 2 4 9 2" xfId="6538"/>
    <cellStyle name="Normální 4 2 5" xfId="6539"/>
    <cellStyle name="Normální 4 2 5 2" xfId="6540"/>
    <cellStyle name="Normální 4 2 6" xfId="6541"/>
    <cellStyle name="Normální 4 2 6 2" xfId="6542"/>
    <cellStyle name="Normální 4 2 7" xfId="6543"/>
    <cellStyle name="Normální 4 2 7 2" xfId="6544"/>
    <cellStyle name="Normální 4 2 8" xfId="6545"/>
    <cellStyle name="Normální 4 2 8 2" xfId="6546"/>
    <cellStyle name="Normální 4 2 9" xfId="6547"/>
    <cellStyle name="Normální 4 2 9 2" xfId="6548"/>
    <cellStyle name="Normální 4 3" xfId="238"/>
    <cellStyle name="Normální 4 3 10" xfId="6549"/>
    <cellStyle name="Normální 4 3 2" xfId="6550"/>
    <cellStyle name="Normální 4 3 2 2" xfId="6551"/>
    <cellStyle name="Normální 4 3 3" xfId="6552"/>
    <cellStyle name="Normální 4 3 3 2" xfId="6553"/>
    <cellStyle name="Normální 4 3 4" xfId="6554"/>
    <cellStyle name="Normální 4 3 4 2" xfId="6555"/>
    <cellStyle name="Normální 4 3 5" xfId="6556"/>
    <cellStyle name="Normální 4 3 5 2" xfId="6557"/>
    <cellStyle name="Normální 4 3 6" xfId="6558"/>
    <cellStyle name="Normální 4 3 6 2" xfId="6559"/>
    <cellStyle name="Normální 4 3 7" xfId="6560"/>
    <cellStyle name="Normální 4 3 7 2" xfId="6561"/>
    <cellStyle name="Normální 4 3 8" xfId="6562"/>
    <cellStyle name="Normální 4 3 8 2" xfId="6563"/>
    <cellStyle name="Normální 4 3 9" xfId="6564"/>
    <cellStyle name="Normální 4 3 9 2" xfId="6565"/>
    <cellStyle name="Normální 4 4" xfId="267"/>
    <cellStyle name="Normální 4 4 10" xfId="6566"/>
    <cellStyle name="Normální 4 4 2" xfId="6567"/>
    <cellStyle name="Normální 4 4 2 2" xfId="6568"/>
    <cellStyle name="Normální 4 4 3" xfId="6569"/>
    <cellStyle name="Normální 4 4 3 2" xfId="6570"/>
    <cellStyle name="Normální 4 4 4" xfId="6571"/>
    <cellStyle name="Normální 4 4 4 2" xfId="6572"/>
    <cellStyle name="Normální 4 4 5" xfId="6573"/>
    <cellStyle name="Normální 4 4 5 2" xfId="6574"/>
    <cellStyle name="Normální 4 4 6" xfId="6575"/>
    <cellStyle name="Normální 4 4 6 2" xfId="6576"/>
    <cellStyle name="Normální 4 4 7" xfId="6577"/>
    <cellStyle name="Normální 4 4 7 2" xfId="6578"/>
    <cellStyle name="Normální 4 4 8" xfId="6579"/>
    <cellStyle name="Normální 4 4 8 2" xfId="6580"/>
    <cellStyle name="Normální 4 4 9" xfId="6581"/>
    <cellStyle name="Normální 4 4 9 2" xfId="6582"/>
    <cellStyle name="Normální 4 5" xfId="610"/>
    <cellStyle name="Normální 4 5 10" xfId="6583"/>
    <cellStyle name="Normální 4 5 2" xfId="6584"/>
    <cellStyle name="Normální 4 5 2 2" xfId="6585"/>
    <cellStyle name="Normální 4 5 3" xfId="6586"/>
    <cellStyle name="Normální 4 5 3 2" xfId="6587"/>
    <cellStyle name="Normální 4 5 4" xfId="6588"/>
    <cellStyle name="Normální 4 5 4 2" xfId="6589"/>
    <cellStyle name="Normální 4 5 5" xfId="6590"/>
    <cellStyle name="Normální 4 5 5 2" xfId="6591"/>
    <cellStyle name="Normální 4 5 6" xfId="6592"/>
    <cellStyle name="Normální 4 5 6 2" xfId="6593"/>
    <cellStyle name="Normální 4 5 7" xfId="6594"/>
    <cellStyle name="Normální 4 5 7 2" xfId="6595"/>
    <cellStyle name="Normální 4 5 8" xfId="6596"/>
    <cellStyle name="Normální 4 5 8 2" xfId="6597"/>
    <cellStyle name="Normální 4 5 9" xfId="6598"/>
    <cellStyle name="Normální 4 5 9 2" xfId="6599"/>
    <cellStyle name="Normální 4 6" xfId="6600"/>
    <cellStyle name="Normální 4 6 2" xfId="6601"/>
    <cellStyle name="Normální 4 7" xfId="6602"/>
    <cellStyle name="Normální 4 7 2" xfId="6603"/>
    <cellStyle name="Normální 4 8" xfId="6604"/>
    <cellStyle name="Normální 4 8 2" xfId="6605"/>
    <cellStyle name="Normální 4 9" xfId="6606"/>
    <cellStyle name="Normální 4 9 2" xfId="6607"/>
    <cellStyle name="Normální 5" xfId="60"/>
    <cellStyle name="Normální 5 2" xfId="118"/>
    <cellStyle name="Normální 5 2 2" xfId="165"/>
    <cellStyle name="Normální 5 2 3" xfId="611"/>
    <cellStyle name="Normální 5 3" xfId="166"/>
    <cellStyle name="Normální 5 3 2" xfId="167"/>
    <cellStyle name="Normální 5 4" xfId="168"/>
    <cellStyle name="Normální 6" xfId="61"/>
    <cellStyle name="Normální 6 2" xfId="62"/>
    <cellStyle name="Normální 6 2 2" xfId="169"/>
    <cellStyle name="Normální 6 2 2 2" xfId="170"/>
    <cellStyle name="Normální 6 2 2 3" xfId="612"/>
    <cellStyle name="Normální 6 2 3" xfId="171"/>
    <cellStyle name="Normální 6 2 4" xfId="613"/>
    <cellStyle name="Normální 6 2 4 2" xfId="6608"/>
    <cellStyle name="Normální 6 3" xfId="63"/>
    <cellStyle name="Normální 6 3 10" xfId="6609"/>
    <cellStyle name="Normální 6 3 10 2" xfId="6610"/>
    <cellStyle name="Normální 6 3 10 3" xfId="10999"/>
    <cellStyle name="Normální 6 3 10 3 2" xfId="63001"/>
    <cellStyle name="Normální 6 3 10 4" xfId="64624"/>
    <cellStyle name="Normální 6 3 11" xfId="6611"/>
    <cellStyle name="Normální 6 3 11 2" xfId="6612"/>
    <cellStyle name="Normální 6 3 11 3" xfId="11002"/>
    <cellStyle name="Normální 6 3 11 3 2" xfId="63002"/>
    <cellStyle name="Normální 6 3 11 4" xfId="64625"/>
    <cellStyle name="Normální 6 3 12" xfId="6613"/>
    <cellStyle name="Normální 6 3 12 2" xfId="6614"/>
    <cellStyle name="Normální 6 3 12 3" xfId="11004"/>
    <cellStyle name="Normální 6 3 12 3 2" xfId="63003"/>
    <cellStyle name="Normální 6 3 12 4" xfId="64626"/>
    <cellStyle name="Normální 6 3 13" xfId="6615"/>
    <cellStyle name="Normální 6 3 13 2" xfId="6616"/>
    <cellStyle name="Normální 6 3 13 3" xfId="11007"/>
    <cellStyle name="Normální 6 3 13 3 2" xfId="63004"/>
    <cellStyle name="Normální 6 3 13 4" xfId="64627"/>
    <cellStyle name="Normální 6 3 14" xfId="6617"/>
    <cellStyle name="Normální 6 3 14 2" xfId="6618"/>
    <cellStyle name="Normální 6 3 14 3" xfId="11006"/>
    <cellStyle name="Normální 6 3 14 3 2" xfId="63005"/>
    <cellStyle name="Normální 6 3 14 4" xfId="64628"/>
    <cellStyle name="Normální 6 3 2" xfId="64"/>
    <cellStyle name="Normální 6 3 2 2" xfId="614"/>
    <cellStyle name="Normální 6 3 2 3" xfId="615"/>
    <cellStyle name="Normální 6 3 3" xfId="97"/>
    <cellStyle name="Normální 6 3 3 2" xfId="98"/>
    <cellStyle name="Normální 6 3 3 3" xfId="99"/>
    <cellStyle name="Normální 6 3 3 3 2" xfId="172"/>
    <cellStyle name="Normální 6 3 3 3 2 2" xfId="63006"/>
    <cellStyle name="Normální 6 3 3 3 2 3" xfId="64629"/>
    <cellStyle name="Normální 6 3 3 3 2 4" xfId="64630"/>
    <cellStyle name="Normální 6 3 3 4" xfId="616"/>
    <cellStyle name="Normální 6 3 4" xfId="173"/>
    <cellStyle name="Normální 6 3 4 2" xfId="174"/>
    <cellStyle name="Normální 6 3 5" xfId="175"/>
    <cellStyle name="Normální 6 3 6" xfId="342"/>
    <cellStyle name="Normální 6 3 6 10" xfId="6619"/>
    <cellStyle name="Normální 6 3 6 10 2" xfId="6620"/>
    <cellStyle name="Normální 6 3 6 10 3" xfId="11008"/>
    <cellStyle name="Normální 6 3 6 10 3 2" xfId="63007"/>
    <cellStyle name="Normální 6 3 6 10 4" xfId="64631"/>
    <cellStyle name="Normální 6 3 6 11" xfId="64632"/>
    <cellStyle name="Normální 6 3 6 2" xfId="371"/>
    <cellStyle name="Normální 6 3 6 3" xfId="617"/>
    <cellStyle name="Normální 6 3 6 3 2" xfId="6621"/>
    <cellStyle name="Normální 6 3 6 3 3" xfId="7884"/>
    <cellStyle name="Normální 6 3 6 3 3 2" xfId="63008"/>
    <cellStyle name="Normální 6 3 6 3 4" xfId="64633"/>
    <cellStyle name="Normální 6 3 6 4" xfId="6622"/>
    <cellStyle name="Normální 6 3 6 4 2" xfId="6623"/>
    <cellStyle name="Normální 6 3 6 4 3" xfId="10990"/>
    <cellStyle name="Normální 6 3 6 4 3 2" xfId="63009"/>
    <cellStyle name="Normální 6 3 6 4 4" xfId="64634"/>
    <cellStyle name="Normální 6 3 6 5" xfId="6624"/>
    <cellStyle name="Normální 6 3 6 5 2" xfId="6625"/>
    <cellStyle name="Normální 6 3 6 5 3" xfId="10991"/>
    <cellStyle name="Normální 6 3 6 5 3 2" xfId="63010"/>
    <cellStyle name="Normální 6 3 6 5 4" xfId="64635"/>
    <cellStyle name="Normální 6 3 6 6" xfId="6626"/>
    <cellStyle name="Normální 6 3 6 6 2" xfId="6627"/>
    <cellStyle name="Normální 6 3 6 6 3" xfId="10992"/>
    <cellStyle name="Normální 6 3 6 6 3 2" xfId="63011"/>
    <cellStyle name="Normální 6 3 6 6 4" xfId="64636"/>
    <cellStyle name="Normální 6 3 6 7" xfId="6628"/>
    <cellStyle name="Normální 6 3 6 7 2" xfId="6629"/>
    <cellStyle name="Normální 6 3 6 7 3" xfId="10993"/>
    <cellStyle name="Normální 6 3 6 7 3 2" xfId="63012"/>
    <cellStyle name="Normální 6 3 6 7 4" xfId="64637"/>
    <cellStyle name="Normální 6 3 6 8" xfId="6630"/>
    <cellStyle name="Normální 6 3 6 8 2" xfId="6631"/>
    <cellStyle name="Normální 6 3 6 8 3" xfId="10996"/>
    <cellStyle name="Normální 6 3 6 8 3 2" xfId="63013"/>
    <cellStyle name="Normální 6 3 6 8 4" xfId="64638"/>
    <cellStyle name="Normální 6 3 6 9" xfId="6632"/>
    <cellStyle name="Normální 6 3 6 9 2" xfId="6633"/>
    <cellStyle name="Normální 6 3 6 9 3" xfId="11000"/>
    <cellStyle name="Normální 6 3 6 9 3 2" xfId="63014"/>
    <cellStyle name="Normální 6 3 6 9 4" xfId="64639"/>
    <cellStyle name="Normální 6 3 7" xfId="618"/>
    <cellStyle name="Normální 6 3 7 2" xfId="6634"/>
    <cellStyle name="Normální 6 3 7 3" xfId="7883"/>
    <cellStyle name="Normální 6 3 7 3 2" xfId="63015"/>
    <cellStyle name="Normální 6 3 7 4" xfId="64640"/>
    <cellStyle name="Normální 6 3 8" xfId="6635"/>
    <cellStyle name="Normální 6 3 8 2" xfId="6636"/>
    <cellStyle name="Normální 6 3 8 3" xfId="10988"/>
    <cellStyle name="Normální 6 3 8 3 2" xfId="63016"/>
    <cellStyle name="Normální 6 3 8 4" xfId="64641"/>
    <cellStyle name="Normální 6 3 9" xfId="6637"/>
    <cellStyle name="Normální 6 3 9 2" xfId="6638"/>
    <cellStyle name="Normální 6 3 9 3" xfId="10995"/>
    <cellStyle name="Normální 6 3 9 3 2" xfId="63017"/>
    <cellStyle name="Normální 6 3 9 4" xfId="64642"/>
    <cellStyle name="Normální 6 4" xfId="176"/>
    <cellStyle name="Normální 6 4 10" xfId="6639"/>
    <cellStyle name="Normální 6 4 2" xfId="177"/>
    <cellStyle name="Normální 6 4 2 2" xfId="619"/>
    <cellStyle name="Normální 6 4 3" xfId="620"/>
    <cellStyle name="Normální 6 4 4" xfId="621"/>
    <cellStyle name="Normální 6 4 5" xfId="6640"/>
    <cellStyle name="Normální 6 4 6" xfId="6641"/>
    <cellStyle name="Normální 6 4 7" xfId="6642"/>
    <cellStyle name="Normální 6 4 8" xfId="6643"/>
    <cellStyle name="Normální 6 4 9" xfId="6644"/>
    <cellStyle name="Normální 6 5" xfId="178"/>
    <cellStyle name="Normální 6 5 2" xfId="622"/>
    <cellStyle name="Normální 6 5 3" xfId="623"/>
    <cellStyle name="Normální 6 5 3 2" xfId="624"/>
    <cellStyle name="Normální 6 5 3 3" xfId="6645"/>
    <cellStyle name="Normální 6 5 3 4" xfId="6646"/>
    <cellStyle name="Normální 6 5 3 5" xfId="6647"/>
    <cellStyle name="Normální 6 5 3 6" xfId="6648"/>
    <cellStyle name="Normální 6 5 3 7" xfId="6649"/>
    <cellStyle name="Normální 6 5 3 8" xfId="6650"/>
    <cellStyle name="Normální 7" xfId="93"/>
    <cellStyle name="Normální 7 10" xfId="6651"/>
    <cellStyle name="Normální 7 11" xfId="6652"/>
    <cellStyle name="Normální 7 12" xfId="6653"/>
    <cellStyle name="Normální 7 13" xfId="6654"/>
    <cellStyle name="Normální 7 14" xfId="6655"/>
    <cellStyle name="Normální 7 15" xfId="6656"/>
    <cellStyle name="Normální 7 16" xfId="6657"/>
    <cellStyle name="Normální 7 17" xfId="6658"/>
    <cellStyle name="Normální 7 18" xfId="6659"/>
    <cellStyle name="Normální 7 19" xfId="6660"/>
    <cellStyle name="Normální 7 2" xfId="100"/>
    <cellStyle name="Normální 7 2 10" xfId="6661"/>
    <cellStyle name="Normální 7 2 11" xfId="6662"/>
    <cellStyle name="Normální 7 2 2" xfId="120"/>
    <cellStyle name="Normální 7 2 2 2" xfId="179"/>
    <cellStyle name="Normální 7 2 2 2 2" xfId="64643"/>
    <cellStyle name="Normální 7 2 2 2 3" xfId="64644"/>
    <cellStyle name="Normální 7 2 2 3" xfId="625"/>
    <cellStyle name="Normální 7 2 2 3 2" xfId="626"/>
    <cellStyle name="Normální 7 2 2 3 3" xfId="627"/>
    <cellStyle name="Normální 7 2 2 3 4" xfId="6663"/>
    <cellStyle name="Normální 7 2 2 4" xfId="6664"/>
    <cellStyle name="Normální 7 2 2 4 2" xfId="6665"/>
    <cellStyle name="Normální 7 2 2 4 2 2" xfId="6666"/>
    <cellStyle name="Normální 7 2 2 4 3" xfId="6667"/>
    <cellStyle name="Normální 7 2 2 4 4" xfId="6668"/>
    <cellStyle name="Normální 7 2 2 4 5" xfId="6669"/>
    <cellStyle name="Normální 7 2 2 4 6" xfId="6670"/>
    <cellStyle name="Normální 7 2 2 5" xfId="6671"/>
    <cellStyle name="Normální 7 2 2 6" xfId="6672"/>
    <cellStyle name="Normální 7 2 2 7" xfId="6673"/>
    <cellStyle name="Normální 7 2 2 8" xfId="6674"/>
    <cellStyle name="Normální 7 2 3" xfId="180"/>
    <cellStyle name="Normální 7 2 4" xfId="181"/>
    <cellStyle name="Normální 7 2 5" xfId="182"/>
    <cellStyle name="Normální 7 2 6" xfId="628"/>
    <cellStyle name="Normální 7 2 7" xfId="6675"/>
    <cellStyle name="Normální 7 2 7 2" xfId="6676"/>
    <cellStyle name="Normální 7 2 8" xfId="6677"/>
    <cellStyle name="Normální 7 2 9" xfId="6678"/>
    <cellStyle name="Normální 7 3" xfId="119"/>
    <cellStyle name="Normální 7 3 2" xfId="183"/>
    <cellStyle name="Normální 7 3 2 2" xfId="184"/>
    <cellStyle name="Normální 7 3 2 2 2" xfId="64645"/>
    <cellStyle name="Normální 7 3 2 2 3" xfId="64646"/>
    <cellStyle name="Normální 7 3 2 3" xfId="64647"/>
    <cellStyle name="Normální 7 3 3" xfId="629"/>
    <cellStyle name="Normální 7 3 3 2" xfId="630"/>
    <cellStyle name="Normální 7 3 3 3" xfId="631"/>
    <cellStyle name="Normální 7 3 3 4" xfId="6679"/>
    <cellStyle name="Normální 7 3 4" xfId="6680"/>
    <cellStyle name="Normální 7 3 4 2" xfId="6681"/>
    <cellStyle name="Normální 7 3 4 2 2" xfId="6682"/>
    <cellStyle name="Normální 7 3 4 3" xfId="6683"/>
    <cellStyle name="Normální 7 3 4 4" xfId="6684"/>
    <cellStyle name="Normální 7 3 4 5" xfId="6685"/>
    <cellStyle name="Normální 7 3 4 6" xfId="6686"/>
    <cellStyle name="Normální 7 3 5" xfId="6687"/>
    <cellStyle name="Normální 7 3 6" xfId="6688"/>
    <cellStyle name="Normální 7 3 7" xfId="6689"/>
    <cellStyle name="Normální 7 3 8" xfId="6690"/>
    <cellStyle name="Normální 7 4" xfId="185"/>
    <cellStyle name="Normální 7 4 2" xfId="632"/>
    <cellStyle name="Normální 7 4 3" xfId="633"/>
    <cellStyle name="Normální 7 4 4" xfId="6691"/>
    <cellStyle name="Normální 7 4 4 2" xfId="6692"/>
    <cellStyle name="Normální 7 4 5" xfId="6693"/>
    <cellStyle name="Normální 7 4 6" xfId="6694"/>
    <cellStyle name="Normální 7 4 7" xfId="6695"/>
    <cellStyle name="Normální 7 4 8" xfId="6696"/>
    <cellStyle name="Normální 7 5" xfId="186"/>
    <cellStyle name="Normální 7 6" xfId="634"/>
    <cellStyle name="Normální 7 7" xfId="6697"/>
    <cellStyle name="Normální 7 7 2" xfId="6698"/>
    <cellStyle name="Normální 7 7 2 2" xfId="6699"/>
    <cellStyle name="Normální 7 7 3" xfId="6700"/>
    <cellStyle name="Normální 7 7 4" xfId="6701"/>
    <cellStyle name="Normální 7 7 5" xfId="6702"/>
    <cellStyle name="Normální 7 7 6" xfId="6703"/>
    <cellStyle name="Normální 7 8" xfId="6704"/>
    <cellStyle name="Normální 7 9" xfId="6705"/>
    <cellStyle name="Normální 8" xfId="121"/>
    <cellStyle name="Normální 8 2" xfId="187"/>
    <cellStyle name="Normální 8 2 2" xfId="64648"/>
    <cellStyle name="Normální 8 2 3" xfId="64649"/>
    <cellStyle name="Normální 8 3" xfId="635"/>
    <cellStyle name="Normální 8 3 2" xfId="636"/>
    <cellStyle name="Normální 8 3 3" xfId="637"/>
    <cellStyle name="Normální 8 3 4" xfId="6706"/>
    <cellStyle name="Normální 8 4" xfId="6707"/>
    <cellStyle name="Normální 8 4 2" xfId="6708"/>
    <cellStyle name="Normální 8 4 2 2" xfId="6709"/>
    <cellStyle name="Normální 8 4 3" xfId="6710"/>
    <cellStyle name="Normální 8 4 4" xfId="6711"/>
    <cellStyle name="Normální 8 4 5" xfId="6712"/>
    <cellStyle name="Normální 8 4 6" xfId="6713"/>
    <cellStyle name="Normální 8 5" xfId="6714"/>
    <cellStyle name="Normální 8 6" xfId="6715"/>
    <cellStyle name="Normální 8 7" xfId="6716"/>
    <cellStyle name="Normální 8 8" xfId="6717"/>
    <cellStyle name="Normální 9" xfId="123"/>
    <cellStyle name="Normální 9 10" xfId="208"/>
    <cellStyle name="Normální 9 11" xfId="19010"/>
    <cellStyle name="Normální 9 12" xfId="45562"/>
    <cellStyle name="Normální 9 12 2" xfId="64586"/>
    <cellStyle name="Normální 9 13" xfId="63018"/>
    <cellStyle name="Normální 9 14" xfId="63019"/>
    <cellStyle name="Normální 9 15" xfId="63020"/>
    <cellStyle name="Normální 9 15 2" xfId="64578"/>
    <cellStyle name="Normální 9 16" xfId="63021"/>
    <cellStyle name="Normální 9 16 2" xfId="64581"/>
    <cellStyle name="Normální 9 17" xfId="64576"/>
    <cellStyle name="Normální 9 17 2" xfId="64678"/>
    <cellStyle name="Normální 9 2" xfId="638"/>
    <cellStyle name="Normální 9 2 2" xfId="45564"/>
    <cellStyle name="Normální 9 2 2 2" xfId="64650"/>
    <cellStyle name="Normální 9 2 3" xfId="64590"/>
    <cellStyle name="Normální 9 3" xfId="639"/>
    <cellStyle name="Normální 9 3 2" xfId="640"/>
    <cellStyle name="Normální 9 3 2 2" xfId="641"/>
    <cellStyle name="Normální 9 3 2 3" xfId="642"/>
    <cellStyle name="Normální 9 3 2 4" xfId="6718"/>
    <cellStyle name="Normální 9 3 3" xfId="6719"/>
    <cellStyle name="Normální 9 3 4" xfId="6720"/>
    <cellStyle name="Normální 9 3 5" xfId="6721"/>
    <cellStyle name="Normální 9 3 6" xfId="6722"/>
    <cellStyle name="Normální 9 3 7" xfId="6723"/>
    <cellStyle name="Normální 9 3 8" xfId="6724"/>
    <cellStyle name="Normální 9 4" xfId="643"/>
    <cellStyle name="Normální 9 5" xfId="6725"/>
    <cellStyle name="Normální 9 5 2" xfId="6726"/>
    <cellStyle name="Normální 9 5 2 2" xfId="6727"/>
    <cellStyle name="Normální 9 5 3" xfId="6728"/>
    <cellStyle name="Normální 9 5 4" xfId="6729"/>
    <cellStyle name="Normální 9 5 5" xfId="6730"/>
    <cellStyle name="Normální 9 5 6" xfId="6731"/>
    <cellStyle name="Normální 9 6" xfId="6732"/>
    <cellStyle name="Normální 9 7" xfId="6733"/>
    <cellStyle name="Normální 9 8" xfId="6734"/>
    <cellStyle name="Normální 9 9" xfId="6735"/>
    <cellStyle name="Poznámka" xfId="65" builtinId="10" customBuiltin="1"/>
    <cellStyle name="Poznámka 10" xfId="6736"/>
    <cellStyle name="Poznámka 10 2" xfId="6737"/>
    <cellStyle name="Poznámka 11" xfId="6738"/>
    <cellStyle name="Poznámka 11 2" xfId="6739"/>
    <cellStyle name="Poznámka 12" xfId="6740"/>
    <cellStyle name="Poznámka 12 2" xfId="6741"/>
    <cellStyle name="Poznámka 13" xfId="6742"/>
    <cellStyle name="Poznámka 13 2" xfId="6743"/>
    <cellStyle name="Poznámka 14" xfId="6744"/>
    <cellStyle name="Poznámka 14 2" xfId="6745"/>
    <cellStyle name="Poznámka 15" xfId="6746"/>
    <cellStyle name="Poznámka 15 2" xfId="6747"/>
    <cellStyle name="Poznámka 16" xfId="6748"/>
    <cellStyle name="Poznámka 16 2" xfId="6749"/>
    <cellStyle name="Poznámka 17" xfId="6750"/>
    <cellStyle name="Poznámka 17 2" xfId="11195"/>
    <cellStyle name="Poznámka 17 2 2" xfId="26395"/>
    <cellStyle name="Poznámka 17 2 3" xfId="63022"/>
    <cellStyle name="Poznámka 17 2 4" xfId="63023"/>
    <cellStyle name="Poznámka 17 2 5" xfId="63024"/>
    <cellStyle name="Poznámka 17 3" xfId="14842"/>
    <cellStyle name="Poznámka 17 3 2" xfId="30030"/>
    <cellStyle name="Poznámka 17 3 3" xfId="63025"/>
    <cellStyle name="Poznámka 17 3 4" xfId="63026"/>
    <cellStyle name="Poznámka 17 4" xfId="18645"/>
    <cellStyle name="Poznámka 17 4 2" xfId="33826"/>
    <cellStyle name="Poznámka 17 5" xfId="37619"/>
    <cellStyle name="Poznámka 17 6" xfId="22439"/>
    <cellStyle name="Poznámka 17 7" xfId="44941"/>
    <cellStyle name="Poznámka 17 8" xfId="44942"/>
    <cellStyle name="Poznámka 18" xfId="7576"/>
    <cellStyle name="Poznámka 18 2" xfId="22797"/>
    <cellStyle name="Poznámka 18 3" xfId="63027"/>
    <cellStyle name="Poznámka 18 4" xfId="63028"/>
    <cellStyle name="Poznámka 19" xfId="63029"/>
    <cellStyle name="Poznámka 2" xfId="66"/>
    <cellStyle name="Poznámka 2 10" xfId="6751"/>
    <cellStyle name="Poznámka 2 10 2" xfId="6752"/>
    <cellStyle name="Poznámka 2 11" xfId="6753"/>
    <cellStyle name="Poznámka 2 11 2" xfId="6754"/>
    <cellStyle name="Poznámka 2 12" xfId="6755"/>
    <cellStyle name="Poznámka 2 12 2" xfId="6756"/>
    <cellStyle name="Poznámka 2 13" xfId="6757"/>
    <cellStyle name="Poznámka 2 13 2" xfId="6758"/>
    <cellStyle name="Poznámka 2 14" xfId="6759"/>
    <cellStyle name="Poznámka 2 14 2" xfId="6760"/>
    <cellStyle name="Poznámka 2 15" xfId="6761"/>
    <cellStyle name="Poznámka 2 15 2" xfId="6762"/>
    <cellStyle name="Poznámka 2 16" xfId="6763"/>
    <cellStyle name="Poznámka 2 2" xfId="122"/>
    <cellStyle name="Poznámka 2 2 10" xfId="6764"/>
    <cellStyle name="Poznámka 2 2 10 2" xfId="6765"/>
    <cellStyle name="Poznámka 2 2 11" xfId="6766"/>
    <cellStyle name="Poznámka 2 2 11 2" xfId="6767"/>
    <cellStyle name="Poznámka 2 2 12" xfId="6768"/>
    <cellStyle name="Poznámka 2 2 12 2" xfId="6769"/>
    <cellStyle name="Poznámka 2 2 13" xfId="6770"/>
    <cellStyle name="Poznámka 2 2 13 2" xfId="6771"/>
    <cellStyle name="Poznámka 2 2 14" xfId="6772"/>
    <cellStyle name="Poznámka 2 2 14 2" xfId="6773"/>
    <cellStyle name="Poznámka 2 2 15" xfId="6774"/>
    <cellStyle name="Poznámka 2 2 2" xfId="188"/>
    <cellStyle name="Poznámka 2 2 2 10" xfId="6775"/>
    <cellStyle name="Poznámka 2 2 2 10 2" xfId="6776"/>
    <cellStyle name="Poznámka 2 2 2 11" xfId="6777"/>
    <cellStyle name="Poznámka 2 2 2 11 2" xfId="6778"/>
    <cellStyle name="Poznámka 2 2 2 12" xfId="6779"/>
    <cellStyle name="Poznámka 2 2 2 12 2" xfId="6780"/>
    <cellStyle name="Poznámka 2 2 2 13" xfId="6781"/>
    <cellStyle name="Poznámka 2 2 2 14" xfId="209"/>
    <cellStyle name="Poznámka 2 2 2 2" xfId="240"/>
    <cellStyle name="Poznámka 2 2 2 2 10" xfId="6782"/>
    <cellStyle name="Poznámka 2 2 2 2 2" xfId="6783"/>
    <cellStyle name="Poznámka 2 2 2 2 2 2" xfId="6784"/>
    <cellStyle name="Poznámka 2 2 2 2 3" xfId="6785"/>
    <cellStyle name="Poznámka 2 2 2 2 3 2" xfId="6786"/>
    <cellStyle name="Poznámka 2 2 2 2 4" xfId="6787"/>
    <cellStyle name="Poznámka 2 2 2 2 4 2" xfId="6788"/>
    <cellStyle name="Poznámka 2 2 2 2 5" xfId="6789"/>
    <cellStyle name="Poznámka 2 2 2 2 5 2" xfId="6790"/>
    <cellStyle name="Poznámka 2 2 2 2 6" xfId="6791"/>
    <cellStyle name="Poznámka 2 2 2 2 6 2" xfId="6792"/>
    <cellStyle name="Poznámka 2 2 2 2 7" xfId="6793"/>
    <cellStyle name="Poznámka 2 2 2 2 7 2" xfId="6794"/>
    <cellStyle name="Poznámka 2 2 2 2 8" xfId="6795"/>
    <cellStyle name="Poznámka 2 2 2 2 8 2" xfId="6796"/>
    <cellStyle name="Poznámka 2 2 2 2 9" xfId="6797"/>
    <cellStyle name="Poznámka 2 2 2 2 9 2" xfId="6798"/>
    <cellStyle name="Poznámka 2 2 2 3" xfId="271"/>
    <cellStyle name="Poznámka 2 2 2 3 10" xfId="6799"/>
    <cellStyle name="Poznámka 2 2 2 3 2" xfId="6800"/>
    <cellStyle name="Poznámka 2 2 2 3 2 2" xfId="6801"/>
    <cellStyle name="Poznámka 2 2 2 3 3" xfId="6802"/>
    <cellStyle name="Poznámka 2 2 2 3 3 2" xfId="6803"/>
    <cellStyle name="Poznámka 2 2 2 3 4" xfId="6804"/>
    <cellStyle name="Poznámka 2 2 2 3 4 2" xfId="6805"/>
    <cellStyle name="Poznámka 2 2 2 3 5" xfId="6806"/>
    <cellStyle name="Poznámka 2 2 2 3 5 2" xfId="6807"/>
    <cellStyle name="Poznámka 2 2 2 3 6" xfId="6808"/>
    <cellStyle name="Poznámka 2 2 2 3 6 2" xfId="6809"/>
    <cellStyle name="Poznámka 2 2 2 3 7" xfId="6810"/>
    <cellStyle name="Poznámka 2 2 2 3 7 2" xfId="6811"/>
    <cellStyle name="Poznámka 2 2 2 3 8" xfId="6812"/>
    <cellStyle name="Poznámka 2 2 2 3 8 2" xfId="6813"/>
    <cellStyle name="Poznámka 2 2 2 3 9" xfId="6814"/>
    <cellStyle name="Poznámka 2 2 2 3 9 2" xfId="6815"/>
    <cellStyle name="Poznámka 2 2 2 4" xfId="644"/>
    <cellStyle name="Poznámka 2 2 2 4 10" xfId="6816"/>
    <cellStyle name="Poznámka 2 2 2 4 2" xfId="6817"/>
    <cellStyle name="Poznámka 2 2 2 4 2 2" xfId="6818"/>
    <cellStyle name="Poznámka 2 2 2 4 3" xfId="6819"/>
    <cellStyle name="Poznámka 2 2 2 4 3 2" xfId="6820"/>
    <cellStyle name="Poznámka 2 2 2 4 4" xfId="6821"/>
    <cellStyle name="Poznámka 2 2 2 4 4 2" xfId="6822"/>
    <cellStyle name="Poznámka 2 2 2 4 5" xfId="6823"/>
    <cellStyle name="Poznámka 2 2 2 4 5 2" xfId="6824"/>
    <cellStyle name="Poznámka 2 2 2 4 6" xfId="6825"/>
    <cellStyle name="Poznámka 2 2 2 4 6 2" xfId="6826"/>
    <cellStyle name="Poznámka 2 2 2 4 7" xfId="6827"/>
    <cellStyle name="Poznámka 2 2 2 4 7 2" xfId="6828"/>
    <cellStyle name="Poznámka 2 2 2 4 8" xfId="6829"/>
    <cellStyle name="Poznámka 2 2 2 4 8 2" xfId="6830"/>
    <cellStyle name="Poznámka 2 2 2 4 9" xfId="6831"/>
    <cellStyle name="Poznámka 2 2 2 4 9 2" xfId="6832"/>
    <cellStyle name="Poznámka 2 2 2 5" xfId="6833"/>
    <cellStyle name="Poznámka 2 2 2 5 2" xfId="6834"/>
    <cellStyle name="Poznámka 2 2 2 6" xfId="6835"/>
    <cellStyle name="Poznámka 2 2 2 6 2" xfId="6836"/>
    <cellStyle name="Poznámka 2 2 2 7" xfId="6837"/>
    <cellStyle name="Poznámka 2 2 2 7 2" xfId="6838"/>
    <cellStyle name="Poznámka 2 2 2 8" xfId="6839"/>
    <cellStyle name="Poznámka 2 2 2 8 2" xfId="6840"/>
    <cellStyle name="Poznámka 2 2 2 9" xfId="6841"/>
    <cellStyle name="Poznámka 2 2 2 9 2" xfId="6842"/>
    <cellStyle name="Poznámka 2 2 3" xfId="189"/>
    <cellStyle name="Poznámka 2 2 4" xfId="190"/>
    <cellStyle name="Poznámka 2 2 4 10" xfId="6843"/>
    <cellStyle name="Poznámka 2 2 4 2" xfId="6844"/>
    <cellStyle name="Poznámka 2 2 4 2 2" xfId="6845"/>
    <cellStyle name="Poznámka 2 2 4 3" xfId="6846"/>
    <cellStyle name="Poznámka 2 2 4 3 2" xfId="6847"/>
    <cellStyle name="Poznámka 2 2 4 4" xfId="6848"/>
    <cellStyle name="Poznámka 2 2 4 4 2" xfId="6849"/>
    <cellStyle name="Poznámka 2 2 4 5" xfId="6850"/>
    <cellStyle name="Poznámka 2 2 4 5 2" xfId="6851"/>
    <cellStyle name="Poznámka 2 2 4 6" xfId="6852"/>
    <cellStyle name="Poznámka 2 2 4 6 2" xfId="6853"/>
    <cellStyle name="Poznámka 2 2 4 7" xfId="6854"/>
    <cellStyle name="Poznámka 2 2 4 7 2" xfId="6855"/>
    <cellStyle name="Poznámka 2 2 4 8" xfId="6856"/>
    <cellStyle name="Poznámka 2 2 4 8 2" xfId="6857"/>
    <cellStyle name="Poznámka 2 2 4 9" xfId="6858"/>
    <cellStyle name="Poznámka 2 2 4 9 2" xfId="6859"/>
    <cellStyle name="Poznámka 2 2 5" xfId="270"/>
    <cellStyle name="Poznámka 2 2 5 10" xfId="6860"/>
    <cellStyle name="Poznámka 2 2 5 2" xfId="6861"/>
    <cellStyle name="Poznámka 2 2 5 2 2" xfId="6862"/>
    <cellStyle name="Poznámka 2 2 5 3" xfId="6863"/>
    <cellStyle name="Poznámka 2 2 5 3 2" xfId="6864"/>
    <cellStyle name="Poznámka 2 2 5 4" xfId="6865"/>
    <cellStyle name="Poznámka 2 2 5 4 2" xfId="6866"/>
    <cellStyle name="Poznámka 2 2 5 5" xfId="6867"/>
    <cellStyle name="Poznámka 2 2 5 5 2" xfId="6868"/>
    <cellStyle name="Poznámka 2 2 5 6" xfId="6869"/>
    <cellStyle name="Poznámka 2 2 5 6 2" xfId="6870"/>
    <cellStyle name="Poznámka 2 2 5 7" xfId="6871"/>
    <cellStyle name="Poznámka 2 2 5 7 2" xfId="6872"/>
    <cellStyle name="Poznámka 2 2 5 8" xfId="6873"/>
    <cellStyle name="Poznámka 2 2 5 8 2" xfId="6874"/>
    <cellStyle name="Poznámka 2 2 5 9" xfId="6875"/>
    <cellStyle name="Poznámka 2 2 5 9 2" xfId="6876"/>
    <cellStyle name="Poznámka 2 2 6" xfId="645"/>
    <cellStyle name="Poznámka 2 2 6 10" xfId="6877"/>
    <cellStyle name="Poznámka 2 2 6 2" xfId="6878"/>
    <cellStyle name="Poznámka 2 2 6 2 2" xfId="6879"/>
    <cellStyle name="Poznámka 2 2 6 3" xfId="6880"/>
    <cellStyle name="Poznámka 2 2 6 3 2" xfId="6881"/>
    <cellStyle name="Poznámka 2 2 6 4" xfId="6882"/>
    <cellStyle name="Poznámka 2 2 6 4 2" xfId="6883"/>
    <cellStyle name="Poznámka 2 2 6 5" xfId="6884"/>
    <cellStyle name="Poznámka 2 2 6 5 2" xfId="6885"/>
    <cellStyle name="Poznámka 2 2 6 6" xfId="6886"/>
    <cellStyle name="Poznámka 2 2 6 6 2" xfId="6887"/>
    <cellStyle name="Poznámka 2 2 6 7" xfId="6888"/>
    <cellStyle name="Poznámka 2 2 6 7 2" xfId="6889"/>
    <cellStyle name="Poznámka 2 2 6 8" xfId="6890"/>
    <cellStyle name="Poznámka 2 2 6 8 2" xfId="6891"/>
    <cellStyle name="Poznámka 2 2 6 9" xfId="6892"/>
    <cellStyle name="Poznámka 2 2 6 9 2" xfId="6893"/>
    <cellStyle name="Poznámka 2 2 7" xfId="6894"/>
    <cellStyle name="Poznámka 2 2 7 2" xfId="6895"/>
    <cellStyle name="Poznámka 2 2 8" xfId="6896"/>
    <cellStyle name="Poznámka 2 2 8 2" xfId="6897"/>
    <cellStyle name="Poznámka 2 2 9" xfId="6898"/>
    <cellStyle name="Poznámka 2 2 9 2" xfId="6899"/>
    <cellStyle name="Poznámka 2 3" xfId="191"/>
    <cellStyle name="Poznámka 2 3 10" xfId="6900"/>
    <cellStyle name="Poznámka 2 3 10 2" xfId="6901"/>
    <cellStyle name="Poznámka 2 3 11" xfId="6902"/>
    <cellStyle name="Poznámka 2 3 11 2" xfId="6903"/>
    <cellStyle name="Poznámka 2 3 12" xfId="6904"/>
    <cellStyle name="Poznámka 2 3 12 2" xfId="6905"/>
    <cellStyle name="Poznámka 2 3 13" xfId="6906"/>
    <cellStyle name="Poznámka 2 3 14" xfId="210"/>
    <cellStyle name="Poznámka 2 3 2" xfId="241"/>
    <cellStyle name="Poznámka 2 3 2 10" xfId="6907"/>
    <cellStyle name="Poznámka 2 3 2 2" xfId="6908"/>
    <cellStyle name="Poznámka 2 3 2 2 2" xfId="6909"/>
    <cellStyle name="Poznámka 2 3 2 3" xfId="6910"/>
    <cellStyle name="Poznámka 2 3 2 3 2" xfId="6911"/>
    <cellStyle name="Poznámka 2 3 2 4" xfId="6912"/>
    <cellStyle name="Poznámka 2 3 2 4 2" xfId="6913"/>
    <cellStyle name="Poznámka 2 3 2 5" xfId="6914"/>
    <cellStyle name="Poznámka 2 3 2 5 2" xfId="6915"/>
    <cellStyle name="Poznámka 2 3 2 6" xfId="6916"/>
    <cellStyle name="Poznámka 2 3 2 6 2" xfId="6917"/>
    <cellStyle name="Poznámka 2 3 2 7" xfId="6918"/>
    <cellStyle name="Poznámka 2 3 2 7 2" xfId="6919"/>
    <cellStyle name="Poznámka 2 3 2 8" xfId="6920"/>
    <cellStyle name="Poznámka 2 3 2 8 2" xfId="6921"/>
    <cellStyle name="Poznámka 2 3 2 9" xfId="6922"/>
    <cellStyle name="Poznámka 2 3 2 9 2" xfId="6923"/>
    <cellStyle name="Poznámka 2 3 3" xfId="272"/>
    <cellStyle name="Poznámka 2 3 3 10" xfId="6924"/>
    <cellStyle name="Poznámka 2 3 3 2" xfId="6925"/>
    <cellStyle name="Poznámka 2 3 3 2 2" xfId="6926"/>
    <cellStyle name="Poznámka 2 3 3 3" xfId="6927"/>
    <cellStyle name="Poznámka 2 3 3 3 2" xfId="6928"/>
    <cellStyle name="Poznámka 2 3 3 4" xfId="6929"/>
    <cellStyle name="Poznámka 2 3 3 4 2" xfId="6930"/>
    <cellStyle name="Poznámka 2 3 3 5" xfId="6931"/>
    <cellStyle name="Poznámka 2 3 3 5 2" xfId="6932"/>
    <cellStyle name="Poznámka 2 3 3 6" xfId="6933"/>
    <cellStyle name="Poznámka 2 3 3 6 2" xfId="6934"/>
    <cellStyle name="Poznámka 2 3 3 7" xfId="6935"/>
    <cellStyle name="Poznámka 2 3 3 7 2" xfId="6936"/>
    <cellStyle name="Poznámka 2 3 3 8" xfId="6937"/>
    <cellStyle name="Poznámka 2 3 3 8 2" xfId="6938"/>
    <cellStyle name="Poznámka 2 3 3 9" xfId="6939"/>
    <cellStyle name="Poznámka 2 3 3 9 2" xfId="6940"/>
    <cellStyle name="Poznámka 2 3 4" xfId="646"/>
    <cellStyle name="Poznámka 2 3 4 10" xfId="6941"/>
    <cellStyle name="Poznámka 2 3 4 2" xfId="6942"/>
    <cellStyle name="Poznámka 2 3 4 2 2" xfId="6943"/>
    <cellStyle name="Poznámka 2 3 4 3" xfId="6944"/>
    <cellStyle name="Poznámka 2 3 4 3 2" xfId="6945"/>
    <cellStyle name="Poznámka 2 3 4 4" xfId="6946"/>
    <cellStyle name="Poznámka 2 3 4 4 2" xfId="6947"/>
    <cellStyle name="Poznámka 2 3 4 5" xfId="6948"/>
    <cellStyle name="Poznámka 2 3 4 5 2" xfId="6949"/>
    <cellStyle name="Poznámka 2 3 4 6" xfId="6950"/>
    <cellStyle name="Poznámka 2 3 4 6 2" xfId="6951"/>
    <cellStyle name="Poznámka 2 3 4 7" xfId="6952"/>
    <cellStyle name="Poznámka 2 3 4 7 2" xfId="6953"/>
    <cellStyle name="Poznámka 2 3 4 8" xfId="6954"/>
    <cellStyle name="Poznámka 2 3 4 8 2" xfId="6955"/>
    <cellStyle name="Poznámka 2 3 4 9" xfId="6956"/>
    <cellStyle name="Poznámka 2 3 4 9 2" xfId="6957"/>
    <cellStyle name="Poznámka 2 3 5" xfId="6958"/>
    <cellStyle name="Poznámka 2 3 5 2" xfId="6959"/>
    <cellStyle name="Poznámka 2 3 6" xfId="6960"/>
    <cellStyle name="Poznámka 2 3 6 2" xfId="6961"/>
    <cellStyle name="Poznámka 2 3 7" xfId="6962"/>
    <cellStyle name="Poznámka 2 3 7 2" xfId="6963"/>
    <cellStyle name="Poznámka 2 3 8" xfId="6964"/>
    <cellStyle name="Poznámka 2 3 8 2" xfId="6965"/>
    <cellStyle name="Poznámka 2 3 9" xfId="6966"/>
    <cellStyle name="Poznámka 2 3 9 2" xfId="6967"/>
    <cellStyle name="Poznámka 2 4" xfId="192"/>
    <cellStyle name="Poznámka 2 5" xfId="193"/>
    <cellStyle name="Poznámka 2 5 10" xfId="6968"/>
    <cellStyle name="Poznámka 2 5 2" xfId="6969"/>
    <cellStyle name="Poznámka 2 5 2 2" xfId="6970"/>
    <cellStyle name="Poznámka 2 5 3" xfId="6971"/>
    <cellStyle name="Poznámka 2 5 3 2" xfId="6972"/>
    <cellStyle name="Poznámka 2 5 4" xfId="6973"/>
    <cellStyle name="Poznámka 2 5 4 2" xfId="6974"/>
    <cellStyle name="Poznámka 2 5 5" xfId="6975"/>
    <cellStyle name="Poznámka 2 5 5 2" xfId="6976"/>
    <cellStyle name="Poznámka 2 5 6" xfId="6977"/>
    <cellStyle name="Poznámka 2 5 6 2" xfId="6978"/>
    <cellStyle name="Poznámka 2 5 7" xfId="6979"/>
    <cellStyle name="Poznámka 2 5 7 2" xfId="6980"/>
    <cellStyle name="Poznámka 2 5 8" xfId="6981"/>
    <cellStyle name="Poznámka 2 5 8 2" xfId="6982"/>
    <cellStyle name="Poznámka 2 5 9" xfId="6983"/>
    <cellStyle name="Poznámka 2 5 9 2" xfId="6984"/>
    <cellStyle name="Poznámka 2 6" xfId="269"/>
    <cellStyle name="Poznámka 2 6 10" xfId="6985"/>
    <cellStyle name="Poznámka 2 6 2" xfId="6986"/>
    <cellStyle name="Poznámka 2 6 2 2" xfId="6987"/>
    <cellStyle name="Poznámka 2 6 3" xfId="6988"/>
    <cellStyle name="Poznámka 2 6 3 2" xfId="6989"/>
    <cellStyle name="Poznámka 2 6 4" xfId="6990"/>
    <cellStyle name="Poznámka 2 6 4 2" xfId="6991"/>
    <cellStyle name="Poznámka 2 6 5" xfId="6992"/>
    <cellStyle name="Poznámka 2 6 5 2" xfId="6993"/>
    <cellStyle name="Poznámka 2 6 6" xfId="6994"/>
    <cellStyle name="Poznámka 2 6 6 2" xfId="6995"/>
    <cellStyle name="Poznámka 2 6 7" xfId="6996"/>
    <cellStyle name="Poznámka 2 6 7 2" xfId="6997"/>
    <cellStyle name="Poznámka 2 6 8" xfId="6998"/>
    <cellStyle name="Poznámka 2 6 8 2" xfId="6999"/>
    <cellStyle name="Poznámka 2 6 9" xfId="7000"/>
    <cellStyle name="Poznámka 2 6 9 2" xfId="7001"/>
    <cellStyle name="Poznámka 2 7" xfId="647"/>
    <cellStyle name="Poznámka 2 7 10" xfId="7002"/>
    <cellStyle name="Poznámka 2 7 2" xfId="7003"/>
    <cellStyle name="Poznámka 2 7 2 2" xfId="7004"/>
    <cellStyle name="Poznámka 2 7 3" xfId="7005"/>
    <cellStyle name="Poznámka 2 7 3 2" xfId="7006"/>
    <cellStyle name="Poznámka 2 7 4" xfId="7007"/>
    <cellStyle name="Poznámka 2 7 4 2" xfId="7008"/>
    <cellStyle name="Poznámka 2 7 5" xfId="7009"/>
    <cellStyle name="Poznámka 2 7 5 2" xfId="7010"/>
    <cellStyle name="Poznámka 2 7 6" xfId="7011"/>
    <cellStyle name="Poznámka 2 7 6 2" xfId="7012"/>
    <cellStyle name="Poznámka 2 7 7" xfId="7013"/>
    <cellStyle name="Poznámka 2 7 7 2" xfId="7014"/>
    <cellStyle name="Poznámka 2 7 8" xfId="7015"/>
    <cellStyle name="Poznámka 2 7 8 2" xfId="7016"/>
    <cellStyle name="Poznámka 2 7 9" xfId="7017"/>
    <cellStyle name="Poznámka 2 7 9 2" xfId="7018"/>
    <cellStyle name="Poznámka 2 8" xfId="7019"/>
    <cellStyle name="Poznámka 2 8 2" xfId="7020"/>
    <cellStyle name="Poznámka 2 9" xfId="7021"/>
    <cellStyle name="Poznámka 2 9 2" xfId="7022"/>
    <cellStyle name="Poznámka 3" xfId="194"/>
    <cellStyle name="Poznámka 3 10" xfId="7023"/>
    <cellStyle name="Poznámka 3 10 10" xfId="44943"/>
    <cellStyle name="Poznámka 3 10 11" xfId="44944"/>
    <cellStyle name="Poznámka 3 10 2" xfId="7024"/>
    <cellStyle name="Poznámka 3 10 2 2" xfId="10779"/>
    <cellStyle name="Poznámka 3 10 2 2 2" xfId="25995"/>
    <cellStyle name="Poznámka 3 10 2 2 3" xfId="63030"/>
    <cellStyle name="Poznámka 3 10 2 2 4" xfId="63031"/>
    <cellStyle name="Poznámka 3 10 2 2 5" xfId="63032"/>
    <cellStyle name="Poznámka 3 10 2 3" xfId="14844"/>
    <cellStyle name="Poznámka 3 10 2 3 2" xfId="30032"/>
    <cellStyle name="Poznámka 3 10 2 3 3" xfId="63033"/>
    <cellStyle name="Poznámka 3 10 2 3 4" xfId="63034"/>
    <cellStyle name="Poznámka 3 10 2 4" xfId="18649"/>
    <cellStyle name="Poznámka 3 10 2 4 2" xfId="33830"/>
    <cellStyle name="Poznámka 3 10 2 5" xfId="37621"/>
    <cellStyle name="Poznámka 3 10 2 6" xfId="22441"/>
    <cellStyle name="Poznámka 3 10 2 7" xfId="44945"/>
    <cellStyle name="Poznámka 3 10 2 8" xfId="44946"/>
    <cellStyle name="Poznámka 3 10 3" xfId="7025"/>
    <cellStyle name="Poznámka 3 10 3 2" xfId="10780"/>
    <cellStyle name="Poznámka 3 10 3 2 2" xfId="25996"/>
    <cellStyle name="Poznámka 3 10 3 2 3" xfId="63035"/>
    <cellStyle name="Poznámka 3 10 3 2 4" xfId="63036"/>
    <cellStyle name="Poznámka 3 10 3 2 5" xfId="63037"/>
    <cellStyle name="Poznámka 3 10 3 3" xfId="14845"/>
    <cellStyle name="Poznámka 3 10 3 3 2" xfId="30033"/>
    <cellStyle name="Poznámka 3 10 3 3 3" xfId="63038"/>
    <cellStyle name="Poznámka 3 10 3 3 4" xfId="63039"/>
    <cellStyle name="Poznámka 3 10 3 4" xfId="18650"/>
    <cellStyle name="Poznámka 3 10 3 4 2" xfId="33831"/>
    <cellStyle name="Poznámka 3 10 3 5" xfId="37622"/>
    <cellStyle name="Poznámka 3 10 3 6" xfId="22442"/>
    <cellStyle name="Poznámka 3 10 3 7" xfId="44947"/>
    <cellStyle name="Poznámka 3 10 3 8" xfId="44948"/>
    <cellStyle name="Poznámka 3 10 4" xfId="7026"/>
    <cellStyle name="Poznámka 3 10 4 2" xfId="10781"/>
    <cellStyle name="Poznámka 3 10 4 2 2" xfId="25997"/>
    <cellStyle name="Poznámka 3 10 4 2 3" xfId="63040"/>
    <cellStyle name="Poznámka 3 10 4 2 4" xfId="63041"/>
    <cellStyle name="Poznámka 3 10 4 2 5" xfId="63042"/>
    <cellStyle name="Poznámka 3 10 4 3" xfId="14846"/>
    <cellStyle name="Poznámka 3 10 4 3 2" xfId="30034"/>
    <cellStyle name="Poznámka 3 10 4 3 3" xfId="63043"/>
    <cellStyle name="Poznámka 3 10 4 3 4" xfId="63044"/>
    <cellStyle name="Poznámka 3 10 4 4" xfId="18651"/>
    <cellStyle name="Poznámka 3 10 4 4 2" xfId="33832"/>
    <cellStyle name="Poznámka 3 10 4 5" xfId="37623"/>
    <cellStyle name="Poznámka 3 10 4 6" xfId="22443"/>
    <cellStyle name="Poznámka 3 10 4 7" xfId="44949"/>
    <cellStyle name="Poznámka 3 10 4 8" xfId="44950"/>
    <cellStyle name="Poznámka 3 10 5" xfId="7974"/>
    <cellStyle name="Poznámka 3 10 5 2" xfId="23191"/>
    <cellStyle name="Poznámka 3 10 5 3" xfId="63045"/>
    <cellStyle name="Poznámka 3 10 5 4" xfId="63046"/>
    <cellStyle name="Poznámka 3 10 5 5" xfId="63047"/>
    <cellStyle name="Poznámka 3 10 6" xfId="14843"/>
    <cellStyle name="Poznámka 3 10 6 2" xfId="30031"/>
    <cellStyle name="Poznámka 3 10 6 3" xfId="63048"/>
    <cellStyle name="Poznámka 3 10 6 4" xfId="63049"/>
    <cellStyle name="Poznámka 3 10 7" xfId="18648"/>
    <cellStyle name="Poznámka 3 10 7 2" xfId="33829"/>
    <cellStyle name="Poznámka 3 10 8" xfId="37620"/>
    <cellStyle name="Poznámka 3 10 9" xfId="22440"/>
    <cellStyle name="Poznámka 3 11" xfId="7027"/>
    <cellStyle name="Poznámka 3 11 10" xfId="44951"/>
    <cellStyle name="Poznámka 3 11 11" xfId="44952"/>
    <cellStyle name="Poznámka 3 11 2" xfId="7028"/>
    <cellStyle name="Poznámka 3 11 2 2" xfId="10782"/>
    <cellStyle name="Poznámka 3 11 2 2 2" xfId="25998"/>
    <cellStyle name="Poznámka 3 11 2 2 3" xfId="63050"/>
    <cellStyle name="Poznámka 3 11 2 2 4" xfId="63051"/>
    <cellStyle name="Poznámka 3 11 2 2 5" xfId="63052"/>
    <cellStyle name="Poznámka 3 11 2 3" xfId="14848"/>
    <cellStyle name="Poznámka 3 11 2 3 2" xfId="30036"/>
    <cellStyle name="Poznámka 3 11 2 3 3" xfId="63053"/>
    <cellStyle name="Poznámka 3 11 2 3 4" xfId="63054"/>
    <cellStyle name="Poznámka 3 11 2 4" xfId="18653"/>
    <cellStyle name="Poznámka 3 11 2 4 2" xfId="33834"/>
    <cellStyle name="Poznámka 3 11 2 5" xfId="37625"/>
    <cellStyle name="Poznámka 3 11 2 6" xfId="22445"/>
    <cellStyle name="Poznámka 3 11 2 7" xfId="44953"/>
    <cellStyle name="Poznámka 3 11 2 8" xfId="44954"/>
    <cellStyle name="Poznámka 3 11 3" xfId="7029"/>
    <cellStyle name="Poznámka 3 11 3 2" xfId="10783"/>
    <cellStyle name="Poznámka 3 11 3 2 2" xfId="25999"/>
    <cellStyle name="Poznámka 3 11 3 2 3" xfId="63055"/>
    <cellStyle name="Poznámka 3 11 3 2 4" xfId="63056"/>
    <cellStyle name="Poznámka 3 11 3 2 5" xfId="63057"/>
    <cellStyle name="Poznámka 3 11 3 3" xfId="14849"/>
    <cellStyle name="Poznámka 3 11 3 3 2" xfId="30037"/>
    <cellStyle name="Poznámka 3 11 3 3 3" xfId="63058"/>
    <cellStyle name="Poznámka 3 11 3 3 4" xfId="63059"/>
    <cellStyle name="Poznámka 3 11 3 4" xfId="18654"/>
    <cellStyle name="Poznámka 3 11 3 4 2" xfId="33835"/>
    <cellStyle name="Poznámka 3 11 3 5" xfId="37626"/>
    <cellStyle name="Poznámka 3 11 3 6" xfId="22446"/>
    <cellStyle name="Poznámka 3 11 3 7" xfId="44955"/>
    <cellStyle name="Poznámka 3 11 3 8" xfId="44956"/>
    <cellStyle name="Poznámka 3 11 4" xfId="7030"/>
    <cellStyle name="Poznámka 3 11 4 2" xfId="10784"/>
    <cellStyle name="Poznámka 3 11 4 2 2" xfId="26000"/>
    <cellStyle name="Poznámka 3 11 4 2 3" xfId="63060"/>
    <cellStyle name="Poznámka 3 11 4 2 4" xfId="63061"/>
    <cellStyle name="Poznámka 3 11 4 2 5" xfId="63062"/>
    <cellStyle name="Poznámka 3 11 4 3" xfId="14850"/>
    <cellStyle name="Poznámka 3 11 4 3 2" xfId="30038"/>
    <cellStyle name="Poznámka 3 11 4 3 3" xfId="63063"/>
    <cellStyle name="Poznámka 3 11 4 3 4" xfId="63064"/>
    <cellStyle name="Poznámka 3 11 4 4" xfId="18655"/>
    <cellStyle name="Poznámka 3 11 4 4 2" xfId="33836"/>
    <cellStyle name="Poznámka 3 11 4 5" xfId="37627"/>
    <cellStyle name="Poznámka 3 11 4 6" xfId="22447"/>
    <cellStyle name="Poznámka 3 11 4 7" xfId="44957"/>
    <cellStyle name="Poznámka 3 11 4 8" xfId="44958"/>
    <cellStyle name="Poznámka 3 11 5" xfId="8109"/>
    <cellStyle name="Poznámka 3 11 5 2" xfId="23325"/>
    <cellStyle name="Poznámka 3 11 5 3" xfId="63065"/>
    <cellStyle name="Poznámka 3 11 5 4" xfId="63066"/>
    <cellStyle name="Poznámka 3 11 5 5" xfId="63067"/>
    <cellStyle name="Poznámka 3 11 6" xfId="14847"/>
    <cellStyle name="Poznámka 3 11 6 2" xfId="30035"/>
    <cellStyle name="Poznámka 3 11 6 3" xfId="63068"/>
    <cellStyle name="Poznámka 3 11 6 4" xfId="63069"/>
    <cellStyle name="Poznámka 3 11 7" xfId="18652"/>
    <cellStyle name="Poznámka 3 11 7 2" xfId="33833"/>
    <cellStyle name="Poznámka 3 11 8" xfId="37624"/>
    <cellStyle name="Poznámka 3 11 9" xfId="22444"/>
    <cellStyle name="Poznámka 3 12" xfId="7031"/>
    <cellStyle name="Poznámka 3 12 10" xfId="44959"/>
    <cellStyle name="Poznámka 3 12 11" xfId="44960"/>
    <cellStyle name="Poznámka 3 12 2" xfId="7032"/>
    <cellStyle name="Poznámka 3 12 2 2" xfId="10785"/>
    <cellStyle name="Poznámka 3 12 2 2 2" xfId="26001"/>
    <cellStyle name="Poznámka 3 12 2 2 3" xfId="63070"/>
    <cellStyle name="Poznámka 3 12 2 2 4" xfId="63071"/>
    <cellStyle name="Poznámka 3 12 2 2 5" xfId="63072"/>
    <cellStyle name="Poznámka 3 12 2 3" xfId="14852"/>
    <cellStyle name="Poznámka 3 12 2 3 2" xfId="30040"/>
    <cellStyle name="Poznámka 3 12 2 3 3" xfId="63073"/>
    <cellStyle name="Poznámka 3 12 2 3 4" xfId="63074"/>
    <cellStyle name="Poznámka 3 12 2 4" xfId="18657"/>
    <cellStyle name="Poznámka 3 12 2 4 2" xfId="33838"/>
    <cellStyle name="Poznámka 3 12 2 5" xfId="37629"/>
    <cellStyle name="Poznámka 3 12 2 6" xfId="22449"/>
    <cellStyle name="Poznámka 3 12 2 7" xfId="44961"/>
    <cellStyle name="Poznámka 3 12 2 8" xfId="44962"/>
    <cellStyle name="Poznámka 3 12 3" xfId="7033"/>
    <cellStyle name="Poznámka 3 12 3 2" xfId="10786"/>
    <cellStyle name="Poznámka 3 12 3 2 2" xfId="26002"/>
    <cellStyle name="Poznámka 3 12 3 2 3" xfId="63075"/>
    <cellStyle name="Poznámka 3 12 3 2 4" xfId="63076"/>
    <cellStyle name="Poznámka 3 12 3 2 5" xfId="63077"/>
    <cellStyle name="Poznámka 3 12 3 3" xfId="14853"/>
    <cellStyle name="Poznámka 3 12 3 3 2" xfId="30041"/>
    <cellStyle name="Poznámka 3 12 3 3 3" xfId="63078"/>
    <cellStyle name="Poznámka 3 12 3 3 4" xfId="63079"/>
    <cellStyle name="Poznámka 3 12 3 4" xfId="18658"/>
    <cellStyle name="Poznámka 3 12 3 4 2" xfId="33839"/>
    <cellStyle name="Poznámka 3 12 3 5" xfId="37630"/>
    <cellStyle name="Poznámka 3 12 3 6" xfId="22450"/>
    <cellStyle name="Poznámka 3 12 3 7" xfId="44963"/>
    <cellStyle name="Poznámka 3 12 3 8" xfId="44964"/>
    <cellStyle name="Poznámka 3 12 4" xfId="7034"/>
    <cellStyle name="Poznámka 3 12 4 2" xfId="10787"/>
    <cellStyle name="Poznámka 3 12 4 2 2" xfId="26003"/>
    <cellStyle name="Poznámka 3 12 4 2 3" xfId="63080"/>
    <cellStyle name="Poznámka 3 12 4 2 4" xfId="63081"/>
    <cellStyle name="Poznámka 3 12 4 2 5" xfId="63082"/>
    <cellStyle name="Poznámka 3 12 4 3" xfId="14854"/>
    <cellStyle name="Poznámka 3 12 4 3 2" xfId="30042"/>
    <cellStyle name="Poznámka 3 12 4 3 3" xfId="63083"/>
    <cellStyle name="Poznámka 3 12 4 3 4" xfId="63084"/>
    <cellStyle name="Poznámka 3 12 4 4" xfId="18659"/>
    <cellStyle name="Poznámka 3 12 4 4 2" xfId="33840"/>
    <cellStyle name="Poznámka 3 12 4 5" xfId="37631"/>
    <cellStyle name="Poznámka 3 12 4 6" xfId="22451"/>
    <cellStyle name="Poznámka 3 12 4 7" xfId="44965"/>
    <cellStyle name="Poznámka 3 12 4 8" xfId="44966"/>
    <cellStyle name="Poznámka 3 12 5" xfId="8085"/>
    <cellStyle name="Poznámka 3 12 5 2" xfId="23301"/>
    <cellStyle name="Poznámka 3 12 5 3" xfId="63085"/>
    <cellStyle name="Poznámka 3 12 5 4" xfId="63086"/>
    <cellStyle name="Poznámka 3 12 5 5" xfId="63087"/>
    <cellStyle name="Poznámka 3 12 6" xfId="14851"/>
    <cellStyle name="Poznámka 3 12 6 2" xfId="30039"/>
    <cellStyle name="Poznámka 3 12 6 3" xfId="63088"/>
    <cellStyle name="Poznámka 3 12 6 4" xfId="63089"/>
    <cellStyle name="Poznámka 3 12 7" xfId="18656"/>
    <cellStyle name="Poznámka 3 12 7 2" xfId="33837"/>
    <cellStyle name="Poznámka 3 12 8" xfId="37628"/>
    <cellStyle name="Poznámka 3 12 9" xfId="22448"/>
    <cellStyle name="Poznámka 3 13" xfId="7035"/>
    <cellStyle name="Poznámka 3 13 2" xfId="10788"/>
    <cellStyle name="Poznámka 3 13 2 2" xfId="26004"/>
    <cellStyle name="Poznámka 3 13 2 3" xfId="63090"/>
    <cellStyle name="Poznámka 3 13 2 4" xfId="63091"/>
    <cellStyle name="Poznámka 3 13 2 5" xfId="63092"/>
    <cellStyle name="Poznámka 3 13 3" xfId="14855"/>
    <cellStyle name="Poznámka 3 13 3 2" xfId="30043"/>
    <cellStyle name="Poznámka 3 13 3 3" xfId="63093"/>
    <cellStyle name="Poznámka 3 13 3 4" xfId="63094"/>
    <cellStyle name="Poznámka 3 13 4" xfId="18660"/>
    <cellStyle name="Poznámka 3 13 4 2" xfId="33841"/>
    <cellStyle name="Poznámka 3 13 5" xfId="37632"/>
    <cellStyle name="Poznámka 3 13 6" xfId="22452"/>
    <cellStyle name="Poznámka 3 13 7" xfId="44967"/>
    <cellStyle name="Poznámka 3 13 8" xfId="44968"/>
    <cellStyle name="Poznámka 3 14" xfId="7036"/>
    <cellStyle name="Poznámka 3 14 2" xfId="10789"/>
    <cellStyle name="Poznámka 3 14 2 2" xfId="26005"/>
    <cellStyle name="Poznámka 3 14 2 3" xfId="63095"/>
    <cellStyle name="Poznámka 3 14 2 4" xfId="63096"/>
    <cellStyle name="Poznámka 3 14 2 5" xfId="63097"/>
    <cellStyle name="Poznámka 3 14 3" xfId="14856"/>
    <cellStyle name="Poznámka 3 14 3 2" xfId="30044"/>
    <cellStyle name="Poznámka 3 14 3 3" xfId="63098"/>
    <cellStyle name="Poznámka 3 14 3 4" xfId="63099"/>
    <cellStyle name="Poznámka 3 14 4" xfId="18661"/>
    <cellStyle name="Poznámka 3 14 4 2" xfId="33842"/>
    <cellStyle name="Poznámka 3 14 5" xfId="37633"/>
    <cellStyle name="Poznámka 3 14 6" xfId="22453"/>
    <cellStyle name="Poznámka 3 14 7" xfId="44969"/>
    <cellStyle name="Poznámka 3 14 8" xfId="44970"/>
    <cellStyle name="Poznámka 3 15" xfId="7037"/>
    <cellStyle name="Poznámka 3 15 2" xfId="10790"/>
    <cellStyle name="Poznámka 3 15 2 2" xfId="26006"/>
    <cellStyle name="Poznámka 3 15 2 3" xfId="63100"/>
    <cellStyle name="Poznámka 3 15 2 4" xfId="63101"/>
    <cellStyle name="Poznámka 3 15 2 5" xfId="63102"/>
    <cellStyle name="Poznámka 3 15 3" xfId="14857"/>
    <cellStyle name="Poznámka 3 15 3 2" xfId="30045"/>
    <cellStyle name="Poznámka 3 15 3 3" xfId="63103"/>
    <cellStyle name="Poznámka 3 15 3 4" xfId="63104"/>
    <cellStyle name="Poznámka 3 15 4" xfId="18662"/>
    <cellStyle name="Poznámka 3 15 4 2" xfId="33843"/>
    <cellStyle name="Poznámka 3 15 5" xfId="37634"/>
    <cellStyle name="Poznámka 3 15 6" xfId="22454"/>
    <cellStyle name="Poznámka 3 15 7" xfId="44971"/>
    <cellStyle name="Poznámka 3 15 8" xfId="44972"/>
    <cellStyle name="Poznámka 3 16" xfId="7038"/>
    <cellStyle name="Poznámka 3 16 2" xfId="7039"/>
    <cellStyle name="Poznámka 3 17" xfId="7040"/>
    <cellStyle name="Poznámka 3 17 2" xfId="7041"/>
    <cellStyle name="Poznámka 3 18" xfId="7042"/>
    <cellStyle name="Poznámka 3 18 2" xfId="7043"/>
    <cellStyle name="Poznámka 3 19" xfId="7044"/>
    <cellStyle name="Poznámka 3 19 2" xfId="7045"/>
    <cellStyle name="Poznámka 3 2" xfId="648"/>
    <cellStyle name="Poznámka 3 2 10" xfId="7046"/>
    <cellStyle name="Poznámka 3 2 10 10" xfId="44973"/>
    <cellStyle name="Poznámka 3 2 10 11" xfId="44974"/>
    <cellStyle name="Poznámka 3 2 10 2" xfId="7047"/>
    <cellStyle name="Poznámka 3 2 10 2 2" xfId="10791"/>
    <cellStyle name="Poznámka 3 2 10 2 2 2" xfId="26007"/>
    <cellStyle name="Poznámka 3 2 10 2 2 3" xfId="63105"/>
    <cellStyle name="Poznámka 3 2 10 2 2 4" xfId="63106"/>
    <cellStyle name="Poznámka 3 2 10 2 2 5" xfId="63107"/>
    <cellStyle name="Poznámka 3 2 10 2 3" xfId="14859"/>
    <cellStyle name="Poznámka 3 2 10 2 3 2" xfId="30047"/>
    <cellStyle name="Poznámka 3 2 10 2 3 3" xfId="63108"/>
    <cellStyle name="Poznámka 3 2 10 2 3 4" xfId="63109"/>
    <cellStyle name="Poznámka 3 2 10 2 4" xfId="18664"/>
    <cellStyle name="Poznámka 3 2 10 2 4 2" xfId="33845"/>
    <cellStyle name="Poznámka 3 2 10 2 5" xfId="37636"/>
    <cellStyle name="Poznámka 3 2 10 2 6" xfId="22456"/>
    <cellStyle name="Poznámka 3 2 10 2 7" xfId="44975"/>
    <cellStyle name="Poznámka 3 2 10 2 8" xfId="44976"/>
    <cellStyle name="Poznámka 3 2 10 3" xfId="7048"/>
    <cellStyle name="Poznámka 3 2 10 3 2" xfId="10792"/>
    <cellStyle name="Poznámka 3 2 10 3 2 2" xfId="26008"/>
    <cellStyle name="Poznámka 3 2 10 3 2 3" xfId="63110"/>
    <cellStyle name="Poznámka 3 2 10 3 2 4" xfId="63111"/>
    <cellStyle name="Poznámka 3 2 10 3 2 5" xfId="63112"/>
    <cellStyle name="Poznámka 3 2 10 3 3" xfId="14860"/>
    <cellStyle name="Poznámka 3 2 10 3 3 2" xfId="30048"/>
    <cellStyle name="Poznámka 3 2 10 3 3 3" xfId="63113"/>
    <cellStyle name="Poznámka 3 2 10 3 3 4" xfId="63114"/>
    <cellStyle name="Poznámka 3 2 10 3 4" xfId="18665"/>
    <cellStyle name="Poznámka 3 2 10 3 4 2" xfId="33846"/>
    <cellStyle name="Poznámka 3 2 10 3 5" xfId="37637"/>
    <cellStyle name="Poznámka 3 2 10 3 6" xfId="22457"/>
    <cellStyle name="Poznámka 3 2 10 3 7" xfId="44977"/>
    <cellStyle name="Poznámka 3 2 10 3 8" xfId="44978"/>
    <cellStyle name="Poznámka 3 2 10 4" xfId="7049"/>
    <cellStyle name="Poznámka 3 2 10 4 2" xfId="10793"/>
    <cellStyle name="Poznámka 3 2 10 4 2 2" xfId="26009"/>
    <cellStyle name="Poznámka 3 2 10 4 2 3" xfId="63115"/>
    <cellStyle name="Poznámka 3 2 10 4 2 4" xfId="63116"/>
    <cellStyle name="Poznámka 3 2 10 4 2 5" xfId="63117"/>
    <cellStyle name="Poznámka 3 2 10 4 3" xfId="14861"/>
    <cellStyle name="Poznámka 3 2 10 4 3 2" xfId="30049"/>
    <cellStyle name="Poznámka 3 2 10 4 3 3" xfId="63118"/>
    <cellStyle name="Poznámka 3 2 10 4 3 4" xfId="63119"/>
    <cellStyle name="Poznámka 3 2 10 4 4" xfId="18666"/>
    <cellStyle name="Poznámka 3 2 10 4 4 2" xfId="33847"/>
    <cellStyle name="Poznámka 3 2 10 4 5" xfId="37638"/>
    <cellStyle name="Poznámka 3 2 10 4 6" xfId="22458"/>
    <cellStyle name="Poznámka 3 2 10 4 7" xfId="44979"/>
    <cellStyle name="Poznámka 3 2 10 4 8" xfId="44980"/>
    <cellStyle name="Poznámka 3 2 10 5" xfId="8092"/>
    <cellStyle name="Poznámka 3 2 10 5 2" xfId="23308"/>
    <cellStyle name="Poznámka 3 2 10 5 3" xfId="63120"/>
    <cellStyle name="Poznámka 3 2 10 5 4" xfId="63121"/>
    <cellStyle name="Poznámka 3 2 10 5 5" xfId="63122"/>
    <cellStyle name="Poznámka 3 2 10 6" xfId="14858"/>
    <cellStyle name="Poznámka 3 2 10 6 2" xfId="30046"/>
    <cellStyle name="Poznámka 3 2 10 6 3" xfId="63123"/>
    <cellStyle name="Poznámka 3 2 10 6 4" xfId="63124"/>
    <cellStyle name="Poznámka 3 2 10 7" xfId="18663"/>
    <cellStyle name="Poznámka 3 2 10 7 2" xfId="33844"/>
    <cellStyle name="Poznámka 3 2 10 8" xfId="37635"/>
    <cellStyle name="Poznámka 3 2 10 9" xfId="22455"/>
    <cellStyle name="Poznámka 3 2 11" xfId="7050"/>
    <cellStyle name="Poznámka 3 2 11 2" xfId="10794"/>
    <cellStyle name="Poznámka 3 2 11 2 2" xfId="26010"/>
    <cellStyle name="Poznámka 3 2 11 2 3" xfId="63125"/>
    <cellStyle name="Poznámka 3 2 11 2 4" xfId="63126"/>
    <cellStyle name="Poznámka 3 2 11 2 5" xfId="63127"/>
    <cellStyle name="Poznámka 3 2 11 3" xfId="14862"/>
    <cellStyle name="Poznámka 3 2 11 3 2" xfId="30050"/>
    <cellStyle name="Poznámka 3 2 11 3 3" xfId="63128"/>
    <cellStyle name="Poznámka 3 2 11 3 4" xfId="63129"/>
    <cellStyle name="Poznámka 3 2 11 4" xfId="18667"/>
    <cellStyle name="Poznámka 3 2 11 4 2" xfId="33848"/>
    <cellStyle name="Poznámka 3 2 11 5" xfId="37639"/>
    <cellStyle name="Poznámka 3 2 11 6" xfId="22459"/>
    <cellStyle name="Poznámka 3 2 11 7" xfId="44981"/>
    <cellStyle name="Poznámka 3 2 11 8" xfId="44982"/>
    <cellStyle name="Poznámka 3 2 12" xfId="7051"/>
    <cellStyle name="Poznámka 3 2 12 2" xfId="10795"/>
    <cellStyle name="Poznámka 3 2 12 2 2" xfId="26011"/>
    <cellStyle name="Poznámka 3 2 12 2 3" xfId="63130"/>
    <cellStyle name="Poznámka 3 2 12 2 4" xfId="63131"/>
    <cellStyle name="Poznámka 3 2 12 2 5" xfId="63132"/>
    <cellStyle name="Poznámka 3 2 12 3" xfId="14863"/>
    <cellStyle name="Poznámka 3 2 12 3 2" xfId="30051"/>
    <cellStyle name="Poznámka 3 2 12 3 3" xfId="63133"/>
    <cellStyle name="Poznámka 3 2 12 3 4" xfId="63134"/>
    <cellStyle name="Poznámka 3 2 12 4" xfId="18668"/>
    <cellStyle name="Poznámka 3 2 12 4 2" xfId="33849"/>
    <cellStyle name="Poznámka 3 2 12 5" xfId="37640"/>
    <cellStyle name="Poznámka 3 2 12 6" xfId="22460"/>
    <cellStyle name="Poznámka 3 2 12 7" xfId="44983"/>
    <cellStyle name="Poznámka 3 2 12 8" xfId="44984"/>
    <cellStyle name="Poznámka 3 2 13" xfId="7052"/>
    <cellStyle name="Poznámka 3 2 13 2" xfId="10796"/>
    <cellStyle name="Poznámka 3 2 13 2 2" xfId="26012"/>
    <cellStyle name="Poznámka 3 2 13 2 3" xfId="63135"/>
    <cellStyle name="Poznámka 3 2 13 2 4" xfId="63136"/>
    <cellStyle name="Poznámka 3 2 13 2 5" xfId="63137"/>
    <cellStyle name="Poznámka 3 2 13 3" xfId="14864"/>
    <cellStyle name="Poznámka 3 2 13 3 2" xfId="30052"/>
    <cellStyle name="Poznámka 3 2 13 3 3" xfId="63138"/>
    <cellStyle name="Poznámka 3 2 13 3 4" xfId="63139"/>
    <cellStyle name="Poznámka 3 2 13 4" xfId="18669"/>
    <cellStyle name="Poznámka 3 2 13 4 2" xfId="33850"/>
    <cellStyle name="Poznámka 3 2 13 5" xfId="37641"/>
    <cellStyle name="Poznámka 3 2 13 6" xfId="22461"/>
    <cellStyle name="Poznámka 3 2 13 7" xfId="44985"/>
    <cellStyle name="Poznámka 3 2 13 8" xfId="44986"/>
    <cellStyle name="Poznámka 3 2 14" xfId="7053"/>
    <cellStyle name="Poznámka 3 2 14 2" xfId="11278"/>
    <cellStyle name="Poznámka 3 2 14 2 2" xfId="26478"/>
    <cellStyle name="Poznámka 3 2 14 2 3" xfId="63140"/>
    <cellStyle name="Poznámka 3 2 14 2 4" xfId="63141"/>
    <cellStyle name="Poznámka 3 2 14 2 5" xfId="63142"/>
    <cellStyle name="Poznámka 3 2 14 3" xfId="14865"/>
    <cellStyle name="Poznámka 3 2 14 3 2" xfId="30053"/>
    <cellStyle name="Poznámka 3 2 14 3 3" xfId="63143"/>
    <cellStyle name="Poznámka 3 2 14 3 4" xfId="63144"/>
    <cellStyle name="Poznámka 3 2 14 4" xfId="18670"/>
    <cellStyle name="Poznámka 3 2 14 4 2" xfId="33851"/>
    <cellStyle name="Poznámka 3 2 14 5" xfId="37642"/>
    <cellStyle name="Poznámka 3 2 14 6" xfId="22462"/>
    <cellStyle name="Poznámka 3 2 14 7" xfId="44987"/>
    <cellStyle name="Poznámka 3 2 14 8" xfId="44988"/>
    <cellStyle name="Poznámka 3 2 15" xfId="7785"/>
    <cellStyle name="Poznámka 3 2 15 2" xfId="23004"/>
    <cellStyle name="Poznámka 3 2 15 3" xfId="63145"/>
    <cellStyle name="Poznámka 3 2 15 4" xfId="63146"/>
    <cellStyle name="Poznámka 3 2 15 5" xfId="63147"/>
    <cellStyle name="Poznámka 3 2 16" xfId="11665"/>
    <cellStyle name="Poznámka 3 2 16 2" xfId="26861"/>
    <cellStyle name="Poznámka 3 2 16 3" xfId="63148"/>
    <cellStyle name="Poznámka 3 2 16 4" xfId="63149"/>
    <cellStyle name="Poznámka 3 2 17" xfId="15465"/>
    <cellStyle name="Poznámka 3 2 17 2" xfId="30646"/>
    <cellStyle name="Poznámka 3 2 18" xfId="34451"/>
    <cellStyle name="Poznámka 3 2 19" xfId="19271"/>
    <cellStyle name="Poznámka 3 2 2" xfId="649"/>
    <cellStyle name="Poznámka 3 2 2 10" xfId="7054"/>
    <cellStyle name="Poznámka 3 2 2 10 2" xfId="10797"/>
    <cellStyle name="Poznámka 3 2 2 10 2 2" xfId="26013"/>
    <cellStyle name="Poznámka 3 2 2 10 2 3" xfId="63150"/>
    <cellStyle name="Poznámka 3 2 2 10 2 4" xfId="63151"/>
    <cellStyle name="Poznámka 3 2 2 10 2 5" xfId="63152"/>
    <cellStyle name="Poznámka 3 2 2 10 3" xfId="14866"/>
    <cellStyle name="Poznámka 3 2 2 10 3 2" xfId="30054"/>
    <cellStyle name="Poznámka 3 2 2 10 3 3" xfId="63153"/>
    <cellStyle name="Poznámka 3 2 2 10 3 4" xfId="63154"/>
    <cellStyle name="Poznámka 3 2 2 10 4" xfId="18671"/>
    <cellStyle name="Poznámka 3 2 2 10 4 2" xfId="33852"/>
    <cellStyle name="Poznámka 3 2 2 10 5" xfId="37643"/>
    <cellStyle name="Poznámka 3 2 2 10 6" xfId="22463"/>
    <cellStyle name="Poznámka 3 2 2 10 7" xfId="44989"/>
    <cellStyle name="Poznámka 3 2 2 10 8" xfId="44990"/>
    <cellStyle name="Poznámka 3 2 2 11" xfId="7055"/>
    <cellStyle name="Poznámka 3 2 2 11 2" xfId="10798"/>
    <cellStyle name="Poznámka 3 2 2 11 2 2" xfId="26014"/>
    <cellStyle name="Poznámka 3 2 2 11 2 3" xfId="63155"/>
    <cellStyle name="Poznámka 3 2 2 11 2 4" xfId="63156"/>
    <cellStyle name="Poznámka 3 2 2 11 2 5" xfId="63157"/>
    <cellStyle name="Poznámka 3 2 2 11 3" xfId="14867"/>
    <cellStyle name="Poznámka 3 2 2 11 3 2" xfId="30055"/>
    <cellStyle name="Poznámka 3 2 2 11 3 3" xfId="63158"/>
    <cellStyle name="Poznámka 3 2 2 11 3 4" xfId="63159"/>
    <cellStyle name="Poznámka 3 2 2 11 4" xfId="18672"/>
    <cellStyle name="Poznámka 3 2 2 11 4 2" xfId="33853"/>
    <cellStyle name="Poznámka 3 2 2 11 5" xfId="37644"/>
    <cellStyle name="Poznámka 3 2 2 11 6" xfId="22464"/>
    <cellStyle name="Poznámka 3 2 2 11 7" xfId="44991"/>
    <cellStyle name="Poznámka 3 2 2 11 8" xfId="44992"/>
    <cellStyle name="Poznámka 3 2 2 12" xfId="7056"/>
    <cellStyle name="Poznámka 3 2 2 12 2" xfId="11058"/>
    <cellStyle name="Poznámka 3 2 2 12 2 2" xfId="26258"/>
    <cellStyle name="Poznámka 3 2 2 12 2 3" xfId="63160"/>
    <cellStyle name="Poznámka 3 2 2 12 2 4" xfId="63161"/>
    <cellStyle name="Poznámka 3 2 2 12 2 5" xfId="63162"/>
    <cellStyle name="Poznámka 3 2 2 12 3" xfId="14868"/>
    <cellStyle name="Poznámka 3 2 2 12 3 2" xfId="30056"/>
    <cellStyle name="Poznámka 3 2 2 12 3 3" xfId="63163"/>
    <cellStyle name="Poznámka 3 2 2 12 3 4" xfId="63164"/>
    <cellStyle name="Poznámka 3 2 2 12 4" xfId="18673"/>
    <cellStyle name="Poznámka 3 2 2 12 4 2" xfId="33854"/>
    <cellStyle name="Poznámka 3 2 2 12 5" xfId="37645"/>
    <cellStyle name="Poznámka 3 2 2 12 6" xfId="22465"/>
    <cellStyle name="Poznámka 3 2 2 12 7" xfId="44993"/>
    <cellStyle name="Poznámka 3 2 2 12 8" xfId="44994"/>
    <cellStyle name="Poznámka 3 2 2 13" xfId="7690"/>
    <cellStyle name="Poznámka 3 2 2 13 2" xfId="22909"/>
    <cellStyle name="Poznámka 3 2 2 13 3" xfId="63165"/>
    <cellStyle name="Poznámka 3 2 2 13 4" xfId="63166"/>
    <cellStyle name="Poznámka 3 2 2 13 5" xfId="63167"/>
    <cellStyle name="Poznámka 3 2 2 14" xfId="11666"/>
    <cellStyle name="Poznámka 3 2 2 14 2" xfId="26862"/>
    <cellStyle name="Poznámka 3 2 2 14 3" xfId="63168"/>
    <cellStyle name="Poznámka 3 2 2 14 4" xfId="63169"/>
    <cellStyle name="Poznámka 3 2 2 15" xfId="15466"/>
    <cellStyle name="Poznámka 3 2 2 15 2" xfId="30647"/>
    <cellStyle name="Poznámka 3 2 2 16" xfId="34452"/>
    <cellStyle name="Poznámka 3 2 2 17" xfId="19272"/>
    <cellStyle name="Poznámka 3 2 2 18" xfId="44995"/>
    <cellStyle name="Poznámka 3 2 2 19" xfId="44996"/>
    <cellStyle name="Poznámka 3 2 2 2" xfId="650"/>
    <cellStyle name="Poznámka 3 2 2 2 10" xfId="19273"/>
    <cellStyle name="Poznámka 3 2 2 2 11" xfId="44997"/>
    <cellStyle name="Poznámka 3 2 2 2 12" xfId="44998"/>
    <cellStyle name="Poznámka 3 2 2 2 2" xfId="7057"/>
    <cellStyle name="Poznámka 3 2 2 2 2 2" xfId="10799"/>
    <cellStyle name="Poznámka 3 2 2 2 2 2 2" xfId="26015"/>
    <cellStyle name="Poznámka 3 2 2 2 2 2 3" xfId="63170"/>
    <cellStyle name="Poznámka 3 2 2 2 2 2 4" xfId="63171"/>
    <cellStyle name="Poznámka 3 2 2 2 2 2 5" xfId="63172"/>
    <cellStyle name="Poznámka 3 2 2 2 2 3" xfId="14869"/>
    <cellStyle name="Poznámka 3 2 2 2 2 3 2" xfId="30057"/>
    <cellStyle name="Poznámka 3 2 2 2 2 3 3" xfId="63173"/>
    <cellStyle name="Poznámka 3 2 2 2 2 3 4" xfId="63174"/>
    <cellStyle name="Poznámka 3 2 2 2 2 4" xfId="18674"/>
    <cellStyle name="Poznámka 3 2 2 2 2 4 2" xfId="33855"/>
    <cellStyle name="Poznámka 3 2 2 2 2 5" xfId="37646"/>
    <cellStyle name="Poznámka 3 2 2 2 2 6" xfId="22466"/>
    <cellStyle name="Poznámka 3 2 2 2 2 7" xfId="44999"/>
    <cellStyle name="Poznámka 3 2 2 2 2 8" xfId="45000"/>
    <cellStyle name="Poznámka 3 2 2 2 3" xfId="7058"/>
    <cellStyle name="Poznámka 3 2 2 2 3 2" xfId="10800"/>
    <cellStyle name="Poznámka 3 2 2 2 3 2 2" xfId="26016"/>
    <cellStyle name="Poznámka 3 2 2 2 3 2 3" xfId="63175"/>
    <cellStyle name="Poznámka 3 2 2 2 3 2 4" xfId="63176"/>
    <cellStyle name="Poznámka 3 2 2 2 3 2 5" xfId="63177"/>
    <cellStyle name="Poznámka 3 2 2 2 3 3" xfId="14870"/>
    <cellStyle name="Poznámka 3 2 2 2 3 3 2" xfId="30058"/>
    <cellStyle name="Poznámka 3 2 2 2 3 3 3" xfId="63178"/>
    <cellStyle name="Poznámka 3 2 2 2 3 3 4" xfId="63179"/>
    <cellStyle name="Poznámka 3 2 2 2 3 4" xfId="18675"/>
    <cellStyle name="Poznámka 3 2 2 2 3 4 2" xfId="33856"/>
    <cellStyle name="Poznámka 3 2 2 2 3 5" xfId="37647"/>
    <cellStyle name="Poznámka 3 2 2 2 3 6" xfId="22467"/>
    <cellStyle name="Poznámka 3 2 2 2 3 7" xfId="45001"/>
    <cellStyle name="Poznámka 3 2 2 2 3 8" xfId="45002"/>
    <cellStyle name="Poznámka 3 2 2 2 4" xfId="7059"/>
    <cellStyle name="Poznámka 3 2 2 2 4 2" xfId="10801"/>
    <cellStyle name="Poznámka 3 2 2 2 4 2 2" xfId="26017"/>
    <cellStyle name="Poznámka 3 2 2 2 4 2 3" xfId="63180"/>
    <cellStyle name="Poznámka 3 2 2 2 4 2 4" xfId="63181"/>
    <cellStyle name="Poznámka 3 2 2 2 4 2 5" xfId="63182"/>
    <cellStyle name="Poznámka 3 2 2 2 4 3" xfId="14871"/>
    <cellStyle name="Poznámka 3 2 2 2 4 3 2" xfId="30059"/>
    <cellStyle name="Poznámka 3 2 2 2 4 3 3" xfId="63183"/>
    <cellStyle name="Poznámka 3 2 2 2 4 3 4" xfId="63184"/>
    <cellStyle name="Poznámka 3 2 2 2 4 4" xfId="18676"/>
    <cellStyle name="Poznámka 3 2 2 2 4 4 2" xfId="33857"/>
    <cellStyle name="Poznámka 3 2 2 2 4 5" xfId="37648"/>
    <cellStyle name="Poznámka 3 2 2 2 4 6" xfId="22468"/>
    <cellStyle name="Poznámka 3 2 2 2 4 7" xfId="45003"/>
    <cellStyle name="Poznámka 3 2 2 2 4 8" xfId="45004"/>
    <cellStyle name="Poznámka 3 2 2 2 5" xfId="7060"/>
    <cellStyle name="Poznámka 3 2 2 2 5 2" xfId="11077"/>
    <cellStyle name="Poznámka 3 2 2 2 5 2 2" xfId="26277"/>
    <cellStyle name="Poznámka 3 2 2 2 5 2 3" xfId="63185"/>
    <cellStyle name="Poznámka 3 2 2 2 5 2 4" xfId="63186"/>
    <cellStyle name="Poznámka 3 2 2 2 5 2 5" xfId="63187"/>
    <cellStyle name="Poznámka 3 2 2 2 5 3" xfId="14872"/>
    <cellStyle name="Poznámka 3 2 2 2 5 3 2" xfId="30060"/>
    <cellStyle name="Poznámka 3 2 2 2 5 3 3" xfId="63188"/>
    <cellStyle name="Poznámka 3 2 2 2 5 3 4" xfId="63189"/>
    <cellStyle name="Poznámka 3 2 2 2 5 4" xfId="18677"/>
    <cellStyle name="Poznámka 3 2 2 2 5 4 2" xfId="33858"/>
    <cellStyle name="Poznámka 3 2 2 2 5 5" xfId="37649"/>
    <cellStyle name="Poznámka 3 2 2 2 5 6" xfId="22469"/>
    <cellStyle name="Poznámka 3 2 2 2 5 7" xfId="45005"/>
    <cellStyle name="Poznámka 3 2 2 2 5 8" xfId="45006"/>
    <cellStyle name="Poznámka 3 2 2 2 6" xfId="7882"/>
    <cellStyle name="Poznámka 3 2 2 2 6 2" xfId="23101"/>
    <cellStyle name="Poznámka 3 2 2 2 6 3" xfId="63190"/>
    <cellStyle name="Poznámka 3 2 2 2 6 4" xfId="63191"/>
    <cellStyle name="Poznámka 3 2 2 2 6 5" xfId="63192"/>
    <cellStyle name="Poznámka 3 2 2 2 7" xfId="11667"/>
    <cellStyle name="Poznámka 3 2 2 2 7 2" xfId="26863"/>
    <cellStyle name="Poznámka 3 2 2 2 7 3" xfId="63193"/>
    <cellStyle name="Poznámka 3 2 2 2 7 4" xfId="63194"/>
    <cellStyle name="Poznámka 3 2 2 2 8" xfId="15467"/>
    <cellStyle name="Poznámka 3 2 2 2 8 2" xfId="30648"/>
    <cellStyle name="Poznámka 3 2 2 2 9" xfId="34453"/>
    <cellStyle name="Poznámka 3 2 2 3" xfId="651"/>
    <cellStyle name="Poznámka 3 2 2 3 10" xfId="19274"/>
    <cellStyle name="Poznámka 3 2 2 3 11" xfId="45007"/>
    <cellStyle name="Poznámka 3 2 2 3 12" xfId="45008"/>
    <cellStyle name="Poznámka 3 2 2 3 2" xfId="7061"/>
    <cellStyle name="Poznámka 3 2 2 3 2 2" xfId="10802"/>
    <cellStyle name="Poznámka 3 2 2 3 2 2 2" xfId="26018"/>
    <cellStyle name="Poznámka 3 2 2 3 2 2 3" xfId="63195"/>
    <cellStyle name="Poznámka 3 2 2 3 2 2 4" xfId="63196"/>
    <cellStyle name="Poznámka 3 2 2 3 2 2 5" xfId="63197"/>
    <cellStyle name="Poznámka 3 2 2 3 2 3" xfId="14873"/>
    <cellStyle name="Poznámka 3 2 2 3 2 3 2" xfId="30061"/>
    <cellStyle name="Poznámka 3 2 2 3 2 3 3" xfId="63198"/>
    <cellStyle name="Poznámka 3 2 2 3 2 3 4" xfId="63199"/>
    <cellStyle name="Poznámka 3 2 2 3 2 4" xfId="18678"/>
    <cellStyle name="Poznámka 3 2 2 3 2 4 2" xfId="33859"/>
    <cellStyle name="Poznámka 3 2 2 3 2 5" xfId="37650"/>
    <cellStyle name="Poznámka 3 2 2 3 2 6" xfId="22470"/>
    <cellStyle name="Poznámka 3 2 2 3 2 7" xfId="45009"/>
    <cellStyle name="Poznámka 3 2 2 3 2 8" xfId="45010"/>
    <cellStyle name="Poznámka 3 2 2 3 3" xfId="7062"/>
    <cellStyle name="Poznámka 3 2 2 3 3 2" xfId="10803"/>
    <cellStyle name="Poznámka 3 2 2 3 3 2 2" xfId="26019"/>
    <cellStyle name="Poznámka 3 2 2 3 3 2 3" xfId="63200"/>
    <cellStyle name="Poznámka 3 2 2 3 3 2 4" xfId="63201"/>
    <cellStyle name="Poznámka 3 2 2 3 3 2 5" xfId="63202"/>
    <cellStyle name="Poznámka 3 2 2 3 3 3" xfId="14874"/>
    <cellStyle name="Poznámka 3 2 2 3 3 3 2" xfId="30062"/>
    <cellStyle name="Poznámka 3 2 2 3 3 3 3" xfId="63203"/>
    <cellStyle name="Poznámka 3 2 2 3 3 3 4" xfId="63204"/>
    <cellStyle name="Poznámka 3 2 2 3 3 4" xfId="18679"/>
    <cellStyle name="Poznámka 3 2 2 3 3 4 2" xfId="33860"/>
    <cellStyle name="Poznámka 3 2 2 3 3 5" xfId="37651"/>
    <cellStyle name="Poznámka 3 2 2 3 3 6" xfId="22471"/>
    <cellStyle name="Poznámka 3 2 2 3 3 7" xfId="45011"/>
    <cellStyle name="Poznámka 3 2 2 3 3 8" xfId="45012"/>
    <cellStyle name="Poznámka 3 2 2 3 4" xfId="7063"/>
    <cellStyle name="Poznámka 3 2 2 3 4 2" xfId="10804"/>
    <cellStyle name="Poznámka 3 2 2 3 4 2 2" xfId="26020"/>
    <cellStyle name="Poznámka 3 2 2 3 4 2 3" xfId="63205"/>
    <cellStyle name="Poznámka 3 2 2 3 4 2 4" xfId="63206"/>
    <cellStyle name="Poznámka 3 2 2 3 4 2 5" xfId="63207"/>
    <cellStyle name="Poznámka 3 2 2 3 4 3" xfId="14875"/>
    <cellStyle name="Poznámka 3 2 2 3 4 3 2" xfId="30063"/>
    <cellStyle name="Poznámka 3 2 2 3 4 3 3" xfId="63208"/>
    <cellStyle name="Poznámka 3 2 2 3 4 3 4" xfId="63209"/>
    <cellStyle name="Poznámka 3 2 2 3 4 4" xfId="18680"/>
    <cellStyle name="Poznámka 3 2 2 3 4 4 2" xfId="33861"/>
    <cellStyle name="Poznámka 3 2 2 3 4 5" xfId="37652"/>
    <cellStyle name="Poznámka 3 2 2 3 4 6" xfId="22472"/>
    <cellStyle name="Poznámka 3 2 2 3 4 7" xfId="45013"/>
    <cellStyle name="Poznámka 3 2 2 3 4 8" xfId="45014"/>
    <cellStyle name="Poznámka 3 2 2 3 5" xfId="7064"/>
    <cellStyle name="Poznámka 3 2 2 3 5 2" xfId="11318"/>
    <cellStyle name="Poznámka 3 2 2 3 5 2 2" xfId="26518"/>
    <cellStyle name="Poznámka 3 2 2 3 5 2 3" xfId="63210"/>
    <cellStyle name="Poznámka 3 2 2 3 5 2 4" xfId="63211"/>
    <cellStyle name="Poznámka 3 2 2 3 5 2 5" xfId="63212"/>
    <cellStyle name="Poznámka 3 2 2 3 5 3" xfId="14876"/>
    <cellStyle name="Poznámka 3 2 2 3 5 3 2" xfId="30064"/>
    <cellStyle name="Poznámka 3 2 2 3 5 3 3" xfId="63213"/>
    <cellStyle name="Poznámka 3 2 2 3 5 3 4" xfId="63214"/>
    <cellStyle name="Poznámka 3 2 2 3 5 4" xfId="18681"/>
    <cellStyle name="Poznámka 3 2 2 3 5 4 2" xfId="33862"/>
    <cellStyle name="Poznámka 3 2 2 3 5 5" xfId="37653"/>
    <cellStyle name="Poznámka 3 2 2 3 5 6" xfId="22473"/>
    <cellStyle name="Poznámka 3 2 2 3 5 7" xfId="45015"/>
    <cellStyle name="Poznámka 3 2 2 3 5 8" xfId="45016"/>
    <cellStyle name="Poznámka 3 2 2 3 6" xfId="7808"/>
    <cellStyle name="Poznámka 3 2 2 3 6 2" xfId="23027"/>
    <cellStyle name="Poznámka 3 2 2 3 6 3" xfId="63215"/>
    <cellStyle name="Poznámka 3 2 2 3 6 4" xfId="63216"/>
    <cellStyle name="Poznámka 3 2 2 3 6 5" xfId="63217"/>
    <cellStyle name="Poznámka 3 2 2 3 7" xfId="11668"/>
    <cellStyle name="Poznámka 3 2 2 3 7 2" xfId="26864"/>
    <cellStyle name="Poznámka 3 2 2 3 7 3" xfId="63218"/>
    <cellStyle name="Poznámka 3 2 2 3 7 4" xfId="63219"/>
    <cellStyle name="Poznámka 3 2 2 3 8" xfId="15468"/>
    <cellStyle name="Poznámka 3 2 2 3 8 2" xfId="30649"/>
    <cellStyle name="Poznámka 3 2 2 3 9" xfId="34454"/>
    <cellStyle name="Poznámka 3 2 2 4" xfId="7065"/>
    <cellStyle name="Poznámka 3 2 2 4 10" xfId="45017"/>
    <cellStyle name="Poznámka 3 2 2 4 11" xfId="45018"/>
    <cellStyle name="Poznámka 3 2 2 4 2" xfId="7066"/>
    <cellStyle name="Poznámka 3 2 2 4 2 2" xfId="10805"/>
    <cellStyle name="Poznámka 3 2 2 4 2 2 2" xfId="26021"/>
    <cellStyle name="Poznámka 3 2 2 4 2 2 3" xfId="63220"/>
    <cellStyle name="Poznámka 3 2 2 4 2 2 4" xfId="63221"/>
    <cellStyle name="Poznámka 3 2 2 4 2 2 5" xfId="63222"/>
    <cellStyle name="Poznámka 3 2 2 4 2 3" xfId="14878"/>
    <cellStyle name="Poznámka 3 2 2 4 2 3 2" xfId="30066"/>
    <cellStyle name="Poznámka 3 2 2 4 2 3 3" xfId="63223"/>
    <cellStyle name="Poznámka 3 2 2 4 2 3 4" xfId="63224"/>
    <cellStyle name="Poznámka 3 2 2 4 2 4" xfId="18683"/>
    <cellStyle name="Poznámka 3 2 2 4 2 4 2" xfId="33864"/>
    <cellStyle name="Poznámka 3 2 2 4 2 5" xfId="37655"/>
    <cellStyle name="Poznámka 3 2 2 4 2 6" xfId="22475"/>
    <cellStyle name="Poznámka 3 2 2 4 2 7" xfId="45019"/>
    <cellStyle name="Poznámka 3 2 2 4 2 8" xfId="45020"/>
    <cellStyle name="Poznámka 3 2 2 4 3" xfId="7067"/>
    <cellStyle name="Poznámka 3 2 2 4 3 2" xfId="10806"/>
    <cellStyle name="Poznámka 3 2 2 4 3 2 2" xfId="26022"/>
    <cellStyle name="Poznámka 3 2 2 4 3 2 3" xfId="63225"/>
    <cellStyle name="Poznámka 3 2 2 4 3 2 4" xfId="63226"/>
    <cellStyle name="Poznámka 3 2 2 4 3 2 5" xfId="63227"/>
    <cellStyle name="Poznámka 3 2 2 4 3 3" xfId="14879"/>
    <cellStyle name="Poznámka 3 2 2 4 3 3 2" xfId="30067"/>
    <cellStyle name="Poznámka 3 2 2 4 3 3 3" xfId="63228"/>
    <cellStyle name="Poznámka 3 2 2 4 3 3 4" xfId="63229"/>
    <cellStyle name="Poznámka 3 2 2 4 3 4" xfId="18684"/>
    <cellStyle name="Poznámka 3 2 2 4 3 4 2" xfId="33865"/>
    <cellStyle name="Poznámka 3 2 2 4 3 5" xfId="37656"/>
    <cellStyle name="Poznámka 3 2 2 4 3 6" xfId="22476"/>
    <cellStyle name="Poznámka 3 2 2 4 3 7" xfId="45021"/>
    <cellStyle name="Poznámka 3 2 2 4 3 8" xfId="45022"/>
    <cellStyle name="Poznámka 3 2 2 4 4" xfId="7068"/>
    <cellStyle name="Poznámka 3 2 2 4 4 2" xfId="10807"/>
    <cellStyle name="Poznámka 3 2 2 4 4 2 2" xfId="26023"/>
    <cellStyle name="Poznámka 3 2 2 4 4 2 3" xfId="63230"/>
    <cellStyle name="Poznámka 3 2 2 4 4 2 4" xfId="63231"/>
    <cellStyle name="Poznámka 3 2 2 4 4 2 5" xfId="63232"/>
    <cellStyle name="Poznámka 3 2 2 4 4 3" xfId="14880"/>
    <cellStyle name="Poznámka 3 2 2 4 4 3 2" xfId="30068"/>
    <cellStyle name="Poznámka 3 2 2 4 4 3 3" xfId="63233"/>
    <cellStyle name="Poznámka 3 2 2 4 4 3 4" xfId="63234"/>
    <cellStyle name="Poznámka 3 2 2 4 4 4" xfId="18685"/>
    <cellStyle name="Poznámka 3 2 2 4 4 4 2" xfId="33866"/>
    <cellStyle name="Poznámka 3 2 2 4 4 5" xfId="37657"/>
    <cellStyle name="Poznámka 3 2 2 4 4 6" xfId="22477"/>
    <cellStyle name="Poznámka 3 2 2 4 4 7" xfId="45023"/>
    <cellStyle name="Poznámka 3 2 2 4 4 8" xfId="45024"/>
    <cellStyle name="Poznámka 3 2 2 4 5" xfId="8089"/>
    <cellStyle name="Poznámka 3 2 2 4 5 2" xfId="23305"/>
    <cellStyle name="Poznámka 3 2 2 4 5 3" xfId="63235"/>
    <cellStyle name="Poznámka 3 2 2 4 5 4" xfId="63236"/>
    <cellStyle name="Poznámka 3 2 2 4 5 5" xfId="63237"/>
    <cellStyle name="Poznámka 3 2 2 4 6" xfId="14877"/>
    <cellStyle name="Poznámka 3 2 2 4 6 2" xfId="30065"/>
    <cellStyle name="Poznámka 3 2 2 4 6 3" xfId="63238"/>
    <cellStyle name="Poznámka 3 2 2 4 6 4" xfId="63239"/>
    <cellStyle name="Poznámka 3 2 2 4 7" xfId="18682"/>
    <cellStyle name="Poznámka 3 2 2 4 7 2" xfId="33863"/>
    <cellStyle name="Poznámka 3 2 2 4 8" xfId="37654"/>
    <cellStyle name="Poznámka 3 2 2 4 9" xfId="22474"/>
    <cellStyle name="Poznámka 3 2 2 5" xfId="7069"/>
    <cellStyle name="Poznámka 3 2 2 5 10" xfId="45025"/>
    <cellStyle name="Poznámka 3 2 2 5 11" xfId="45026"/>
    <cellStyle name="Poznámka 3 2 2 5 2" xfId="7070"/>
    <cellStyle name="Poznámka 3 2 2 5 2 2" xfId="10808"/>
    <cellStyle name="Poznámka 3 2 2 5 2 2 2" xfId="26024"/>
    <cellStyle name="Poznámka 3 2 2 5 2 2 3" xfId="63240"/>
    <cellStyle name="Poznámka 3 2 2 5 2 2 4" xfId="63241"/>
    <cellStyle name="Poznámka 3 2 2 5 2 2 5" xfId="63242"/>
    <cellStyle name="Poznámka 3 2 2 5 2 3" xfId="14882"/>
    <cellStyle name="Poznámka 3 2 2 5 2 3 2" xfId="30070"/>
    <cellStyle name="Poznámka 3 2 2 5 2 3 3" xfId="63243"/>
    <cellStyle name="Poznámka 3 2 2 5 2 3 4" xfId="63244"/>
    <cellStyle name="Poznámka 3 2 2 5 2 4" xfId="18687"/>
    <cellStyle name="Poznámka 3 2 2 5 2 4 2" xfId="33868"/>
    <cellStyle name="Poznámka 3 2 2 5 2 5" xfId="37659"/>
    <cellStyle name="Poznámka 3 2 2 5 2 6" xfId="22479"/>
    <cellStyle name="Poznámka 3 2 2 5 2 7" xfId="45027"/>
    <cellStyle name="Poznámka 3 2 2 5 2 8" xfId="45028"/>
    <cellStyle name="Poznámka 3 2 2 5 3" xfId="7071"/>
    <cellStyle name="Poznámka 3 2 2 5 3 2" xfId="10809"/>
    <cellStyle name="Poznámka 3 2 2 5 3 2 2" xfId="26025"/>
    <cellStyle name="Poznámka 3 2 2 5 3 2 3" xfId="63245"/>
    <cellStyle name="Poznámka 3 2 2 5 3 2 4" xfId="63246"/>
    <cellStyle name="Poznámka 3 2 2 5 3 2 5" xfId="63247"/>
    <cellStyle name="Poznámka 3 2 2 5 3 3" xfId="14883"/>
    <cellStyle name="Poznámka 3 2 2 5 3 3 2" xfId="30071"/>
    <cellStyle name="Poznámka 3 2 2 5 3 3 3" xfId="63248"/>
    <cellStyle name="Poznámka 3 2 2 5 3 3 4" xfId="63249"/>
    <cellStyle name="Poznámka 3 2 2 5 3 4" xfId="18688"/>
    <cellStyle name="Poznámka 3 2 2 5 3 4 2" xfId="33869"/>
    <cellStyle name="Poznámka 3 2 2 5 3 5" xfId="37660"/>
    <cellStyle name="Poznámka 3 2 2 5 3 6" xfId="22480"/>
    <cellStyle name="Poznámka 3 2 2 5 3 7" xfId="45029"/>
    <cellStyle name="Poznámka 3 2 2 5 3 8" xfId="45030"/>
    <cellStyle name="Poznámka 3 2 2 5 4" xfId="7072"/>
    <cellStyle name="Poznámka 3 2 2 5 4 2" xfId="10810"/>
    <cellStyle name="Poznámka 3 2 2 5 4 2 2" xfId="26026"/>
    <cellStyle name="Poznámka 3 2 2 5 4 2 3" xfId="63250"/>
    <cellStyle name="Poznámka 3 2 2 5 4 2 4" xfId="63251"/>
    <cellStyle name="Poznámka 3 2 2 5 4 2 5" xfId="63252"/>
    <cellStyle name="Poznámka 3 2 2 5 4 3" xfId="14884"/>
    <cellStyle name="Poznámka 3 2 2 5 4 3 2" xfId="30072"/>
    <cellStyle name="Poznámka 3 2 2 5 4 3 3" xfId="63253"/>
    <cellStyle name="Poznámka 3 2 2 5 4 3 4" xfId="63254"/>
    <cellStyle name="Poznámka 3 2 2 5 4 4" xfId="18689"/>
    <cellStyle name="Poznámka 3 2 2 5 4 4 2" xfId="33870"/>
    <cellStyle name="Poznámka 3 2 2 5 4 5" xfId="37661"/>
    <cellStyle name="Poznámka 3 2 2 5 4 6" xfId="22481"/>
    <cellStyle name="Poznámka 3 2 2 5 4 7" xfId="45031"/>
    <cellStyle name="Poznámka 3 2 2 5 4 8" xfId="45032"/>
    <cellStyle name="Poznámka 3 2 2 5 5" xfId="8181"/>
    <cellStyle name="Poznámka 3 2 2 5 5 2" xfId="23397"/>
    <cellStyle name="Poznámka 3 2 2 5 5 3" xfId="63255"/>
    <cellStyle name="Poznámka 3 2 2 5 5 4" xfId="63256"/>
    <cellStyle name="Poznámka 3 2 2 5 5 5" xfId="63257"/>
    <cellStyle name="Poznámka 3 2 2 5 6" xfId="14881"/>
    <cellStyle name="Poznámka 3 2 2 5 6 2" xfId="30069"/>
    <cellStyle name="Poznámka 3 2 2 5 6 3" xfId="63258"/>
    <cellStyle name="Poznámka 3 2 2 5 6 4" xfId="63259"/>
    <cellStyle name="Poznámka 3 2 2 5 7" xfId="18686"/>
    <cellStyle name="Poznámka 3 2 2 5 7 2" xfId="33867"/>
    <cellStyle name="Poznámka 3 2 2 5 8" xfId="37658"/>
    <cellStyle name="Poznámka 3 2 2 5 9" xfId="22478"/>
    <cellStyle name="Poznámka 3 2 2 6" xfId="7073"/>
    <cellStyle name="Poznámka 3 2 2 6 10" xfId="45033"/>
    <cellStyle name="Poznámka 3 2 2 6 11" xfId="45034"/>
    <cellStyle name="Poznámka 3 2 2 6 2" xfId="7074"/>
    <cellStyle name="Poznámka 3 2 2 6 2 2" xfId="10811"/>
    <cellStyle name="Poznámka 3 2 2 6 2 2 2" xfId="26027"/>
    <cellStyle name="Poznámka 3 2 2 6 2 2 3" xfId="63260"/>
    <cellStyle name="Poznámka 3 2 2 6 2 2 4" xfId="63261"/>
    <cellStyle name="Poznámka 3 2 2 6 2 2 5" xfId="63262"/>
    <cellStyle name="Poznámka 3 2 2 6 2 3" xfId="14886"/>
    <cellStyle name="Poznámka 3 2 2 6 2 3 2" xfId="30074"/>
    <cellStyle name="Poznámka 3 2 2 6 2 3 3" xfId="63263"/>
    <cellStyle name="Poznámka 3 2 2 6 2 3 4" xfId="63264"/>
    <cellStyle name="Poznámka 3 2 2 6 2 4" xfId="18691"/>
    <cellStyle name="Poznámka 3 2 2 6 2 4 2" xfId="33872"/>
    <cellStyle name="Poznámka 3 2 2 6 2 5" xfId="37663"/>
    <cellStyle name="Poznámka 3 2 2 6 2 6" xfId="22483"/>
    <cellStyle name="Poznámka 3 2 2 6 2 7" xfId="45035"/>
    <cellStyle name="Poznámka 3 2 2 6 2 8" xfId="45036"/>
    <cellStyle name="Poznámka 3 2 2 6 3" xfId="7075"/>
    <cellStyle name="Poznámka 3 2 2 6 3 2" xfId="10812"/>
    <cellStyle name="Poznámka 3 2 2 6 3 2 2" xfId="26028"/>
    <cellStyle name="Poznámka 3 2 2 6 3 2 3" xfId="63265"/>
    <cellStyle name="Poznámka 3 2 2 6 3 2 4" xfId="63266"/>
    <cellStyle name="Poznámka 3 2 2 6 3 2 5" xfId="63267"/>
    <cellStyle name="Poznámka 3 2 2 6 3 3" xfId="14887"/>
    <cellStyle name="Poznámka 3 2 2 6 3 3 2" xfId="30075"/>
    <cellStyle name="Poznámka 3 2 2 6 3 3 3" xfId="63268"/>
    <cellStyle name="Poznámka 3 2 2 6 3 3 4" xfId="63269"/>
    <cellStyle name="Poznámka 3 2 2 6 3 4" xfId="18692"/>
    <cellStyle name="Poznámka 3 2 2 6 3 4 2" xfId="33873"/>
    <cellStyle name="Poznámka 3 2 2 6 3 5" xfId="37664"/>
    <cellStyle name="Poznámka 3 2 2 6 3 6" xfId="22484"/>
    <cellStyle name="Poznámka 3 2 2 6 3 7" xfId="45037"/>
    <cellStyle name="Poznámka 3 2 2 6 3 8" xfId="45038"/>
    <cellStyle name="Poznámka 3 2 2 6 4" xfId="7076"/>
    <cellStyle name="Poznámka 3 2 2 6 4 2" xfId="10813"/>
    <cellStyle name="Poznámka 3 2 2 6 4 2 2" xfId="26029"/>
    <cellStyle name="Poznámka 3 2 2 6 4 2 3" xfId="63270"/>
    <cellStyle name="Poznámka 3 2 2 6 4 2 4" xfId="63271"/>
    <cellStyle name="Poznámka 3 2 2 6 4 2 5" xfId="63272"/>
    <cellStyle name="Poznámka 3 2 2 6 4 3" xfId="14888"/>
    <cellStyle name="Poznámka 3 2 2 6 4 3 2" xfId="30076"/>
    <cellStyle name="Poznámka 3 2 2 6 4 3 3" xfId="63273"/>
    <cellStyle name="Poznámka 3 2 2 6 4 3 4" xfId="63274"/>
    <cellStyle name="Poznámka 3 2 2 6 4 4" xfId="18693"/>
    <cellStyle name="Poznámka 3 2 2 6 4 4 2" xfId="33874"/>
    <cellStyle name="Poznámka 3 2 2 6 4 5" xfId="37665"/>
    <cellStyle name="Poznámka 3 2 2 6 4 6" xfId="22485"/>
    <cellStyle name="Poznámka 3 2 2 6 4 7" xfId="45039"/>
    <cellStyle name="Poznámka 3 2 2 6 4 8" xfId="45040"/>
    <cellStyle name="Poznámka 3 2 2 6 5" xfId="8275"/>
    <cellStyle name="Poznámka 3 2 2 6 5 2" xfId="23491"/>
    <cellStyle name="Poznámka 3 2 2 6 5 3" xfId="63275"/>
    <cellStyle name="Poznámka 3 2 2 6 5 4" xfId="63276"/>
    <cellStyle name="Poznámka 3 2 2 6 5 5" xfId="63277"/>
    <cellStyle name="Poznámka 3 2 2 6 6" xfId="14885"/>
    <cellStyle name="Poznámka 3 2 2 6 6 2" xfId="30073"/>
    <cellStyle name="Poznámka 3 2 2 6 6 3" xfId="63278"/>
    <cellStyle name="Poznámka 3 2 2 6 6 4" xfId="63279"/>
    <cellStyle name="Poznámka 3 2 2 6 7" xfId="18690"/>
    <cellStyle name="Poznámka 3 2 2 6 7 2" xfId="33871"/>
    <cellStyle name="Poznámka 3 2 2 6 8" xfId="37662"/>
    <cellStyle name="Poznámka 3 2 2 6 9" xfId="22482"/>
    <cellStyle name="Poznámka 3 2 2 7" xfId="7077"/>
    <cellStyle name="Poznámka 3 2 2 7 10" xfId="45041"/>
    <cellStyle name="Poznámka 3 2 2 7 11" xfId="45042"/>
    <cellStyle name="Poznámka 3 2 2 7 2" xfId="7078"/>
    <cellStyle name="Poznámka 3 2 2 7 2 2" xfId="10814"/>
    <cellStyle name="Poznámka 3 2 2 7 2 2 2" xfId="26030"/>
    <cellStyle name="Poznámka 3 2 2 7 2 2 3" xfId="63280"/>
    <cellStyle name="Poznámka 3 2 2 7 2 2 4" xfId="63281"/>
    <cellStyle name="Poznámka 3 2 2 7 2 2 5" xfId="63282"/>
    <cellStyle name="Poznámka 3 2 2 7 2 3" xfId="14890"/>
    <cellStyle name="Poznámka 3 2 2 7 2 3 2" xfId="30078"/>
    <cellStyle name="Poznámka 3 2 2 7 2 3 3" xfId="63283"/>
    <cellStyle name="Poznámka 3 2 2 7 2 3 4" xfId="63284"/>
    <cellStyle name="Poznámka 3 2 2 7 2 4" xfId="18695"/>
    <cellStyle name="Poznámka 3 2 2 7 2 4 2" xfId="33876"/>
    <cellStyle name="Poznámka 3 2 2 7 2 5" xfId="37667"/>
    <cellStyle name="Poznámka 3 2 2 7 2 6" xfId="22487"/>
    <cellStyle name="Poznámka 3 2 2 7 2 7" xfId="45043"/>
    <cellStyle name="Poznámka 3 2 2 7 2 8" xfId="45044"/>
    <cellStyle name="Poznámka 3 2 2 7 3" xfId="7079"/>
    <cellStyle name="Poznámka 3 2 2 7 3 2" xfId="10815"/>
    <cellStyle name="Poznámka 3 2 2 7 3 2 2" xfId="26031"/>
    <cellStyle name="Poznámka 3 2 2 7 3 2 3" xfId="63285"/>
    <cellStyle name="Poznámka 3 2 2 7 3 2 4" xfId="63286"/>
    <cellStyle name="Poznámka 3 2 2 7 3 2 5" xfId="63287"/>
    <cellStyle name="Poznámka 3 2 2 7 3 3" xfId="14891"/>
    <cellStyle name="Poznámka 3 2 2 7 3 3 2" xfId="30079"/>
    <cellStyle name="Poznámka 3 2 2 7 3 3 3" xfId="63288"/>
    <cellStyle name="Poznámka 3 2 2 7 3 3 4" xfId="63289"/>
    <cellStyle name="Poznámka 3 2 2 7 3 4" xfId="18696"/>
    <cellStyle name="Poznámka 3 2 2 7 3 4 2" xfId="33877"/>
    <cellStyle name="Poznámka 3 2 2 7 3 5" xfId="37668"/>
    <cellStyle name="Poznámka 3 2 2 7 3 6" xfId="22488"/>
    <cellStyle name="Poznámka 3 2 2 7 3 7" xfId="45045"/>
    <cellStyle name="Poznámka 3 2 2 7 3 8" xfId="45046"/>
    <cellStyle name="Poznámka 3 2 2 7 4" xfId="7080"/>
    <cellStyle name="Poznámka 3 2 2 7 4 2" xfId="10816"/>
    <cellStyle name="Poznámka 3 2 2 7 4 2 2" xfId="26032"/>
    <cellStyle name="Poznámka 3 2 2 7 4 2 3" xfId="63290"/>
    <cellStyle name="Poznámka 3 2 2 7 4 2 4" xfId="63291"/>
    <cellStyle name="Poznámka 3 2 2 7 4 2 5" xfId="63292"/>
    <cellStyle name="Poznámka 3 2 2 7 4 3" xfId="14892"/>
    <cellStyle name="Poznámka 3 2 2 7 4 3 2" xfId="30080"/>
    <cellStyle name="Poznámka 3 2 2 7 4 3 3" xfId="63293"/>
    <cellStyle name="Poznámka 3 2 2 7 4 3 4" xfId="63294"/>
    <cellStyle name="Poznámka 3 2 2 7 4 4" xfId="18697"/>
    <cellStyle name="Poznámka 3 2 2 7 4 4 2" xfId="33878"/>
    <cellStyle name="Poznámka 3 2 2 7 4 5" xfId="37669"/>
    <cellStyle name="Poznámka 3 2 2 7 4 6" xfId="22489"/>
    <cellStyle name="Poznámka 3 2 2 7 4 7" xfId="45047"/>
    <cellStyle name="Poznámka 3 2 2 7 4 8" xfId="45048"/>
    <cellStyle name="Poznámka 3 2 2 7 5" xfId="8363"/>
    <cellStyle name="Poznámka 3 2 2 7 5 2" xfId="23579"/>
    <cellStyle name="Poznámka 3 2 2 7 5 3" xfId="63295"/>
    <cellStyle name="Poznámka 3 2 2 7 5 4" xfId="63296"/>
    <cellStyle name="Poznámka 3 2 2 7 5 5" xfId="63297"/>
    <cellStyle name="Poznámka 3 2 2 7 6" xfId="14889"/>
    <cellStyle name="Poznámka 3 2 2 7 6 2" xfId="30077"/>
    <cellStyle name="Poznámka 3 2 2 7 6 3" xfId="63298"/>
    <cellStyle name="Poznámka 3 2 2 7 6 4" xfId="63299"/>
    <cellStyle name="Poznámka 3 2 2 7 7" xfId="18694"/>
    <cellStyle name="Poznámka 3 2 2 7 7 2" xfId="33875"/>
    <cellStyle name="Poznámka 3 2 2 7 8" xfId="37666"/>
    <cellStyle name="Poznámka 3 2 2 7 9" xfId="22486"/>
    <cellStyle name="Poznámka 3 2 2 8" xfId="7081"/>
    <cellStyle name="Poznámka 3 2 2 8 10" xfId="45049"/>
    <cellStyle name="Poznámka 3 2 2 8 11" xfId="45050"/>
    <cellStyle name="Poznámka 3 2 2 8 2" xfId="7082"/>
    <cellStyle name="Poznámka 3 2 2 8 2 2" xfId="10817"/>
    <cellStyle name="Poznámka 3 2 2 8 2 2 2" xfId="26033"/>
    <cellStyle name="Poznámka 3 2 2 8 2 2 3" xfId="63300"/>
    <cellStyle name="Poznámka 3 2 2 8 2 2 4" xfId="63301"/>
    <cellStyle name="Poznámka 3 2 2 8 2 2 5" xfId="63302"/>
    <cellStyle name="Poznámka 3 2 2 8 2 3" xfId="14894"/>
    <cellStyle name="Poznámka 3 2 2 8 2 3 2" xfId="30082"/>
    <cellStyle name="Poznámka 3 2 2 8 2 3 3" xfId="63303"/>
    <cellStyle name="Poznámka 3 2 2 8 2 3 4" xfId="63304"/>
    <cellStyle name="Poznámka 3 2 2 8 2 4" xfId="18699"/>
    <cellStyle name="Poznámka 3 2 2 8 2 4 2" xfId="33880"/>
    <cellStyle name="Poznámka 3 2 2 8 2 5" xfId="37671"/>
    <cellStyle name="Poznámka 3 2 2 8 2 6" xfId="22491"/>
    <cellStyle name="Poznámka 3 2 2 8 2 7" xfId="45051"/>
    <cellStyle name="Poznámka 3 2 2 8 2 8" xfId="45052"/>
    <cellStyle name="Poznámka 3 2 2 8 3" xfId="7083"/>
    <cellStyle name="Poznámka 3 2 2 8 3 2" xfId="10818"/>
    <cellStyle name="Poznámka 3 2 2 8 3 2 2" xfId="26034"/>
    <cellStyle name="Poznámka 3 2 2 8 3 2 3" xfId="63305"/>
    <cellStyle name="Poznámka 3 2 2 8 3 2 4" xfId="63306"/>
    <cellStyle name="Poznámka 3 2 2 8 3 2 5" xfId="63307"/>
    <cellStyle name="Poznámka 3 2 2 8 3 3" xfId="14895"/>
    <cellStyle name="Poznámka 3 2 2 8 3 3 2" xfId="30083"/>
    <cellStyle name="Poznámka 3 2 2 8 3 3 3" xfId="63308"/>
    <cellStyle name="Poznámka 3 2 2 8 3 3 4" xfId="63309"/>
    <cellStyle name="Poznámka 3 2 2 8 3 4" xfId="18700"/>
    <cellStyle name="Poznámka 3 2 2 8 3 4 2" xfId="33881"/>
    <cellStyle name="Poznámka 3 2 2 8 3 5" xfId="37672"/>
    <cellStyle name="Poznámka 3 2 2 8 3 6" xfId="22492"/>
    <cellStyle name="Poznámka 3 2 2 8 3 7" xfId="45053"/>
    <cellStyle name="Poznámka 3 2 2 8 3 8" xfId="45054"/>
    <cellStyle name="Poznámka 3 2 2 8 4" xfId="7084"/>
    <cellStyle name="Poznámka 3 2 2 8 4 2" xfId="10819"/>
    <cellStyle name="Poznámka 3 2 2 8 4 2 2" xfId="26035"/>
    <cellStyle name="Poznámka 3 2 2 8 4 2 3" xfId="63310"/>
    <cellStyle name="Poznámka 3 2 2 8 4 2 4" xfId="63311"/>
    <cellStyle name="Poznámka 3 2 2 8 4 2 5" xfId="63312"/>
    <cellStyle name="Poznámka 3 2 2 8 4 3" xfId="14896"/>
    <cellStyle name="Poznámka 3 2 2 8 4 3 2" xfId="30084"/>
    <cellStyle name="Poznámka 3 2 2 8 4 3 3" xfId="63313"/>
    <cellStyle name="Poznámka 3 2 2 8 4 3 4" xfId="63314"/>
    <cellStyle name="Poznámka 3 2 2 8 4 4" xfId="18701"/>
    <cellStyle name="Poznámka 3 2 2 8 4 4 2" xfId="33882"/>
    <cellStyle name="Poznámka 3 2 2 8 4 5" xfId="37673"/>
    <cellStyle name="Poznámka 3 2 2 8 4 6" xfId="22493"/>
    <cellStyle name="Poznámka 3 2 2 8 4 7" xfId="45055"/>
    <cellStyle name="Poznámka 3 2 2 8 4 8" xfId="45056"/>
    <cellStyle name="Poznámka 3 2 2 8 5" xfId="8446"/>
    <cellStyle name="Poznámka 3 2 2 8 5 2" xfId="23662"/>
    <cellStyle name="Poznámka 3 2 2 8 5 3" xfId="63315"/>
    <cellStyle name="Poznámka 3 2 2 8 5 4" xfId="63316"/>
    <cellStyle name="Poznámka 3 2 2 8 5 5" xfId="63317"/>
    <cellStyle name="Poznámka 3 2 2 8 6" xfId="14893"/>
    <cellStyle name="Poznámka 3 2 2 8 6 2" xfId="30081"/>
    <cellStyle name="Poznámka 3 2 2 8 6 3" xfId="63318"/>
    <cellStyle name="Poznámka 3 2 2 8 6 4" xfId="63319"/>
    <cellStyle name="Poznámka 3 2 2 8 7" xfId="18698"/>
    <cellStyle name="Poznámka 3 2 2 8 7 2" xfId="33879"/>
    <cellStyle name="Poznámka 3 2 2 8 8" xfId="37670"/>
    <cellStyle name="Poznámka 3 2 2 8 9" xfId="22490"/>
    <cellStyle name="Poznámka 3 2 2 9" xfId="7085"/>
    <cellStyle name="Poznámka 3 2 2 9 2" xfId="10820"/>
    <cellStyle name="Poznámka 3 2 2 9 2 2" xfId="26036"/>
    <cellStyle name="Poznámka 3 2 2 9 2 3" xfId="63320"/>
    <cellStyle name="Poznámka 3 2 2 9 2 4" xfId="63321"/>
    <cellStyle name="Poznámka 3 2 2 9 2 5" xfId="63322"/>
    <cellStyle name="Poznámka 3 2 2 9 3" xfId="14897"/>
    <cellStyle name="Poznámka 3 2 2 9 3 2" xfId="30085"/>
    <cellStyle name="Poznámka 3 2 2 9 3 3" xfId="63323"/>
    <cellStyle name="Poznámka 3 2 2 9 3 4" xfId="63324"/>
    <cellStyle name="Poznámka 3 2 2 9 4" xfId="18702"/>
    <cellStyle name="Poznámka 3 2 2 9 4 2" xfId="33883"/>
    <cellStyle name="Poznámka 3 2 2 9 5" xfId="37674"/>
    <cellStyle name="Poznámka 3 2 2 9 6" xfId="22494"/>
    <cellStyle name="Poznámka 3 2 2 9 7" xfId="45057"/>
    <cellStyle name="Poznámka 3 2 2 9 8" xfId="45058"/>
    <cellStyle name="Poznámka 3 2 20" xfId="45059"/>
    <cellStyle name="Poznámka 3 2 21" xfId="45060"/>
    <cellStyle name="Poznámka 3 2 3" xfId="652"/>
    <cellStyle name="Poznámka 3 2 3 10" xfId="7086"/>
    <cellStyle name="Poznámka 3 2 3 10 2" xfId="10821"/>
    <cellStyle name="Poznámka 3 2 3 10 2 2" xfId="26037"/>
    <cellStyle name="Poznámka 3 2 3 10 2 3" xfId="63325"/>
    <cellStyle name="Poznámka 3 2 3 10 2 4" xfId="63326"/>
    <cellStyle name="Poznámka 3 2 3 10 2 5" xfId="63327"/>
    <cellStyle name="Poznámka 3 2 3 10 3" xfId="14898"/>
    <cellStyle name="Poznámka 3 2 3 10 3 2" xfId="30086"/>
    <cellStyle name="Poznámka 3 2 3 10 3 3" xfId="63328"/>
    <cellStyle name="Poznámka 3 2 3 10 3 4" xfId="63329"/>
    <cellStyle name="Poznámka 3 2 3 10 4" xfId="18703"/>
    <cellStyle name="Poznámka 3 2 3 10 4 2" xfId="33884"/>
    <cellStyle name="Poznámka 3 2 3 10 5" xfId="37675"/>
    <cellStyle name="Poznámka 3 2 3 10 6" xfId="22495"/>
    <cellStyle name="Poznámka 3 2 3 10 7" xfId="45061"/>
    <cellStyle name="Poznámka 3 2 3 10 8" xfId="45062"/>
    <cellStyle name="Poznámka 3 2 3 11" xfId="7087"/>
    <cellStyle name="Poznámka 3 2 3 11 2" xfId="11086"/>
    <cellStyle name="Poznámka 3 2 3 11 2 2" xfId="26286"/>
    <cellStyle name="Poznámka 3 2 3 11 2 3" xfId="63330"/>
    <cellStyle name="Poznámka 3 2 3 11 2 4" xfId="63331"/>
    <cellStyle name="Poznámka 3 2 3 11 2 5" xfId="63332"/>
    <cellStyle name="Poznámka 3 2 3 11 3" xfId="14899"/>
    <cellStyle name="Poznámka 3 2 3 11 3 2" xfId="30087"/>
    <cellStyle name="Poznámka 3 2 3 11 3 3" xfId="63333"/>
    <cellStyle name="Poznámka 3 2 3 11 3 4" xfId="63334"/>
    <cellStyle name="Poznámka 3 2 3 11 4" xfId="18704"/>
    <cellStyle name="Poznámka 3 2 3 11 4 2" xfId="33885"/>
    <cellStyle name="Poznámka 3 2 3 11 5" xfId="37676"/>
    <cellStyle name="Poznámka 3 2 3 11 6" xfId="22496"/>
    <cellStyle name="Poznámka 3 2 3 11 7" xfId="45063"/>
    <cellStyle name="Poznámka 3 2 3 11 8" xfId="45064"/>
    <cellStyle name="Poznámka 3 2 3 12" xfId="7866"/>
    <cellStyle name="Poznámka 3 2 3 12 2" xfId="23085"/>
    <cellStyle name="Poznámka 3 2 3 12 3" xfId="63335"/>
    <cellStyle name="Poznámka 3 2 3 12 4" xfId="63336"/>
    <cellStyle name="Poznámka 3 2 3 12 5" xfId="63337"/>
    <cellStyle name="Poznámka 3 2 3 13" xfId="11669"/>
    <cellStyle name="Poznámka 3 2 3 13 2" xfId="26865"/>
    <cellStyle name="Poznámka 3 2 3 13 3" xfId="63338"/>
    <cellStyle name="Poznámka 3 2 3 13 4" xfId="63339"/>
    <cellStyle name="Poznámka 3 2 3 14" xfId="15469"/>
    <cellStyle name="Poznámka 3 2 3 14 2" xfId="30650"/>
    <cellStyle name="Poznámka 3 2 3 15" xfId="34455"/>
    <cellStyle name="Poznámka 3 2 3 16" xfId="19275"/>
    <cellStyle name="Poznámka 3 2 3 17" xfId="45065"/>
    <cellStyle name="Poznámka 3 2 3 18" xfId="45066"/>
    <cellStyle name="Poznámka 3 2 3 2" xfId="7088"/>
    <cellStyle name="Poznámka 3 2 3 2 10" xfId="45067"/>
    <cellStyle name="Poznámka 3 2 3 2 11" xfId="45068"/>
    <cellStyle name="Poznámka 3 2 3 2 2" xfId="7089"/>
    <cellStyle name="Poznámka 3 2 3 2 2 2" xfId="10822"/>
    <cellStyle name="Poznámka 3 2 3 2 2 2 2" xfId="26038"/>
    <cellStyle name="Poznámka 3 2 3 2 2 2 3" xfId="63340"/>
    <cellStyle name="Poznámka 3 2 3 2 2 2 4" xfId="63341"/>
    <cellStyle name="Poznámka 3 2 3 2 2 2 5" xfId="63342"/>
    <cellStyle name="Poznámka 3 2 3 2 2 3" xfId="14901"/>
    <cellStyle name="Poznámka 3 2 3 2 2 3 2" xfId="30089"/>
    <cellStyle name="Poznámka 3 2 3 2 2 3 3" xfId="63343"/>
    <cellStyle name="Poznámka 3 2 3 2 2 3 4" xfId="63344"/>
    <cellStyle name="Poznámka 3 2 3 2 2 4" xfId="18706"/>
    <cellStyle name="Poznámka 3 2 3 2 2 4 2" xfId="33887"/>
    <cellStyle name="Poznámka 3 2 3 2 2 5" xfId="37678"/>
    <cellStyle name="Poznámka 3 2 3 2 2 6" xfId="22498"/>
    <cellStyle name="Poznámka 3 2 3 2 2 7" xfId="45069"/>
    <cellStyle name="Poznámka 3 2 3 2 2 8" xfId="45070"/>
    <cellStyle name="Poznámka 3 2 3 2 3" xfId="7090"/>
    <cellStyle name="Poznámka 3 2 3 2 3 2" xfId="10823"/>
    <cellStyle name="Poznámka 3 2 3 2 3 2 2" xfId="26039"/>
    <cellStyle name="Poznámka 3 2 3 2 3 2 3" xfId="63345"/>
    <cellStyle name="Poznámka 3 2 3 2 3 2 4" xfId="63346"/>
    <cellStyle name="Poznámka 3 2 3 2 3 2 5" xfId="63347"/>
    <cellStyle name="Poznámka 3 2 3 2 3 3" xfId="14902"/>
    <cellStyle name="Poznámka 3 2 3 2 3 3 2" xfId="30090"/>
    <cellStyle name="Poznámka 3 2 3 2 3 3 3" xfId="63348"/>
    <cellStyle name="Poznámka 3 2 3 2 3 3 4" xfId="63349"/>
    <cellStyle name="Poznámka 3 2 3 2 3 4" xfId="18707"/>
    <cellStyle name="Poznámka 3 2 3 2 3 4 2" xfId="33888"/>
    <cellStyle name="Poznámka 3 2 3 2 3 5" xfId="37679"/>
    <cellStyle name="Poznámka 3 2 3 2 3 6" xfId="22499"/>
    <cellStyle name="Poznámka 3 2 3 2 3 7" xfId="45071"/>
    <cellStyle name="Poznámka 3 2 3 2 3 8" xfId="45072"/>
    <cellStyle name="Poznámka 3 2 3 2 4" xfId="7091"/>
    <cellStyle name="Poznámka 3 2 3 2 4 2" xfId="10824"/>
    <cellStyle name="Poznámka 3 2 3 2 4 2 2" xfId="26040"/>
    <cellStyle name="Poznámka 3 2 3 2 4 2 3" xfId="63350"/>
    <cellStyle name="Poznámka 3 2 3 2 4 2 4" xfId="63351"/>
    <cellStyle name="Poznámka 3 2 3 2 4 2 5" xfId="63352"/>
    <cellStyle name="Poznámka 3 2 3 2 4 3" xfId="14903"/>
    <cellStyle name="Poznámka 3 2 3 2 4 3 2" xfId="30091"/>
    <cellStyle name="Poznámka 3 2 3 2 4 3 3" xfId="63353"/>
    <cellStyle name="Poznámka 3 2 3 2 4 3 4" xfId="63354"/>
    <cellStyle name="Poznámka 3 2 3 2 4 4" xfId="18708"/>
    <cellStyle name="Poznámka 3 2 3 2 4 4 2" xfId="33889"/>
    <cellStyle name="Poznámka 3 2 3 2 4 5" xfId="37680"/>
    <cellStyle name="Poznámka 3 2 3 2 4 6" xfId="22500"/>
    <cellStyle name="Poznámka 3 2 3 2 4 7" xfId="45073"/>
    <cellStyle name="Poznámka 3 2 3 2 4 8" xfId="45074"/>
    <cellStyle name="Poznámka 3 2 3 2 5" xfId="7927"/>
    <cellStyle name="Poznámka 3 2 3 2 5 2" xfId="23144"/>
    <cellStyle name="Poznámka 3 2 3 2 5 3" xfId="63355"/>
    <cellStyle name="Poznámka 3 2 3 2 5 4" xfId="63356"/>
    <cellStyle name="Poznámka 3 2 3 2 5 5" xfId="63357"/>
    <cellStyle name="Poznámka 3 2 3 2 6" xfId="14900"/>
    <cellStyle name="Poznámka 3 2 3 2 6 2" xfId="30088"/>
    <cellStyle name="Poznámka 3 2 3 2 6 3" xfId="63358"/>
    <cellStyle name="Poznámka 3 2 3 2 6 4" xfId="63359"/>
    <cellStyle name="Poznámka 3 2 3 2 7" xfId="18705"/>
    <cellStyle name="Poznámka 3 2 3 2 7 2" xfId="33886"/>
    <cellStyle name="Poznámka 3 2 3 2 8" xfId="37677"/>
    <cellStyle name="Poznámka 3 2 3 2 9" xfId="22497"/>
    <cellStyle name="Poznámka 3 2 3 3" xfId="7092"/>
    <cellStyle name="Poznámka 3 2 3 3 10" xfId="45075"/>
    <cellStyle name="Poznámka 3 2 3 3 11" xfId="45076"/>
    <cellStyle name="Poznámka 3 2 3 3 2" xfId="7093"/>
    <cellStyle name="Poznámka 3 2 3 3 2 2" xfId="10825"/>
    <cellStyle name="Poznámka 3 2 3 3 2 2 2" xfId="26041"/>
    <cellStyle name="Poznámka 3 2 3 3 2 2 3" xfId="63360"/>
    <cellStyle name="Poznámka 3 2 3 3 2 2 4" xfId="63361"/>
    <cellStyle name="Poznámka 3 2 3 3 2 2 5" xfId="63362"/>
    <cellStyle name="Poznámka 3 2 3 3 2 3" xfId="14905"/>
    <cellStyle name="Poznámka 3 2 3 3 2 3 2" xfId="30093"/>
    <cellStyle name="Poznámka 3 2 3 3 2 3 3" xfId="63363"/>
    <cellStyle name="Poznámka 3 2 3 3 2 3 4" xfId="63364"/>
    <cellStyle name="Poznámka 3 2 3 3 2 4" xfId="18710"/>
    <cellStyle name="Poznámka 3 2 3 3 2 4 2" xfId="33891"/>
    <cellStyle name="Poznámka 3 2 3 3 2 5" xfId="37682"/>
    <cellStyle name="Poznámka 3 2 3 3 2 6" xfId="22502"/>
    <cellStyle name="Poznámka 3 2 3 3 2 7" xfId="45077"/>
    <cellStyle name="Poznámka 3 2 3 3 2 8" xfId="45078"/>
    <cellStyle name="Poznámka 3 2 3 3 3" xfId="7094"/>
    <cellStyle name="Poznámka 3 2 3 3 3 2" xfId="10826"/>
    <cellStyle name="Poznámka 3 2 3 3 3 2 2" xfId="26042"/>
    <cellStyle name="Poznámka 3 2 3 3 3 2 3" xfId="63365"/>
    <cellStyle name="Poznámka 3 2 3 3 3 2 4" xfId="63366"/>
    <cellStyle name="Poznámka 3 2 3 3 3 2 5" xfId="63367"/>
    <cellStyle name="Poznámka 3 2 3 3 3 3" xfId="14906"/>
    <cellStyle name="Poznámka 3 2 3 3 3 3 2" xfId="30094"/>
    <cellStyle name="Poznámka 3 2 3 3 3 3 3" xfId="63368"/>
    <cellStyle name="Poznámka 3 2 3 3 3 3 4" xfId="63369"/>
    <cellStyle name="Poznámka 3 2 3 3 3 4" xfId="18711"/>
    <cellStyle name="Poznámka 3 2 3 3 3 4 2" xfId="33892"/>
    <cellStyle name="Poznámka 3 2 3 3 3 5" xfId="37683"/>
    <cellStyle name="Poznámka 3 2 3 3 3 6" xfId="22503"/>
    <cellStyle name="Poznámka 3 2 3 3 3 7" xfId="45079"/>
    <cellStyle name="Poznámka 3 2 3 3 3 8" xfId="45080"/>
    <cellStyle name="Poznámka 3 2 3 3 4" xfId="7095"/>
    <cellStyle name="Poznámka 3 2 3 3 4 2" xfId="10827"/>
    <cellStyle name="Poznámka 3 2 3 3 4 2 2" xfId="26043"/>
    <cellStyle name="Poznámka 3 2 3 3 4 2 3" xfId="63370"/>
    <cellStyle name="Poznámka 3 2 3 3 4 2 4" xfId="63371"/>
    <cellStyle name="Poznámka 3 2 3 3 4 2 5" xfId="63372"/>
    <cellStyle name="Poznámka 3 2 3 3 4 3" xfId="14907"/>
    <cellStyle name="Poznámka 3 2 3 3 4 3 2" xfId="30095"/>
    <cellStyle name="Poznámka 3 2 3 3 4 3 3" xfId="63373"/>
    <cellStyle name="Poznámka 3 2 3 3 4 3 4" xfId="63374"/>
    <cellStyle name="Poznámka 3 2 3 3 4 4" xfId="18712"/>
    <cellStyle name="Poznámka 3 2 3 3 4 4 2" xfId="33893"/>
    <cellStyle name="Poznámka 3 2 3 3 4 5" xfId="37684"/>
    <cellStyle name="Poznámka 3 2 3 3 4 6" xfId="22504"/>
    <cellStyle name="Poznámka 3 2 3 3 4 7" xfId="45081"/>
    <cellStyle name="Poznámka 3 2 3 3 4 8" xfId="45082"/>
    <cellStyle name="Poznámka 3 2 3 3 5" xfId="8080"/>
    <cellStyle name="Poznámka 3 2 3 3 5 2" xfId="23296"/>
    <cellStyle name="Poznámka 3 2 3 3 5 3" xfId="63375"/>
    <cellStyle name="Poznámka 3 2 3 3 5 4" xfId="63376"/>
    <cellStyle name="Poznámka 3 2 3 3 5 5" xfId="63377"/>
    <cellStyle name="Poznámka 3 2 3 3 6" xfId="14904"/>
    <cellStyle name="Poznámka 3 2 3 3 6 2" xfId="30092"/>
    <cellStyle name="Poznámka 3 2 3 3 6 3" xfId="63378"/>
    <cellStyle name="Poznámka 3 2 3 3 6 4" xfId="63379"/>
    <cellStyle name="Poznámka 3 2 3 3 7" xfId="18709"/>
    <cellStyle name="Poznámka 3 2 3 3 7 2" xfId="33890"/>
    <cellStyle name="Poznámka 3 2 3 3 8" xfId="37681"/>
    <cellStyle name="Poznámka 3 2 3 3 9" xfId="22501"/>
    <cellStyle name="Poznámka 3 2 3 4" xfId="7096"/>
    <cellStyle name="Poznámka 3 2 3 4 10" xfId="45083"/>
    <cellStyle name="Poznámka 3 2 3 4 11" xfId="45084"/>
    <cellStyle name="Poznámka 3 2 3 4 2" xfId="7097"/>
    <cellStyle name="Poznámka 3 2 3 4 2 2" xfId="10828"/>
    <cellStyle name="Poznámka 3 2 3 4 2 2 2" xfId="26044"/>
    <cellStyle name="Poznámka 3 2 3 4 2 2 3" xfId="63380"/>
    <cellStyle name="Poznámka 3 2 3 4 2 2 4" xfId="63381"/>
    <cellStyle name="Poznámka 3 2 3 4 2 2 5" xfId="63382"/>
    <cellStyle name="Poznámka 3 2 3 4 2 3" xfId="14909"/>
    <cellStyle name="Poznámka 3 2 3 4 2 3 2" xfId="30097"/>
    <cellStyle name="Poznámka 3 2 3 4 2 3 3" xfId="63383"/>
    <cellStyle name="Poznámka 3 2 3 4 2 3 4" xfId="63384"/>
    <cellStyle name="Poznámka 3 2 3 4 2 4" xfId="18714"/>
    <cellStyle name="Poznámka 3 2 3 4 2 4 2" xfId="33895"/>
    <cellStyle name="Poznámka 3 2 3 4 2 5" xfId="37686"/>
    <cellStyle name="Poznámka 3 2 3 4 2 6" xfId="22506"/>
    <cellStyle name="Poznámka 3 2 3 4 2 7" xfId="45085"/>
    <cellStyle name="Poznámka 3 2 3 4 2 8" xfId="45086"/>
    <cellStyle name="Poznámka 3 2 3 4 3" xfId="7098"/>
    <cellStyle name="Poznámka 3 2 3 4 3 2" xfId="10829"/>
    <cellStyle name="Poznámka 3 2 3 4 3 2 2" xfId="26045"/>
    <cellStyle name="Poznámka 3 2 3 4 3 2 3" xfId="63385"/>
    <cellStyle name="Poznámka 3 2 3 4 3 2 4" xfId="63386"/>
    <cellStyle name="Poznámka 3 2 3 4 3 2 5" xfId="63387"/>
    <cellStyle name="Poznámka 3 2 3 4 3 3" xfId="14910"/>
    <cellStyle name="Poznámka 3 2 3 4 3 3 2" xfId="30098"/>
    <cellStyle name="Poznámka 3 2 3 4 3 3 3" xfId="63388"/>
    <cellStyle name="Poznámka 3 2 3 4 3 3 4" xfId="63389"/>
    <cellStyle name="Poznámka 3 2 3 4 3 4" xfId="18715"/>
    <cellStyle name="Poznámka 3 2 3 4 3 4 2" xfId="33896"/>
    <cellStyle name="Poznámka 3 2 3 4 3 5" xfId="37687"/>
    <cellStyle name="Poznámka 3 2 3 4 3 6" xfId="22507"/>
    <cellStyle name="Poznámka 3 2 3 4 3 7" xfId="45087"/>
    <cellStyle name="Poznámka 3 2 3 4 3 8" xfId="45088"/>
    <cellStyle name="Poznámka 3 2 3 4 4" xfId="7099"/>
    <cellStyle name="Poznámka 3 2 3 4 4 2" xfId="10830"/>
    <cellStyle name="Poznámka 3 2 3 4 4 2 2" xfId="26046"/>
    <cellStyle name="Poznámka 3 2 3 4 4 2 3" xfId="63390"/>
    <cellStyle name="Poznámka 3 2 3 4 4 2 4" xfId="63391"/>
    <cellStyle name="Poznámka 3 2 3 4 4 2 5" xfId="63392"/>
    <cellStyle name="Poznámka 3 2 3 4 4 3" xfId="14911"/>
    <cellStyle name="Poznámka 3 2 3 4 4 3 2" xfId="30099"/>
    <cellStyle name="Poznámka 3 2 3 4 4 3 3" xfId="63393"/>
    <cellStyle name="Poznámka 3 2 3 4 4 3 4" xfId="63394"/>
    <cellStyle name="Poznámka 3 2 3 4 4 4" xfId="18716"/>
    <cellStyle name="Poznámka 3 2 3 4 4 4 2" xfId="33897"/>
    <cellStyle name="Poznámka 3 2 3 4 4 5" xfId="37688"/>
    <cellStyle name="Poznámka 3 2 3 4 4 6" xfId="22508"/>
    <cellStyle name="Poznámka 3 2 3 4 4 7" xfId="45089"/>
    <cellStyle name="Poznámka 3 2 3 4 4 8" xfId="45090"/>
    <cellStyle name="Poznámka 3 2 3 4 5" xfId="8160"/>
    <cellStyle name="Poznámka 3 2 3 4 5 2" xfId="23376"/>
    <cellStyle name="Poznámka 3 2 3 4 5 3" xfId="63395"/>
    <cellStyle name="Poznámka 3 2 3 4 5 4" xfId="63396"/>
    <cellStyle name="Poznámka 3 2 3 4 5 5" xfId="63397"/>
    <cellStyle name="Poznámka 3 2 3 4 6" xfId="14908"/>
    <cellStyle name="Poznámka 3 2 3 4 6 2" xfId="30096"/>
    <cellStyle name="Poznámka 3 2 3 4 6 3" xfId="63398"/>
    <cellStyle name="Poznámka 3 2 3 4 6 4" xfId="63399"/>
    <cellStyle name="Poznámka 3 2 3 4 7" xfId="18713"/>
    <cellStyle name="Poznámka 3 2 3 4 7 2" xfId="33894"/>
    <cellStyle name="Poznámka 3 2 3 4 8" xfId="37685"/>
    <cellStyle name="Poznámka 3 2 3 4 9" xfId="22505"/>
    <cellStyle name="Poznámka 3 2 3 5" xfId="7100"/>
    <cellStyle name="Poznámka 3 2 3 5 10" xfId="45091"/>
    <cellStyle name="Poznámka 3 2 3 5 11" xfId="45092"/>
    <cellStyle name="Poznámka 3 2 3 5 2" xfId="7101"/>
    <cellStyle name="Poznámka 3 2 3 5 2 2" xfId="10831"/>
    <cellStyle name="Poznámka 3 2 3 5 2 2 2" xfId="26047"/>
    <cellStyle name="Poznámka 3 2 3 5 2 2 3" xfId="63400"/>
    <cellStyle name="Poznámka 3 2 3 5 2 2 4" xfId="63401"/>
    <cellStyle name="Poznámka 3 2 3 5 2 2 5" xfId="63402"/>
    <cellStyle name="Poznámka 3 2 3 5 2 3" xfId="14913"/>
    <cellStyle name="Poznámka 3 2 3 5 2 3 2" xfId="30101"/>
    <cellStyle name="Poznámka 3 2 3 5 2 3 3" xfId="63403"/>
    <cellStyle name="Poznámka 3 2 3 5 2 3 4" xfId="63404"/>
    <cellStyle name="Poznámka 3 2 3 5 2 4" xfId="18718"/>
    <cellStyle name="Poznámka 3 2 3 5 2 4 2" xfId="33899"/>
    <cellStyle name="Poznámka 3 2 3 5 2 5" xfId="37690"/>
    <cellStyle name="Poznámka 3 2 3 5 2 6" xfId="22510"/>
    <cellStyle name="Poznámka 3 2 3 5 2 7" xfId="45093"/>
    <cellStyle name="Poznámka 3 2 3 5 2 8" xfId="45094"/>
    <cellStyle name="Poznámka 3 2 3 5 3" xfId="7102"/>
    <cellStyle name="Poznámka 3 2 3 5 3 2" xfId="10832"/>
    <cellStyle name="Poznámka 3 2 3 5 3 2 2" xfId="26048"/>
    <cellStyle name="Poznámka 3 2 3 5 3 2 3" xfId="63405"/>
    <cellStyle name="Poznámka 3 2 3 5 3 2 4" xfId="63406"/>
    <cellStyle name="Poznámka 3 2 3 5 3 2 5" xfId="63407"/>
    <cellStyle name="Poznámka 3 2 3 5 3 3" xfId="14914"/>
    <cellStyle name="Poznámka 3 2 3 5 3 3 2" xfId="30102"/>
    <cellStyle name="Poznámka 3 2 3 5 3 3 3" xfId="63408"/>
    <cellStyle name="Poznámka 3 2 3 5 3 3 4" xfId="63409"/>
    <cellStyle name="Poznámka 3 2 3 5 3 4" xfId="18719"/>
    <cellStyle name="Poznámka 3 2 3 5 3 4 2" xfId="33900"/>
    <cellStyle name="Poznámka 3 2 3 5 3 5" xfId="37691"/>
    <cellStyle name="Poznámka 3 2 3 5 3 6" xfId="22511"/>
    <cellStyle name="Poznámka 3 2 3 5 3 7" xfId="45095"/>
    <cellStyle name="Poznámka 3 2 3 5 3 8" xfId="45096"/>
    <cellStyle name="Poznámka 3 2 3 5 4" xfId="7103"/>
    <cellStyle name="Poznámka 3 2 3 5 4 2" xfId="10833"/>
    <cellStyle name="Poznámka 3 2 3 5 4 2 2" xfId="26049"/>
    <cellStyle name="Poznámka 3 2 3 5 4 2 3" xfId="63410"/>
    <cellStyle name="Poznámka 3 2 3 5 4 2 4" xfId="63411"/>
    <cellStyle name="Poznámka 3 2 3 5 4 2 5" xfId="63412"/>
    <cellStyle name="Poznámka 3 2 3 5 4 3" xfId="14915"/>
    <cellStyle name="Poznámka 3 2 3 5 4 3 2" xfId="30103"/>
    <cellStyle name="Poznámka 3 2 3 5 4 3 3" xfId="63413"/>
    <cellStyle name="Poznámka 3 2 3 5 4 3 4" xfId="63414"/>
    <cellStyle name="Poznámka 3 2 3 5 4 4" xfId="18720"/>
    <cellStyle name="Poznámka 3 2 3 5 4 4 2" xfId="33901"/>
    <cellStyle name="Poznámka 3 2 3 5 4 5" xfId="37692"/>
    <cellStyle name="Poznámka 3 2 3 5 4 6" xfId="22512"/>
    <cellStyle name="Poznámka 3 2 3 5 4 7" xfId="45097"/>
    <cellStyle name="Poznámka 3 2 3 5 4 8" xfId="45098"/>
    <cellStyle name="Poznámka 3 2 3 5 5" xfId="8242"/>
    <cellStyle name="Poznámka 3 2 3 5 5 2" xfId="23458"/>
    <cellStyle name="Poznámka 3 2 3 5 5 3" xfId="63415"/>
    <cellStyle name="Poznámka 3 2 3 5 5 4" xfId="63416"/>
    <cellStyle name="Poznámka 3 2 3 5 5 5" xfId="63417"/>
    <cellStyle name="Poznámka 3 2 3 5 6" xfId="14912"/>
    <cellStyle name="Poznámka 3 2 3 5 6 2" xfId="30100"/>
    <cellStyle name="Poznámka 3 2 3 5 6 3" xfId="63418"/>
    <cellStyle name="Poznámka 3 2 3 5 6 4" xfId="63419"/>
    <cellStyle name="Poznámka 3 2 3 5 7" xfId="18717"/>
    <cellStyle name="Poznámka 3 2 3 5 7 2" xfId="33898"/>
    <cellStyle name="Poznámka 3 2 3 5 8" xfId="37689"/>
    <cellStyle name="Poznámka 3 2 3 5 9" xfId="22509"/>
    <cellStyle name="Poznámka 3 2 3 6" xfId="7104"/>
    <cellStyle name="Poznámka 3 2 3 6 10" xfId="45099"/>
    <cellStyle name="Poznámka 3 2 3 6 11" xfId="45100"/>
    <cellStyle name="Poznámka 3 2 3 6 2" xfId="7105"/>
    <cellStyle name="Poznámka 3 2 3 6 2 2" xfId="10834"/>
    <cellStyle name="Poznámka 3 2 3 6 2 2 2" xfId="26050"/>
    <cellStyle name="Poznámka 3 2 3 6 2 2 3" xfId="63420"/>
    <cellStyle name="Poznámka 3 2 3 6 2 2 4" xfId="63421"/>
    <cellStyle name="Poznámka 3 2 3 6 2 2 5" xfId="63422"/>
    <cellStyle name="Poznámka 3 2 3 6 2 3" xfId="14917"/>
    <cellStyle name="Poznámka 3 2 3 6 2 3 2" xfId="30105"/>
    <cellStyle name="Poznámka 3 2 3 6 2 3 3" xfId="63423"/>
    <cellStyle name="Poznámka 3 2 3 6 2 3 4" xfId="63424"/>
    <cellStyle name="Poznámka 3 2 3 6 2 4" xfId="18722"/>
    <cellStyle name="Poznámka 3 2 3 6 2 4 2" xfId="33903"/>
    <cellStyle name="Poznámka 3 2 3 6 2 5" xfId="37694"/>
    <cellStyle name="Poznámka 3 2 3 6 2 6" xfId="22514"/>
    <cellStyle name="Poznámka 3 2 3 6 2 7" xfId="45101"/>
    <cellStyle name="Poznámka 3 2 3 6 2 8" xfId="45102"/>
    <cellStyle name="Poznámka 3 2 3 6 3" xfId="7106"/>
    <cellStyle name="Poznámka 3 2 3 6 3 2" xfId="10835"/>
    <cellStyle name="Poznámka 3 2 3 6 3 2 2" xfId="26051"/>
    <cellStyle name="Poznámka 3 2 3 6 3 2 3" xfId="63425"/>
    <cellStyle name="Poznámka 3 2 3 6 3 2 4" xfId="63426"/>
    <cellStyle name="Poznámka 3 2 3 6 3 2 5" xfId="63427"/>
    <cellStyle name="Poznámka 3 2 3 6 3 3" xfId="14918"/>
    <cellStyle name="Poznámka 3 2 3 6 3 3 2" xfId="30106"/>
    <cellStyle name="Poznámka 3 2 3 6 3 3 3" xfId="63428"/>
    <cellStyle name="Poznámka 3 2 3 6 3 3 4" xfId="63429"/>
    <cellStyle name="Poznámka 3 2 3 6 3 4" xfId="18723"/>
    <cellStyle name="Poznámka 3 2 3 6 3 4 2" xfId="33904"/>
    <cellStyle name="Poznámka 3 2 3 6 3 5" xfId="37695"/>
    <cellStyle name="Poznámka 3 2 3 6 3 6" xfId="22515"/>
    <cellStyle name="Poznámka 3 2 3 6 3 7" xfId="45103"/>
    <cellStyle name="Poznámka 3 2 3 6 3 8" xfId="45104"/>
    <cellStyle name="Poznámka 3 2 3 6 4" xfId="7107"/>
    <cellStyle name="Poznámka 3 2 3 6 4 2" xfId="10836"/>
    <cellStyle name="Poznámka 3 2 3 6 4 2 2" xfId="26052"/>
    <cellStyle name="Poznámka 3 2 3 6 4 2 3" xfId="63430"/>
    <cellStyle name="Poznámka 3 2 3 6 4 2 4" xfId="63431"/>
    <cellStyle name="Poznámka 3 2 3 6 4 2 5" xfId="63432"/>
    <cellStyle name="Poznámka 3 2 3 6 4 3" xfId="14919"/>
    <cellStyle name="Poznámka 3 2 3 6 4 3 2" xfId="30107"/>
    <cellStyle name="Poznámka 3 2 3 6 4 3 3" xfId="63433"/>
    <cellStyle name="Poznámka 3 2 3 6 4 3 4" xfId="63434"/>
    <cellStyle name="Poznámka 3 2 3 6 4 4" xfId="18724"/>
    <cellStyle name="Poznámka 3 2 3 6 4 4 2" xfId="33905"/>
    <cellStyle name="Poznámka 3 2 3 6 4 5" xfId="37696"/>
    <cellStyle name="Poznámka 3 2 3 6 4 6" xfId="22516"/>
    <cellStyle name="Poznámka 3 2 3 6 4 7" xfId="45105"/>
    <cellStyle name="Poznámka 3 2 3 6 4 8" xfId="45106"/>
    <cellStyle name="Poznámka 3 2 3 6 5" xfId="8335"/>
    <cellStyle name="Poznámka 3 2 3 6 5 2" xfId="23551"/>
    <cellStyle name="Poznámka 3 2 3 6 5 3" xfId="63435"/>
    <cellStyle name="Poznámka 3 2 3 6 5 4" xfId="63436"/>
    <cellStyle name="Poznámka 3 2 3 6 5 5" xfId="63437"/>
    <cellStyle name="Poznámka 3 2 3 6 6" xfId="14916"/>
    <cellStyle name="Poznámka 3 2 3 6 6 2" xfId="30104"/>
    <cellStyle name="Poznámka 3 2 3 6 6 3" xfId="63438"/>
    <cellStyle name="Poznámka 3 2 3 6 6 4" xfId="63439"/>
    <cellStyle name="Poznámka 3 2 3 6 7" xfId="18721"/>
    <cellStyle name="Poznámka 3 2 3 6 7 2" xfId="33902"/>
    <cellStyle name="Poznámka 3 2 3 6 8" xfId="37693"/>
    <cellStyle name="Poznámka 3 2 3 6 9" xfId="22513"/>
    <cellStyle name="Poznámka 3 2 3 7" xfId="7108"/>
    <cellStyle name="Poznámka 3 2 3 7 10" xfId="45107"/>
    <cellStyle name="Poznámka 3 2 3 7 11" xfId="45108"/>
    <cellStyle name="Poznámka 3 2 3 7 2" xfId="7109"/>
    <cellStyle name="Poznámka 3 2 3 7 2 2" xfId="10837"/>
    <cellStyle name="Poznámka 3 2 3 7 2 2 2" xfId="26053"/>
    <cellStyle name="Poznámka 3 2 3 7 2 2 3" xfId="63440"/>
    <cellStyle name="Poznámka 3 2 3 7 2 2 4" xfId="63441"/>
    <cellStyle name="Poznámka 3 2 3 7 2 2 5" xfId="63442"/>
    <cellStyle name="Poznámka 3 2 3 7 2 3" xfId="14921"/>
    <cellStyle name="Poznámka 3 2 3 7 2 3 2" xfId="30109"/>
    <cellStyle name="Poznámka 3 2 3 7 2 3 3" xfId="63443"/>
    <cellStyle name="Poznámka 3 2 3 7 2 3 4" xfId="63444"/>
    <cellStyle name="Poznámka 3 2 3 7 2 4" xfId="18726"/>
    <cellStyle name="Poznámka 3 2 3 7 2 4 2" xfId="33907"/>
    <cellStyle name="Poznámka 3 2 3 7 2 5" xfId="37698"/>
    <cellStyle name="Poznámka 3 2 3 7 2 6" xfId="22518"/>
    <cellStyle name="Poznámka 3 2 3 7 2 7" xfId="45109"/>
    <cellStyle name="Poznámka 3 2 3 7 2 8" xfId="45110"/>
    <cellStyle name="Poznámka 3 2 3 7 3" xfId="7110"/>
    <cellStyle name="Poznámka 3 2 3 7 3 2" xfId="10838"/>
    <cellStyle name="Poznámka 3 2 3 7 3 2 2" xfId="26054"/>
    <cellStyle name="Poznámka 3 2 3 7 3 2 3" xfId="63445"/>
    <cellStyle name="Poznámka 3 2 3 7 3 2 4" xfId="63446"/>
    <cellStyle name="Poznámka 3 2 3 7 3 2 5" xfId="63447"/>
    <cellStyle name="Poznámka 3 2 3 7 3 3" xfId="14922"/>
    <cellStyle name="Poznámka 3 2 3 7 3 3 2" xfId="30110"/>
    <cellStyle name="Poznámka 3 2 3 7 3 3 3" xfId="63448"/>
    <cellStyle name="Poznámka 3 2 3 7 3 3 4" xfId="63449"/>
    <cellStyle name="Poznámka 3 2 3 7 3 4" xfId="18727"/>
    <cellStyle name="Poznámka 3 2 3 7 3 4 2" xfId="33908"/>
    <cellStyle name="Poznámka 3 2 3 7 3 5" xfId="37699"/>
    <cellStyle name="Poznámka 3 2 3 7 3 6" xfId="22519"/>
    <cellStyle name="Poznámka 3 2 3 7 3 7" xfId="45111"/>
    <cellStyle name="Poznámka 3 2 3 7 3 8" xfId="45112"/>
    <cellStyle name="Poznámka 3 2 3 7 4" xfId="7111"/>
    <cellStyle name="Poznámka 3 2 3 7 4 2" xfId="10839"/>
    <cellStyle name="Poznámka 3 2 3 7 4 2 2" xfId="26055"/>
    <cellStyle name="Poznámka 3 2 3 7 4 2 3" xfId="63450"/>
    <cellStyle name="Poznámka 3 2 3 7 4 2 4" xfId="63451"/>
    <cellStyle name="Poznámka 3 2 3 7 4 2 5" xfId="63452"/>
    <cellStyle name="Poznámka 3 2 3 7 4 3" xfId="14923"/>
    <cellStyle name="Poznámka 3 2 3 7 4 3 2" xfId="30111"/>
    <cellStyle name="Poznámka 3 2 3 7 4 3 3" xfId="63453"/>
    <cellStyle name="Poznámka 3 2 3 7 4 3 4" xfId="63454"/>
    <cellStyle name="Poznámka 3 2 3 7 4 4" xfId="18728"/>
    <cellStyle name="Poznámka 3 2 3 7 4 4 2" xfId="33909"/>
    <cellStyle name="Poznámka 3 2 3 7 4 5" xfId="37700"/>
    <cellStyle name="Poznámka 3 2 3 7 4 6" xfId="22520"/>
    <cellStyle name="Poznámka 3 2 3 7 4 7" xfId="45113"/>
    <cellStyle name="Poznámka 3 2 3 7 4 8" xfId="45114"/>
    <cellStyle name="Poznámka 3 2 3 7 5" xfId="8418"/>
    <cellStyle name="Poznámka 3 2 3 7 5 2" xfId="23634"/>
    <cellStyle name="Poznámka 3 2 3 7 5 3" xfId="63455"/>
    <cellStyle name="Poznámka 3 2 3 7 5 4" xfId="63456"/>
    <cellStyle name="Poznámka 3 2 3 7 5 5" xfId="63457"/>
    <cellStyle name="Poznámka 3 2 3 7 6" xfId="14920"/>
    <cellStyle name="Poznámka 3 2 3 7 6 2" xfId="30108"/>
    <cellStyle name="Poznámka 3 2 3 7 6 3" xfId="63458"/>
    <cellStyle name="Poznámka 3 2 3 7 6 4" xfId="63459"/>
    <cellStyle name="Poznámka 3 2 3 7 7" xfId="18725"/>
    <cellStyle name="Poznámka 3 2 3 7 7 2" xfId="33906"/>
    <cellStyle name="Poznámka 3 2 3 7 8" xfId="37697"/>
    <cellStyle name="Poznámka 3 2 3 7 9" xfId="22517"/>
    <cellStyle name="Poznámka 3 2 3 8" xfId="7112"/>
    <cellStyle name="Poznámka 3 2 3 8 2" xfId="10840"/>
    <cellStyle name="Poznámka 3 2 3 8 2 2" xfId="26056"/>
    <cellStyle name="Poznámka 3 2 3 8 2 3" xfId="63460"/>
    <cellStyle name="Poznámka 3 2 3 8 2 4" xfId="63461"/>
    <cellStyle name="Poznámka 3 2 3 8 2 5" xfId="63462"/>
    <cellStyle name="Poznámka 3 2 3 8 3" xfId="14924"/>
    <cellStyle name="Poznámka 3 2 3 8 3 2" xfId="30112"/>
    <cellStyle name="Poznámka 3 2 3 8 3 3" xfId="63463"/>
    <cellStyle name="Poznámka 3 2 3 8 3 4" xfId="63464"/>
    <cellStyle name="Poznámka 3 2 3 8 4" xfId="18729"/>
    <cellStyle name="Poznámka 3 2 3 8 4 2" xfId="33910"/>
    <cellStyle name="Poznámka 3 2 3 8 5" xfId="37701"/>
    <cellStyle name="Poznámka 3 2 3 8 6" xfId="22521"/>
    <cellStyle name="Poznámka 3 2 3 8 7" xfId="45115"/>
    <cellStyle name="Poznámka 3 2 3 8 8" xfId="45116"/>
    <cellStyle name="Poznámka 3 2 3 9" xfId="7113"/>
    <cellStyle name="Poznámka 3 2 3 9 2" xfId="10841"/>
    <cellStyle name="Poznámka 3 2 3 9 2 2" xfId="26057"/>
    <cellStyle name="Poznámka 3 2 3 9 2 3" xfId="63465"/>
    <cellStyle name="Poznámka 3 2 3 9 2 4" xfId="63466"/>
    <cellStyle name="Poznámka 3 2 3 9 2 5" xfId="63467"/>
    <cellStyle name="Poznámka 3 2 3 9 3" xfId="14925"/>
    <cellStyle name="Poznámka 3 2 3 9 3 2" xfId="30113"/>
    <cellStyle name="Poznámka 3 2 3 9 3 3" xfId="63468"/>
    <cellStyle name="Poznámka 3 2 3 9 3 4" xfId="63469"/>
    <cellStyle name="Poznámka 3 2 3 9 4" xfId="18730"/>
    <cellStyle name="Poznámka 3 2 3 9 4 2" xfId="33911"/>
    <cellStyle name="Poznámka 3 2 3 9 5" xfId="37702"/>
    <cellStyle name="Poznámka 3 2 3 9 6" xfId="22522"/>
    <cellStyle name="Poznámka 3 2 3 9 7" xfId="45117"/>
    <cellStyle name="Poznámka 3 2 3 9 8" xfId="45118"/>
    <cellStyle name="Poznámka 3 2 4" xfId="653"/>
    <cellStyle name="Poznámka 3 2 4 10" xfId="19276"/>
    <cellStyle name="Poznámka 3 2 4 11" xfId="45119"/>
    <cellStyle name="Poznámka 3 2 4 12" xfId="45120"/>
    <cellStyle name="Poznámka 3 2 4 2" xfId="7114"/>
    <cellStyle name="Poznámka 3 2 4 2 2" xfId="10842"/>
    <cellStyle name="Poznámka 3 2 4 2 2 2" xfId="26058"/>
    <cellStyle name="Poznámka 3 2 4 2 2 3" xfId="63470"/>
    <cellStyle name="Poznámka 3 2 4 2 2 4" xfId="63471"/>
    <cellStyle name="Poznámka 3 2 4 2 2 5" xfId="63472"/>
    <cellStyle name="Poznámka 3 2 4 2 3" xfId="14926"/>
    <cellStyle name="Poznámka 3 2 4 2 3 2" xfId="30114"/>
    <cellStyle name="Poznámka 3 2 4 2 3 3" xfId="63473"/>
    <cellStyle name="Poznámka 3 2 4 2 3 4" xfId="63474"/>
    <cellStyle name="Poznámka 3 2 4 2 4" xfId="18731"/>
    <cellStyle name="Poznámka 3 2 4 2 4 2" xfId="33912"/>
    <cellStyle name="Poznámka 3 2 4 2 5" xfId="37703"/>
    <cellStyle name="Poznámka 3 2 4 2 6" xfId="22523"/>
    <cellStyle name="Poznámka 3 2 4 2 7" xfId="45121"/>
    <cellStyle name="Poznámka 3 2 4 2 8" xfId="45122"/>
    <cellStyle name="Poznámka 3 2 4 3" xfId="7115"/>
    <cellStyle name="Poznámka 3 2 4 3 2" xfId="10843"/>
    <cellStyle name="Poznámka 3 2 4 3 2 2" xfId="26059"/>
    <cellStyle name="Poznámka 3 2 4 3 2 3" xfId="63475"/>
    <cellStyle name="Poznámka 3 2 4 3 2 4" xfId="63476"/>
    <cellStyle name="Poznámka 3 2 4 3 2 5" xfId="63477"/>
    <cellStyle name="Poznámka 3 2 4 3 3" xfId="14927"/>
    <cellStyle name="Poznámka 3 2 4 3 3 2" xfId="30115"/>
    <cellStyle name="Poznámka 3 2 4 3 3 3" xfId="63478"/>
    <cellStyle name="Poznámka 3 2 4 3 3 4" xfId="63479"/>
    <cellStyle name="Poznámka 3 2 4 3 4" xfId="18732"/>
    <cellStyle name="Poznámka 3 2 4 3 4 2" xfId="33913"/>
    <cellStyle name="Poznámka 3 2 4 3 5" xfId="37704"/>
    <cellStyle name="Poznámka 3 2 4 3 6" xfId="22524"/>
    <cellStyle name="Poznámka 3 2 4 3 7" xfId="45123"/>
    <cellStyle name="Poznámka 3 2 4 3 8" xfId="45124"/>
    <cellStyle name="Poznámka 3 2 4 4" xfId="7116"/>
    <cellStyle name="Poznámka 3 2 4 4 2" xfId="10844"/>
    <cellStyle name="Poznámka 3 2 4 4 2 2" xfId="26060"/>
    <cellStyle name="Poznámka 3 2 4 4 2 3" xfId="63480"/>
    <cellStyle name="Poznámka 3 2 4 4 2 4" xfId="63481"/>
    <cellStyle name="Poznámka 3 2 4 4 2 5" xfId="63482"/>
    <cellStyle name="Poznámka 3 2 4 4 3" xfId="14928"/>
    <cellStyle name="Poznámka 3 2 4 4 3 2" xfId="30116"/>
    <cellStyle name="Poznámka 3 2 4 4 3 3" xfId="63483"/>
    <cellStyle name="Poznámka 3 2 4 4 3 4" xfId="63484"/>
    <cellStyle name="Poznámka 3 2 4 4 4" xfId="18733"/>
    <cellStyle name="Poznámka 3 2 4 4 4 2" xfId="33914"/>
    <cellStyle name="Poznámka 3 2 4 4 5" xfId="37705"/>
    <cellStyle name="Poznámka 3 2 4 4 6" xfId="22525"/>
    <cellStyle name="Poznámka 3 2 4 4 7" xfId="45125"/>
    <cellStyle name="Poznámka 3 2 4 4 8" xfId="45126"/>
    <cellStyle name="Poznámka 3 2 4 5" xfId="7117"/>
    <cellStyle name="Poznámka 3 2 4 5 2" xfId="11090"/>
    <cellStyle name="Poznámka 3 2 4 5 2 2" xfId="26290"/>
    <cellStyle name="Poznámka 3 2 4 5 2 3" xfId="63485"/>
    <cellStyle name="Poznámka 3 2 4 5 2 4" xfId="63486"/>
    <cellStyle name="Poznámka 3 2 4 5 2 5" xfId="63487"/>
    <cellStyle name="Poznámka 3 2 4 5 3" xfId="14929"/>
    <cellStyle name="Poznámka 3 2 4 5 3 2" xfId="30117"/>
    <cellStyle name="Poznámka 3 2 4 5 3 3" xfId="63488"/>
    <cellStyle name="Poznámka 3 2 4 5 3 4" xfId="63489"/>
    <cellStyle name="Poznámka 3 2 4 5 4" xfId="18734"/>
    <cellStyle name="Poznámka 3 2 4 5 4 2" xfId="33915"/>
    <cellStyle name="Poznámka 3 2 4 5 5" xfId="37706"/>
    <cellStyle name="Poznámka 3 2 4 5 6" xfId="22526"/>
    <cellStyle name="Poznámka 3 2 4 5 7" xfId="45127"/>
    <cellStyle name="Poznámka 3 2 4 5 8" xfId="45128"/>
    <cellStyle name="Poznámka 3 2 4 6" xfId="7824"/>
    <cellStyle name="Poznámka 3 2 4 6 2" xfId="23043"/>
    <cellStyle name="Poznámka 3 2 4 6 3" xfId="63490"/>
    <cellStyle name="Poznámka 3 2 4 6 4" xfId="63491"/>
    <cellStyle name="Poznámka 3 2 4 6 5" xfId="63492"/>
    <cellStyle name="Poznámka 3 2 4 7" xfId="11670"/>
    <cellStyle name="Poznámka 3 2 4 7 2" xfId="26866"/>
    <cellStyle name="Poznámka 3 2 4 7 3" xfId="63493"/>
    <cellStyle name="Poznámka 3 2 4 7 4" xfId="63494"/>
    <cellStyle name="Poznámka 3 2 4 8" xfId="15470"/>
    <cellStyle name="Poznámka 3 2 4 8 2" xfId="30651"/>
    <cellStyle name="Poznámka 3 2 4 9" xfId="34456"/>
    <cellStyle name="Poznámka 3 2 5" xfId="654"/>
    <cellStyle name="Poznámka 3 2 5 10" xfId="19277"/>
    <cellStyle name="Poznámka 3 2 5 11" xfId="45129"/>
    <cellStyle name="Poznámka 3 2 5 12" xfId="45130"/>
    <cellStyle name="Poznámka 3 2 5 2" xfId="7118"/>
    <cellStyle name="Poznámka 3 2 5 2 2" xfId="10845"/>
    <cellStyle name="Poznámka 3 2 5 2 2 2" xfId="26061"/>
    <cellStyle name="Poznámka 3 2 5 2 2 3" xfId="63495"/>
    <cellStyle name="Poznámka 3 2 5 2 2 4" xfId="63496"/>
    <cellStyle name="Poznámka 3 2 5 2 2 5" xfId="63497"/>
    <cellStyle name="Poznámka 3 2 5 2 3" xfId="14930"/>
    <cellStyle name="Poznámka 3 2 5 2 3 2" xfId="30118"/>
    <cellStyle name="Poznámka 3 2 5 2 3 3" xfId="63498"/>
    <cellStyle name="Poznámka 3 2 5 2 3 4" xfId="63499"/>
    <cellStyle name="Poznámka 3 2 5 2 4" xfId="18735"/>
    <cellStyle name="Poznámka 3 2 5 2 4 2" xfId="33916"/>
    <cellStyle name="Poznámka 3 2 5 2 5" xfId="37707"/>
    <cellStyle name="Poznámka 3 2 5 2 6" xfId="22527"/>
    <cellStyle name="Poznámka 3 2 5 2 7" xfId="45131"/>
    <cellStyle name="Poznámka 3 2 5 2 8" xfId="45132"/>
    <cellStyle name="Poznámka 3 2 5 3" xfId="7119"/>
    <cellStyle name="Poznámka 3 2 5 3 2" xfId="10846"/>
    <cellStyle name="Poznámka 3 2 5 3 2 2" xfId="26062"/>
    <cellStyle name="Poznámka 3 2 5 3 2 3" xfId="63500"/>
    <cellStyle name="Poznámka 3 2 5 3 2 4" xfId="63501"/>
    <cellStyle name="Poznámka 3 2 5 3 2 5" xfId="63502"/>
    <cellStyle name="Poznámka 3 2 5 3 3" xfId="14931"/>
    <cellStyle name="Poznámka 3 2 5 3 3 2" xfId="30119"/>
    <cellStyle name="Poznámka 3 2 5 3 3 3" xfId="63503"/>
    <cellStyle name="Poznámka 3 2 5 3 3 4" xfId="63504"/>
    <cellStyle name="Poznámka 3 2 5 3 4" xfId="18736"/>
    <cellStyle name="Poznámka 3 2 5 3 4 2" xfId="33917"/>
    <cellStyle name="Poznámka 3 2 5 3 5" xfId="37708"/>
    <cellStyle name="Poznámka 3 2 5 3 6" xfId="22528"/>
    <cellStyle name="Poznámka 3 2 5 3 7" xfId="45133"/>
    <cellStyle name="Poznámka 3 2 5 3 8" xfId="45134"/>
    <cellStyle name="Poznámka 3 2 5 4" xfId="7120"/>
    <cellStyle name="Poznámka 3 2 5 4 2" xfId="10847"/>
    <cellStyle name="Poznámka 3 2 5 4 2 2" xfId="26063"/>
    <cellStyle name="Poznámka 3 2 5 4 2 3" xfId="63505"/>
    <cellStyle name="Poznámka 3 2 5 4 2 4" xfId="63506"/>
    <cellStyle name="Poznámka 3 2 5 4 2 5" xfId="63507"/>
    <cellStyle name="Poznámka 3 2 5 4 3" xfId="14932"/>
    <cellStyle name="Poznámka 3 2 5 4 3 2" xfId="30120"/>
    <cellStyle name="Poznámka 3 2 5 4 3 3" xfId="63508"/>
    <cellStyle name="Poznámka 3 2 5 4 3 4" xfId="63509"/>
    <cellStyle name="Poznámka 3 2 5 4 4" xfId="18737"/>
    <cellStyle name="Poznámka 3 2 5 4 4 2" xfId="33918"/>
    <cellStyle name="Poznámka 3 2 5 4 5" xfId="37709"/>
    <cellStyle name="Poznámka 3 2 5 4 6" xfId="22529"/>
    <cellStyle name="Poznámka 3 2 5 4 7" xfId="45135"/>
    <cellStyle name="Poznámka 3 2 5 4 8" xfId="45136"/>
    <cellStyle name="Poznámka 3 2 5 5" xfId="7121"/>
    <cellStyle name="Poznámka 3 2 5 5 2" xfId="11233"/>
    <cellStyle name="Poznámka 3 2 5 5 2 2" xfId="26433"/>
    <cellStyle name="Poznámka 3 2 5 5 2 3" xfId="63510"/>
    <cellStyle name="Poznámka 3 2 5 5 2 4" xfId="63511"/>
    <cellStyle name="Poznámka 3 2 5 5 2 5" xfId="63512"/>
    <cellStyle name="Poznámka 3 2 5 5 3" xfId="14933"/>
    <cellStyle name="Poznámka 3 2 5 5 3 2" xfId="30121"/>
    <cellStyle name="Poznámka 3 2 5 5 3 3" xfId="63513"/>
    <cellStyle name="Poznámka 3 2 5 5 3 4" xfId="63514"/>
    <cellStyle name="Poznámka 3 2 5 5 4" xfId="18738"/>
    <cellStyle name="Poznámka 3 2 5 5 4 2" xfId="33919"/>
    <cellStyle name="Poznámka 3 2 5 5 5" xfId="37710"/>
    <cellStyle name="Poznámka 3 2 5 5 6" xfId="22530"/>
    <cellStyle name="Poznámka 3 2 5 5 7" xfId="45137"/>
    <cellStyle name="Poznámka 3 2 5 5 8" xfId="45138"/>
    <cellStyle name="Poznámka 3 2 5 6" xfId="7792"/>
    <cellStyle name="Poznámka 3 2 5 6 2" xfId="23011"/>
    <cellStyle name="Poznámka 3 2 5 6 3" xfId="63515"/>
    <cellStyle name="Poznámka 3 2 5 6 4" xfId="63516"/>
    <cellStyle name="Poznámka 3 2 5 6 5" xfId="63517"/>
    <cellStyle name="Poznámka 3 2 5 7" xfId="11671"/>
    <cellStyle name="Poznámka 3 2 5 7 2" xfId="26867"/>
    <cellStyle name="Poznámka 3 2 5 7 3" xfId="63518"/>
    <cellStyle name="Poznámka 3 2 5 7 4" xfId="63519"/>
    <cellStyle name="Poznámka 3 2 5 8" xfId="15471"/>
    <cellStyle name="Poznámka 3 2 5 8 2" xfId="30652"/>
    <cellStyle name="Poznámka 3 2 5 9" xfId="34457"/>
    <cellStyle name="Poznámka 3 2 6" xfId="7122"/>
    <cellStyle name="Poznámka 3 2 6 10" xfId="45139"/>
    <cellStyle name="Poznámka 3 2 6 11" xfId="45140"/>
    <cellStyle name="Poznámka 3 2 6 2" xfId="7123"/>
    <cellStyle name="Poznámka 3 2 6 2 2" xfId="10848"/>
    <cellStyle name="Poznámka 3 2 6 2 2 2" xfId="26064"/>
    <cellStyle name="Poznámka 3 2 6 2 2 3" xfId="63520"/>
    <cellStyle name="Poznámka 3 2 6 2 2 4" xfId="63521"/>
    <cellStyle name="Poznámka 3 2 6 2 2 5" xfId="63522"/>
    <cellStyle name="Poznámka 3 2 6 2 3" xfId="14935"/>
    <cellStyle name="Poznámka 3 2 6 2 3 2" xfId="30123"/>
    <cellStyle name="Poznámka 3 2 6 2 3 3" xfId="63523"/>
    <cellStyle name="Poznámka 3 2 6 2 3 4" xfId="63524"/>
    <cellStyle name="Poznámka 3 2 6 2 4" xfId="18740"/>
    <cellStyle name="Poznámka 3 2 6 2 4 2" xfId="33921"/>
    <cellStyle name="Poznámka 3 2 6 2 5" xfId="37712"/>
    <cellStyle name="Poznámka 3 2 6 2 6" xfId="22532"/>
    <cellStyle name="Poznámka 3 2 6 2 7" xfId="45141"/>
    <cellStyle name="Poznámka 3 2 6 2 8" xfId="45142"/>
    <cellStyle name="Poznámka 3 2 6 3" xfId="7124"/>
    <cellStyle name="Poznámka 3 2 6 3 2" xfId="10849"/>
    <cellStyle name="Poznámka 3 2 6 3 2 2" xfId="26065"/>
    <cellStyle name="Poznámka 3 2 6 3 2 3" xfId="63525"/>
    <cellStyle name="Poznámka 3 2 6 3 2 4" xfId="63526"/>
    <cellStyle name="Poznámka 3 2 6 3 2 5" xfId="63527"/>
    <cellStyle name="Poznámka 3 2 6 3 3" xfId="14936"/>
    <cellStyle name="Poznámka 3 2 6 3 3 2" xfId="30124"/>
    <cellStyle name="Poznámka 3 2 6 3 3 3" xfId="63528"/>
    <cellStyle name="Poznámka 3 2 6 3 3 4" xfId="63529"/>
    <cellStyle name="Poznámka 3 2 6 3 4" xfId="18741"/>
    <cellStyle name="Poznámka 3 2 6 3 4 2" xfId="33922"/>
    <cellStyle name="Poznámka 3 2 6 3 5" xfId="37713"/>
    <cellStyle name="Poznámka 3 2 6 3 6" xfId="22533"/>
    <cellStyle name="Poznámka 3 2 6 3 7" xfId="45143"/>
    <cellStyle name="Poznámka 3 2 6 3 8" xfId="45144"/>
    <cellStyle name="Poznámka 3 2 6 4" xfId="7125"/>
    <cellStyle name="Poznámka 3 2 6 4 2" xfId="10850"/>
    <cellStyle name="Poznámka 3 2 6 4 2 2" xfId="26066"/>
    <cellStyle name="Poznámka 3 2 6 4 2 3" xfId="63530"/>
    <cellStyle name="Poznámka 3 2 6 4 2 4" xfId="63531"/>
    <cellStyle name="Poznámka 3 2 6 4 2 5" xfId="63532"/>
    <cellStyle name="Poznámka 3 2 6 4 3" xfId="14937"/>
    <cellStyle name="Poznámka 3 2 6 4 3 2" xfId="30125"/>
    <cellStyle name="Poznámka 3 2 6 4 3 3" xfId="63533"/>
    <cellStyle name="Poznámka 3 2 6 4 3 4" xfId="63534"/>
    <cellStyle name="Poznámka 3 2 6 4 4" xfId="18742"/>
    <cellStyle name="Poznámka 3 2 6 4 4 2" xfId="33923"/>
    <cellStyle name="Poznámka 3 2 6 4 5" xfId="37714"/>
    <cellStyle name="Poznámka 3 2 6 4 6" xfId="22534"/>
    <cellStyle name="Poznámka 3 2 6 4 7" xfId="45145"/>
    <cellStyle name="Poznámka 3 2 6 4 8" xfId="45146"/>
    <cellStyle name="Poznámka 3 2 6 5" xfId="8028"/>
    <cellStyle name="Poznámka 3 2 6 5 2" xfId="23244"/>
    <cellStyle name="Poznámka 3 2 6 5 3" xfId="63535"/>
    <cellStyle name="Poznámka 3 2 6 5 4" xfId="63536"/>
    <cellStyle name="Poznámka 3 2 6 5 5" xfId="63537"/>
    <cellStyle name="Poznámka 3 2 6 6" xfId="14934"/>
    <cellStyle name="Poznámka 3 2 6 6 2" xfId="30122"/>
    <cellStyle name="Poznámka 3 2 6 6 3" xfId="63538"/>
    <cellStyle name="Poznámka 3 2 6 6 4" xfId="63539"/>
    <cellStyle name="Poznámka 3 2 6 7" xfId="18739"/>
    <cellStyle name="Poznámka 3 2 6 7 2" xfId="33920"/>
    <cellStyle name="Poznámka 3 2 6 8" xfId="37711"/>
    <cellStyle name="Poznámka 3 2 6 9" xfId="22531"/>
    <cellStyle name="Poznámka 3 2 7" xfId="7126"/>
    <cellStyle name="Poznámka 3 2 7 10" xfId="45147"/>
    <cellStyle name="Poznámka 3 2 7 11" xfId="45148"/>
    <cellStyle name="Poznámka 3 2 7 2" xfId="7127"/>
    <cellStyle name="Poznámka 3 2 7 2 2" xfId="10851"/>
    <cellStyle name="Poznámka 3 2 7 2 2 2" xfId="26067"/>
    <cellStyle name="Poznámka 3 2 7 2 2 3" xfId="63540"/>
    <cellStyle name="Poznámka 3 2 7 2 2 4" xfId="63541"/>
    <cellStyle name="Poznámka 3 2 7 2 2 5" xfId="63542"/>
    <cellStyle name="Poznámka 3 2 7 2 3" xfId="14939"/>
    <cellStyle name="Poznámka 3 2 7 2 3 2" xfId="30127"/>
    <cellStyle name="Poznámka 3 2 7 2 3 3" xfId="63543"/>
    <cellStyle name="Poznámka 3 2 7 2 3 4" xfId="63544"/>
    <cellStyle name="Poznámka 3 2 7 2 4" xfId="18744"/>
    <cellStyle name="Poznámka 3 2 7 2 4 2" xfId="33925"/>
    <cellStyle name="Poznámka 3 2 7 2 5" xfId="37716"/>
    <cellStyle name="Poznámka 3 2 7 2 6" xfId="22536"/>
    <cellStyle name="Poznámka 3 2 7 2 7" xfId="45149"/>
    <cellStyle name="Poznámka 3 2 7 2 8" xfId="45150"/>
    <cellStyle name="Poznámka 3 2 7 3" xfId="7128"/>
    <cellStyle name="Poznámka 3 2 7 3 2" xfId="10852"/>
    <cellStyle name="Poznámka 3 2 7 3 2 2" xfId="26068"/>
    <cellStyle name="Poznámka 3 2 7 3 2 3" xfId="63545"/>
    <cellStyle name="Poznámka 3 2 7 3 2 4" xfId="63546"/>
    <cellStyle name="Poznámka 3 2 7 3 2 5" xfId="63547"/>
    <cellStyle name="Poznámka 3 2 7 3 3" xfId="14940"/>
    <cellStyle name="Poznámka 3 2 7 3 3 2" xfId="30128"/>
    <cellStyle name="Poznámka 3 2 7 3 3 3" xfId="63548"/>
    <cellStyle name="Poznámka 3 2 7 3 3 4" xfId="63549"/>
    <cellStyle name="Poznámka 3 2 7 3 4" xfId="18745"/>
    <cellStyle name="Poznámka 3 2 7 3 4 2" xfId="33926"/>
    <cellStyle name="Poznámka 3 2 7 3 5" xfId="37717"/>
    <cellStyle name="Poznámka 3 2 7 3 6" xfId="22537"/>
    <cellStyle name="Poznámka 3 2 7 3 7" xfId="45151"/>
    <cellStyle name="Poznámka 3 2 7 3 8" xfId="45152"/>
    <cellStyle name="Poznámka 3 2 7 4" xfId="7129"/>
    <cellStyle name="Poznámka 3 2 7 4 2" xfId="10853"/>
    <cellStyle name="Poznámka 3 2 7 4 2 2" xfId="26069"/>
    <cellStyle name="Poznámka 3 2 7 4 2 3" xfId="63550"/>
    <cellStyle name="Poznámka 3 2 7 4 2 4" xfId="63551"/>
    <cellStyle name="Poznámka 3 2 7 4 2 5" xfId="63552"/>
    <cellStyle name="Poznámka 3 2 7 4 3" xfId="14941"/>
    <cellStyle name="Poznámka 3 2 7 4 3 2" xfId="30129"/>
    <cellStyle name="Poznámka 3 2 7 4 3 3" xfId="63553"/>
    <cellStyle name="Poznámka 3 2 7 4 3 4" xfId="63554"/>
    <cellStyle name="Poznámka 3 2 7 4 4" xfId="18746"/>
    <cellStyle name="Poznámka 3 2 7 4 4 2" xfId="33927"/>
    <cellStyle name="Poznámka 3 2 7 4 5" xfId="37718"/>
    <cellStyle name="Poznámka 3 2 7 4 6" xfId="22538"/>
    <cellStyle name="Poznámka 3 2 7 4 7" xfId="45153"/>
    <cellStyle name="Poznámka 3 2 7 4 8" xfId="45154"/>
    <cellStyle name="Poznámka 3 2 7 5" xfId="8108"/>
    <cellStyle name="Poznámka 3 2 7 5 2" xfId="23324"/>
    <cellStyle name="Poznámka 3 2 7 5 3" xfId="63555"/>
    <cellStyle name="Poznámka 3 2 7 5 4" xfId="63556"/>
    <cellStyle name="Poznámka 3 2 7 5 5" xfId="63557"/>
    <cellStyle name="Poznámka 3 2 7 6" xfId="14938"/>
    <cellStyle name="Poznámka 3 2 7 6 2" xfId="30126"/>
    <cellStyle name="Poznámka 3 2 7 6 3" xfId="63558"/>
    <cellStyle name="Poznámka 3 2 7 6 4" xfId="63559"/>
    <cellStyle name="Poznámka 3 2 7 7" xfId="18743"/>
    <cellStyle name="Poznámka 3 2 7 7 2" xfId="33924"/>
    <cellStyle name="Poznámka 3 2 7 8" xfId="37715"/>
    <cellStyle name="Poznámka 3 2 7 9" xfId="22535"/>
    <cellStyle name="Poznámka 3 2 8" xfId="7130"/>
    <cellStyle name="Poznámka 3 2 8 10" xfId="45155"/>
    <cellStyle name="Poznámka 3 2 8 11" xfId="45156"/>
    <cellStyle name="Poznámka 3 2 8 2" xfId="7131"/>
    <cellStyle name="Poznámka 3 2 8 2 2" xfId="10854"/>
    <cellStyle name="Poznámka 3 2 8 2 2 2" xfId="26070"/>
    <cellStyle name="Poznámka 3 2 8 2 2 3" xfId="63560"/>
    <cellStyle name="Poznámka 3 2 8 2 2 4" xfId="63561"/>
    <cellStyle name="Poznámka 3 2 8 2 2 5" xfId="63562"/>
    <cellStyle name="Poznámka 3 2 8 2 3" xfId="14943"/>
    <cellStyle name="Poznámka 3 2 8 2 3 2" xfId="30131"/>
    <cellStyle name="Poznámka 3 2 8 2 3 3" xfId="63563"/>
    <cellStyle name="Poznámka 3 2 8 2 3 4" xfId="63564"/>
    <cellStyle name="Poznámka 3 2 8 2 4" xfId="18748"/>
    <cellStyle name="Poznámka 3 2 8 2 4 2" xfId="33929"/>
    <cellStyle name="Poznámka 3 2 8 2 5" xfId="37720"/>
    <cellStyle name="Poznámka 3 2 8 2 6" xfId="22540"/>
    <cellStyle name="Poznámka 3 2 8 2 7" xfId="45157"/>
    <cellStyle name="Poznámka 3 2 8 2 8" xfId="45158"/>
    <cellStyle name="Poznámka 3 2 8 3" xfId="7132"/>
    <cellStyle name="Poznámka 3 2 8 3 2" xfId="10855"/>
    <cellStyle name="Poznámka 3 2 8 3 2 2" xfId="26071"/>
    <cellStyle name="Poznámka 3 2 8 3 2 3" xfId="63565"/>
    <cellStyle name="Poznámka 3 2 8 3 2 4" xfId="63566"/>
    <cellStyle name="Poznámka 3 2 8 3 2 5" xfId="63567"/>
    <cellStyle name="Poznámka 3 2 8 3 3" xfId="14944"/>
    <cellStyle name="Poznámka 3 2 8 3 3 2" xfId="30132"/>
    <cellStyle name="Poznámka 3 2 8 3 3 3" xfId="63568"/>
    <cellStyle name="Poznámka 3 2 8 3 3 4" xfId="63569"/>
    <cellStyle name="Poznámka 3 2 8 3 4" xfId="18749"/>
    <cellStyle name="Poznámka 3 2 8 3 4 2" xfId="33930"/>
    <cellStyle name="Poznámka 3 2 8 3 5" xfId="37721"/>
    <cellStyle name="Poznámka 3 2 8 3 6" xfId="22541"/>
    <cellStyle name="Poznámka 3 2 8 3 7" xfId="45159"/>
    <cellStyle name="Poznámka 3 2 8 3 8" xfId="45160"/>
    <cellStyle name="Poznámka 3 2 8 4" xfId="7133"/>
    <cellStyle name="Poznámka 3 2 8 4 2" xfId="10856"/>
    <cellStyle name="Poznámka 3 2 8 4 2 2" xfId="26072"/>
    <cellStyle name="Poznámka 3 2 8 4 2 3" xfId="63570"/>
    <cellStyle name="Poznámka 3 2 8 4 2 4" xfId="63571"/>
    <cellStyle name="Poznámka 3 2 8 4 2 5" xfId="63572"/>
    <cellStyle name="Poznámka 3 2 8 4 3" xfId="14945"/>
    <cellStyle name="Poznámka 3 2 8 4 3 2" xfId="30133"/>
    <cellStyle name="Poznámka 3 2 8 4 3 3" xfId="63573"/>
    <cellStyle name="Poznámka 3 2 8 4 3 4" xfId="63574"/>
    <cellStyle name="Poznámka 3 2 8 4 4" xfId="18750"/>
    <cellStyle name="Poznámka 3 2 8 4 4 2" xfId="33931"/>
    <cellStyle name="Poznámka 3 2 8 4 5" xfId="37722"/>
    <cellStyle name="Poznámka 3 2 8 4 6" xfId="22542"/>
    <cellStyle name="Poznámka 3 2 8 4 7" xfId="45161"/>
    <cellStyle name="Poznámka 3 2 8 4 8" xfId="45162"/>
    <cellStyle name="Poznámka 3 2 8 5" xfId="8110"/>
    <cellStyle name="Poznámka 3 2 8 5 2" xfId="23326"/>
    <cellStyle name="Poznámka 3 2 8 5 3" xfId="63575"/>
    <cellStyle name="Poznámka 3 2 8 5 4" xfId="63576"/>
    <cellStyle name="Poznámka 3 2 8 5 5" xfId="63577"/>
    <cellStyle name="Poznámka 3 2 8 6" xfId="14942"/>
    <cellStyle name="Poznámka 3 2 8 6 2" xfId="30130"/>
    <cellStyle name="Poznámka 3 2 8 6 3" xfId="63578"/>
    <cellStyle name="Poznámka 3 2 8 6 4" xfId="63579"/>
    <cellStyle name="Poznámka 3 2 8 7" xfId="18747"/>
    <cellStyle name="Poznámka 3 2 8 7 2" xfId="33928"/>
    <cellStyle name="Poznámka 3 2 8 8" xfId="37719"/>
    <cellStyle name="Poznámka 3 2 8 9" xfId="22539"/>
    <cellStyle name="Poznámka 3 2 9" xfId="7134"/>
    <cellStyle name="Poznámka 3 2 9 10" xfId="45163"/>
    <cellStyle name="Poznámka 3 2 9 11" xfId="45164"/>
    <cellStyle name="Poznámka 3 2 9 2" xfId="7135"/>
    <cellStyle name="Poznámka 3 2 9 2 2" xfId="10857"/>
    <cellStyle name="Poznámka 3 2 9 2 2 2" xfId="26073"/>
    <cellStyle name="Poznámka 3 2 9 2 2 3" xfId="63580"/>
    <cellStyle name="Poznámka 3 2 9 2 2 4" xfId="63581"/>
    <cellStyle name="Poznámka 3 2 9 2 2 5" xfId="63582"/>
    <cellStyle name="Poznámka 3 2 9 2 3" xfId="14947"/>
    <cellStyle name="Poznámka 3 2 9 2 3 2" xfId="30135"/>
    <cellStyle name="Poznámka 3 2 9 2 3 3" xfId="63583"/>
    <cellStyle name="Poznámka 3 2 9 2 3 4" xfId="63584"/>
    <cellStyle name="Poznámka 3 2 9 2 4" xfId="18752"/>
    <cellStyle name="Poznámka 3 2 9 2 4 2" xfId="33933"/>
    <cellStyle name="Poznámka 3 2 9 2 5" xfId="37724"/>
    <cellStyle name="Poznámka 3 2 9 2 6" xfId="22544"/>
    <cellStyle name="Poznámka 3 2 9 2 7" xfId="45165"/>
    <cellStyle name="Poznámka 3 2 9 2 8" xfId="45166"/>
    <cellStyle name="Poznámka 3 2 9 3" xfId="7136"/>
    <cellStyle name="Poznámka 3 2 9 3 2" xfId="10858"/>
    <cellStyle name="Poznámka 3 2 9 3 2 2" xfId="26074"/>
    <cellStyle name="Poznámka 3 2 9 3 2 3" xfId="63585"/>
    <cellStyle name="Poznámka 3 2 9 3 2 4" xfId="63586"/>
    <cellStyle name="Poznámka 3 2 9 3 2 5" xfId="63587"/>
    <cellStyle name="Poznámka 3 2 9 3 3" xfId="14948"/>
    <cellStyle name="Poznámka 3 2 9 3 3 2" xfId="30136"/>
    <cellStyle name="Poznámka 3 2 9 3 3 3" xfId="63588"/>
    <cellStyle name="Poznámka 3 2 9 3 3 4" xfId="63589"/>
    <cellStyle name="Poznámka 3 2 9 3 4" xfId="18753"/>
    <cellStyle name="Poznámka 3 2 9 3 4 2" xfId="33934"/>
    <cellStyle name="Poznámka 3 2 9 3 5" xfId="37725"/>
    <cellStyle name="Poznámka 3 2 9 3 6" xfId="22545"/>
    <cellStyle name="Poznámka 3 2 9 3 7" xfId="45167"/>
    <cellStyle name="Poznámka 3 2 9 3 8" xfId="45168"/>
    <cellStyle name="Poznámka 3 2 9 4" xfId="7137"/>
    <cellStyle name="Poznámka 3 2 9 4 2" xfId="10859"/>
    <cellStyle name="Poznámka 3 2 9 4 2 2" xfId="26075"/>
    <cellStyle name="Poznámka 3 2 9 4 2 3" xfId="63590"/>
    <cellStyle name="Poznámka 3 2 9 4 2 4" xfId="63591"/>
    <cellStyle name="Poznámka 3 2 9 4 2 5" xfId="63592"/>
    <cellStyle name="Poznámka 3 2 9 4 3" xfId="14949"/>
    <cellStyle name="Poznámka 3 2 9 4 3 2" xfId="30137"/>
    <cellStyle name="Poznámka 3 2 9 4 3 3" xfId="63593"/>
    <cellStyle name="Poznámka 3 2 9 4 3 4" xfId="63594"/>
    <cellStyle name="Poznámka 3 2 9 4 4" xfId="18754"/>
    <cellStyle name="Poznámka 3 2 9 4 4 2" xfId="33935"/>
    <cellStyle name="Poznámka 3 2 9 4 5" xfId="37726"/>
    <cellStyle name="Poznámka 3 2 9 4 6" xfId="22546"/>
    <cellStyle name="Poznámka 3 2 9 4 7" xfId="45169"/>
    <cellStyle name="Poznámka 3 2 9 4 8" xfId="45170"/>
    <cellStyle name="Poznámka 3 2 9 5" xfId="8004"/>
    <cellStyle name="Poznámka 3 2 9 5 2" xfId="23221"/>
    <cellStyle name="Poznámka 3 2 9 5 3" xfId="63595"/>
    <cellStyle name="Poznámka 3 2 9 5 4" xfId="63596"/>
    <cellStyle name="Poznámka 3 2 9 5 5" xfId="63597"/>
    <cellStyle name="Poznámka 3 2 9 6" xfId="14946"/>
    <cellStyle name="Poznámka 3 2 9 6 2" xfId="30134"/>
    <cellStyle name="Poznámka 3 2 9 6 3" xfId="63598"/>
    <cellStyle name="Poznámka 3 2 9 6 4" xfId="63599"/>
    <cellStyle name="Poznámka 3 2 9 7" xfId="18751"/>
    <cellStyle name="Poznámka 3 2 9 7 2" xfId="33932"/>
    <cellStyle name="Poznámka 3 2 9 8" xfId="37723"/>
    <cellStyle name="Poznámka 3 2 9 9" xfId="22543"/>
    <cellStyle name="Poznámka 3 20" xfId="7138"/>
    <cellStyle name="Poznámka 3 20 2" xfId="7139"/>
    <cellStyle name="Poznámka 3 21" xfId="7140"/>
    <cellStyle name="Poznámka 3 21 2" xfId="7141"/>
    <cellStyle name="Poznámka 3 22" xfId="7142"/>
    <cellStyle name="Poznámka 3 22 2" xfId="7143"/>
    <cellStyle name="Poznámka 3 23" xfId="7144"/>
    <cellStyle name="Poznámka 3 3" xfId="655"/>
    <cellStyle name="Poznámka 3 3 10" xfId="7145"/>
    <cellStyle name="Poznámka 3 3 10 2" xfId="10860"/>
    <cellStyle name="Poznámka 3 3 10 2 2" xfId="26076"/>
    <cellStyle name="Poznámka 3 3 10 2 3" xfId="63600"/>
    <cellStyle name="Poznámka 3 3 10 2 4" xfId="63601"/>
    <cellStyle name="Poznámka 3 3 10 2 5" xfId="63602"/>
    <cellStyle name="Poznámka 3 3 10 3" xfId="14950"/>
    <cellStyle name="Poznámka 3 3 10 3 2" xfId="30138"/>
    <cellStyle name="Poznámka 3 3 10 3 3" xfId="63603"/>
    <cellStyle name="Poznámka 3 3 10 3 4" xfId="63604"/>
    <cellStyle name="Poznámka 3 3 10 4" xfId="18755"/>
    <cellStyle name="Poznámka 3 3 10 4 2" xfId="33936"/>
    <cellStyle name="Poznámka 3 3 10 5" xfId="37727"/>
    <cellStyle name="Poznámka 3 3 10 6" xfId="22547"/>
    <cellStyle name="Poznámka 3 3 10 7" xfId="45171"/>
    <cellStyle name="Poznámka 3 3 10 8" xfId="45172"/>
    <cellStyle name="Poznámka 3 3 11" xfId="7146"/>
    <cellStyle name="Poznámka 3 3 11 2" xfId="10861"/>
    <cellStyle name="Poznámka 3 3 11 2 2" xfId="26077"/>
    <cellStyle name="Poznámka 3 3 11 2 3" xfId="63605"/>
    <cellStyle name="Poznámka 3 3 11 2 4" xfId="63606"/>
    <cellStyle name="Poznámka 3 3 11 2 5" xfId="63607"/>
    <cellStyle name="Poznámka 3 3 11 3" xfId="14951"/>
    <cellStyle name="Poznámka 3 3 11 3 2" xfId="30139"/>
    <cellStyle name="Poznámka 3 3 11 3 3" xfId="63608"/>
    <cellStyle name="Poznámka 3 3 11 3 4" xfId="63609"/>
    <cellStyle name="Poznámka 3 3 11 4" xfId="18756"/>
    <cellStyle name="Poznámka 3 3 11 4 2" xfId="33937"/>
    <cellStyle name="Poznámka 3 3 11 5" xfId="37728"/>
    <cellStyle name="Poznámka 3 3 11 6" xfId="22548"/>
    <cellStyle name="Poznámka 3 3 11 7" xfId="45173"/>
    <cellStyle name="Poznámka 3 3 11 8" xfId="45174"/>
    <cellStyle name="Poznámka 3 3 12" xfId="7147"/>
    <cellStyle name="Poznámka 3 3 12 2" xfId="11242"/>
    <cellStyle name="Poznámka 3 3 12 2 2" xfId="26442"/>
    <cellStyle name="Poznámka 3 3 12 2 3" xfId="63610"/>
    <cellStyle name="Poznámka 3 3 12 2 4" xfId="63611"/>
    <cellStyle name="Poznámka 3 3 12 2 5" xfId="63612"/>
    <cellStyle name="Poznámka 3 3 12 3" xfId="14952"/>
    <cellStyle name="Poznámka 3 3 12 3 2" xfId="30140"/>
    <cellStyle name="Poznámka 3 3 12 3 3" xfId="63613"/>
    <cellStyle name="Poznámka 3 3 12 3 4" xfId="63614"/>
    <cellStyle name="Poznámka 3 3 12 4" xfId="18757"/>
    <cellStyle name="Poznámka 3 3 12 4 2" xfId="33938"/>
    <cellStyle name="Poznámka 3 3 12 5" xfId="37729"/>
    <cellStyle name="Poznámka 3 3 12 6" xfId="22549"/>
    <cellStyle name="Poznámka 3 3 12 7" xfId="45175"/>
    <cellStyle name="Poznámka 3 3 12 8" xfId="45176"/>
    <cellStyle name="Poznámka 3 3 13" xfId="7783"/>
    <cellStyle name="Poznámka 3 3 13 2" xfId="23002"/>
    <cellStyle name="Poznámka 3 3 13 3" xfId="63615"/>
    <cellStyle name="Poznámka 3 3 13 4" xfId="63616"/>
    <cellStyle name="Poznámka 3 3 13 5" xfId="63617"/>
    <cellStyle name="Poznámka 3 3 14" xfId="11672"/>
    <cellStyle name="Poznámka 3 3 14 2" xfId="26868"/>
    <cellStyle name="Poznámka 3 3 14 3" xfId="63618"/>
    <cellStyle name="Poznámka 3 3 14 4" xfId="63619"/>
    <cellStyle name="Poznámka 3 3 15" xfId="15472"/>
    <cellStyle name="Poznámka 3 3 15 2" xfId="30653"/>
    <cellStyle name="Poznámka 3 3 16" xfId="34458"/>
    <cellStyle name="Poznámka 3 3 17" xfId="19278"/>
    <cellStyle name="Poznámka 3 3 18" xfId="45177"/>
    <cellStyle name="Poznámka 3 3 19" xfId="45178"/>
    <cellStyle name="Poznámka 3 3 2" xfId="656"/>
    <cellStyle name="Poznámka 3 3 2 10" xfId="19279"/>
    <cellStyle name="Poznámka 3 3 2 11" xfId="45179"/>
    <cellStyle name="Poznámka 3 3 2 12" xfId="45180"/>
    <cellStyle name="Poznámka 3 3 2 2" xfId="7148"/>
    <cellStyle name="Poznámka 3 3 2 2 2" xfId="10862"/>
    <cellStyle name="Poznámka 3 3 2 2 2 2" xfId="26078"/>
    <cellStyle name="Poznámka 3 3 2 2 2 3" xfId="63620"/>
    <cellStyle name="Poznámka 3 3 2 2 2 4" xfId="63621"/>
    <cellStyle name="Poznámka 3 3 2 2 2 5" xfId="63622"/>
    <cellStyle name="Poznámka 3 3 2 2 3" xfId="14953"/>
    <cellStyle name="Poznámka 3 3 2 2 3 2" xfId="30141"/>
    <cellStyle name="Poznámka 3 3 2 2 3 3" xfId="63623"/>
    <cellStyle name="Poznámka 3 3 2 2 3 4" xfId="63624"/>
    <cellStyle name="Poznámka 3 3 2 2 4" xfId="18758"/>
    <cellStyle name="Poznámka 3 3 2 2 4 2" xfId="33939"/>
    <cellStyle name="Poznámka 3 3 2 2 5" xfId="37730"/>
    <cellStyle name="Poznámka 3 3 2 2 6" xfId="22550"/>
    <cellStyle name="Poznámka 3 3 2 2 7" xfId="45181"/>
    <cellStyle name="Poznámka 3 3 2 2 8" xfId="45182"/>
    <cellStyle name="Poznámka 3 3 2 3" xfId="7149"/>
    <cellStyle name="Poznámka 3 3 2 3 2" xfId="10863"/>
    <cellStyle name="Poznámka 3 3 2 3 2 2" xfId="26079"/>
    <cellStyle name="Poznámka 3 3 2 3 2 3" xfId="63625"/>
    <cellStyle name="Poznámka 3 3 2 3 2 4" xfId="63626"/>
    <cellStyle name="Poznámka 3 3 2 3 2 5" xfId="63627"/>
    <cellStyle name="Poznámka 3 3 2 3 3" xfId="14954"/>
    <cellStyle name="Poznámka 3 3 2 3 3 2" xfId="30142"/>
    <cellStyle name="Poznámka 3 3 2 3 3 3" xfId="63628"/>
    <cellStyle name="Poznámka 3 3 2 3 3 4" xfId="63629"/>
    <cellStyle name="Poznámka 3 3 2 3 4" xfId="18759"/>
    <cellStyle name="Poznámka 3 3 2 3 4 2" xfId="33940"/>
    <cellStyle name="Poznámka 3 3 2 3 5" xfId="37731"/>
    <cellStyle name="Poznámka 3 3 2 3 6" xfId="22551"/>
    <cellStyle name="Poznámka 3 3 2 3 7" xfId="45183"/>
    <cellStyle name="Poznámka 3 3 2 3 8" xfId="45184"/>
    <cellStyle name="Poznámka 3 3 2 4" xfId="7150"/>
    <cellStyle name="Poznámka 3 3 2 4 2" xfId="10864"/>
    <cellStyle name="Poznámka 3 3 2 4 2 2" xfId="26080"/>
    <cellStyle name="Poznámka 3 3 2 4 2 3" xfId="63630"/>
    <cellStyle name="Poznámka 3 3 2 4 2 4" xfId="63631"/>
    <cellStyle name="Poznámka 3 3 2 4 2 5" xfId="63632"/>
    <cellStyle name="Poznámka 3 3 2 4 3" xfId="14955"/>
    <cellStyle name="Poznámka 3 3 2 4 3 2" xfId="30143"/>
    <cellStyle name="Poznámka 3 3 2 4 3 3" xfId="63633"/>
    <cellStyle name="Poznámka 3 3 2 4 3 4" xfId="63634"/>
    <cellStyle name="Poznámka 3 3 2 4 4" xfId="18760"/>
    <cellStyle name="Poznámka 3 3 2 4 4 2" xfId="33941"/>
    <cellStyle name="Poznámka 3 3 2 4 5" xfId="37732"/>
    <cellStyle name="Poznámka 3 3 2 4 6" xfId="22552"/>
    <cellStyle name="Poznámka 3 3 2 4 7" xfId="45185"/>
    <cellStyle name="Poznámka 3 3 2 4 8" xfId="45186"/>
    <cellStyle name="Poznámka 3 3 2 5" xfId="7151"/>
    <cellStyle name="Poznámka 3 3 2 5 2" xfId="11159"/>
    <cellStyle name="Poznámka 3 3 2 5 2 2" xfId="26359"/>
    <cellStyle name="Poznámka 3 3 2 5 2 3" xfId="63635"/>
    <cellStyle name="Poznámka 3 3 2 5 2 4" xfId="63636"/>
    <cellStyle name="Poznámka 3 3 2 5 2 5" xfId="63637"/>
    <cellStyle name="Poznámka 3 3 2 5 3" xfId="14956"/>
    <cellStyle name="Poznámka 3 3 2 5 3 2" xfId="30144"/>
    <cellStyle name="Poznámka 3 3 2 5 3 3" xfId="63638"/>
    <cellStyle name="Poznámka 3 3 2 5 3 4" xfId="63639"/>
    <cellStyle name="Poznámka 3 3 2 5 4" xfId="18761"/>
    <cellStyle name="Poznámka 3 3 2 5 4 2" xfId="33942"/>
    <cellStyle name="Poznámka 3 3 2 5 5" xfId="37733"/>
    <cellStyle name="Poznámka 3 3 2 5 6" xfId="22553"/>
    <cellStyle name="Poznámka 3 3 2 5 7" xfId="45187"/>
    <cellStyle name="Poznámka 3 3 2 5 8" xfId="45188"/>
    <cellStyle name="Poznámka 3 3 2 6" xfId="7868"/>
    <cellStyle name="Poznámka 3 3 2 6 2" xfId="23087"/>
    <cellStyle name="Poznámka 3 3 2 6 3" xfId="63640"/>
    <cellStyle name="Poznámka 3 3 2 6 4" xfId="63641"/>
    <cellStyle name="Poznámka 3 3 2 6 5" xfId="63642"/>
    <cellStyle name="Poznámka 3 3 2 7" xfId="11673"/>
    <cellStyle name="Poznámka 3 3 2 7 2" xfId="26869"/>
    <cellStyle name="Poznámka 3 3 2 7 3" xfId="63643"/>
    <cellStyle name="Poznámka 3 3 2 7 4" xfId="63644"/>
    <cellStyle name="Poznámka 3 3 2 8" xfId="15473"/>
    <cellStyle name="Poznámka 3 3 2 8 2" xfId="30654"/>
    <cellStyle name="Poznámka 3 3 2 9" xfId="34459"/>
    <cellStyle name="Poznámka 3 3 3" xfId="657"/>
    <cellStyle name="Poznámka 3 3 3 10" xfId="19280"/>
    <cellStyle name="Poznámka 3 3 3 11" xfId="45189"/>
    <cellStyle name="Poznámka 3 3 3 12" xfId="45190"/>
    <cellStyle name="Poznámka 3 3 3 2" xfId="7152"/>
    <cellStyle name="Poznámka 3 3 3 2 2" xfId="10865"/>
    <cellStyle name="Poznámka 3 3 3 2 2 2" xfId="26081"/>
    <cellStyle name="Poznámka 3 3 3 2 2 3" xfId="63645"/>
    <cellStyle name="Poznámka 3 3 3 2 2 4" xfId="63646"/>
    <cellStyle name="Poznámka 3 3 3 2 2 5" xfId="63647"/>
    <cellStyle name="Poznámka 3 3 3 2 3" xfId="14957"/>
    <cellStyle name="Poznámka 3 3 3 2 3 2" xfId="30145"/>
    <cellStyle name="Poznámka 3 3 3 2 3 3" xfId="63648"/>
    <cellStyle name="Poznámka 3 3 3 2 3 4" xfId="63649"/>
    <cellStyle name="Poznámka 3 3 3 2 4" xfId="18762"/>
    <cellStyle name="Poznámka 3 3 3 2 4 2" xfId="33943"/>
    <cellStyle name="Poznámka 3 3 3 2 5" xfId="37734"/>
    <cellStyle name="Poznámka 3 3 3 2 6" xfId="22554"/>
    <cellStyle name="Poznámka 3 3 3 2 7" xfId="45191"/>
    <cellStyle name="Poznámka 3 3 3 2 8" xfId="45192"/>
    <cellStyle name="Poznámka 3 3 3 3" xfId="7153"/>
    <cellStyle name="Poznámka 3 3 3 3 2" xfId="10866"/>
    <cellStyle name="Poznámka 3 3 3 3 2 2" xfId="26082"/>
    <cellStyle name="Poznámka 3 3 3 3 2 3" xfId="63650"/>
    <cellStyle name="Poznámka 3 3 3 3 2 4" xfId="63651"/>
    <cellStyle name="Poznámka 3 3 3 3 2 5" xfId="63652"/>
    <cellStyle name="Poznámka 3 3 3 3 3" xfId="14958"/>
    <cellStyle name="Poznámka 3 3 3 3 3 2" xfId="30146"/>
    <cellStyle name="Poznámka 3 3 3 3 3 3" xfId="63653"/>
    <cellStyle name="Poznámka 3 3 3 3 3 4" xfId="63654"/>
    <cellStyle name="Poznámka 3 3 3 3 4" xfId="18763"/>
    <cellStyle name="Poznámka 3 3 3 3 4 2" xfId="33944"/>
    <cellStyle name="Poznámka 3 3 3 3 5" xfId="37735"/>
    <cellStyle name="Poznámka 3 3 3 3 6" xfId="22555"/>
    <cellStyle name="Poznámka 3 3 3 3 7" xfId="45193"/>
    <cellStyle name="Poznámka 3 3 3 3 8" xfId="45194"/>
    <cellStyle name="Poznámka 3 3 3 4" xfId="7154"/>
    <cellStyle name="Poznámka 3 3 3 4 2" xfId="10867"/>
    <cellStyle name="Poznámka 3 3 3 4 2 2" xfId="26083"/>
    <cellStyle name="Poznámka 3 3 3 4 2 3" xfId="63655"/>
    <cellStyle name="Poznámka 3 3 3 4 2 4" xfId="63656"/>
    <cellStyle name="Poznámka 3 3 3 4 2 5" xfId="63657"/>
    <cellStyle name="Poznámka 3 3 3 4 3" xfId="14959"/>
    <cellStyle name="Poznámka 3 3 3 4 3 2" xfId="30147"/>
    <cellStyle name="Poznámka 3 3 3 4 3 3" xfId="63658"/>
    <cellStyle name="Poznámka 3 3 3 4 3 4" xfId="63659"/>
    <cellStyle name="Poznámka 3 3 3 4 4" xfId="18764"/>
    <cellStyle name="Poznámka 3 3 3 4 4 2" xfId="33945"/>
    <cellStyle name="Poznámka 3 3 3 4 5" xfId="37736"/>
    <cellStyle name="Poznámka 3 3 3 4 6" xfId="22556"/>
    <cellStyle name="Poznámka 3 3 3 4 7" xfId="45195"/>
    <cellStyle name="Poznámka 3 3 3 4 8" xfId="45196"/>
    <cellStyle name="Poznámka 3 3 3 5" xfId="7155"/>
    <cellStyle name="Poznámka 3 3 3 5 2" xfId="11136"/>
    <cellStyle name="Poznámka 3 3 3 5 2 2" xfId="26336"/>
    <cellStyle name="Poznámka 3 3 3 5 2 3" xfId="63660"/>
    <cellStyle name="Poznámka 3 3 3 5 2 4" xfId="63661"/>
    <cellStyle name="Poznámka 3 3 3 5 2 5" xfId="63662"/>
    <cellStyle name="Poznámka 3 3 3 5 3" xfId="14960"/>
    <cellStyle name="Poznámka 3 3 3 5 3 2" xfId="30148"/>
    <cellStyle name="Poznámka 3 3 3 5 3 3" xfId="63663"/>
    <cellStyle name="Poznámka 3 3 3 5 3 4" xfId="63664"/>
    <cellStyle name="Poznámka 3 3 3 5 4" xfId="18765"/>
    <cellStyle name="Poznámka 3 3 3 5 4 2" xfId="33946"/>
    <cellStyle name="Poznámka 3 3 3 5 5" xfId="37737"/>
    <cellStyle name="Poznámka 3 3 3 5 6" xfId="22557"/>
    <cellStyle name="Poznámka 3 3 3 5 7" xfId="45197"/>
    <cellStyle name="Poznámka 3 3 3 5 8" xfId="45198"/>
    <cellStyle name="Poznámka 3 3 3 6" xfId="7794"/>
    <cellStyle name="Poznámka 3 3 3 6 2" xfId="23013"/>
    <cellStyle name="Poznámka 3 3 3 6 3" xfId="63665"/>
    <cellStyle name="Poznámka 3 3 3 6 4" xfId="63666"/>
    <cellStyle name="Poznámka 3 3 3 6 5" xfId="63667"/>
    <cellStyle name="Poznámka 3 3 3 7" xfId="11674"/>
    <cellStyle name="Poznámka 3 3 3 7 2" xfId="26870"/>
    <cellStyle name="Poznámka 3 3 3 7 3" xfId="63668"/>
    <cellStyle name="Poznámka 3 3 3 7 4" xfId="63669"/>
    <cellStyle name="Poznámka 3 3 3 8" xfId="15474"/>
    <cellStyle name="Poznámka 3 3 3 8 2" xfId="30655"/>
    <cellStyle name="Poznámka 3 3 3 9" xfId="34460"/>
    <cellStyle name="Poznámka 3 3 4" xfId="7156"/>
    <cellStyle name="Poznámka 3 3 4 10" xfId="45199"/>
    <cellStyle name="Poznámka 3 3 4 11" xfId="45200"/>
    <cellStyle name="Poznámka 3 3 4 2" xfId="7157"/>
    <cellStyle name="Poznámka 3 3 4 2 2" xfId="10868"/>
    <cellStyle name="Poznámka 3 3 4 2 2 2" xfId="26084"/>
    <cellStyle name="Poznámka 3 3 4 2 2 3" xfId="63670"/>
    <cellStyle name="Poznámka 3 3 4 2 2 4" xfId="63671"/>
    <cellStyle name="Poznámka 3 3 4 2 2 5" xfId="63672"/>
    <cellStyle name="Poznámka 3 3 4 2 3" xfId="14962"/>
    <cellStyle name="Poznámka 3 3 4 2 3 2" xfId="30150"/>
    <cellStyle name="Poznámka 3 3 4 2 3 3" xfId="63673"/>
    <cellStyle name="Poznámka 3 3 4 2 3 4" xfId="63674"/>
    <cellStyle name="Poznámka 3 3 4 2 4" xfId="18767"/>
    <cellStyle name="Poznámka 3 3 4 2 4 2" xfId="33948"/>
    <cellStyle name="Poznámka 3 3 4 2 5" xfId="37739"/>
    <cellStyle name="Poznámka 3 3 4 2 6" xfId="22559"/>
    <cellStyle name="Poznámka 3 3 4 2 7" xfId="45201"/>
    <cellStyle name="Poznámka 3 3 4 2 8" xfId="45202"/>
    <cellStyle name="Poznámka 3 3 4 3" xfId="7158"/>
    <cellStyle name="Poznámka 3 3 4 3 2" xfId="10869"/>
    <cellStyle name="Poznámka 3 3 4 3 2 2" xfId="26085"/>
    <cellStyle name="Poznámka 3 3 4 3 2 3" xfId="63675"/>
    <cellStyle name="Poznámka 3 3 4 3 2 4" xfId="63676"/>
    <cellStyle name="Poznámka 3 3 4 3 2 5" xfId="63677"/>
    <cellStyle name="Poznámka 3 3 4 3 3" xfId="14963"/>
    <cellStyle name="Poznámka 3 3 4 3 3 2" xfId="30151"/>
    <cellStyle name="Poznámka 3 3 4 3 3 3" xfId="63678"/>
    <cellStyle name="Poznámka 3 3 4 3 3 4" xfId="63679"/>
    <cellStyle name="Poznámka 3 3 4 3 4" xfId="18768"/>
    <cellStyle name="Poznámka 3 3 4 3 4 2" xfId="33949"/>
    <cellStyle name="Poznámka 3 3 4 3 5" xfId="37740"/>
    <cellStyle name="Poznámka 3 3 4 3 6" xfId="22560"/>
    <cellStyle name="Poznámka 3 3 4 3 7" xfId="45203"/>
    <cellStyle name="Poznámka 3 3 4 3 8" xfId="45204"/>
    <cellStyle name="Poznámka 3 3 4 4" xfId="7159"/>
    <cellStyle name="Poznámka 3 3 4 4 2" xfId="10870"/>
    <cellStyle name="Poznámka 3 3 4 4 2 2" xfId="26086"/>
    <cellStyle name="Poznámka 3 3 4 4 2 3" xfId="63680"/>
    <cellStyle name="Poznámka 3 3 4 4 2 4" xfId="63681"/>
    <cellStyle name="Poznámka 3 3 4 4 2 5" xfId="63682"/>
    <cellStyle name="Poznámka 3 3 4 4 3" xfId="14964"/>
    <cellStyle name="Poznámka 3 3 4 4 3 2" xfId="30152"/>
    <cellStyle name="Poznámka 3 3 4 4 3 3" xfId="63683"/>
    <cellStyle name="Poznámka 3 3 4 4 3 4" xfId="63684"/>
    <cellStyle name="Poznámka 3 3 4 4 4" xfId="18769"/>
    <cellStyle name="Poznámka 3 3 4 4 4 2" xfId="33950"/>
    <cellStyle name="Poznámka 3 3 4 4 5" xfId="37741"/>
    <cellStyle name="Poznámka 3 3 4 4 6" xfId="22561"/>
    <cellStyle name="Poznámka 3 3 4 4 7" xfId="45205"/>
    <cellStyle name="Poznámka 3 3 4 4 8" xfId="45206"/>
    <cellStyle name="Poznámka 3 3 4 5" xfId="8087"/>
    <cellStyle name="Poznámka 3 3 4 5 2" xfId="23303"/>
    <cellStyle name="Poznámka 3 3 4 5 3" xfId="63685"/>
    <cellStyle name="Poznámka 3 3 4 5 4" xfId="63686"/>
    <cellStyle name="Poznámka 3 3 4 5 5" xfId="63687"/>
    <cellStyle name="Poznámka 3 3 4 6" xfId="14961"/>
    <cellStyle name="Poznámka 3 3 4 6 2" xfId="30149"/>
    <cellStyle name="Poznámka 3 3 4 6 3" xfId="63688"/>
    <cellStyle name="Poznámka 3 3 4 6 4" xfId="63689"/>
    <cellStyle name="Poznámka 3 3 4 7" xfId="18766"/>
    <cellStyle name="Poznámka 3 3 4 7 2" xfId="33947"/>
    <cellStyle name="Poznámka 3 3 4 8" xfId="37738"/>
    <cellStyle name="Poznámka 3 3 4 9" xfId="22558"/>
    <cellStyle name="Poznámka 3 3 5" xfId="7160"/>
    <cellStyle name="Poznámka 3 3 5 10" xfId="45207"/>
    <cellStyle name="Poznámka 3 3 5 11" xfId="45208"/>
    <cellStyle name="Poznámka 3 3 5 2" xfId="7161"/>
    <cellStyle name="Poznámka 3 3 5 2 2" xfId="10871"/>
    <cellStyle name="Poznámka 3 3 5 2 2 2" xfId="26087"/>
    <cellStyle name="Poznámka 3 3 5 2 2 3" xfId="63690"/>
    <cellStyle name="Poznámka 3 3 5 2 2 4" xfId="63691"/>
    <cellStyle name="Poznámka 3 3 5 2 2 5" xfId="63692"/>
    <cellStyle name="Poznámka 3 3 5 2 3" xfId="14966"/>
    <cellStyle name="Poznámka 3 3 5 2 3 2" xfId="30154"/>
    <cellStyle name="Poznámka 3 3 5 2 3 3" xfId="63693"/>
    <cellStyle name="Poznámka 3 3 5 2 3 4" xfId="63694"/>
    <cellStyle name="Poznámka 3 3 5 2 4" xfId="18771"/>
    <cellStyle name="Poznámka 3 3 5 2 4 2" xfId="33952"/>
    <cellStyle name="Poznámka 3 3 5 2 5" xfId="37743"/>
    <cellStyle name="Poznámka 3 3 5 2 6" xfId="22563"/>
    <cellStyle name="Poznámka 3 3 5 2 7" xfId="45209"/>
    <cellStyle name="Poznámka 3 3 5 2 8" xfId="45210"/>
    <cellStyle name="Poznámka 3 3 5 3" xfId="7162"/>
    <cellStyle name="Poznámka 3 3 5 3 2" xfId="10872"/>
    <cellStyle name="Poznámka 3 3 5 3 2 2" xfId="26088"/>
    <cellStyle name="Poznámka 3 3 5 3 2 3" xfId="63695"/>
    <cellStyle name="Poznámka 3 3 5 3 2 4" xfId="63696"/>
    <cellStyle name="Poznámka 3 3 5 3 2 5" xfId="63697"/>
    <cellStyle name="Poznámka 3 3 5 3 3" xfId="14967"/>
    <cellStyle name="Poznámka 3 3 5 3 3 2" xfId="30155"/>
    <cellStyle name="Poznámka 3 3 5 3 3 3" xfId="63698"/>
    <cellStyle name="Poznámka 3 3 5 3 3 4" xfId="63699"/>
    <cellStyle name="Poznámka 3 3 5 3 4" xfId="18772"/>
    <cellStyle name="Poznámka 3 3 5 3 4 2" xfId="33953"/>
    <cellStyle name="Poznámka 3 3 5 3 5" xfId="37744"/>
    <cellStyle name="Poznámka 3 3 5 3 6" xfId="22564"/>
    <cellStyle name="Poznámka 3 3 5 3 7" xfId="45211"/>
    <cellStyle name="Poznámka 3 3 5 3 8" xfId="45212"/>
    <cellStyle name="Poznámka 3 3 5 4" xfId="7163"/>
    <cellStyle name="Poznámka 3 3 5 4 2" xfId="10873"/>
    <cellStyle name="Poznámka 3 3 5 4 2 2" xfId="26089"/>
    <cellStyle name="Poznámka 3 3 5 4 2 3" xfId="63700"/>
    <cellStyle name="Poznámka 3 3 5 4 2 4" xfId="63701"/>
    <cellStyle name="Poznámka 3 3 5 4 2 5" xfId="63702"/>
    <cellStyle name="Poznámka 3 3 5 4 3" xfId="14968"/>
    <cellStyle name="Poznámka 3 3 5 4 3 2" xfId="30156"/>
    <cellStyle name="Poznámka 3 3 5 4 3 3" xfId="63703"/>
    <cellStyle name="Poznámka 3 3 5 4 3 4" xfId="63704"/>
    <cellStyle name="Poznámka 3 3 5 4 4" xfId="18773"/>
    <cellStyle name="Poznámka 3 3 5 4 4 2" xfId="33954"/>
    <cellStyle name="Poznámka 3 3 5 4 5" xfId="37745"/>
    <cellStyle name="Poznámka 3 3 5 4 6" xfId="22565"/>
    <cellStyle name="Poznámka 3 3 5 4 7" xfId="45213"/>
    <cellStyle name="Poznámka 3 3 5 4 8" xfId="45214"/>
    <cellStyle name="Poznámka 3 3 5 5" xfId="8179"/>
    <cellStyle name="Poznámka 3 3 5 5 2" xfId="23395"/>
    <cellStyle name="Poznámka 3 3 5 5 3" xfId="63705"/>
    <cellStyle name="Poznámka 3 3 5 5 4" xfId="63706"/>
    <cellStyle name="Poznámka 3 3 5 5 5" xfId="63707"/>
    <cellStyle name="Poznámka 3 3 5 6" xfId="14965"/>
    <cellStyle name="Poznámka 3 3 5 6 2" xfId="30153"/>
    <cellStyle name="Poznámka 3 3 5 6 3" xfId="63708"/>
    <cellStyle name="Poznámka 3 3 5 6 4" xfId="63709"/>
    <cellStyle name="Poznámka 3 3 5 7" xfId="18770"/>
    <cellStyle name="Poznámka 3 3 5 7 2" xfId="33951"/>
    <cellStyle name="Poznámka 3 3 5 8" xfId="37742"/>
    <cellStyle name="Poznámka 3 3 5 9" xfId="22562"/>
    <cellStyle name="Poznámka 3 3 6" xfId="7164"/>
    <cellStyle name="Poznámka 3 3 6 10" xfId="45215"/>
    <cellStyle name="Poznámka 3 3 6 11" xfId="45216"/>
    <cellStyle name="Poznámka 3 3 6 2" xfId="7165"/>
    <cellStyle name="Poznámka 3 3 6 2 2" xfId="10874"/>
    <cellStyle name="Poznámka 3 3 6 2 2 2" xfId="26090"/>
    <cellStyle name="Poznámka 3 3 6 2 2 3" xfId="63710"/>
    <cellStyle name="Poznámka 3 3 6 2 2 4" xfId="63711"/>
    <cellStyle name="Poznámka 3 3 6 2 2 5" xfId="63712"/>
    <cellStyle name="Poznámka 3 3 6 2 3" xfId="14970"/>
    <cellStyle name="Poznámka 3 3 6 2 3 2" xfId="30158"/>
    <cellStyle name="Poznámka 3 3 6 2 3 3" xfId="63713"/>
    <cellStyle name="Poznámka 3 3 6 2 3 4" xfId="63714"/>
    <cellStyle name="Poznámka 3 3 6 2 4" xfId="18775"/>
    <cellStyle name="Poznámka 3 3 6 2 4 2" xfId="33956"/>
    <cellStyle name="Poznámka 3 3 6 2 5" xfId="37747"/>
    <cellStyle name="Poznámka 3 3 6 2 6" xfId="22567"/>
    <cellStyle name="Poznámka 3 3 6 2 7" xfId="45217"/>
    <cellStyle name="Poznámka 3 3 6 2 8" xfId="45218"/>
    <cellStyle name="Poznámka 3 3 6 3" xfId="7166"/>
    <cellStyle name="Poznámka 3 3 6 3 2" xfId="10875"/>
    <cellStyle name="Poznámka 3 3 6 3 2 2" xfId="26091"/>
    <cellStyle name="Poznámka 3 3 6 3 2 3" xfId="63715"/>
    <cellStyle name="Poznámka 3 3 6 3 2 4" xfId="63716"/>
    <cellStyle name="Poznámka 3 3 6 3 2 5" xfId="63717"/>
    <cellStyle name="Poznámka 3 3 6 3 3" xfId="14971"/>
    <cellStyle name="Poznámka 3 3 6 3 3 2" xfId="30159"/>
    <cellStyle name="Poznámka 3 3 6 3 3 3" xfId="63718"/>
    <cellStyle name="Poznámka 3 3 6 3 3 4" xfId="63719"/>
    <cellStyle name="Poznámka 3 3 6 3 4" xfId="18776"/>
    <cellStyle name="Poznámka 3 3 6 3 4 2" xfId="33957"/>
    <cellStyle name="Poznámka 3 3 6 3 5" xfId="37748"/>
    <cellStyle name="Poznámka 3 3 6 3 6" xfId="22568"/>
    <cellStyle name="Poznámka 3 3 6 3 7" xfId="45219"/>
    <cellStyle name="Poznámka 3 3 6 3 8" xfId="45220"/>
    <cellStyle name="Poznámka 3 3 6 4" xfId="7167"/>
    <cellStyle name="Poznámka 3 3 6 4 2" xfId="10876"/>
    <cellStyle name="Poznámka 3 3 6 4 2 2" xfId="26092"/>
    <cellStyle name="Poznámka 3 3 6 4 2 3" xfId="63720"/>
    <cellStyle name="Poznámka 3 3 6 4 2 4" xfId="63721"/>
    <cellStyle name="Poznámka 3 3 6 4 2 5" xfId="63722"/>
    <cellStyle name="Poznámka 3 3 6 4 3" xfId="14972"/>
    <cellStyle name="Poznámka 3 3 6 4 3 2" xfId="30160"/>
    <cellStyle name="Poznámka 3 3 6 4 3 3" xfId="63723"/>
    <cellStyle name="Poznámka 3 3 6 4 3 4" xfId="63724"/>
    <cellStyle name="Poznámka 3 3 6 4 4" xfId="18777"/>
    <cellStyle name="Poznámka 3 3 6 4 4 2" xfId="33958"/>
    <cellStyle name="Poznámka 3 3 6 4 5" xfId="37749"/>
    <cellStyle name="Poznámka 3 3 6 4 6" xfId="22569"/>
    <cellStyle name="Poznámka 3 3 6 4 7" xfId="45221"/>
    <cellStyle name="Poznámka 3 3 6 4 8" xfId="45222"/>
    <cellStyle name="Poznámka 3 3 6 5" xfId="8261"/>
    <cellStyle name="Poznámka 3 3 6 5 2" xfId="23477"/>
    <cellStyle name="Poznámka 3 3 6 5 3" xfId="63725"/>
    <cellStyle name="Poznámka 3 3 6 5 4" xfId="63726"/>
    <cellStyle name="Poznámka 3 3 6 5 5" xfId="63727"/>
    <cellStyle name="Poznámka 3 3 6 6" xfId="14969"/>
    <cellStyle name="Poznámka 3 3 6 6 2" xfId="30157"/>
    <cellStyle name="Poznámka 3 3 6 6 3" xfId="63728"/>
    <cellStyle name="Poznámka 3 3 6 6 4" xfId="63729"/>
    <cellStyle name="Poznámka 3 3 6 7" xfId="18774"/>
    <cellStyle name="Poznámka 3 3 6 7 2" xfId="33955"/>
    <cellStyle name="Poznámka 3 3 6 8" xfId="37746"/>
    <cellStyle name="Poznámka 3 3 6 9" xfId="22566"/>
    <cellStyle name="Poznámka 3 3 7" xfId="7168"/>
    <cellStyle name="Poznámka 3 3 7 10" xfId="45223"/>
    <cellStyle name="Poznámka 3 3 7 11" xfId="45224"/>
    <cellStyle name="Poznámka 3 3 7 2" xfId="7169"/>
    <cellStyle name="Poznámka 3 3 7 2 2" xfId="10877"/>
    <cellStyle name="Poznámka 3 3 7 2 2 2" xfId="26093"/>
    <cellStyle name="Poznámka 3 3 7 2 2 3" xfId="63730"/>
    <cellStyle name="Poznámka 3 3 7 2 2 4" xfId="63731"/>
    <cellStyle name="Poznámka 3 3 7 2 2 5" xfId="63732"/>
    <cellStyle name="Poznámka 3 3 7 2 3" xfId="14974"/>
    <cellStyle name="Poznámka 3 3 7 2 3 2" xfId="30162"/>
    <cellStyle name="Poznámka 3 3 7 2 3 3" xfId="63733"/>
    <cellStyle name="Poznámka 3 3 7 2 3 4" xfId="63734"/>
    <cellStyle name="Poznámka 3 3 7 2 4" xfId="18779"/>
    <cellStyle name="Poznámka 3 3 7 2 4 2" xfId="33960"/>
    <cellStyle name="Poznámka 3 3 7 2 5" xfId="37751"/>
    <cellStyle name="Poznámka 3 3 7 2 6" xfId="22571"/>
    <cellStyle name="Poznámka 3 3 7 2 7" xfId="45225"/>
    <cellStyle name="Poznámka 3 3 7 2 8" xfId="45226"/>
    <cellStyle name="Poznámka 3 3 7 3" xfId="7170"/>
    <cellStyle name="Poznámka 3 3 7 3 2" xfId="10878"/>
    <cellStyle name="Poznámka 3 3 7 3 2 2" xfId="26094"/>
    <cellStyle name="Poznámka 3 3 7 3 2 3" xfId="63735"/>
    <cellStyle name="Poznámka 3 3 7 3 2 4" xfId="63736"/>
    <cellStyle name="Poznámka 3 3 7 3 2 5" xfId="63737"/>
    <cellStyle name="Poznámka 3 3 7 3 3" xfId="14975"/>
    <cellStyle name="Poznámka 3 3 7 3 3 2" xfId="30163"/>
    <cellStyle name="Poznámka 3 3 7 3 3 3" xfId="63738"/>
    <cellStyle name="Poznámka 3 3 7 3 3 4" xfId="63739"/>
    <cellStyle name="Poznámka 3 3 7 3 4" xfId="18780"/>
    <cellStyle name="Poznámka 3 3 7 3 4 2" xfId="33961"/>
    <cellStyle name="Poznámka 3 3 7 3 5" xfId="37752"/>
    <cellStyle name="Poznámka 3 3 7 3 6" xfId="22572"/>
    <cellStyle name="Poznámka 3 3 7 3 7" xfId="45227"/>
    <cellStyle name="Poznámka 3 3 7 3 8" xfId="45228"/>
    <cellStyle name="Poznámka 3 3 7 4" xfId="7171"/>
    <cellStyle name="Poznámka 3 3 7 4 2" xfId="10879"/>
    <cellStyle name="Poznámka 3 3 7 4 2 2" xfId="26095"/>
    <cellStyle name="Poznámka 3 3 7 4 2 3" xfId="63740"/>
    <cellStyle name="Poznámka 3 3 7 4 2 4" xfId="63741"/>
    <cellStyle name="Poznámka 3 3 7 4 2 5" xfId="63742"/>
    <cellStyle name="Poznámka 3 3 7 4 3" xfId="14976"/>
    <cellStyle name="Poznámka 3 3 7 4 3 2" xfId="30164"/>
    <cellStyle name="Poznámka 3 3 7 4 3 3" xfId="63743"/>
    <cellStyle name="Poznámka 3 3 7 4 3 4" xfId="63744"/>
    <cellStyle name="Poznámka 3 3 7 4 4" xfId="18781"/>
    <cellStyle name="Poznámka 3 3 7 4 4 2" xfId="33962"/>
    <cellStyle name="Poznámka 3 3 7 4 5" xfId="37753"/>
    <cellStyle name="Poznámka 3 3 7 4 6" xfId="22573"/>
    <cellStyle name="Poznámka 3 3 7 4 7" xfId="45229"/>
    <cellStyle name="Poznámka 3 3 7 4 8" xfId="45230"/>
    <cellStyle name="Poznámka 3 3 7 5" xfId="8349"/>
    <cellStyle name="Poznámka 3 3 7 5 2" xfId="23565"/>
    <cellStyle name="Poznámka 3 3 7 5 3" xfId="63745"/>
    <cellStyle name="Poznámka 3 3 7 5 4" xfId="63746"/>
    <cellStyle name="Poznámka 3 3 7 5 5" xfId="63747"/>
    <cellStyle name="Poznámka 3 3 7 6" xfId="14973"/>
    <cellStyle name="Poznámka 3 3 7 6 2" xfId="30161"/>
    <cellStyle name="Poznámka 3 3 7 6 3" xfId="63748"/>
    <cellStyle name="Poznámka 3 3 7 6 4" xfId="63749"/>
    <cellStyle name="Poznámka 3 3 7 7" xfId="18778"/>
    <cellStyle name="Poznámka 3 3 7 7 2" xfId="33959"/>
    <cellStyle name="Poznámka 3 3 7 8" xfId="37750"/>
    <cellStyle name="Poznámka 3 3 7 9" xfId="22570"/>
    <cellStyle name="Poznámka 3 3 8" xfId="7172"/>
    <cellStyle name="Poznámka 3 3 8 10" xfId="45231"/>
    <cellStyle name="Poznámka 3 3 8 11" xfId="45232"/>
    <cellStyle name="Poznámka 3 3 8 2" xfId="7173"/>
    <cellStyle name="Poznámka 3 3 8 2 2" xfId="10880"/>
    <cellStyle name="Poznámka 3 3 8 2 2 2" xfId="26096"/>
    <cellStyle name="Poznámka 3 3 8 2 2 3" xfId="63750"/>
    <cellStyle name="Poznámka 3 3 8 2 2 4" xfId="63751"/>
    <cellStyle name="Poznámka 3 3 8 2 2 5" xfId="63752"/>
    <cellStyle name="Poznámka 3 3 8 2 3" xfId="14978"/>
    <cellStyle name="Poznámka 3 3 8 2 3 2" xfId="30166"/>
    <cellStyle name="Poznámka 3 3 8 2 3 3" xfId="63753"/>
    <cellStyle name="Poznámka 3 3 8 2 3 4" xfId="63754"/>
    <cellStyle name="Poznámka 3 3 8 2 4" xfId="18783"/>
    <cellStyle name="Poznámka 3 3 8 2 4 2" xfId="33964"/>
    <cellStyle name="Poznámka 3 3 8 2 5" xfId="37755"/>
    <cellStyle name="Poznámka 3 3 8 2 6" xfId="22575"/>
    <cellStyle name="Poznámka 3 3 8 2 7" xfId="45233"/>
    <cellStyle name="Poznámka 3 3 8 2 8" xfId="45234"/>
    <cellStyle name="Poznámka 3 3 8 3" xfId="7174"/>
    <cellStyle name="Poznámka 3 3 8 3 2" xfId="10881"/>
    <cellStyle name="Poznámka 3 3 8 3 2 2" xfId="26097"/>
    <cellStyle name="Poznámka 3 3 8 3 2 3" xfId="63755"/>
    <cellStyle name="Poznámka 3 3 8 3 2 4" xfId="63756"/>
    <cellStyle name="Poznámka 3 3 8 3 2 5" xfId="63757"/>
    <cellStyle name="Poznámka 3 3 8 3 3" xfId="14979"/>
    <cellStyle name="Poznámka 3 3 8 3 3 2" xfId="30167"/>
    <cellStyle name="Poznámka 3 3 8 3 3 3" xfId="63758"/>
    <cellStyle name="Poznámka 3 3 8 3 3 4" xfId="63759"/>
    <cellStyle name="Poznámka 3 3 8 3 4" xfId="18784"/>
    <cellStyle name="Poznámka 3 3 8 3 4 2" xfId="33965"/>
    <cellStyle name="Poznámka 3 3 8 3 5" xfId="37756"/>
    <cellStyle name="Poznámka 3 3 8 3 6" xfId="22576"/>
    <cellStyle name="Poznámka 3 3 8 3 7" xfId="45235"/>
    <cellStyle name="Poznámka 3 3 8 3 8" xfId="45236"/>
    <cellStyle name="Poznámka 3 3 8 4" xfId="7175"/>
    <cellStyle name="Poznámka 3 3 8 4 2" xfId="10882"/>
    <cellStyle name="Poznámka 3 3 8 4 2 2" xfId="26098"/>
    <cellStyle name="Poznámka 3 3 8 4 2 3" xfId="63760"/>
    <cellStyle name="Poznámka 3 3 8 4 2 4" xfId="63761"/>
    <cellStyle name="Poznámka 3 3 8 4 2 5" xfId="63762"/>
    <cellStyle name="Poznámka 3 3 8 4 3" xfId="14980"/>
    <cellStyle name="Poznámka 3 3 8 4 3 2" xfId="30168"/>
    <cellStyle name="Poznámka 3 3 8 4 3 3" xfId="63763"/>
    <cellStyle name="Poznámka 3 3 8 4 3 4" xfId="63764"/>
    <cellStyle name="Poznámka 3 3 8 4 4" xfId="18785"/>
    <cellStyle name="Poznámka 3 3 8 4 4 2" xfId="33966"/>
    <cellStyle name="Poznámka 3 3 8 4 5" xfId="37757"/>
    <cellStyle name="Poznámka 3 3 8 4 6" xfId="22577"/>
    <cellStyle name="Poznámka 3 3 8 4 7" xfId="45237"/>
    <cellStyle name="Poznámka 3 3 8 4 8" xfId="45238"/>
    <cellStyle name="Poznámka 3 3 8 5" xfId="8432"/>
    <cellStyle name="Poznámka 3 3 8 5 2" xfId="23648"/>
    <cellStyle name="Poznámka 3 3 8 5 3" xfId="63765"/>
    <cellStyle name="Poznámka 3 3 8 5 4" xfId="63766"/>
    <cellStyle name="Poznámka 3 3 8 5 5" xfId="63767"/>
    <cellStyle name="Poznámka 3 3 8 6" xfId="14977"/>
    <cellStyle name="Poznámka 3 3 8 6 2" xfId="30165"/>
    <cellStyle name="Poznámka 3 3 8 6 3" xfId="63768"/>
    <cellStyle name="Poznámka 3 3 8 6 4" xfId="63769"/>
    <cellStyle name="Poznámka 3 3 8 7" xfId="18782"/>
    <cellStyle name="Poznámka 3 3 8 7 2" xfId="33963"/>
    <cellStyle name="Poznámka 3 3 8 8" xfId="37754"/>
    <cellStyle name="Poznámka 3 3 8 9" xfId="22574"/>
    <cellStyle name="Poznámka 3 3 9" xfId="7176"/>
    <cellStyle name="Poznámka 3 3 9 2" xfId="10883"/>
    <cellStyle name="Poznámka 3 3 9 2 2" xfId="26099"/>
    <cellStyle name="Poznámka 3 3 9 2 3" xfId="63770"/>
    <cellStyle name="Poznámka 3 3 9 2 4" xfId="63771"/>
    <cellStyle name="Poznámka 3 3 9 2 5" xfId="63772"/>
    <cellStyle name="Poznámka 3 3 9 3" xfId="14981"/>
    <cellStyle name="Poznámka 3 3 9 3 2" xfId="30169"/>
    <cellStyle name="Poznámka 3 3 9 3 3" xfId="63773"/>
    <cellStyle name="Poznámka 3 3 9 3 4" xfId="63774"/>
    <cellStyle name="Poznámka 3 3 9 4" xfId="18786"/>
    <cellStyle name="Poznámka 3 3 9 4 2" xfId="33967"/>
    <cellStyle name="Poznámka 3 3 9 5" xfId="37758"/>
    <cellStyle name="Poznámka 3 3 9 6" xfId="22578"/>
    <cellStyle name="Poznámka 3 3 9 7" xfId="45239"/>
    <cellStyle name="Poznámka 3 3 9 8" xfId="45240"/>
    <cellStyle name="Poznámka 3 4" xfId="658"/>
    <cellStyle name="Poznámka 3 4 10" xfId="7177"/>
    <cellStyle name="Poznámka 3 4 10 2" xfId="10884"/>
    <cellStyle name="Poznámka 3 4 10 2 2" xfId="26100"/>
    <cellStyle name="Poznámka 3 4 10 2 3" xfId="63775"/>
    <cellStyle name="Poznámka 3 4 10 2 4" xfId="63776"/>
    <cellStyle name="Poznámka 3 4 10 2 5" xfId="63777"/>
    <cellStyle name="Poznámka 3 4 10 3" xfId="14982"/>
    <cellStyle name="Poznámka 3 4 10 3 2" xfId="30170"/>
    <cellStyle name="Poznámka 3 4 10 3 3" xfId="63778"/>
    <cellStyle name="Poznámka 3 4 10 3 4" xfId="63779"/>
    <cellStyle name="Poznámka 3 4 10 4" xfId="18787"/>
    <cellStyle name="Poznámka 3 4 10 4 2" xfId="33968"/>
    <cellStyle name="Poznámka 3 4 10 5" xfId="37759"/>
    <cellStyle name="Poznámka 3 4 10 6" xfId="22579"/>
    <cellStyle name="Poznámka 3 4 10 7" xfId="45241"/>
    <cellStyle name="Poznámka 3 4 10 8" xfId="45242"/>
    <cellStyle name="Poznámka 3 4 11" xfId="7178"/>
    <cellStyle name="Poznámka 3 4 11 2" xfId="10885"/>
    <cellStyle name="Poznámka 3 4 11 2 2" xfId="26101"/>
    <cellStyle name="Poznámka 3 4 11 2 3" xfId="63780"/>
    <cellStyle name="Poznámka 3 4 11 2 4" xfId="63781"/>
    <cellStyle name="Poznámka 3 4 11 2 5" xfId="63782"/>
    <cellStyle name="Poznámka 3 4 11 3" xfId="14983"/>
    <cellStyle name="Poznámka 3 4 11 3 2" xfId="30171"/>
    <cellStyle name="Poznámka 3 4 11 3 3" xfId="63783"/>
    <cellStyle name="Poznámka 3 4 11 3 4" xfId="63784"/>
    <cellStyle name="Poznámka 3 4 11 4" xfId="18788"/>
    <cellStyle name="Poznámka 3 4 11 4 2" xfId="33969"/>
    <cellStyle name="Poznámka 3 4 11 5" xfId="37760"/>
    <cellStyle name="Poznámka 3 4 11 6" xfId="22580"/>
    <cellStyle name="Poznámka 3 4 11 7" xfId="45243"/>
    <cellStyle name="Poznámka 3 4 11 8" xfId="45244"/>
    <cellStyle name="Poznámka 3 4 12" xfId="7179"/>
    <cellStyle name="Poznámka 3 4 12 2" xfId="11121"/>
    <cellStyle name="Poznámka 3 4 12 2 2" xfId="26321"/>
    <cellStyle name="Poznámka 3 4 12 2 3" xfId="63785"/>
    <cellStyle name="Poznámka 3 4 12 2 4" xfId="63786"/>
    <cellStyle name="Poznámka 3 4 12 2 5" xfId="63787"/>
    <cellStyle name="Poznámka 3 4 12 3" xfId="14984"/>
    <cellStyle name="Poznámka 3 4 12 3 2" xfId="30172"/>
    <cellStyle name="Poznámka 3 4 12 3 3" xfId="63788"/>
    <cellStyle name="Poznámka 3 4 12 3 4" xfId="63789"/>
    <cellStyle name="Poznámka 3 4 12 4" xfId="18789"/>
    <cellStyle name="Poznámka 3 4 12 4 2" xfId="33970"/>
    <cellStyle name="Poznámka 3 4 12 5" xfId="37761"/>
    <cellStyle name="Poznámka 3 4 12 6" xfId="22581"/>
    <cellStyle name="Poznámka 3 4 12 7" xfId="45245"/>
    <cellStyle name="Poznámka 3 4 12 8" xfId="45246"/>
    <cellStyle name="Poznámka 3 4 13" xfId="7786"/>
    <cellStyle name="Poznámka 3 4 13 2" xfId="23005"/>
    <cellStyle name="Poznámka 3 4 13 3" xfId="63790"/>
    <cellStyle name="Poznámka 3 4 13 4" xfId="63791"/>
    <cellStyle name="Poznámka 3 4 13 5" xfId="63792"/>
    <cellStyle name="Poznámka 3 4 14" xfId="11675"/>
    <cellStyle name="Poznámka 3 4 14 2" xfId="26871"/>
    <cellStyle name="Poznámka 3 4 14 3" xfId="63793"/>
    <cellStyle name="Poznámka 3 4 14 4" xfId="63794"/>
    <cellStyle name="Poznámka 3 4 15" xfId="15475"/>
    <cellStyle name="Poznámka 3 4 15 2" xfId="30656"/>
    <cellStyle name="Poznámka 3 4 16" xfId="34461"/>
    <cellStyle name="Poznámka 3 4 17" xfId="19281"/>
    <cellStyle name="Poznámka 3 4 18" xfId="45247"/>
    <cellStyle name="Poznámka 3 4 19" xfId="45248"/>
    <cellStyle name="Poznámka 3 4 2" xfId="659"/>
    <cellStyle name="Poznámka 3 4 2 10" xfId="19282"/>
    <cellStyle name="Poznámka 3 4 2 11" xfId="45249"/>
    <cellStyle name="Poznámka 3 4 2 12" xfId="45250"/>
    <cellStyle name="Poznámka 3 4 2 2" xfId="7180"/>
    <cellStyle name="Poznámka 3 4 2 2 2" xfId="10886"/>
    <cellStyle name="Poznámka 3 4 2 2 2 2" xfId="26102"/>
    <cellStyle name="Poznámka 3 4 2 2 2 3" xfId="63795"/>
    <cellStyle name="Poznámka 3 4 2 2 2 4" xfId="63796"/>
    <cellStyle name="Poznámka 3 4 2 2 2 5" xfId="63797"/>
    <cellStyle name="Poznámka 3 4 2 2 3" xfId="14985"/>
    <cellStyle name="Poznámka 3 4 2 2 3 2" xfId="30173"/>
    <cellStyle name="Poznámka 3 4 2 2 3 3" xfId="63798"/>
    <cellStyle name="Poznámka 3 4 2 2 3 4" xfId="63799"/>
    <cellStyle name="Poznámka 3 4 2 2 4" xfId="18790"/>
    <cellStyle name="Poznámka 3 4 2 2 4 2" xfId="33971"/>
    <cellStyle name="Poznámka 3 4 2 2 5" xfId="37762"/>
    <cellStyle name="Poznámka 3 4 2 2 6" xfId="22582"/>
    <cellStyle name="Poznámka 3 4 2 2 7" xfId="45251"/>
    <cellStyle name="Poznámka 3 4 2 2 8" xfId="45252"/>
    <cellStyle name="Poznámka 3 4 2 3" xfId="7181"/>
    <cellStyle name="Poznámka 3 4 2 3 2" xfId="10887"/>
    <cellStyle name="Poznámka 3 4 2 3 2 2" xfId="26103"/>
    <cellStyle name="Poznámka 3 4 2 3 2 3" xfId="63800"/>
    <cellStyle name="Poznámka 3 4 2 3 2 4" xfId="63801"/>
    <cellStyle name="Poznámka 3 4 2 3 2 5" xfId="63802"/>
    <cellStyle name="Poznámka 3 4 2 3 3" xfId="14986"/>
    <cellStyle name="Poznámka 3 4 2 3 3 2" xfId="30174"/>
    <cellStyle name="Poznámka 3 4 2 3 3 3" xfId="63803"/>
    <cellStyle name="Poznámka 3 4 2 3 3 4" xfId="63804"/>
    <cellStyle name="Poznámka 3 4 2 3 4" xfId="18791"/>
    <cellStyle name="Poznámka 3 4 2 3 4 2" xfId="33972"/>
    <cellStyle name="Poznámka 3 4 2 3 5" xfId="37763"/>
    <cellStyle name="Poznámka 3 4 2 3 6" xfId="22583"/>
    <cellStyle name="Poznámka 3 4 2 3 7" xfId="45253"/>
    <cellStyle name="Poznámka 3 4 2 3 8" xfId="45254"/>
    <cellStyle name="Poznámka 3 4 2 4" xfId="7182"/>
    <cellStyle name="Poznámka 3 4 2 4 2" xfId="10888"/>
    <cellStyle name="Poznámka 3 4 2 4 2 2" xfId="26104"/>
    <cellStyle name="Poznámka 3 4 2 4 2 3" xfId="63805"/>
    <cellStyle name="Poznámka 3 4 2 4 2 4" xfId="63806"/>
    <cellStyle name="Poznámka 3 4 2 4 2 5" xfId="63807"/>
    <cellStyle name="Poznámka 3 4 2 4 3" xfId="14987"/>
    <cellStyle name="Poznámka 3 4 2 4 3 2" xfId="30175"/>
    <cellStyle name="Poznámka 3 4 2 4 3 3" xfId="63808"/>
    <cellStyle name="Poznámka 3 4 2 4 3 4" xfId="63809"/>
    <cellStyle name="Poznámka 3 4 2 4 4" xfId="18792"/>
    <cellStyle name="Poznámka 3 4 2 4 4 2" xfId="33973"/>
    <cellStyle name="Poznámka 3 4 2 4 5" xfId="37764"/>
    <cellStyle name="Poznámka 3 4 2 4 6" xfId="22584"/>
    <cellStyle name="Poznámka 3 4 2 4 7" xfId="45255"/>
    <cellStyle name="Poznámka 3 4 2 4 8" xfId="45256"/>
    <cellStyle name="Poznámka 3 4 2 5" xfId="7183"/>
    <cellStyle name="Poznámka 3 4 2 5 2" xfId="11303"/>
    <cellStyle name="Poznámka 3 4 2 5 2 2" xfId="26503"/>
    <cellStyle name="Poznámka 3 4 2 5 2 3" xfId="63810"/>
    <cellStyle name="Poznámka 3 4 2 5 2 4" xfId="63811"/>
    <cellStyle name="Poznámka 3 4 2 5 2 5" xfId="63812"/>
    <cellStyle name="Poznámka 3 4 2 5 3" xfId="14988"/>
    <cellStyle name="Poznámka 3 4 2 5 3 2" xfId="30176"/>
    <cellStyle name="Poznámka 3 4 2 5 3 3" xfId="63813"/>
    <cellStyle name="Poznámka 3 4 2 5 3 4" xfId="63814"/>
    <cellStyle name="Poznámka 3 4 2 5 4" xfId="18793"/>
    <cellStyle name="Poznámka 3 4 2 5 4 2" xfId="33974"/>
    <cellStyle name="Poznámka 3 4 2 5 5" xfId="37765"/>
    <cellStyle name="Poznámka 3 4 2 5 6" xfId="22585"/>
    <cellStyle name="Poznámka 3 4 2 5 7" xfId="45257"/>
    <cellStyle name="Poznámka 3 4 2 5 8" xfId="45258"/>
    <cellStyle name="Poznámka 3 4 2 6" xfId="7852"/>
    <cellStyle name="Poznámka 3 4 2 6 2" xfId="23071"/>
    <cellStyle name="Poznámka 3 4 2 6 3" xfId="63815"/>
    <cellStyle name="Poznámka 3 4 2 6 4" xfId="63816"/>
    <cellStyle name="Poznámka 3 4 2 6 5" xfId="63817"/>
    <cellStyle name="Poznámka 3 4 2 7" xfId="11676"/>
    <cellStyle name="Poznámka 3 4 2 7 2" xfId="26872"/>
    <cellStyle name="Poznámka 3 4 2 7 3" xfId="63818"/>
    <cellStyle name="Poznámka 3 4 2 7 4" xfId="63819"/>
    <cellStyle name="Poznámka 3 4 2 8" xfId="15476"/>
    <cellStyle name="Poznámka 3 4 2 8 2" xfId="30657"/>
    <cellStyle name="Poznámka 3 4 2 9" xfId="34462"/>
    <cellStyle name="Poznámka 3 4 3" xfId="660"/>
    <cellStyle name="Poznámka 3 4 3 10" xfId="19283"/>
    <cellStyle name="Poznámka 3 4 3 11" xfId="45259"/>
    <cellStyle name="Poznámka 3 4 3 12" xfId="45260"/>
    <cellStyle name="Poznámka 3 4 3 2" xfId="7184"/>
    <cellStyle name="Poznámka 3 4 3 2 2" xfId="10889"/>
    <cellStyle name="Poznámka 3 4 3 2 2 2" xfId="26105"/>
    <cellStyle name="Poznámka 3 4 3 2 2 3" xfId="63820"/>
    <cellStyle name="Poznámka 3 4 3 2 2 4" xfId="63821"/>
    <cellStyle name="Poznámka 3 4 3 2 2 5" xfId="63822"/>
    <cellStyle name="Poznámka 3 4 3 2 3" xfId="14989"/>
    <cellStyle name="Poznámka 3 4 3 2 3 2" xfId="30177"/>
    <cellStyle name="Poznámka 3 4 3 2 3 3" xfId="63823"/>
    <cellStyle name="Poznámka 3 4 3 2 3 4" xfId="63824"/>
    <cellStyle name="Poznámka 3 4 3 2 4" xfId="18794"/>
    <cellStyle name="Poznámka 3 4 3 2 4 2" xfId="33975"/>
    <cellStyle name="Poznámka 3 4 3 2 5" xfId="37766"/>
    <cellStyle name="Poznámka 3 4 3 2 6" xfId="22586"/>
    <cellStyle name="Poznámka 3 4 3 2 7" xfId="45261"/>
    <cellStyle name="Poznámka 3 4 3 2 8" xfId="45262"/>
    <cellStyle name="Poznámka 3 4 3 3" xfId="7185"/>
    <cellStyle name="Poznámka 3 4 3 3 2" xfId="10890"/>
    <cellStyle name="Poznámka 3 4 3 3 2 2" xfId="26106"/>
    <cellStyle name="Poznámka 3 4 3 3 2 3" xfId="63825"/>
    <cellStyle name="Poznámka 3 4 3 3 2 4" xfId="63826"/>
    <cellStyle name="Poznámka 3 4 3 3 2 5" xfId="63827"/>
    <cellStyle name="Poznámka 3 4 3 3 3" xfId="14990"/>
    <cellStyle name="Poznámka 3 4 3 3 3 2" xfId="30178"/>
    <cellStyle name="Poznámka 3 4 3 3 3 3" xfId="63828"/>
    <cellStyle name="Poznámka 3 4 3 3 3 4" xfId="63829"/>
    <cellStyle name="Poznámka 3 4 3 3 4" xfId="18795"/>
    <cellStyle name="Poznámka 3 4 3 3 4 2" xfId="33976"/>
    <cellStyle name="Poznámka 3 4 3 3 5" xfId="37767"/>
    <cellStyle name="Poznámka 3 4 3 3 6" xfId="22587"/>
    <cellStyle name="Poznámka 3 4 3 3 7" xfId="45263"/>
    <cellStyle name="Poznámka 3 4 3 3 8" xfId="45264"/>
    <cellStyle name="Poznámka 3 4 3 4" xfId="7186"/>
    <cellStyle name="Poznámka 3 4 3 4 2" xfId="10891"/>
    <cellStyle name="Poznámka 3 4 3 4 2 2" xfId="26107"/>
    <cellStyle name="Poznámka 3 4 3 4 2 3" xfId="63830"/>
    <cellStyle name="Poznámka 3 4 3 4 2 4" xfId="63831"/>
    <cellStyle name="Poznámka 3 4 3 4 2 5" xfId="63832"/>
    <cellStyle name="Poznámka 3 4 3 4 3" xfId="14991"/>
    <cellStyle name="Poznámka 3 4 3 4 3 2" xfId="30179"/>
    <cellStyle name="Poznámka 3 4 3 4 3 3" xfId="63833"/>
    <cellStyle name="Poznámka 3 4 3 4 3 4" xfId="63834"/>
    <cellStyle name="Poznámka 3 4 3 4 4" xfId="18796"/>
    <cellStyle name="Poznámka 3 4 3 4 4 2" xfId="33977"/>
    <cellStyle name="Poznámka 3 4 3 4 5" xfId="37768"/>
    <cellStyle name="Poznámka 3 4 3 4 6" xfId="22588"/>
    <cellStyle name="Poznámka 3 4 3 4 7" xfId="45265"/>
    <cellStyle name="Poznámka 3 4 3 4 8" xfId="45266"/>
    <cellStyle name="Poznámka 3 4 3 5" xfId="7187"/>
    <cellStyle name="Poznámka 3 4 3 5 2" xfId="11066"/>
    <cellStyle name="Poznámka 3 4 3 5 2 2" xfId="26266"/>
    <cellStyle name="Poznámka 3 4 3 5 2 3" xfId="63835"/>
    <cellStyle name="Poznámka 3 4 3 5 2 4" xfId="63836"/>
    <cellStyle name="Poznámka 3 4 3 5 2 5" xfId="63837"/>
    <cellStyle name="Poznámka 3 4 3 5 3" xfId="14992"/>
    <cellStyle name="Poznámka 3 4 3 5 3 2" xfId="30180"/>
    <cellStyle name="Poznámka 3 4 3 5 3 3" xfId="63838"/>
    <cellStyle name="Poznámka 3 4 3 5 3 4" xfId="63839"/>
    <cellStyle name="Poznámka 3 4 3 5 4" xfId="18797"/>
    <cellStyle name="Poznámka 3 4 3 5 4 2" xfId="33978"/>
    <cellStyle name="Poznámka 3 4 3 5 5" xfId="37769"/>
    <cellStyle name="Poznámka 3 4 3 5 6" xfId="22589"/>
    <cellStyle name="Poznámka 3 4 3 5 7" xfId="45267"/>
    <cellStyle name="Poznámka 3 4 3 5 8" xfId="45268"/>
    <cellStyle name="Poznámka 3 4 3 6" xfId="7779"/>
    <cellStyle name="Poznámka 3 4 3 6 2" xfId="22998"/>
    <cellStyle name="Poznámka 3 4 3 6 3" xfId="63840"/>
    <cellStyle name="Poznámka 3 4 3 6 4" xfId="63841"/>
    <cellStyle name="Poznámka 3 4 3 6 5" xfId="63842"/>
    <cellStyle name="Poznámka 3 4 3 7" xfId="11677"/>
    <cellStyle name="Poznámka 3 4 3 7 2" xfId="26873"/>
    <cellStyle name="Poznámka 3 4 3 7 3" xfId="63843"/>
    <cellStyle name="Poznámka 3 4 3 7 4" xfId="63844"/>
    <cellStyle name="Poznámka 3 4 3 8" xfId="15477"/>
    <cellStyle name="Poznámka 3 4 3 8 2" xfId="30658"/>
    <cellStyle name="Poznámka 3 4 3 9" xfId="34463"/>
    <cellStyle name="Poznámka 3 4 4" xfId="7188"/>
    <cellStyle name="Poznámka 3 4 4 10" xfId="45269"/>
    <cellStyle name="Poznámka 3 4 4 11" xfId="45270"/>
    <cellStyle name="Poznámka 3 4 4 2" xfId="7189"/>
    <cellStyle name="Poznámka 3 4 4 2 2" xfId="10892"/>
    <cellStyle name="Poznámka 3 4 4 2 2 2" xfId="26108"/>
    <cellStyle name="Poznámka 3 4 4 2 2 3" xfId="63845"/>
    <cellStyle name="Poznámka 3 4 4 2 2 4" xfId="63846"/>
    <cellStyle name="Poznámka 3 4 4 2 2 5" xfId="63847"/>
    <cellStyle name="Poznámka 3 4 4 2 3" xfId="14994"/>
    <cellStyle name="Poznámka 3 4 4 2 3 2" xfId="30182"/>
    <cellStyle name="Poznámka 3 4 4 2 3 3" xfId="63848"/>
    <cellStyle name="Poznámka 3 4 4 2 3 4" xfId="63849"/>
    <cellStyle name="Poznámka 3 4 4 2 4" xfId="18799"/>
    <cellStyle name="Poznámka 3 4 4 2 4 2" xfId="33980"/>
    <cellStyle name="Poznámka 3 4 4 2 5" xfId="37771"/>
    <cellStyle name="Poznámka 3 4 4 2 6" xfId="22591"/>
    <cellStyle name="Poznámka 3 4 4 2 7" xfId="45271"/>
    <cellStyle name="Poznámka 3 4 4 2 8" xfId="45272"/>
    <cellStyle name="Poznámka 3 4 4 3" xfId="7190"/>
    <cellStyle name="Poznámka 3 4 4 3 2" xfId="10893"/>
    <cellStyle name="Poznámka 3 4 4 3 2 2" xfId="26109"/>
    <cellStyle name="Poznámka 3 4 4 3 2 3" xfId="63850"/>
    <cellStyle name="Poznámka 3 4 4 3 2 4" xfId="63851"/>
    <cellStyle name="Poznámka 3 4 4 3 2 5" xfId="63852"/>
    <cellStyle name="Poznámka 3 4 4 3 3" xfId="14995"/>
    <cellStyle name="Poznámka 3 4 4 3 3 2" xfId="30183"/>
    <cellStyle name="Poznámka 3 4 4 3 3 3" xfId="63853"/>
    <cellStyle name="Poznámka 3 4 4 3 3 4" xfId="63854"/>
    <cellStyle name="Poznámka 3 4 4 3 4" xfId="18800"/>
    <cellStyle name="Poznámka 3 4 4 3 4 2" xfId="33981"/>
    <cellStyle name="Poznámka 3 4 4 3 5" xfId="37772"/>
    <cellStyle name="Poznámka 3 4 4 3 6" xfId="22592"/>
    <cellStyle name="Poznámka 3 4 4 3 7" xfId="45273"/>
    <cellStyle name="Poznámka 3 4 4 3 8" xfId="45274"/>
    <cellStyle name="Poznámka 3 4 4 4" xfId="7191"/>
    <cellStyle name="Poznámka 3 4 4 4 2" xfId="10894"/>
    <cellStyle name="Poznámka 3 4 4 4 2 2" xfId="26110"/>
    <cellStyle name="Poznámka 3 4 4 4 2 3" xfId="63855"/>
    <cellStyle name="Poznámka 3 4 4 4 2 4" xfId="63856"/>
    <cellStyle name="Poznámka 3 4 4 4 2 5" xfId="63857"/>
    <cellStyle name="Poznámka 3 4 4 4 3" xfId="14996"/>
    <cellStyle name="Poznámka 3 4 4 4 3 2" xfId="30184"/>
    <cellStyle name="Poznámka 3 4 4 4 3 3" xfId="63858"/>
    <cellStyle name="Poznámka 3 4 4 4 3 4" xfId="63859"/>
    <cellStyle name="Poznámka 3 4 4 4 4" xfId="18801"/>
    <cellStyle name="Poznámka 3 4 4 4 4 2" xfId="33982"/>
    <cellStyle name="Poznámka 3 4 4 4 5" xfId="37773"/>
    <cellStyle name="Poznámka 3 4 4 4 6" xfId="22593"/>
    <cellStyle name="Poznámka 3 4 4 4 7" xfId="45275"/>
    <cellStyle name="Poznámka 3 4 4 4 8" xfId="45276"/>
    <cellStyle name="Poznámka 3 4 4 5" xfId="8066"/>
    <cellStyle name="Poznámka 3 4 4 5 2" xfId="23282"/>
    <cellStyle name="Poznámka 3 4 4 5 3" xfId="63860"/>
    <cellStyle name="Poznámka 3 4 4 5 4" xfId="63861"/>
    <cellStyle name="Poznámka 3 4 4 5 5" xfId="63862"/>
    <cellStyle name="Poznámka 3 4 4 6" xfId="14993"/>
    <cellStyle name="Poznámka 3 4 4 6 2" xfId="30181"/>
    <cellStyle name="Poznámka 3 4 4 6 3" xfId="63863"/>
    <cellStyle name="Poznámka 3 4 4 6 4" xfId="63864"/>
    <cellStyle name="Poznámka 3 4 4 7" xfId="18798"/>
    <cellStyle name="Poznámka 3 4 4 7 2" xfId="33979"/>
    <cellStyle name="Poznámka 3 4 4 8" xfId="37770"/>
    <cellStyle name="Poznámka 3 4 4 9" xfId="22590"/>
    <cellStyle name="Poznámka 3 4 5" xfId="7192"/>
    <cellStyle name="Poznámka 3 4 5 10" xfId="45277"/>
    <cellStyle name="Poznámka 3 4 5 11" xfId="45278"/>
    <cellStyle name="Poznámka 3 4 5 2" xfId="7193"/>
    <cellStyle name="Poznámka 3 4 5 2 2" xfId="10895"/>
    <cellStyle name="Poznámka 3 4 5 2 2 2" xfId="26111"/>
    <cellStyle name="Poznámka 3 4 5 2 2 3" xfId="63865"/>
    <cellStyle name="Poznámka 3 4 5 2 2 4" xfId="63866"/>
    <cellStyle name="Poznámka 3 4 5 2 2 5" xfId="63867"/>
    <cellStyle name="Poznámka 3 4 5 2 3" xfId="14998"/>
    <cellStyle name="Poznámka 3 4 5 2 3 2" xfId="30186"/>
    <cellStyle name="Poznámka 3 4 5 2 3 3" xfId="63868"/>
    <cellStyle name="Poznámka 3 4 5 2 3 4" xfId="63869"/>
    <cellStyle name="Poznámka 3 4 5 2 4" xfId="18803"/>
    <cellStyle name="Poznámka 3 4 5 2 4 2" xfId="33984"/>
    <cellStyle name="Poznámka 3 4 5 2 5" xfId="37775"/>
    <cellStyle name="Poznámka 3 4 5 2 6" xfId="22595"/>
    <cellStyle name="Poznámka 3 4 5 2 7" xfId="45279"/>
    <cellStyle name="Poznámka 3 4 5 2 8" xfId="45280"/>
    <cellStyle name="Poznámka 3 4 5 3" xfId="7194"/>
    <cellStyle name="Poznámka 3 4 5 3 2" xfId="10896"/>
    <cellStyle name="Poznámka 3 4 5 3 2 2" xfId="26112"/>
    <cellStyle name="Poznámka 3 4 5 3 2 3" xfId="63870"/>
    <cellStyle name="Poznámka 3 4 5 3 2 4" xfId="63871"/>
    <cellStyle name="Poznámka 3 4 5 3 2 5" xfId="63872"/>
    <cellStyle name="Poznámka 3 4 5 3 3" xfId="14999"/>
    <cellStyle name="Poznámka 3 4 5 3 3 2" xfId="30187"/>
    <cellStyle name="Poznámka 3 4 5 3 3 3" xfId="63873"/>
    <cellStyle name="Poznámka 3 4 5 3 3 4" xfId="63874"/>
    <cellStyle name="Poznámka 3 4 5 3 4" xfId="18804"/>
    <cellStyle name="Poznámka 3 4 5 3 4 2" xfId="33985"/>
    <cellStyle name="Poznámka 3 4 5 3 5" xfId="37776"/>
    <cellStyle name="Poznámka 3 4 5 3 6" xfId="22596"/>
    <cellStyle name="Poznámka 3 4 5 3 7" xfId="45281"/>
    <cellStyle name="Poznámka 3 4 5 3 8" xfId="45282"/>
    <cellStyle name="Poznámka 3 4 5 4" xfId="7195"/>
    <cellStyle name="Poznámka 3 4 5 4 2" xfId="10897"/>
    <cellStyle name="Poznámka 3 4 5 4 2 2" xfId="26113"/>
    <cellStyle name="Poznámka 3 4 5 4 2 3" xfId="63875"/>
    <cellStyle name="Poznámka 3 4 5 4 2 4" xfId="63876"/>
    <cellStyle name="Poznámka 3 4 5 4 2 5" xfId="63877"/>
    <cellStyle name="Poznámka 3 4 5 4 3" xfId="15000"/>
    <cellStyle name="Poznámka 3 4 5 4 3 2" xfId="30188"/>
    <cellStyle name="Poznámka 3 4 5 4 3 3" xfId="63878"/>
    <cellStyle name="Poznámka 3 4 5 4 3 4" xfId="63879"/>
    <cellStyle name="Poznámka 3 4 5 4 4" xfId="18805"/>
    <cellStyle name="Poznámka 3 4 5 4 4 2" xfId="33986"/>
    <cellStyle name="Poznámka 3 4 5 4 5" xfId="37777"/>
    <cellStyle name="Poznámka 3 4 5 4 6" xfId="22597"/>
    <cellStyle name="Poznámka 3 4 5 4 7" xfId="45283"/>
    <cellStyle name="Poznámka 3 4 5 4 8" xfId="45284"/>
    <cellStyle name="Poznámka 3 4 5 5" xfId="8146"/>
    <cellStyle name="Poznámka 3 4 5 5 2" xfId="23362"/>
    <cellStyle name="Poznámka 3 4 5 5 3" xfId="63880"/>
    <cellStyle name="Poznámka 3 4 5 5 4" xfId="63881"/>
    <cellStyle name="Poznámka 3 4 5 5 5" xfId="63882"/>
    <cellStyle name="Poznámka 3 4 5 6" xfId="14997"/>
    <cellStyle name="Poznámka 3 4 5 6 2" xfId="30185"/>
    <cellStyle name="Poznámka 3 4 5 6 3" xfId="63883"/>
    <cellStyle name="Poznámka 3 4 5 6 4" xfId="63884"/>
    <cellStyle name="Poznámka 3 4 5 7" xfId="18802"/>
    <cellStyle name="Poznámka 3 4 5 7 2" xfId="33983"/>
    <cellStyle name="Poznámka 3 4 5 8" xfId="37774"/>
    <cellStyle name="Poznámka 3 4 5 9" xfId="22594"/>
    <cellStyle name="Poznámka 3 4 6" xfId="7196"/>
    <cellStyle name="Poznámka 3 4 6 10" xfId="45285"/>
    <cellStyle name="Poznámka 3 4 6 11" xfId="45286"/>
    <cellStyle name="Poznámka 3 4 6 2" xfId="7197"/>
    <cellStyle name="Poznámka 3 4 6 2 2" xfId="10898"/>
    <cellStyle name="Poznámka 3 4 6 2 2 2" xfId="26114"/>
    <cellStyle name="Poznámka 3 4 6 2 2 3" xfId="63885"/>
    <cellStyle name="Poznámka 3 4 6 2 2 4" xfId="63886"/>
    <cellStyle name="Poznámka 3 4 6 2 2 5" xfId="63887"/>
    <cellStyle name="Poznámka 3 4 6 2 3" xfId="15002"/>
    <cellStyle name="Poznámka 3 4 6 2 3 2" xfId="30190"/>
    <cellStyle name="Poznámka 3 4 6 2 3 3" xfId="63888"/>
    <cellStyle name="Poznámka 3 4 6 2 3 4" xfId="63889"/>
    <cellStyle name="Poznámka 3 4 6 2 4" xfId="18807"/>
    <cellStyle name="Poznámka 3 4 6 2 4 2" xfId="33988"/>
    <cellStyle name="Poznámka 3 4 6 2 5" xfId="37779"/>
    <cellStyle name="Poznámka 3 4 6 2 6" xfId="22599"/>
    <cellStyle name="Poznámka 3 4 6 2 7" xfId="45287"/>
    <cellStyle name="Poznámka 3 4 6 2 8" xfId="45288"/>
    <cellStyle name="Poznámka 3 4 6 3" xfId="7198"/>
    <cellStyle name="Poznámka 3 4 6 3 2" xfId="10899"/>
    <cellStyle name="Poznámka 3 4 6 3 2 2" xfId="26115"/>
    <cellStyle name="Poznámka 3 4 6 3 2 3" xfId="63890"/>
    <cellStyle name="Poznámka 3 4 6 3 2 4" xfId="63891"/>
    <cellStyle name="Poznámka 3 4 6 3 2 5" xfId="63892"/>
    <cellStyle name="Poznámka 3 4 6 3 3" xfId="15003"/>
    <cellStyle name="Poznámka 3 4 6 3 3 2" xfId="30191"/>
    <cellStyle name="Poznámka 3 4 6 3 3 3" xfId="63893"/>
    <cellStyle name="Poznámka 3 4 6 3 3 4" xfId="63894"/>
    <cellStyle name="Poznámka 3 4 6 3 4" xfId="18808"/>
    <cellStyle name="Poznámka 3 4 6 3 4 2" xfId="33989"/>
    <cellStyle name="Poznámka 3 4 6 3 5" xfId="37780"/>
    <cellStyle name="Poznámka 3 4 6 3 6" xfId="22600"/>
    <cellStyle name="Poznámka 3 4 6 3 7" xfId="45289"/>
    <cellStyle name="Poznámka 3 4 6 3 8" xfId="45290"/>
    <cellStyle name="Poznámka 3 4 6 4" xfId="7199"/>
    <cellStyle name="Poznámka 3 4 6 4 2" xfId="10900"/>
    <cellStyle name="Poznámka 3 4 6 4 2 2" xfId="26116"/>
    <cellStyle name="Poznámka 3 4 6 4 2 3" xfId="63895"/>
    <cellStyle name="Poznámka 3 4 6 4 2 4" xfId="63896"/>
    <cellStyle name="Poznámka 3 4 6 4 2 5" xfId="63897"/>
    <cellStyle name="Poznámka 3 4 6 4 3" xfId="15004"/>
    <cellStyle name="Poznámka 3 4 6 4 3 2" xfId="30192"/>
    <cellStyle name="Poznámka 3 4 6 4 3 3" xfId="63898"/>
    <cellStyle name="Poznámka 3 4 6 4 3 4" xfId="63899"/>
    <cellStyle name="Poznámka 3 4 6 4 4" xfId="18809"/>
    <cellStyle name="Poznámka 3 4 6 4 4 2" xfId="33990"/>
    <cellStyle name="Poznámka 3 4 6 4 5" xfId="37781"/>
    <cellStyle name="Poznámka 3 4 6 4 6" xfId="22601"/>
    <cellStyle name="Poznámka 3 4 6 4 7" xfId="45291"/>
    <cellStyle name="Poznámka 3 4 6 4 8" xfId="45292"/>
    <cellStyle name="Poznámka 3 4 6 5" xfId="8228"/>
    <cellStyle name="Poznámka 3 4 6 5 2" xfId="23444"/>
    <cellStyle name="Poznámka 3 4 6 5 3" xfId="63900"/>
    <cellStyle name="Poznámka 3 4 6 5 4" xfId="63901"/>
    <cellStyle name="Poznámka 3 4 6 5 5" xfId="63902"/>
    <cellStyle name="Poznámka 3 4 6 6" xfId="15001"/>
    <cellStyle name="Poznámka 3 4 6 6 2" xfId="30189"/>
    <cellStyle name="Poznámka 3 4 6 6 3" xfId="63903"/>
    <cellStyle name="Poznámka 3 4 6 6 4" xfId="63904"/>
    <cellStyle name="Poznámka 3 4 6 7" xfId="18806"/>
    <cellStyle name="Poznámka 3 4 6 7 2" xfId="33987"/>
    <cellStyle name="Poznámka 3 4 6 8" xfId="37778"/>
    <cellStyle name="Poznámka 3 4 6 9" xfId="22598"/>
    <cellStyle name="Poznámka 3 4 7" xfId="7200"/>
    <cellStyle name="Poznámka 3 4 7 10" xfId="45293"/>
    <cellStyle name="Poznámka 3 4 7 11" xfId="45294"/>
    <cellStyle name="Poznámka 3 4 7 2" xfId="7201"/>
    <cellStyle name="Poznámka 3 4 7 2 2" xfId="10901"/>
    <cellStyle name="Poznámka 3 4 7 2 2 2" xfId="26117"/>
    <cellStyle name="Poznámka 3 4 7 2 2 3" xfId="63905"/>
    <cellStyle name="Poznámka 3 4 7 2 2 4" xfId="63906"/>
    <cellStyle name="Poznámka 3 4 7 2 2 5" xfId="63907"/>
    <cellStyle name="Poznámka 3 4 7 2 3" xfId="15006"/>
    <cellStyle name="Poznámka 3 4 7 2 3 2" xfId="30194"/>
    <cellStyle name="Poznámka 3 4 7 2 3 3" xfId="63908"/>
    <cellStyle name="Poznámka 3 4 7 2 3 4" xfId="63909"/>
    <cellStyle name="Poznámka 3 4 7 2 4" xfId="18811"/>
    <cellStyle name="Poznámka 3 4 7 2 4 2" xfId="33992"/>
    <cellStyle name="Poznámka 3 4 7 2 5" xfId="37783"/>
    <cellStyle name="Poznámka 3 4 7 2 6" xfId="22603"/>
    <cellStyle name="Poznámka 3 4 7 2 7" xfId="45295"/>
    <cellStyle name="Poznámka 3 4 7 2 8" xfId="45296"/>
    <cellStyle name="Poznámka 3 4 7 3" xfId="7202"/>
    <cellStyle name="Poznámka 3 4 7 3 2" xfId="10902"/>
    <cellStyle name="Poznámka 3 4 7 3 2 2" xfId="26118"/>
    <cellStyle name="Poznámka 3 4 7 3 2 3" xfId="63910"/>
    <cellStyle name="Poznámka 3 4 7 3 2 4" xfId="63911"/>
    <cellStyle name="Poznámka 3 4 7 3 2 5" xfId="63912"/>
    <cellStyle name="Poznámka 3 4 7 3 3" xfId="15007"/>
    <cellStyle name="Poznámka 3 4 7 3 3 2" xfId="30195"/>
    <cellStyle name="Poznámka 3 4 7 3 3 3" xfId="63913"/>
    <cellStyle name="Poznámka 3 4 7 3 3 4" xfId="63914"/>
    <cellStyle name="Poznámka 3 4 7 3 4" xfId="18812"/>
    <cellStyle name="Poznámka 3 4 7 3 4 2" xfId="33993"/>
    <cellStyle name="Poznámka 3 4 7 3 5" xfId="37784"/>
    <cellStyle name="Poznámka 3 4 7 3 6" xfId="22604"/>
    <cellStyle name="Poznámka 3 4 7 3 7" xfId="45297"/>
    <cellStyle name="Poznámka 3 4 7 3 8" xfId="45298"/>
    <cellStyle name="Poznámka 3 4 7 4" xfId="7203"/>
    <cellStyle name="Poznámka 3 4 7 4 2" xfId="10903"/>
    <cellStyle name="Poznámka 3 4 7 4 2 2" xfId="26119"/>
    <cellStyle name="Poznámka 3 4 7 4 2 3" xfId="63915"/>
    <cellStyle name="Poznámka 3 4 7 4 2 4" xfId="63916"/>
    <cellStyle name="Poznámka 3 4 7 4 2 5" xfId="63917"/>
    <cellStyle name="Poznámka 3 4 7 4 3" xfId="15008"/>
    <cellStyle name="Poznámka 3 4 7 4 3 2" xfId="30196"/>
    <cellStyle name="Poznámka 3 4 7 4 3 3" xfId="63918"/>
    <cellStyle name="Poznámka 3 4 7 4 3 4" xfId="63919"/>
    <cellStyle name="Poznámka 3 4 7 4 4" xfId="18813"/>
    <cellStyle name="Poznámka 3 4 7 4 4 2" xfId="33994"/>
    <cellStyle name="Poznámka 3 4 7 4 5" xfId="37785"/>
    <cellStyle name="Poznámka 3 4 7 4 6" xfId="22605"/>
    <cellStyle name="Poznámka 3 4 7 4 7" xfId="45299"/>
    <cellStyle name="Poznámka 3 4 7 4 8" xfId="45300"/>
    <cellStyle name="Poznámka 3 4 7 5" xfId="8321"/>
    <cellStyle name="Poznámka 3 4 7 5 2" xfId="23537"/>
    <cellStyle name="Poznámka 3 4 7 5 3" xfId="63920"/>
    <cellStyle name="Poznámka 3 4 7 5 4" xfId="63921"/>
    <cellStyle name="Poznámka 3 4 7 5 5" xfId="63922"/>
    <cellStyle name="Poznámka 3 4 7 6" xfId="15005"/>
    <cellStyle name="Poznámka 3 4 7 6 2" xfId="30193"/>
    <cellStyle name="Poznámka 3 4 7 6 3" xfId="63923"/>
    <cellStyle name="Poznámka 3 4 7 6 4" xfId="63924"/>
    <cellStyle name="Poznámka 3 4 7 7" xfId="18810"/>
    <cellStyle name="Poznámka 3 4 7 7 2" xfId="33991"/>
    <cellStyle name="Poznámka 3 4 7 8" xfId="37782"/>
    <cellStyle name="Poznámka 3 4 7 9" xfId="22602"/>
    <cellStyle name="Poznámka 3 4 8" xfId="7204"/>
    <cellStyle name="Poznámka 3 4 8 10" xfId="45301"/>
    <cellStyle name="Poznámka 3 4 8 11" xfId="45302"/>
    <cellStyle name="Poznámka 3 4 8 2" xfId="7205"/>
    <cellStyle name="Poznámka 3 4 8 2 2" xfId="10904"/>
    <cellStyle name="Poznámka 3 4 8 2 2 2" xfId="26120"/>
    <cellStyle name="Poznámka 3 4 8 2 2 3" xfId="63925"/>
    <cellStyle name="Poznámka 3 4 8 2 2 4" xfId="63926"/>
    <cellStyle name="Poznámka 3 4 8 2 2 5" xfId="63927"/>
    <cellStyle name="Poznámka 3 4 8 2 3" xfId="15010"/>
    <cellStyle name="Poznámka 3 4 8 2 3 2" xfId="30198"/>
    <cellStyle name="Poznámka 3 4 8 2 3 3" xfId="63928"/>
    <cellStyle name="Poznámka 3 4 8 2 3 4" xfId="63929"/>
    <cellStyle name="Poznámka 3 4 8 2 4" xfId="18815"/>
    <cellStyle name="Poznámka 3 4 8 2 4 2" xfId="33996"/>
    <cellStyle name="Poznámka 3 4 8 2 5" xfId="37787"/>
    <cellStyle name="Poznámka 3 4 8 2 6" xfId="22607"/>
    <cellStyle name="Poznámka 3 4 8 2 7" xfId="45303"/>
    <cellStyle name="Poznámka 3 4 8 2 8" xfId="45304"/>
    <cellStyle name="Poznámka 3 4 8 3" xfId="7206"/>
    <cellStyle name="Poznámka 3 4 8 3 2" xfId="10905"/>
    <cellStyle name="Poznámka 3 4 8 3 2 2" xfId="26121"/>
    <cellStyle name="Poznámka 3 4 8 3 2 3" xfId="63930"/>
    <cellStyle name="Poznámka 3 4 8 3 2 4" xfId="63931"/>
    <cellStyle name="Poznámka 3 4 8 3 2 5" xfId="63932"/>
    <cellStyle name="Poznámka 3 4 8 3 3" xfId="15011"/>
    <cellStyle name="Poznámka 3 4 8 3 3 2" xfId="30199"/>
    <cellStyle name="Poznámka 3 4 8 3 3 3" xfId="63933"/>
    <cellStyle name="Poznámka 3 4 8 3 3 4" xfId="63934"/>
    <cellStyle name="Poznámka 3 4 8 3 4" xfId="18816"/>
    <cellStyle name="Poznámka 3 4 8 3 4 2" xfId="33997"/>
    <cellStyle name="Poznámka 3 4 8 3 5" xfId="37788"/>
    <cellStyle name="Poznámka 3 4 8 3 6" xfId="22608"/>
    <cellStyle name="Poznámka 3 4 8 3 7" xfId="45305"/>
    <cellStyle name="Poznámka 3 4 8 3 8" xfId="45306"/>
    <cellStyle name="Poznámka 3 4 8 4" xfId="7207"/>
    <cellStyle name="Poznámka 3 4 8 4 2" xfId="10906"/>
    <cellStyle name="Poznámka 3 4 8 4 2 2" xfId="26122"/>
    <cellStyle name="Poznámka 3 4 8 4 2 3" xfId="63935"/>
    <cellStyle name="Poznámka 3 4 8 4 2 4" xfId="63936"/>
    <cellStyle name="Poznámka 3 4 8 4 2 5" xfId="63937"/>
    <cellStyle name="Poznámka 3 4 8 4 3" xfId="15012"/>
    <cellStyle name="Poznámka 3 4 8 4 3 2" xfId="30200"/>
    <cellStyle name="Poznámka 3 4 8 4 3 3" xfId="63938"/>
    <cellStyle name="Poznámka 3 4 8 4 3 4" xfId="63939"/>
    <cellStyle name="Poznámka 3 4 8 4 4" xfId="18817"/>
    <cellStyle name="Poznámka 3 4 8 4 4 2" xfId="33998"/>
    <cellStyle name="Poznámka 3 4 8 4 5" xfId="37789"/>
    <cellStyle name="Poznámka 3 4 8 4 6" xfId="22609"/>
    <cellStyle name="Poznámka 3 4 8 4 7" xfId="45307"/>
    <cellStyle name="Poznámka 3 4 8 4 8" xfId="45308"/>
    <cellStyle name="Poznámka 3 4 8 5" xfId="8404"/>
    <cellStyle name="Poznámka 3 4 8 5 2" xfId="23620"/>
    <cellStyle name="Poznámka 3 4 8 5 3" xfId="63940"/>
    <cellStyle name="Poznámka 3 4 8 5 4" xfId="63941"/>
    <cellStyle name="Poznámka 3 4 8 5 5" xfId="63942"/>
    <cellStyle name="Poznámka 3 4 8 6" xfId="15009"/>
    <cellStyle name="Poznámka 3 4 8 6 2" xfId="30197"/>
    <cellStyle name="Poznámka 3 4 8 6 3" xfId="63943"/>
    <cellStyle name="Poznámka 3 4 8 6 4" xfId="63944"/>
    <cellStyle name="Poznámka 3 4 8 7" xfId="18814"/>
    <cellStyle name="Poznámka 3 4 8 7 2" xfId="33995"/>
    <cellStyle name="Poznámka 3 4 8 8" xfId="37786"/>
    <cellStyle name="Poznámka 3 4 8 9" xfId="22606"/>
    <cellStyle name="Poznámka 3 4 9" xfId="7208"/>
    <cellStyle name="Poznámka 3 4 9 2" xfId="10907"/>
    <cellStyle name="Poznámka 3 4 9 2 2" xfId="26123"/>
    <cellStyle name="Poznámka 3 4 9 2 3" xfId="63945"/>
    <cellStyle name="Poznámka 3 4 9 2 4" xfId="63946"/>
    <cellStyle name="Poznámka 3 4 9 2 5" xfId="63947"/>
    <cellStyle name="Poznámka 3 4 9 3" xfId="15013"/>
    <cellStyle name="Poznámka 3 4 9 3 2" xfId="30201"/>
    <cellStyle name="Poznámka 3 4 9 3 3" xfId="63948"/>
    <cellStyle name="Poznámka 3 4 9 3 4" xfId="63949"/>
    <cellStyle name="Poznámka 3 4 9 4" xfId="18818"/>
    <cellStyle name="Poznámka 3 4 9 4 2" xfId="33999"/>
    <cellStyle name="Poznámka 3 4 9 5" xfId="37790"/>
    <cellStyle name="Poznámka 3 4 9 6" xfId="22610"/>
    <cellStyle name="Poznámka 3 4 9 7" xfId="45309"/>
    <cellStyle name="Poznámka 3 4 9 8" xfId="45310"/>
    <cellStyle name="Poznámka 3 5" xfId="661"/>
    <cellStyle name="Poznámka 3 5 10" xfId="7209"/>
    <cellStyle name="Poznámka 3 5 10 2" xfId="10908"/>
    <cellStyle name="Poznámka 3 5 10 2 2" xfId="26124"/>
    <cellStyle name="Poznámka 3 5 10 2 3" xfId="63950"/>
    <cellStyle name="Poznámka 3 5 10 2 4" xfId="63951"/>
    <cellStyle name="Poznámka 3 5 10 2 5" xfId="63952"/>
    <cellStyle name="Poznámka 3 5 10 3" xfId="15014"/>
    <cellStyle name="Poznámka 3 5 10 3 2" xfId="30202"/>
    <cellStyle name="Poznámka 3 5 10 3 3" xfId="63953"/>
    <cellStyle name="Poznámka 3 5 10 3 4" xfId="63954"/>
    <cellStyle name="Poznámka 3 5 10 4" xfId="18819"/>
    <cellStyle name="Poznámka 3 5 10 4 2" xfId="34000"/>
    <cellStyle name="Poznámka 3 5 10 5" xfId="37791"/>
    <cellStyle name="Poznámka 3 5 10 6" xfId="22611"/>
    <cellStyle name="Poznámka 3 5 10 7" xfId="45311"/>
    <cellStyle name="Poznámka 3 5 10 8" xfId="45312"/>
    <cellStyle name="Poznámka 3 5 11" xfId="7210"/>
    <cellStyle name="Poznámka 3 5 11 2" xfId="11042"/>
    <cellStyle name="Poznámka 3 5 11 2 2" xfId="26242"/>
    <cellStyle name="Poznámka 3 5 11 2 3" xfId="63955"/>
    <cellStyle name="Poznámka 3 5 11 2 4" xfId="63956"/>
    <cellStyle name="Poznámka 3 5 11 2 5" xfId="63957"/>
    <cellStyle name="Poznámka 3 5 11 3" xfId="15015"/>
    <cellStyle name="Poznámka 3 5 11 3 2" xfId="30203"/>
    <cellStyle name="Poznámka 3 5 11 3 3" xfId="63958"/>
    <cellStyle name="Poznámka 3 5 11 3 4" xfId="63959"/>
    <cellStyle name="Poznámka 3 5 11 4" xfId="18820"/>
    <cellStyle name="Poznámka 3 5 11 4 2" xfId="34001"/>
    <cellStyle name="Poznámka 3 5 11 5" xfId="37792"/>
    <cellStyle name="Poznámka 3 5 11 6" xfId="22612"/>
    <cellStyle name="Poznámka 3 5 11 7" xfId="45313"/>
    <cellStyle name="Poznámka 3 5 11 8" xfId="45314"/>
    <cellStyle name="Poznámka 3 5 12" xfId="7838"/>
    <cellStyle name="Poznámka 3 5 12 2" xfId="23057"/>
    <cellStyle name="Poznámka 3 5 12 3" xfId="63960"/>
    <cellStyle name="Poznámka 3 5 12 4" xfId="63961"/>
    <cellStyle name="Poznámka 3 5 12 5" xfId="63962"/>
    <cellStyle name="Poznámka 3 5 13" xfId="11678"/>
    <cellStyle name="Poznámka 3 5 13 2" xfId="26874"/>
    <cellStyle name="Poznámka 3 5 13 3" xfId="63963"/>
    <cellStyle name="Poznámka 3 5 13 4" xfId="63964"/>
    <cellStyle name="Poznámka 3 5 14" xfId="15478"/>
    <cellStyle name="Poznámka 3 5 14 2" xfId="30659"/>
    <cellStyle name="Poznámka 3 5 15" xfId="34464"/>
    <cellStyle name="Poznámka 3 5 16" xfId="19284"/>
    <cellStyle name="Poznámka 3 5 17" xfId="45315"/>
    <cellStyle name="Poznámka 3 5 18" xfId="45316"/>
    <cellStyle name="Poznámka 3 5 2" xfId="7211"/>
    <cellStyle name="Poznámka 3 5 2 10" xfId="45317"/>
    <cellStyle name="Poznámka 3 5 2 11" xfId="45318"/>
    <cellStyle name="Poznámka 3 5 2 2" xfId="7212"/>
    <cellStyle name="Poznámka 3 5 2 2 2" xfId="10909"/>
    <cellStyle name="Poznámka 3 5 2 2 2 2" xfId="26125"/>
    <cellStyle name="Poznámka 3 5 2 2 2 3" xfId="63965"/>
    <cellStyle name="Poznámka 3 5 2 2 2 4" xfId="63966"/>
    <cellStyle name="Poznámka 3 5 2 2 2 5" xfId="63967"/>
    <cellStyle name="Poznámka 3 5 2 2 3" xfId="15017"/>
    <cellStyle name="Poznámka 3 5 2 2 3 2" xfId="30205"/>
    <cellStyle name="Poznámka 3 5 2 2 3 3" xfId="63968"/>
    <cellStyle name="Poznámka 3 5 2 2 3 4" xfId="63969"/>
    <cellStyle name="Poznámka 3 5 2 2 4" xfId="18822"/>
    <cellStyle name="Poznámka 3 5 2 2 4 2" xfId="34003"/>
    <cellStyle name="Poznámka 3 5 2 2 5" xfId="37794"/>
    <cellStyle name="Poznámka 3 5 2 2 6" xfId="22614"/>
    <cellStyle name="Poznámka 3 5 2 2 7" xfId="45319"/>
    <cellStyle name="Poznámka 3 5 2 2 8" xfId="45320"/>
    <cellStyle name="Poznámka 3 5 2 3" xfId="7213"/>
    <cellStyle name="Poznámka 3 5 2 3 2" xfId="10910"/>
    <cellStyle name="Poznámka 3 5 2 3 2 2" xfId="26126"/>
    <cellStyle name="Poznámka 3 5 2 3 2 3" xfId="63970"/>
    <cellStyle name="Poznámka 3 5 2 3 2 4" xfId="63971"/>
    <cellStyle name="Poznámka 3 5 2 3 2 5" xfId="63972"/>
    <cellStyle name="Poznámka 3 5 2 3 3" xfId="15018"/>
    <cellStyle name="Poznámka 3 5 2 3 3 2" xfId="30206"/>
    <cellStyle name="Poznámka 3 5 2 3 3 3" xfId="63973"/>
    <cellStyle name="Poznámka 3 5 2 3 3 4" xfId="63974"/>
    <cellStyle name="Poznámka 3 5 2 3 4" xfId="18823"/>
    <cellStyle name="Poznámka 3 5 2 3 4 2" xfId="34004"/>
    <cellStyle name="Poznámka 3 5 2 3 5" xfId="37795"/>
    <cellStyle name="Poznámka 3 5 2 3 6" xfId="22615"/>
    <cellStyle name="Poznámka 3 5 2 3 7" xfId="45321"/>
    <cellStyle name="Poznámka 3 5 2 3 8" xfId="45322"/>
    <cellStyle name="Poznámka 3 5 2 4" xfId="7214"/>
    <cellStyle name="Poznámka 3 5 2 4 2" xfId="10911"/>
    <cellStyle name="Poznámka 3 5 2 4 2 2" xfId="26127"/>
    <cellStyle name="Poznámka 3 5 2 4 2 3" xfId="63975"/>
    <cellStyle name="Poznámka 3 5 2 4 2 4" xfId="63976"/>
    <cellStyle name="Poznámka 3 5 2 4 2 5" xfId="63977"/>
    <cellStyle name="Poznámka 3 5 2 4 3" xfId="15019"/>
    <cellStyle name="Poznámka 3 5 2 4 3 2" xfId="30207"/>
    <cellStyle name="Poznámka 3 5 2 4 3 3" xfId="63978"/>
    <cellStyle name="Poznámka 3 5 2 4 3 4" xfId="63979"/>
    <cellStyle name="Poznámka 3 5 2 4 4" xfId="18824"/>
    <cellStyle name="Poznámka 3 5 2 4 4 2" xfId="34005"/>
    <cellStyle name="Poznámka 3 5 2 4 5" xfId="37796"/>
    <cellStyle name="Poznámka 3 5 2 4 6" xfId="22616"/>
    <cellStyle name="Poznámka 3 5 2 4 7" xfId="45323"/>
    <cellStyle name="Poznámka 3 5 2 4 8" xfId="45324"/>
    <cellStyle name="Poznámka 3 5 2 5" xfId="7913"/>
    <cellStyle name="Poznámka 3 5 2 5 2" xfId="23130"/>
    <cellStyle name="Poznámka 3 5 2 5 3" xfId="63980"/>
    <cellStyle name="Poznámka 3 5 2 5 4" xfId="63981"/>
    <cellStyle name="Poznámka 3 5 2 5 5" xfId="63982"/>
    <cellStyle name="Poznámka 3 5 2 6" xfId="15016"/>
    <cellStyle name="Poznámka 3 5 2 6 2" xfId="30204"/>
    <cellStyle name="Poznámka 3 5 2 6 3" xfId="63983"/>
    <cellStyle name="Poznámka 3 5 2 6 4" xfId="63984"/>
    <cellStyle name="Poznámka 3 5 2 7" xfId="18821"/>
    <cellStyle name="Poznámka 3 5 2 7 2" xfId="34002"/>
    <cellStyle name="Poznámka 3 5 2 8" xfId="37793"/>
    <cellStyle name="Poznámka 3 5 2 9" xfId="22613"/>
    <cellStyle name="Poznámka 3 5 3" xfId="7215"/>
    <cellStyle name="Poznámka 3 5 3 10" xfId="45325"/>
    <cellStyle name="Poznámka 3 5 3 11" xfId="45326"/>
    <cellStyle name="Poznámka 3 5 3 2" xfId="7216"/>
    <cellStyle name="Poznámka 3 5 3 2 2" xfId="10912"/>
    <cellStyle name="Poznámka 3 5 3 2 2 2" xfId="26128"/>
    <cellStyle name="Poznámka 3 5 3 2 2 3" xfId="63985"/>
    <cellStyle name="Poznámka 3 5 3 2 2 4" xfId="63986"/>
    <cellStyle name="Poznámka 3 5 3 2 2 5" xfId="63987"/>
    <cellStyle name="Poznámka 3 5 3 2 3" xfId="15021"/>
    <cellStyle name="Poznámka 3 5 3 2 3 2" xfId="30209"/>
    <cellStyle name="Poznámka 3 5 3 2 3 3" xfId="63988"/>
    <cellStyle name="Poznámka 3 5 3 2 3 4" xfId="63989"/>
    <cellStyle name="Poznámka 3 5 3 2 4" xfId="18826"/>
    <cellStyle name="Poznámka 3 5 3 2 4 2" xfId="34007"/>
    <cellStyle name="Poznámka 3 5 3 2 5" xfId="37798"/>
    <cellStyle name="Poznámka 3 5 3 2 6" xfId="22618"/>
    <cellStyle name="Poznámka 3 5 3 2 7" xfId="45327"/>
    <cellStyle name="Poznámka 3 5 3 2 8" xfId="45328"/>
    <cellStyle name="Poznámka 3 5 3 3" xfId="7217"/>
    <cellStyle name="Poznámka 3 5 3 3 2" xfId="10913"/>
    <cellStyle name="Poznámka 3 5 3 3 2 2" xfId="26129"/>
    <cellStyle name="Poznámka 3 5 3 3 2 3" xfId="63990"/>
    <cellStyle name="Poznámka 3 5 3 3 2 4" xfId="63991"/>
    <cellStyle name="Poznámka 3 5 3 3 2 5" xfId="63992"/>
    <cellStyle name="Poznámka 3 5 3 3 3" xfId="15022"/>
    <cellStyle name="Poznámka 3 5 3 3 3 2" xfId="30210"/>
    <cellStyle name="Poznámka 3 5 3 3 3 3" xfId="63993"/>
    <cellStyle name="Poznámka 3 5 3 3 3 4" xfId="63994"/>
    <cellStyle name="Poznámka 3 5 3 3 4" xfId="18827"/>
    <cellStyle name="Poznámka 3 5 3 3 4 2" xfId="34008"/>
    <cellStyle name="Poznámka 3 5 3 3 5" xfId="37799"/>
    <cellStyle name="Poznámka 3 5 3 3 6" xfId="22619"/>
    <cellStyle name="Poznámka 3 5 3 3 7" xfId="45329"/>
    <cellStyle name="Poznámka 3 5 3 3 8" xfId="45330"/>
    <cellStyle name="Poznámka 3 5 3 4" xfId="7218"/>
    <cellStyle name="Poznámka 3 5 3 4 2" xfId="10914"/>
    <cellStyle name="Poznámka 3 5 3 4 2 2" xfId="26130"/>
    <cellStyle name="Poznámka 3 5 3 4 2 3" xfId="63995"/>
    <cellStyle name="Poznámka 3 5 3 4 2 4" xfId="63996"/>
    <cellStyle name="Poznámka 3 5 3 4 2 5" xfId="63997"/>
    <cellStyle name="Poznámka 3 5 3 4 3" xfId="15023"/>
    <cellStyle name="Poznámka 3 5 3 4 3 2" xfId="30211"/>
    <cellStyle name="Poznámka 3 5 3 4 3 3" xfId="63998"/>
    <cellStyle name="Poznámka 3 5 3 4 3 4" xfId="63999"/>
    <cellStyle name="Poznámka 3 5 3 4 4" xfId="18828"/>
    <cellStyle name="Poznámka 3 5 3 4 4 2" xfId="34009"/>
    <cellStyle name="Poznámka 3 5 3 4 5" xfId="37800"/>
    <cellStyle name="Poznámka 3 5 3 4 6" xfId="22620"/>
    <cellStyle name="Poznámka 3 5 3 4 7" xfId="45331"/>
    <cellStyle name="Poznámka 3 5 3 4 8" xfId="45332"/>
    <cellStyle name="Poznámka 3 5 3 5" xfId="8052"/>
    <cellStyle name="Poznámka 3 5 3 5 2" xfId="23268"/>
    <cellStyle name="Poznámka 3 5 3 5 3" xfId="64000"/>
    <cellStyle name="Poznámka 3 5 3 5 4" xfId="64001"/>
    <cellStyle name="Poznámka 3 5 3 5 5" xfId="64002"/>
    <cellStyle name="Poznámka 3 5 3 6" xfId="15020"/>
    <cellStyle name="Poznámka 3 5 3 6 2" xfId="30208"/>
    <cellStyle name="Poznámka 3 5 3 6 3" xfId="64003"/>
    <cellStyle name="Poznámka 3 5 3 6 4" xfId="64004"/>
    <cellStyle name="Poznámka 3 5 3 7" xfId="18825"/>
    <cellStyle name="Poznámka 3 5 3 7 2" xfId="34006"/>
    <cellStyle name="Poznámka 3 5 3 8" xfId="37797"/>
    <cellStyle name="Poznámka 3 5 3 9" xfId="22617"/>
    <cellStyle name="Poznámka 3 5 4" xfId="7219"/>
    <cellStyle name="Poznámka 3 5 4 10" xfId="45333"/>
    <cellStyle name="Poznámka 3 5 4 11" xfId="45334"/>
    <cellStyle name="Poznámka 3 5 4 2" xfId="7220"/>
    <cellStyle name="Poznámka 3 5 4 2 2" xfId="10915"/>
    <cellStyle name="Poznámka 3 5 4 2 2 2" xfId="26131"/>
    <cellStyle name="Poznámka 3 5 4 2 2 3" xfId="64005"/>
    <cellStyle name="Poznámka 3 5 4 2 2 4" xfId="64006"/>
    <cellStyle name="Poznámka 3 5 4 2 2 5" xfId="64007"/>
    <cellStyle name="Poznámka 3 5 4 2 3" xfId="15025"/>
    <cellStyle name="Poznámka 3 5 4 2 3 2" xfId="30213"/>
    <cellStyle name="Poznámka 3 5 4 2 3 3" xfId="64008"/>
    <cellStyle name="Poznámka 3 5 4 2 3 4" xfId="64009"/>
    <cellStyle name="Poznámka 3 5 4 2 4" xfId="18830"/>
    <cellStyle name="Poznámka 3 5 4 2 4 2" xfId="34011"/>
    <cellStyle name="Poznámka 3 5 4 2 5" xfId="37802"/>
    <cellStyle name="Poznámka 3 5 4 2 6" xfId="22622"/>
    <cellStyle name="Poznámka 3 5 4 2 7" xfId="45335"/>
    <cellStyle name="Poznámka 3 5 4 2 8" xfId="45336"/>
    <cellStyle name="Poznámka 3 5 4 3" xfId="7221"/>
    <cellStyle name="Poznámka 3 5 4 3 2" xfId="10916"/>
    <cellStyle name="Poznámka 3 5 4 3 2 2" xfId="26132"/>
    <cellStyle name="Poznámka 3 5 4 3 2 3" xfId="64010"/>
    <cellStyle name="Poznámka 3 5 4 3 2 4" xfId="64011"/>
    <cellStyle name="Poznámka 3 5 4 3 2 5" xfId="64012"/>
    <cellStyle name="Poznámka 3 5 4 3 3" xfId="15026"/>
    <cellStyle name="Poznámka 3 5 4 3 3 2" xfId="30214"/>
    <cellStyle name="Poznámka 3 5 4 3 3 3" xfId="64013"/>
    <cellStyle name="Poznámka 3 5 4 3 3 4" xfId="64014"/>
    <cellStyle name="Poznámka 3 5 4 3 4" xfId="18831"/>
    <cellStyle name="Poznámka 3 5 4 3 4 2" xfId="34012"/>
    <cellStyle name="Poznámka 3 5 4 3 5" xfId="37803"/>
    <cellStyle name="Poznámka 3 5 4 3 6" xfId="22623"/>
    <cellStyle name="Poznámka 3 5 4 3 7" xfId="45337"/>
    <cellStyle name="Poznámka 3 5 4 3 8" xfId="45338"/>
    <cellStyle name="Poznámka 3 5 4 4" xfId="7222"/>
    <cellStyle name="Poznámka 3 5 4 4 2" xfId="10917"/>
    <cellStyle name="Poznámka 3 5 4 4 2 2" xfId="26133"/>
    <cellStyle name="Poznámka 3 5 4 4 2 3" xfId="64015"/>
    <cellStyle name="Poznámka 3 5 4 4 2 4" xfId="64016"/>
    <cellStyle name="Poznámka 3 5 4 4 2 5" xfId="64017"/>
    <cellStyle name="Poznámka 3 5 4 4 3" xfId="15027"/>
    <cellStyle name="Poznámka 3 5 4 4 3 2" xfId="30215"/>
    <cellStyle name="Poznámka 3 5 4 4 3 3" xfId="64018"/>
    <cellStyle name="Poznámka 3 5 4 4 3 4" xfId="64019"/>
    <cellStyle name="Poznámka 3 5 4 4 4" xfId="18832"/>
    <cellStyle name="Poznámka 3 5 4 4 4 2" xfId="34013"/>
    <cellStyle name="Poznámka 3 5 4 4 5" xfId="37804"/>
    <cellStyle name="Poznámka 3 5 4 4 6" xfId="22624"/>
    <cellStyle name="Poznámka 3 5 4 4 7" xfId="45339"/>
    <cellStyle name="Poznámka 3 5 4 4 8" xfId="45340"/>
    <cellStyle name="Poznámka 3 5 4 5" xfId="8132"/>
    <cellStyle name="Poznámka 3 5 4 5 2" xfId="23348"/>
    <cellStyle name="Poznámka 3 5 4 5 3" xfId="64020"/>
    <cellStyle name="Poznámka 3 5 4 5 4" xfId="64021"/>
    <cellStyle name="Poznámka 3 5 4 5 5" xfId="64022"/>
    <cellStyle name="Poznámka 3 5 4 6" xfId="15024"/>
    <cellStyle name="Poznámka 3 5 4 6 2" xfId="30212"/>
    <cellStyle name="Poznámka 3 5 4 6 3" xfId="64023"/>
    <cellStyle name="Poznámka 3 5 4 6 4" xfId="64024"/>
    <cellStyle name="Poznámka 3 5 4 7" xfId="18829"/>
    <cellStyle name="Poznámka 3 5 4 7 2" xfId="34010"/>
    <cellStyle name="Poznámka 3 5 4 8" xfId="37801"/>
    <cellStyle name="Poznámka 3 5 4 9" xfId="22621"/>
    <cellStyle name="Poznámka 3 5 5" xfId="7223"/>
    <cellStyle name="Poznámka 3 5 5 10" xfId="45341"/>
    <cellStyle name="Poznámka 3 5 5 11" xfId="45342"/>
    <cellStyle name="Poznámka 3 5 5 2" xfId="7224"/>
    <cellStyle name="Poznámka 3 5 5 2 2" xfId="10918"/>
    <cellStyle name="Poznámka 3 5 5 2 2 2" xfId="26134"/>
    <cellStyle name="Poznámka 3 5 5 2 2 3" xfId="64025"/>
    <cellStyle name="Poznámka 3 5 5 2 2 4" xfId="64026"/>
    <cellStyle name="Poznámka 3 5 5 2 2 5" xfId="64027"/>
    <cellStyle name="Poznámka 3 5 5 2 3" xfId="15029"/>
    <cellStyle name="Poznámka 3 5 5 2 3 2" xfId="30217"/>
    <cellStyle name="Poznámka 3 5 5 2 3 3" xfId="64028"/>
    <cellStyle name="Poznámka 3 5 5 2 3 4" xfId="64029"/>
    <cellStyle name="Poznámka 3 5 5 2 4" xfId="18834"/>
    <cellStyle name="Poznámka 3 5 5 2 4 2" xfId="34015"/>
    <cellStyle name="Poznámka 3 5 5 2 5" xfId="37806"/>
    <cellStyle name="Poznámka 3 5 5 2 6" xfId="22626"/>
    <cellStyle name="Poznámka 3 5 5 2 7" xfId="45343"/>
    <cellStyle name="Poznámka 3 5 5 2 8" xfId="45344"/>
    <cellStyle name="Poznámka 3 5 5 3" xfId="7225"/>
    <cellStyle name="Poznámka 3 5 5 3 2" xfId="10919"/>
    <cellStyle name="Poznámka 3 5 5 3 2 2" xfId="26135"/>
    <cellStyle name="Poznámka 3 5 5 3 2 3" xfId="64030"/>
    <cellStyle name="Poznámka 3 5 5 3 2 4" xfId="64031"/>
    <cellStyle name="Poznámka 3 5 5 3 2 5" xfId="64032"/>
    <cellStyle name="Poznámka 3 5 5 3 3" xfId="15030"/>
    <cellStyle name="Poznámka 3 5 5 3 3 2" xfId="30218"/>
    <cellStyle name="Poznámka 3 5 5 3 3 3" xfId="64033"/>
    <cellStyle name="Poznámka 3 5 5 3 3 4" xfId="64034"/>
    <cellStyle name="Poznámka 3 5 5 3 4" xfId="18835"/>
    <cellStyle name="Poznámka 3 5 5 3 4 2" xfId="34016"/>
    <cellStyle name="Poznámka 3 5 5 3 5" xfId="37807"/>
    <cellStyle name="Poznámka 3 5 5 3 6" xfId="22627"/>
    <cellStyle name="Poznámka 3 5 5 3 7" xfId="45345"/>
    <cellStyle name="Poznámka 3 5 5 3 8" xfId="45346"/>
    <cellStyle name="Poznámka 3 5 5 4" xfId="7226"/>
    <cellStyle name="Poznámka 3 5 5 4 2" xfId="10920"/>
    <cellStyle name="Poznámka 3 5 5 4 2 2" xfId="26136"/>
    <cellStyle name="Poznámka 3 5 5 4 2 3" xfId="64035"/>
    <cellStyle name="Poznámka 3 5 5 4 2 4" xfId="64036"/>
    <cellStyle name="Poznámka 3 5 5 4 2 5" xfId="64037"/>
    <cellStyle name="Poznámka 3 5 5 4 3" xfId="15031"/>
    <cellStyle name="Poznámka 3 5 5 4 3 2" xfId="30219"/>
    <cellStyle name="Poznámka 3 5 5 4 3 3" xfId="64038"/>
    <cellStyle name="Poznámka 3 5 5 4 3 4" xfId="64039"/>
    <cellStyle name="Poznámka 3 5 5 4 4" xfId="18836"/>
    <cellStyle name="Poznámka 3 5 5 4 4 2" xfId="34017"/>
    <cellStyle name="Poznámka 3 5 5 4 5" xfId="37808"/>
    <cellStyle name="Poznámka 3 5 5 4 6" xfId="22628"/>
    <cellStyle name="Poznámka 3 5 5 4 7" xfId="45347"/>
    <cellStyle name="Poznámka 3 5 5 4 8" xfId="45348"/>
    <cellStyle name="Poznámka 3 5 5 5" xfId="8214"/>
    <cellStyle name="Poznámka 3 5 5 5 2" xfId="23430"/>
    <cellStyle name="Poznámka 3 5 5 5 3" xfId="64040"/>
    <cellStyle name="Poznámka 3 5 5 5 4" xfId="64041"/>
    <cellStyle name="Poznámka 3 5 5 5 5" xfId="64042"/>
    <cellStyle name="Poznámka 3 5 5 6" xfId="15028"/>
    <cellStyle name="Poznámka 3 5 5 6 2" xfId="30216"/>
    <cellStyle name="Poznámka 3 5 5 6 3" xfId="64043"/>
    <cellStyle name="Poznámka 3 5 5 6 4" xfId="64044"/>
    <cellStyle name="Poznámka 3 5 5 7" xfId="18833"/>
    <cellStyle name="Poznámka 3 5 5 7 2" xfId="34014"/>
    <cellStyle name="Poznámka 3 5 5 8" xfId="37805"/>
    <cellStyle name="Poznámka 3 5 5 9" xfId="22625"/>
    <cellStyle name="Poznámka 3 5 6" xfId="7227"/>
    <cellStyle name="Poznámka 3 5 6 10" xfId="45349"/>
    <cellStyle name="Poznámka 3 5 6 11" xfId="45350"/>
    <cellStyle name="Poznámka 3 5 6 2" xfId="7228"/>
    <cellStyle name="Poznámka 3 5 6 2 2" xfId="10921"/>
    <cellStyle name="Poznámka 3 5 6 2 2 2" xfId="26137"/>
    <cellStyle name="Poznámka 3 5 6 2 2 3" xfId="64045"/>
    <cellStyle name="Poznámka 3 5 6 2 2 4" xfId="64046"/>
    <cellStyle name="Poznámka 3 5 6 2 2 5" xfId="64047"/>
    <cellStyle name="Poznámka 3 5 6 2 3" xfId="15033"/>
    <cellStyle name="Poznámka 3 5 6 2 3 2" xfId="30221"/>
    <cellStyle name="Poznámka 3 5 6 2 3 3" xfId="64048"/>
    <cellStyle name="Poznámka 3 5 6 2 3 4" xfId="64049"/>
    <cellStyle name="Poznámka 3 5 6 2 4" xfId="18838"/>
    <cellStyle name="Poznámka 3 5 6 2 4 2" xfId="34019"/>
    <cellStyle name="Poznámka 3 5 6 2 5" xfId="37810"/>
    <cellStyle name="Poznámka 3 5 6 2 6" xfId="22630"/>
    <cellStyle name="Poznámka 3 5 6 2 7" xfId="45351"/>
    <cellStyle name="Poznámka 3 5 6 2 8" xfId="45352"/>
    <cellStyle name="Poznámka 3 5 6 3" xfId="7229"/>
    <cellStyle name="Poznámka 3 5 6 3 2" xfId="10922"/>
    <cellStyle name="Poznámka 3 5 6 3 2 2" xfId="26138"/>
    <cellStyle name="Poznámka 3 5 6 3 2 3" xfId="64050"/>
    <cellStyle name="Poznámka 3 5 6 3 2 4" xfId="64051"/>
    <cellStyle name="Poznámka 3 5 6 3 2 5" xfId="64052"/>
    <cellStyle name="Poznámka 3 5 6 3 3" xfId="15034"/>
    <cellStyle name="Poznámka 3 5 6 3 3 2" xfId="30222"/>
    <cellStyle name="Poznámka 3 5 6 3 3 3" xfId="64053"/>
    <cellStyle name="Poznámka 3 5 6 3 3 4" xfId="64054"/>
    <cellStyle name="Poznámka 3 5 6 3 4" xfId="18839"/>
    <cellStyle name="Poznámka 3 5 6 3 4 2" xfId="34020"/>
    <cellStyle name="Poznámka 3 5 6 3 5" xfId="37811"/>
    <cellStyle name="Poznámka 3 5 6 3 6" xfId="22631"/>
    <cellStyle name="Poznámka 3 5 6 3 7" xfId="45353"/>
    <cellStyle name="Poznámka 3 5 6 3 8" xfId="45354"/>
    <cellStyle name="Poznámka 3 5 6 4" xfId="7230"/>
    <cellStyle name="Poznámka 3 5 6 4 2" xfId="10923"/>
    <cellStyle name="Poznámka 3 5 6 4 2 2" xfId="26139"/>
    <cellStyle name="Poznámka 3 5 6 4 2 3" xfId="64055"/>
    <cellStyle name="Poznámka 3 5 6 4 2 4" xfId="64056"/>
    <cellStyle name="Poznámka 3 5 6 4 2 5" xfId="64057"/>
    <cellStyle name="Poznámka 3 5 6 4 3" xfId="15035"/>
    <cellStyle name="Poznámka 3 5 6 4 3 2" xfId="30223"/>
    <cellStyle name="Poznámka 3 5 6 4 3 3" xfId="64058"/>
    <cellStyle name="Poznámka 3 5 6 4 3 4" xfId="64059"/>
    <cellStyle name="Poznámka 3 5 6 4 4" xfId="18840"/>
    <cellStyle name="Poznámka 3 5 6 4 4 2" xfId="34021"/>
    <cellStyle name="Poznámka 3 5 6 4 5" xfId="37812"/>
    <cellStyle name="Poznámka 3 5 6 4 6" xfId="22632"/>
    <cellStyle name="Poznámka 3 5 6 4 7" xfId="45355"/>
    <cellStyle name="Poznámka 3 5 6 4 8" xfId="45356"/>
    <cellStyle name="Poznámka 3 5 6 5" xfId="8307"/>
    <cellStyle name="Poznámka 3 5 6 5 2" xfId="23523"/>
    <cellStyle name="Poznámka 3 5 6 5 3" xfId="64060"/>
    <cellStyle name="Poznámka 3 5 6 5 4" xfId="64061"/>
    <cellStyle name="Poznámka 3 5 6 5 5" xfId="64062"/>
    <cellStyle name="Poznámka 3 5 6 6" xfId="15032"/>
    <cellStyle name="Poznámka 3 5 6 6 2" xfId="30220"/>
    <cellStyle name="Poznámka 3 5 6 6 3" xfId="64063"/>
    <cellStyle name="Poznámka 3 5 6 6 4" xfId="64064"/>
    <cellStyle name="Poznámka 3 5 6 7" xfId="18837"/>
    <cellStyle name="Poznámka 3 5 6 7 2" xfId="34018"/>
    <cellStyle name="Poznámka 3 5 6 8" xfId="37809"/>
    <cellStyle name="Poznámka 3 5 6 9" xfId="22629"/>
    <cellStyle name="Poznámka 3 5 7" xfId="7231"/>
    <cellStyle name="Poznámka 3 5 7 10" xfId="45357"/>
    <cellStyle name="Poznámka 3 5 7 11" xfId="45358"/>
    <cellStyle name="Poznámka 3 5 7 2" xfId="7232"/>
    <cellStyle name="Poznámka 3 5 7 2 2" xfId="10924"/>
    <cellStyle name="Poznámka 3 5 7 2 2 2" xfId="26140"/>
    <cellStyle name="Poznámka 3 5 7 2 2 3" xfId="64065"/>
    <cellStyle name="Poznámka 3 5 7 2 2 4" xfId="64066"/>
    <cellStyle name="Poznámka 3 5 7 2 2 5" xfId="64067"/>
    <cellStyle name="Poznámka 3 5 7 2 3" xfId="15037"/>
    <cellStyle name="Poznámka 3 5 7 2 3 2" xfId="30225"/>
    <cellStyle name="Poznámka 3 5 7 2 3 3" xfId="64068"/>
    <cellStyle name="Poznámka 3 5 7 2 3 4" xfId="64069"/>
    <cellStyle name="Poznámka 3 5 7 2 4" xfId="18842"/>
    <cellStyle name="Poznámka 3 5 7 2 4 2" xfId="34023"/>
    <cellStyle name="Poznámka 3 5 7 2 5" xfId="37814"/>
    <cellStyle name="Poznámka 3 5 7 2 6" xfId="22634"/>
    <cellStyle name="Poznámka 3 5 7 2 7" xfId="45359"/>
    <cellStyle name="Poznámka 3 5 7 2 8" xfId="45360"/>
    <cellStyle name="Poznámka 3 5 7 3" xfId="7233"/>
    <cellStyle name="Poznámka 3 5 7 3 2" xfId="10925"/>
    <cellStyle name="Poznámka 3 5 7 3 2 2" xfId="26141"/>
    <cellStyle name="Poznámka 3 5 7 3 2 3" xfId="64070"/>
    <cellStyle name="Poznámka 3 5 7 3 2 4" xfId="64071"/>
    <cellStyle name="Poznámka 3 5 7 3 2 5" xfId="64072"/>
    <cellStyle name="Poznámka 3 5 7 3 3" xfId="15038"/>
    <cellStyle name="Poznámka 3 5 7 3 3 2" xfId="30226"/>
    <cellStyle name="Poznámka 3 5 7 3 3 3" xfId="64073"/>
    <cellStyle name="Poznámka 3 5 7 3 3 4" xfId="64074"/>
    <cellStyle name="Poznámka 3 5 7 3 4" xfId="18843"/>
    <cellStyle name="Poznámka 3 5 7 3 4 2" xfId="34024"/>
    <cellStyle name="Poznámka 3 5 7 3 5" xfId="37815"/>
    <cellStyle name="Poznámka 3 5 7 3 6" xfId="22635"/>
    <cellStyle name="Poznámka 3 5 7 3 7" xfId="45361"/>
    <cellStyle name="Poznámka 3 5 7 3 8" xfId="45362"/>
    <cellStyle name="Poznámka 3 5 7 4" xfId="7234"/>
    <cellStyle name="Poznámka 3 5 7 4 2" xfId="10926"/>
    <cellStyle name="Poznámka 3 5 7 4 2 2" xfId="26142"/>
    <cellStyle name="Poznámka 3 5 7 4 2 3" xfId="64075"/>
    <cellStyle name="Poznámka 3 5 7 4 2 4" xfId="64076"/>
    <cellStyle name="Poznámka 3 5 7 4 2 5" xfId="64077"/>
    <cellStyle name="Poznámka 3 5 7 4 3" xfId="15039"/>
    <cellStyle name="Poznámka 3 5 7 4 3 2" xfId="30227"/>
    <cellStyle name="Poznámka 3 5 7 4 3 3" xfId="64078"/>
    <cellStyle name="Poznámka 3 5 7 4 3 4" xfId="64079"/>
    <cellStyle name="Poznámka 3 5 7 4 4" xfId="18844"/>
    <cellStyle name="Poznámka 3 5 7 4 4 2" xfId="34025"/>
    <cellStyle name="Poznámka 3 5 7 4 5" xfId="37816"/>
    <cellStyle name="Poznámka 3 5 7 4 6" xfId="22636"/>
    <cellStyle name="Poznámka 3 5 7 4 7" xfId="45363"/>
    <cellStyle name="Poznámka 3 5 7 4 8" xfId="45364"/>
    <cellStyle name="Poznámka 3 5 7 5" xfId="8390"/>
    <cellStyle name="Poznámka 3 5 7 5 2" xfId="23606"/>
    <cellStyle name="Poznámka 3 5 7 5 3" xfId="64080"/>
    <cellStyle name="Poznámka 3 5 7 5 4" xfId="64081"/>
    <cellStyle name="Poznámka 3 5 7 5 5" xfId="64082"/>
    <cellStyle name="Poznámka 3 5 7 6" xfId="15036"/>
    <cellStyle name="Poznámka 3 5 7 6 2" xfId="30224"/>
    <cellStyle name="Poznámka 3 5 7 6 3" xfId="64083"/>
    <cellStyle name="Poznámka 3 5 7 6 4" xfId="64084"/>
    <cellStyle name="Poznámka 3 5 7 7" xfId="18841"/>
    <cellStyle name="Poznámka 3 5 7 7 2" xfId="34022"/>
    <cellStyle name="Poznámka 3 5 7 8" xfId="37813"/>
    <cellStyle name="Poznámka 3 5 7 9" xfId="22633"/>
    <cellStyle name="Poznámka 3 5 8" xfId="7235"/>
    <cellStyle name="Poznámka 3 5 8 2" xfId="10927"/>
    <cellStyle name="Poznámka 3 5 8 2 2" xfId="26143"/>
    <cellStyle name="Poznámka 3 5 8 2 3" xfId="64085"/>
    <cellStyle name="Poznámka 3 5 8 2 4" xfId="64086"/>
    <cellStyle name="Poznámka 3 5 8 2 5" xfId="64087"/>
    <cellStyle name="Poznámka 3 5 8 3" xfId="15040"/>
    <cellStyle name="Poznámka 3 5 8 3 2" xfId="30228"/>
    <cellStyle name="Poznámka 3 5 8 3 3" xfId="64088"/>
    <cellStyle name="Poznámka 3 5 8 3 4" xfId="64089"/>
    <cellStyle name="Poznámka 3 5 8 4" xfId="18845"/>
    <cellStyle name="Poznámka 3 5 8 4 2" xfId="34026"/>
    <cellStyle name="Poznámka 3 5 8 5" xfId="37817"/>
    <cellStyle name="Poznámka 3 5 8 6" xfId="22637"/>
    <cellStyle name="Poznámka 3 5 8 7" xfId="45365"/>
    <cellStyle name="Poznámka 3 5 8 8" xfId="45366"/>
    <cellStyle name="Poznámka 3 5 9" xfId="7236"/>
    <cellStyle name="Poznámka 3 5 9 2" xfId="10928"/>
    <cellStyle name="Poznámka 3 5 9 2 2" xfId="26144"/>
    <cellStyle name="Poznámka 3 5 9 2 3" xfId="64090"/>
    <cellStyle name="Poznámka 3 5 9 2 4" xfId="64091"/>
    <cellStyle name="Poznámka 3 5 9 2 5" xfId="64092"/>
    <cellStyle name="Poznámka 3 5 9 3" xfId="15041"/>
    <cellStyle name="Poznámka 3 5 9 3 2" xfId="30229"/>
    <cellStyle name="Poznámka 3 5 9 3 3" xfId="64093"/>
    <cellStyle name="Poznámka 3 5 9 3 4" xfId="64094"/>
    <cellStyle name="Poznámka 3 5 9 4" xfId="18846"/>
    <cellStyle name="Poznámka 3 5 9 4 2" xfId="34027"/>
    <cellStyle name="Poznámka 3 5 9 5" xfId="37818"/>
    <cellStyle name="Poznámka 3 5 9 6" xfId="22638"/>
    <cellStyle name="Poznámka 3 5 9 7" xfId="45367"/>
    <cellStyle name="Poznámka 3 5 9 8" xfId="45368"/>
    <cellStyle name="Poznámka 3 6" xfId="662"/>
    <cellStyle name="Poznámka 3 6 10" xfId="19285"/>
    <cellStyle name="Poznámka 3 6 11" xfId="45369"/>
    <cellStyle name="Poznámka 3 6 12" xfId="45370"/>
    <cellStyle name="Poznámka 3 6 2" xfId="7237"/>
    <cellStyle name="Poznámka 3 6 2 2" xfId="10929"/>
    <cellStyle name="Poznámka 3 6 2 2 2" xfId="26145"/>
    <cellStyle name="Poznámka 3 6 2 2 3" xfId="64095"/>
    <cellStyle name="Poznámka 3 6 2 2 4" xfId="64096"/>
    <cellStyle name="Poznámka 3 6 2 2 5" xfId="64097"/>
    <cellStyle name="Poznámka 3 6 2 3" xfId="15042"/>
    <cellStyle name="Poznámka 3 6 2 3 2" xfId="30230"/>
    <cellStyle name="Poznámka 3 6 2 3 3" xfId="64098"/>
    <cellStyle name="Poznámka 3 6 2 3 4" xfId="64099"/>
    <cellStyle name="Poznámka 3 6 2 4" xfId="18847"/>
    <cellStyle name="Poznámka 3 6 2 4 2" xfId="34028"/>
    <cellStyle name="Poznámka 3 6 2 5" xfId="37819"/>
    <cellStyle name="Poznámka 3 6 2 6" xfId="22639"/>
    <cellStyle name="Poznámka 3 6 2 7" xfId="45371"/>
    <cellStyle name="Poznámka 3 6 2 8" xfId="45372"/>
    <cellStyle name="Poznámka 3 6 3" xfId="7238"/>
    <cellStyle name="Poznámka 3 6 3 2" xfId="10930"/>
    <cellStyle name="Poznámka 3 6 3 2 2" xfId="26146"/>
    <cellStyle name="Poznámka 3 6 3 2 3" xfId="64100"/>
    <cellStyle name="Poznámka 3 6 3 2 4" xfId="64101"/>
    <cellStyle name="Poznámka 3 6 3 2 5" xfId="64102"/>
    <cellStyle name="Poznámka 3 6 3 3" xfId="15043"/>
    <cellStyle name="Poznámka 3 6 3 3 2" xfId="30231"/>
    <cellStyle name="Poznámka 3 6 3 3 3" xfId="64103"/>
    <cellStyle name="Poznámka 3 6 3 3 4" xfId="64104"/>
    <cellStyle name="Poznámka 3 6 3 4" xfId="18848"/>
    <cellStyle name="Poznámka 3 6 3 4 2" xfId="34029"/>
    <cellStyle name="Poznámka 3 6 3 5" xfId="37820"/>
    <cellStyle name="Poznámka 3 6 3 6" xfId="22640"/>
    <cellStyle name="Poznámka 3 6 3 7" xfId="45373"/>
    <cellStyle name="Poznámka 3 6 3 8" xfId="45374"/>
    <cellStyle name="Poznámka 3 6 4" xfId="7239"/>
    <cellStyle name="Poznámka 3 6 4 2" xfId="10931"/>
    <cellStyle name="Poznámka 3 6 4 2 2" xfId="26147"/>
    <cellStyle name="Poznámka 3 6 4 2 3" xfId="64105"/>
    <cellStyle name="Poznámka 3 6 4 2 4" xfId="64106"/>
    <cellStyle name="Poznámka 3 6 4 2 5" xfId="64107"/>
    <cellStyle name="Poznámka 3 6 4 3" xfId="15044"/>
    <cellStyle name="Poznámka 3 6 4 3 2" xfId="30232"/>
    <cellStyle name="Poznámka 3 6 4 3 3" xfId="64108"/>
    <cellStyle name="Poznámka 3 6 4 3 4" xfId="64109"/>
    <cellStyle name="Poznámka 3 6 4 4" xfId="18849"/>
    <cellStyle name="Poznámka 3 6 4 4 2" xfId="34030"/>
    <cellStyle name="Poznámka 3 6 4 5" xfId="37821"/>
    <cellStyle name="Poznámka 3 6 4 6" xfId="22641"/>
    <cellStyle name="Poznámka 3 6 4 7" xfId="45375"/>
    <cellStyle name="Poznámka 3 6 4 8" xfId="45376"/>
    <cellStyle name="Poznámka 3 6 5" xfId="7240"/>
    <cellStyle name="Poznámka 3 6 5 2" xfId="11079"/>
    <cellStyle name="Poznámka 3 6 5 2 2" xfId="26279"/>
    <cellStyle name="Poznámka 3 6 5 2 3" xfId="64110"/>
    <cellStyle name="Poznámka 3 6 5 2 4" xfId="64111"/>
    <cellStyle name="Poznámka 3 6 5 2 5" xfId="64112"/>
    <cellStyle name="Poznámka 3 6 5 3" xfId="15045"/>
    <cellStyle name="Poznámka 3 6 5 3 2" xfId="30233"/>
    <cellStyle name="Poznámka 3 6 5 3 3" xfId="64113"/>
    <cellStyle name="Poznámka 3 6 5 3 4" xfId="64114"/>
    <cellStyle name="Poznámka 3 6 5 4" xfId="18850"/>
    <cellStyle name="Poznámka 3 6 5 4 2" xfId="34031"/>
    <cellStyle name="Poznámka 3 6 5 5" xfId="37822"/>
    <cellStyle name="Poznámka 3 6 5 6" xfId="22642"/>
    <cellStyle name="Poznámka 3 6 5 7" xfId="45377"/>
    <cellStyle name="Poznámka 3 6 5 8" xfId="45378"/>
    <cellStyle name="Poznámka 3 6 6" xfId="7822"/>
    <cellStyle name="Poznámka 3 6 6 2" xfId="23041"/>
    <cellStyle name="Poznámka 3 6 6 3" xfId="64115"/>
    <cellStyle name="Poznámka 3 6 6 4" xfId="64116"/>
    <cellStyle name="Poznámka 3 6 6 5" xfId="64117"/>
    <cellStyle name="Poznámka 3 6 7" xfId="11679"/>
    <cellStyle name="Poznámka 3 6 7 2" xfId="26875"/>
    <cellStyle name="Poznámka 3 6 7 3" xfId="64118"/>
    <cellStyle name="Poznámka 3 6 7 4" xfId="64119"/>
    <cellStyle name="Poznámka 3 6 8" xfId="15479"/>
    <cellStyle name="Poznámka 3 6 8 2" xfId="30660"/>
    <cellStyle name="Poznámka 3 6 9" xfId="34465"/>
    <cellStyle name="Poznámka 3 7" xfId="663"/>
    <cellStyle name="Poznámka 3 7 10" xfId="19286"/>
    <cellStyle name="Poznámka 3 7 11" xfId="45379"/>
    <cellStyle name="Poznámka 3 7 12" xfId="45380"/>
    <cellStyle name="Poznámka 3 7 2" xfId="7241"/>
    <cellStyle name="Poznámka 3 7 2 2" xfId="10932"/>
    <cellStyle name="Poznámka 3 7 2 2 2" xfId="26148"/>
    <cellStyle name="Poznámka 3 7 2 2 3" xfId="64120"/>
    <cellStyle name="Poznámka 3 7 2 2 4" xfId="64121"/>
    <cellStyle name="Poznámka 3 7 2 2 5" xfId="64122"/>
    <cellStyle name="Poznámka 3 7 2 3" xfId="15046"/>
    <cellStyle name="Poznámka 3 7 2 3 2" xfId="30234"/>
    <cellStyle name="Poznámka 3 7 2 3 3" xfId="64123"/>
    <cellStyle name="Poznámka 3 7 2 3 4" xfId="64124"/>
    <cellStyle name="Poznámka 3 7 2 4" xfId="18851"/>
    <cellStyle name="Poznámka 3 7 2 4 2" xfId="34032"/>
    <cellStyle name="Poznámka 3 7 2 5" xfId="37823"/>
    <cellStyle name="Poznámka 3 7 2 6" xfId="22643"/>
    <cellStyle name="Poznámka 3 7 2 7" xfId="45381"/>
    <cellStyle name="Poznámka 3 7 2 8" xfId="45382"/>
    <cellStyle name="Poznámka 3 7 3" xfId="7242"/>
    <cellStyle name="Poznámka 3 7 3 2" xfId="10933"/>
    <cellStyle name="Poznámka 3 7 3 2 2" xfId="26149"/>
    <cellStyle name="Poznámka 3 7 3 2 3" xfId="64125"/>
    <cellStyle name="Poznámka 3 7 3 2 4" xfId="64126"/>
    <cellStyle name="Poznámka 3 7 3 2 5" xfId="64127"/>
    <cellStyle name="Poznámka 3 7 3 3" xfId="15047"/>
    <cellStyle name="Poznámka 3 7 3 3 2" xfId="30235"/>
    <cellStyle name="Poznámka 3 7 3 3 3" xfId="64128"/>
    <cellStyle name="Poznámka 3 7 3 3 4" xfId="64129"/>
    <cellStyle name="Poznámka 3 7 3 4" xfId="18852"/>
    <cellStyle name="Poznámka 3 7 3 4 2" xfId="34033"/>
    <cellStyle name="Poznámka 3 7 3 5" xfId="37824"/>
    <cellStyle name="Poznámka 3 7 3 6" xfId="22644"/>
    <cellStyle name="Poznámka 3 7 3 7" xfId="45383"/>
    <cellStyle name="Poznámka 3 7 3 8" xfId="45384"/>
    <cellStyle name="Poznámka 3 7 4" xfId="7243"/>
    <cellStyle name="Poznámka 3 7 4 2" xfId="10934"/>
    <cellStyle name="Poznámka 3 7 4 2 2" xfId="26150"/>
    <cellStyle name="Poznámka 3 7 4 2 3" xfId="64130"/>
    <cellStyle name="Poznámka 3 7 4 2 4" xfId="64131"/>
    <cellStyle name="Poznámka 3 7 4 2 5" xfId="64132"/>
    <cellStyle name="Poznámka 3 7 4 3" xfId="15048"/>
    <cellStyle name="Poznámka 3 7 4 3 2" xfId="30236"/>
    <cellStyle name="Poznámka 3 7 4 3 3" xfId="64133"/>
    <cellStyle name="Poznámka 3 7 4 3 4" xfId="64134"/>
    <cellStyle name="Poznámka 3 7 4 4" xfId="18853"/>
    <cellStyle name="Poznámka 3 7 4 4 2" xfId="34034"/>
    <cellStyle name="Poznámka 3 7 4 5" xfId="37825"/>
    <cellStyle name="Poznámka 3 7 4 6" xfId="22645"/>
    <cellStyle name="Poznámka 3 7 4 7" xfId="45385"/>
    <cellStyle name="Poznámka 3 7 4 8" xfId="45386"/>
    <cellStyle name="Poznámka 3 7 5" xfId="7244"/>
    <cellStyle name="Poznámka 3 7 5 2" xfId="11068"/>
    <cellStyle name="Poznámka 3 7 5 2 2" xfId="26268"/>
    <cellStyle name="Poznámka 3 7 5 2 3" xfId="64135"/>
    <cellStyle name="Poznámka 3 7 5 2 4" xfId="64136"/>
    <cellStyle name="Poznámka 3 7 5 2 5" xfId="64137"/>
    <cellStyle name="Poznámka 3 7 5 3" xfId="15049"/>
    <cellStyle name="Poznámka 3 7 5 3 2" xfId="30237"/>
    <cellStyle name="Poznámka 3 7 5 3 3" xfId="64138"/>
    <cellStyle name="Poznámka 3 7 5 3 4" xfId="64139"/>
    <cellStyle name="Poznámka 3 7 5 4" xfId="18854"/>
    <cellStyle name="Poznámka 3 7 5 4 2" xfId="34035"/>
    <cellStyle name="Poznámka 3 7 5 5" xfId="37826"/>
    <cellStyle name="Poznámka 3 7 5 6" xfId="22646"/>
    <cellStyle name="Poznámka 3 7 5 7" xfId="45387"/>
    <cellStyle name="Poznámka 3 7 5 8" xfId="45388"/>
    <cellStyle name="Poznámka 3 7 6" xfId="7789"/>
    <cellStyle name="Poznámka 3 7 6 2" xfId="23008"/>
    <cellStyle name="Poznámka 3 7 6 3" xfId="64140"/>
    <cellStyle name="Poznámka 3 7 6 4" xfId="64141"/>
    <cellStyle name="Poznámka 3 7 6 5" xfId="64142"/>
    <cellStyle name="Poznámka 3 7 7" xfId="11680"/>
    <cellStyle name="Poznámka 3 7 7 2" xfId="26876"/>
    <cellStyle name="Poznámka 3 7 7 3" xfId="64143"/>
    <cellStyle name="Poznámka 3 7 7 4" xfId="64144"/>
    <cellStyle name="Poznámka 3 7 8" xfId="15480"/>
    <cellStyle name="Poznámka 3 7 8 2" xfId="30661"/>
    <cellStyle name="Poznámka 3 7 9" xfId="34466"/>
    <cellStyle name="Poznámka 3 8" xfId="664"/>
    <cellStyle name="Poznámka 3 8 10" xfId="7245"/>
    <cellStyle name="Poznámka 3 8 10 2" xfId="11251"/>
    <cellStyle name="Poznámka 3 8 10 2 2" xfId="26451"/>
    <cellStyle name="Poznámka 3 8 10 2 3" xfId="64145"/>
    <cellStyle name="Poznámka 3 8 10 2 4" xfId="64146"/>
    <cellStyle name="Poznámka 3 8 10 2 5" xfId="64147"/>
    <cellStyle name="Poznámka 3 8 10 3" xfId="15050"/>
    <cellStyle name="Poznámka 3 8 10 3 2" xfId="30238"/>
    <cellStyle name="Poznámka 3 8 10 3 3" xfId="64148"/>
    <cellStyle name="Poznámka 3 8 10 3 4" xfId="64149"/>
    <cellStyle name="Poznámka 3 8 10 4" xfId="18855"/>
    <cellStyle name="Poznámka 3 8 10 4 2" xfId="34036"/>
    <cellStyle name="Poznámka 3 8 10 5" xfId="37827"/>
    <cellStyle name="Poznámka 3 8 10 6" xfId="22647"/>
    <cellStyle name="Poznámka 3 8 10 7" xfId="45389"/>
    <cellStyle name="Poznámka 3 8 10 8" xfId="45390"/>
    <cellStyle name="Poznámka 3 8 11" xfId="7714"/>
    <cellStyle name="Poznámka 3 8 11 2" xfId="22933"/>
    <cellStyle name="Poznámka 3 8 11 3" xfId="64150"/>
    <cellStyle name="Poznámka 3 8 11 4" xfId="64151"/>
    <cellStyle name="Poznámka 3 8 11 5" xfId="64152"/>
    <cellStyle name="Poznámka 3 8 12" xfId="11681"/>
    <cellStyle name="Poznámka 3 8 12 2" xfId="26877"/>
    <cellStyle name="Poznámka 3 8 12 3" xfId="64153"/>
    <cellStyle name="Poznámka 3 8 12 4" xfId="64154"/>
    <cellStyle name="Poznámka 3 8 13" xfId="15481"/>
    <cellStyle name="Poznámka 3 8 13 2" xfId="30662"/>
    <cellStyle name="Poznámka 3 8 14" xfId="34467"/>
    <cellStyle name="Poznámka 3 8 15" xfId="19287"/>
    <cellStyle name="Poznámka 3 8 16" xfId="45391"/>
    <cellStyle name="Poznámka 3 8 17" xfId="45392"/>
    <cellStyle name="Poznámka 3 8 2" xfId="7246"/>
    <cellStyle name="Poznámka 3 8 2 2" xfId="7247"/>
    <cellStyle name="Poznámka 3 8 3" xfId="7248"/>
    <cellStyle name="Poznámka 3 8 3 2" xfId="7249"/>
    <cellStyle name="Poznámka 3 8 4" xfId="7250"/>
    <cellStyle name="Poznámka 3 8 4 2" xfId="7251"/>
    <cellStyle name="Poznámka 3 8 5" xfId="7252"/>
    <cellStyle name="Poznámka 3 8 5 2" xfId="7253"/>
    <cellStyle name="Poznámka 3 8 6" xfId="7254"/>
    <cellStyle name="Poznámka 3 8 6 2" xfId="7255"/>
    <cellStyle name="Poznámka 3 8 7" xfId="7256"/>
    <cellStyle name="Poznámka 3 8 7 2" xfId="10935"/>
    <cellStyle name="Poznámka 3 8 7 2 2" xfId="26151"/>
    <cellStyle name="Poznámka 3 8 7 2 3" xfId="64155"/>
    <cellStyle name="Poznámka 3 8 7 2 4" xfId="64156"/>
    <cellStyle name="Poznámka 3 8 7 2 5" xfId="64157"/>
    <cellStyle name="Poznámka 3 8 7 3" xfId="15051"/>
    <cellStyle name="Poznámka 3 8 7 3 2" xfId="30239"/>
    <cellStyle name="Poznámka 3 8 7 3 3" xfId="64158"/>
    <cellStyle name="Poznámka 3 8 7 3 4" xfId="64159"/>
    <cellStyle name="Poznámka 3 8 7 4" xfId="18856"/>
    <cellStyle name="Poznámka 3 8 7 4 2" xfId="34037"/>
    <cellStyle name="Poznámka 3 8 7 5" xfId="37828"/>
    <cellStyle name="Poznámka 3 8 7 6" xfId="22648"/>
    <cellStyle name="Poznámka 3 8 7 7" xfId="45393"/>
    <cellStyle name="Poznámka 3 8 7 8" xfId="45394"/>
    <cellStyle name="Poznámka 3 8 8" xfId="7257"/>
    <cellStyle name="Poznámka 3 8 8 2" xfId="10936"/>
    <cellStyle name="Poznámka 3 8 8 2 2" xfId="26152"/>
    <cellStyle name="Poznámka 3 8 8 2 3" xfId="64160"/>
    <cellStyle name="Poznámka 3 8 8 2 4" xfId="64161"/>
    <cellStyle name="Poznámka 3 8 8 2 5" xfId="64162"/>
    <cellStyle name="Poznámka 3 8 8 3" xfId="15052"/>
    <cellStyle name="Poznámka 3 8 8 3 2" xfId="30240"/>
    <cellStyle name="Poznámka 3 8 8 3 3" xfId="64163"/>
    <cellStyle name="Poznámka 3 8 8 3 4" xfId="64164"/>
    <cellStyle name="Poznámka 3 8 8 4" xfId="18857"/>
    <cellStyle name="Poznámka 3 8 8 4 2" xfId="34038"/>
    <cellStyle name="Poznámka 3 8 8 5" xfId="37829"/>
    <cellStyle name="Poznámka 3 8 8 6" xfId="22649"/>
    <cellStyle name="Poznámka 3 8 8 7" xfId="45395"/>
    <cellStyle name="Poznámka 3 8 8 8" xfId="45396"/>
    <cellStyle name="Poznámka 3 8 9" xfId="7258"/>
    <cellStyle name="Poznámka 3 8 9 2" xfId="10937"/>
    <cellStyle name="Poznámka 3 8 9 2 2" xfId="26153"/>
    <cellStyle name="Poznámka 3 8 9 2 3" xfId="64165"/>
    <cellStyle name="Poznámka 3 8 9 2 4" xfId="64166"/>
    <cellStyle name="Poznámka 3 8 9 2 5" xfId="64167"/>
    <cellStyle name="Poznámka 3 8 9 3" xfId="15053"/>
    <cellStyle name="Poznámka 3 8 9 3 2" xfId="30241"/>
    <cellStyle name="Poznámka 3 8 9 3 3" xfId="64168"/>
    <cellStyle name="Poznámka 3 8 9 3 4" xfId="64169"/>
    <cellStyle name="Poznámka 3 8 9 4" xfId="18858"/>
    <cellStyle name="Poznámka 3 8 9 4 2" xfId="34039"/>
    <cellStyle name="Poznámka 3 8 9 5" xfId="37830"/>
    <cellStyle name="Poznámka 3 8 9 6" xfId="22650"/>
    <cellStyle name="Poznámka 3 8 9 7" xfId="45397"/>
    <cellStyle name="Poznámka 3 8 9 8" xfId="45398"/>
    <cellStyle name="Poznámka 3 9" xfId="7259"/>
    <cellStyle name="Poznámka 3 9 10" xfId="45399"/>
    <cellStyle name="Poznámka 3 9 11" xfId="45400"/>
    <cellStyle name="Poznámka 3 9 2" xfId="7260"/>
    <cellStyle name="Poznámka 3 9 2 2" xfId="10938"/>
    <cellStyle name="Poznámka 3 9 2 2 2" xfId="26154"/>
    <cellStyle name="Poznámka 3 9 2 2 3" xfId="64170"/>
    <cellStyle name="Poznámka 3 9 2 2 4" xfId="64171"/>
    <cellStyle name="Poznámka 3 9 2 2 5" xfId="64172"/>
    <cellStyle name="Poznámka 3 9 2 3" xfId="15055"/>
    <cellStyle name="Poznámka 3 9 2 3 2" xfId="30243"/>
    <cellStyle name="Poznámka 3 9 2 3 3" xfId="64173"/>
    <cellStyle name="Poznámka 3 9 2 3 4" xfId="64174"/>
    <cellStyle name="Poznámka 3 9 2 4" xfId="18860"/>
    <cellStyle name="Poznámka 3 9 2 4 2" xfId="34041"/>
    <cellStyle name="Poznámka 3 9 2 5" xfId="37832"/>
    <cellStyle name="Poznámka 3 9 2 6" xfId="22652"/>
    <cellStyle name="Poznámka 3 9 2 7" xfId="45401"/>
    <cellStyle name="Poznámka 3 9 2 8" xfId="45402"/>
    <cellStyle name="Poznámka 3 9 3" xfId="7261"/>
    <cellStyle name="Poznámka 3 9 3 2" xfId="10939"/>
    <cellStyle name="Poznámka 3 9 3 2 2" xfId="26155"/>
    <cellStyle name="Poznámka 3 9 3 2 3" xfId="64175"/>
    <cellStyle name="Poznámka 3 9 3 2 4" xfId="64176"/>
    <cellStyle name="Poznámka 3 9 3 2 5" xfId="64177"/>
    <cellStyle name="Poznámka 3 9 3 3" xfId="15056"/>
    <cellStyle name="Poznámka 3 9 3 3 2" xfId="30244"/>
    <cellStyle name="Poznámka 3 9 3 3 3" xfId="64178"/>
    <cellStyle name="Poznámka 3 9 3 3 4" xfId="64179"/>
    <cellStyle name="Poznámka 3 9 3 4" xfId="18861"/>
    <cellStyle name="Poznámka 3 9 3 4 2" xfId="34042"/>
    <cellStyle name="Poznámka 3 9 3 5" xfId="37833"/>
    <cellStyle name="Poznámka 3 9 3 6" xfId="22653"/>
    <cellStyle name="Poznámka 3 9 3 7" xfId="45403"/>
    <cellStyle name="Poznámka 3 9 3 8" xfId="45404"/>
    <cellStyle name="Poznámka 3 9 4" xfId="7262"/>
    <cellStyle name="Poznámka 3 9 4 2" xfId="10940"/>
    <cellStyle name="Poznámka 3 9 4 2 2" xfId="26156"/>
    <cellStyle name="Poznámka 3 9 4 2 3" xfId="64180"/>
    <cellStyle name="Poznámka 3 9 4 2 4" xfId="64181"/>
    <cellStyle name="Poznámka 3 9 4 2 5" xfId="64182"/>
    <cellStyle name="Poznámka 3 9 4 3" xfId="15057"/>
    <cellStyle name="Poznámka 3 9 4 3 2" xfId="30245"/>
    <cellStyle name="Poznámka 3 9 4 3 3" xfId="64183"/>
    <cellStyle name="Poznámka 3 9 4 3 4" xfId="64184"/>
    <cellStyle name="Poznámka 3 9 4 4" xfId="18862"/>
    <cellStyle name="Poznámka 3 9 4 4 2" xfId="34043"/>
    <cellStyle name="Poznámka 3 9 4 5" xfId="37834"/>
    <cellStyle name="Poznámka 3 9 4 6" xfId="22654"/>
    <cellStyle name="Poznámka 3 9 4 7" xfId="45405"/>
    <cellStyle name="Poznámka 3 9 4 8" xfId="45406"/>
    <cellStyle name="Poznámka 3 9 5" xfId="7886"/>
    <cellStyle name="Poznámka 3 9 5 2" xfId="23103"/>
    <cellStyle name="Poznámka 3 9 5 3" xfId="64185"/>
    <cellStyle name="Poznámka 3 9 5 4" xfId="64186"/>
    <cellStyle name="Poznámka 3 9 5 5" xfId="64187"/>
    <cellStyle name="Poznámka 3 9 6" xfId="15054"/>
    <cellStyle name="Poznámka 3 9 6 2" xfId="30242"/>
    <cellStyle name="Poznámka 3 9 6 3" xfId="64188"/>
    <cellStyle name="Poznámka 3 9 6 4" xfId="64189"/>
    <cellStyle name="Poznámka 3 9 7" xfId="18859"/>
    <cellStyle name="Poznámka 3 9 7 2" xfId="34040"/>
    <cellStyle name="Poznámka 3 9 8" xfId="37831"/>
    <cellStyle name="Poznámka 3 9 9" xfId="22651"/>
    <cellStyle name="Poznámka 4" xfId="287"/>
    <cellStyle name="Poznámka 4 10" xfId="7263"/>
    <cellStyle name="Poznámka 4 10 10" xfId="45407"/>
    <cellStyle name="Poznámka 4 10 11" xfId="45408"/>
    <cellStyle name="Poznámka 4 10 2" xfId="7264"/>
    <cellStyle name="Poznámka 4 10 2 2" xfId="10941"/>
    <cellStyle name="Poznámka 4 10 2 2 2" xfId="26157"/>
    <cellStyle name="Poznámka 4 10 2 2 3" xfId="64190"/>
    <cellStyle name="Poznámka 4 10 2 2 4" xfId="64191"/>
    <cellStyle name="Poznámka 4 10 2 2 5" xfId="64192"/>
    <cellStyle name="Poznámka 4 10 2 3" xfId="15059"/>
    <cellStyle name="Poznámka 4 10 2 3 2" xfId="30247"/>
    <cellStyle name="Poznámka 4 10 2 3 3" xfId="64193"/>
    <cellStyle name="Poznámka 4 10 2 3 4" xfId="64194"/>
    <cellStyle name="Poznámka 4 10 2 4" xfId="18864"/>
    <cellStyle name="Poznámka 4 10 2 4 2" xfId="34045"/>
    <cellStyle name="Poznámka 4 10 2 5" xfId="37836"/>
    <cellStyle name="Poznámka 4 10 2 6" xfId="22656"/>
    <cellStyle name="Poznámka 4 10 2 7" xfId="45409"/>
    <cellStyle name="Poznámka 4 10 2 8" xfId="45410"/>
    <cellStyle name="Poznámka 4 10 3" xfId="7265"/>
    <cellStyle name="Poznámka 4 10 3 2" xfId="10942"/>
    <cellStyle name="Poznámka 4 10 3 2 2" xfId="26158"/>
    <cellStyle name="Poznámka 4 10 3 2 3" xfId="64195"/>
    <cellStyle name="Poznámka 4 10 3 2 4" xfId="64196"/>
    <cellStyle name="Poznámka 4 10 3 2 5" xfId="64197"/>
    <cellStyle name="Poznámka 4 10 3 3" xfId="15060"/>
    <cellStyle name="Poznámka 4 10 3 3 2" xfId="30248"/>
    <cellStyle name="Poznámka 4 10 3 3 3" xfId="64198"/>
    <cellStyle name="Poznámka 4 10 3 3 4" xfId="64199"/>
    <cellStyle name="Poznámka 4 10 3 4" xfId="18865"/>
    <cellStyle name="Poznámka 4 10 3 4 2" xfId="34046"/>
    <cellStyle name="Poznámka 4 10 3 5" xfId="37837"/>
    <cellStyle name="Poznámka 4 10 3 6" xfId="22657"/>
    <cellStyle name="Poznámka 4 10 3 7" xfId="45411"/>
    <cellStyle name="Poznámka 4 10 3 8" xfId="45412"/>
    <cellStyle name="Poznámka 4 10 4" xfId="7266"/>
    <cellStyle name="Poznámka 4 10 4 2" xfId="10943"/>
    <cellStyle name="Poznámka 4 10 4 2 2" xfId="26159"/>
    <cellStyle name="Poznámka 4 10 4 2 3" xfId="64200"/>
    <cellStyle name="Poznámka 4 10 4 2 4" xfId="64201"/>
    <cellStyle name="Poznámka 4 10 4 2 5" xfId="64202"/>
    <cellStyle name="Poznámka 4 10 4 3" xfId="15061"/>
    <cellStyle name="Poznámka 4 10 4 3 2" xfId="30249"/>
    <cellStyle name="Poznámka 4 10 4 3 3" xfId="64203"/>
    <cellStyle name="Poznámka 4 10 4 3 4" xfId="64204"/>
    <cellStyle name="Poznámka 4 10 4 4" xfId="18866"/>
    <cellStyle name="Poznámka 4 10 4 4 2" xfId="34047"/>
    <cellStyle name="Poznámka 4 10 4 5" xfId="37838"/>
    <cellStyle name="Poznámka 4 10 4 6" xfId="22658"/>
    <cellStyle name="Poznámka 4 10 4 7" xfId="45413"/>
    <cellStyle name="Poznámka 4 10 4 8" xfId="45414"/>
    <cellStyle name="Poznámka 4 10 5" xfId="8448"/>
    <cellStyle name="Poznámka 4 10 5 2" xfId="23664"/>
    <cellStyle name="Poznámka 4 10 5 3" xfId="64205"/>
    <cellStyle name="Poznámka 4 10 5 4" xfId="64206"/>
    <cellStyle name="Poznámka 4 10 5 5" xfId="64207"/>
    <cellStyle name="Poznámka 4 10 6" xfId="15058"/>
    <cellStyle name="Poznámka 4 10 6 2" xfId="30246"/>
    <cellStyle name="Poznámka 4 10 6 3" xfId="64208"/>
    <cellStyle name="Poznámka 4 10 6 4" xfId="64209"/>
    <cellStyle name="Poznámka 4 10 7" xfId="18863"/>
    <cellStyle name="Poznámka 4 10 7 2" xfId="34044"/>
    <cellStyle name="Poznámka 4 10 8" xfId="37835"/>
    <cellStyle name="Poznámka 4 10 9" xfId="22655"/>
    <cellStyle name="Poznámka 4 11" xfId="7267"/>
    <cellStyle name="Poznámka 4 11 2" xfId="10944"/>
    <cellStyle name="Poznámka 4 11 2 2" xfId="26160"/>
    <cellStyle name="Poznámka 4 11 2 3" xfId="64210"/>
    <cellStyle name="Poznámka 4 11 2 4" xfId="64211"/>
    <cellStyle name="Poznámka 4 11 2 5" xfId="64212"/>
    <cellStyle name="Poznámka 4 11 3" xfId="15062"/>
    <cellStyle name="Poznámka 4 11 3 2" xfId="30250"/>
    <cellStyle name="Poznámka 4 11 3 3" xfId="64213"/>
    <cellStyle name="Poznámka 4 11 3 4" xfId="64214"/>
    <cellStyle name="Poznámka 4 11 4" xfId="18867"/>
    <cellStyle name="Poznámka 4 11 4 2" xfId="34048"/>
    <cellStyle name="Poznámka 4 11 5" xfId="37839"/>
    <cellStyle name="Poznámka 4 11 6" xfId="22659"/>
    <cellStyle name="Poznámka 4 11 7" xfId="45415"/>
    <cellStyle name="Poznámka 4 11 8" xfId="45416"/>
    <cellStyle name="Poznámka 4 12" xfId="7268"/>
    <cellStyle name="Poznámka 4 12 2" xfId="10945"/>
    <cellStyle name="Poznámka 4 12 2 2" xfId="26161"/>
    <cellStyle name="Poznámka 4 12 2 3" xfId="64215"/>
    <cellStyle name="Poznámka 4 12 2 4" xfId="64216"/>
    <cellStyle name="Poznámka 4 12 2 5" xfId="64217"/>
    <cellStyle name="Poznámka 4 12 3" xfId="15063"/>
    <cellStyle name="Poznámka 4 12 3 2" xfId="30251"/>
    <cellStyle name="Poznámka 4 12 3 3" xfId="64218"/>
    <cellStyle name="Poznámka 4 12 3 4" xfId="64219"/>
    <cellStyle name="Poznámka 4 12 4" xfId="18868"/>
    <cellStyle name="Poznámka 4 12 4 2" xfId="34049"/>
    <cellStyle name="Poznámka 4 12 5" xfId="37840"/>
    <cellStyle name="Poznámka 4 12 6" xfId="22660"/>
    <cellStyle name="Poznámka 4 12 7" xfId="45417"/>
    <cellStyle name="Poznámka 4 12 8" xfId="45418"/>
    <cellStyle name="Poznámka 4 13" xfId="7269"/>
    <cellStyle name="Poznámka 4 13 2" xfId="10946"/>
    <cellStyle name="Poznámka 4 13 2 2" xfId="26162"/>
    <cellStyle name="Poznámka 4 13 2 3" xfId="64220"/>
    <cellStyle name="Poznámka 4 13 2 4" xfId="64221"/>
    <cellStyle name="Poznámka 4 13 2 5" xfId="64222"/>
    <cellStyle name="Poznámka 4 13 3" xfId="15064"/>
    <cellStyle name="Poznámka 4 13 3 2" xfId="30252"/>
    <cellStyle name="Poznámka 4 13 3 3" xfId="64223"/>
    <cellStyle name="Poznámka 4 13 3 4" xfId="64224"/>
    <cellStyle name="Poznámka 4 13 4" xfId="18869"/>
    <cellStyle name="Poznámka 4 13 4 2" xfId="34050"/>
    <cellStyle name="Poznámka 4 13 5" xfId="37841"/>
    <cellStyle name="Poznámka 4 13 6" xfId="22661"/>
    <cellStyle name="Poznámka 4 13 7" xfId="45419"/>
    <cellStyle name="Poznámka 4 13 8" xfId="45420"/>
    <cellStyle name="Poznámka 4 14" xfId="7270"/>
    <cellStyle name="Poznámka 4 14 2" xfId="11186"/>
    <cellStyle name="Poznámka 4 14 2 2" xfId="26386"/>
    <cellStyle name="Poznámka 4 14 2 3" xfId="64225"/>
    <cellStyle name="Poznámka 4 14 2 4" xfId="64226"/>
    <cellStyle name="Poznámka 4 14 2 5" xfId="64227"/>
    <cellStyle name="Poznámka 4 14 3" xfId="15065"/>
    <cellStyle name="Poznámka 4 14 3 2" xfId="30253"/>
    <cellStyle name="Poznámka 4 14 3 3" xfId="64228"/>
    <cellStyle name="Poznámka 4 14 3 4" xfId="64229"/>
    <cellStyle name="Poznámka 4 14 4" xfId="18870"/>
    <cellStyle name="Poznámka 4 14 4 2" xfId="34051"/>
    <cellStyle name="Poznámka 4 14 5" xfId="37842"/>
    <cellStyle name="Poznámka 4 14 6" xfId="22662"/>
    <cellStyle name="Poznámka 4 14 7" xfId="45421"/>
    <cellStyle name="Poznámka 4 14 8" xfId="45422"/>
    <cellStyle name="Poznámka 4 15" xfId="7564"/>
    <cellStyle name="Poznámka 4 15 2" xfId="11395"/>
    <cellStyle name="Poznámka 4 15 2 2" xfId="26595"/>
    <cellStyle name="Poznámka 4 15 2 3" xfId="64230"/>
    <cellStyle name="Poznámka 4 15 2 4" xfId="64231"/>
    <cellStyle name="Poznámka 4 15 2 5" xfId="64232"/>
    <cellStyle name="Poznámka 4 15 3" xfId="15190"/>
    <cellStyle name="Poznámka 4 15 3 2" xfId="30377"/>
    <cellStyle name="Poznámka 4 15 3 3" xfId="64233"/>
    <cellStyle name="Poznámka 4 15 3 4" xfId="64234"/>
    <cellStyle name="Poznámka 4 15 4" xfId="18993"/>
    <cellStyle name="Poznámka 4 15 4 2" xfId="34174"/>
    <cellStyle name="Poznámka 4 15 5" xfId="37965"/>
    <cellStyle name="Poznámka 4 15 6" xfId="22785"/>
    <cellStyle name="Poznámka 4 15 7" xfId="45423"/>
    <cellStyle name="Poznámka 4 15 8" xfId="45424"/>
    <cellStyle name="Poznámka 4 16" xfId="7597"/>
    <cellStyle name="Poznámka 4 16 2" xfId="22816"/>
    <cellStyle name="Poznámka 4 16 3" xfId="64235"/>
    <cellStyle name="Poznámka 4 16 4" xfId="64236"/>
    <cellStyle name="Poznámka 4 16 5" xfId="64237"/>
    <cellStyle name="Poznámka 4 17" xfId="11405"/>
    <cellStyle name="Poznámka 4 17 2" xfId="26602"/>
    <cellStyle name="Poznámka 4 17 3" xfId="64238"/>
    <cellStyle name="Poznámka 4 17 4" xfId="64239"/>
    <cellStyle name="Poznámka 4 18" xfId="15206"/>
    <cellStyle name="Poznámka 4 18 2" xfId="30387"/>
    <cellStyle name="Poznámka 4 19" xfId="34192"/>
    <cellStyle name="Poznámka 4 2" xfId="329"/>
    <cellStyle name="Poznámka 4 2 10" xfId="15234"/>
    <cellStyle name="Poznámka 4 2 10 2" xfId="30415"/>
    <cellStyle name="Poznámka 4 2 11" xfId="34220"/>
    <cellStyle name="Poznámka 4 2 12" xfId="19040"/>
    <cellStyle name="Poznámka 4 2 13" xfId="45425"/>
    <cellStyle name="Poznámka 4 2 14" xfId="45426"/>
    <cellStyle name="Poznámka 4 2 2" xfId="358"/>
    <cellStyle name="Poznámka 4 2 2 10" xfId="34248"/>
    <cellStyle name="Poznámka 4 2 2 11" xfId="19068"/>
    <cellStyle name="Poznámka 4 2 2 12" xfId="45427"/>
    <cellStyle name="Poznámka 4 2 2 13" xfId="45428"/>
    <cellStyle name="Poznámka 4 2 2 2" xfId="7271"/>
    <cellStyle name="Poznámka 4 2 2 2 2" xfId="10947"/>
    <cellStyle name="Poznámka 4 2 2 2 2 2" xfId="26163"/>
    <cellStyle name="Poznámka 4 2 2 2 2 3" xfId="64240"/>
    <cellStyle name="Poznámka 4 2 2 2 2 4" xfId="64241"/>
    <cellStyle name="Poznámka 4 2 2 2 2 5" xfId="64242"/>
    <cellStyle name="Poznámka 4 2 2 2 3" xfId="15066"/>
    <cellStyle name="Poznámka 4 2 2 2 3 2" xfId="30254"/>
    <cellStyle name="Poznámka 4 2 2 2 3 3" xfId="64243"/>
    <cellStyle name="Poznámka 4 2 2 2 3 4" xfId="64244"/>
    <cellStyle name="Poznámka 4 2 2 2 4" xfId="18871"/>
    <cellStyle name="Poznámka 4 2 2 2 4 2" xfId="34052"/>
    <cellStyle name="Poznámka 4 2 2 2 5" xfId="37843"/>
    <cellStyle name="Poznámka 4 2 2 2 6" xfId="22663"/>
    <cellStyle name="Poznámka 4 2 2 2 7" xfId="45429"/>
    <cellStyle name="Poznámka 4 2 2 2 8" xfId="45430"/>
    <cellStyle name="Poznámka 4 2 2 3" xfId="7272"/>
    <cellStyle name="Poznámka 4 2 2 3 2" xfId="10948"/>
    <cellStyle name="Poznámka 4 2 2 3 2 2" xfId="26164"/>
    <cellStyle name="Poznámka 4 2 2 3 2 3" xfId="64245"/>
    <cellStyle name="Poznámka 4 2 2 3 2 4" xfId="64246"/>
    <cellStyle name="Poznámka 4 2 2 3 2 5" xfId="64247"/>
    <cellStyle name="Poznámka 4 2 2 3 3" xfId="15067"/>
    <cellStyle name="Poznámka 4 2 2 3 3 2" xfId="30255"/>
    <cellStyle name="Poznámka 4 2 2 3 3 3" xfId="64248"/>
    <cellStyle name="Poznámka 4 2 2 3 3 4" xfId="64249"/>
    <cellStyle name="Poznámka 4 2 2 3 4" xfId="18872"/>
    <cellStyle name="Poznámka 4 2 2 3 4 2" xfId="34053"/>
    <cellStyle name="Poznámka 4 2 2 3 5" xfId="37844"/>
    <cellStyle name="Poznámka 4 2 2 3 6" xfId="22664"/>
    <cellStyle name="Poznámka 4 2 2 3 7" xfId="45431"/>
    <cellStyle name="Poznámka 4 2 2 3 8" xfId="45432"/>
    <cellStyle name="Poznámka 4 2 2 4" xfId="7273"/>
    <cellStyle name="Poznámka 4 2 2 4 2" xfId="10949"/>
    <cellStyle name="Poznámka 4 2 2 4 2 2" xfId="26165"/>
    <cellStyle name="Poznámka 4 2 2 4 2 3" xfId="64250"/>
    <cellStyle name="Poznámka 4 2 2 4 2 4" xfId="64251"/>
    <cellStyle name="Poznámka 4 2 2 4 2 5" xfId="64252"/>
    <cellStyle name="Poznámka 4 2 2 4 3" xfId="15068"/>
    <cellStyle name="Poznámka 4 2 2 4 3 2" xfId="30256"/>
    <cellStyle name="Poznámka 4 2 2 4 3 3" xfId="64253"/>
    <cellStyle name="Poznámka 4 2 2 4 3 4" xfId="64254"/>
    <cellStyle name="Poznámka 4 2 2 4 4" xfId="18873"/>
    <cellStyle name="Poznámka 4 2 2 4 4 2" xfId="34054"/>
    <cellStyle name="Poznámka 4 2 2 4 5" xfId="37845"/>
    <cellStyle name="Poznámka 4 2 2 4 6" xfId="22665"/>
    <cellStyle name="Poznámka 4 2 2 4 7" xfId="45433"/>
    <cellStyle name="Poznámka 4 2 2 4 8" xfId="45434"/>
    <cellStyle name="Poznámka 4 2 2 5" xfId="7274"/>
    <cellStyle name="Poznámka 4 2 2 5 2" xfId="11165"/>
    <cellStyle name="Poznámka 4 2 2 5 2 2" xfId="26365"/>
    <cellStyle name="Poznámka 4 2 2 5 2 3" xfId="64255"/>
    <cellStyle name="Poznámka 4 2 2 5 2 4" xfId="64256"/>
    <cellStyle name="Poznámka 4 2 2 5 2 5" xfId="64257"/>
    <cellStyle name="Poznámka 4 2 2 5 3" xfId="15069"/>
    <cellStyle name="Poznámka 4 2 2 5 3 2" xfId="30257"/>
    <cellStyle name="Poznámka 4 2 2 5 3 3" xfId="64258"/>
    <cellStyle name="Poznámka 4 2 2 5 3 4" xfId="64259"/>
    <cellStyle name="Poznámka 4 2 2 5 4" xfId="18874"/>
    <cellStyle name="Poznámka 4 2 2 5 4 2" xfId="34055"/>
    <cellStyle name="Poznámka 4 2 2 5 5" xfId="37846"/>
    <cellStyle name="Poznámka 4 2 2 5 6" xfId="22666"/>
    <cellStyle name="Poznámka 4 2 2 5 7" xfId="45435"/>
    <cellStyle name="Poznámka 4 2 2 5 8" xfId="45436"/>
    <cellStyle name="Poznámka 4 2 2 6" xfId="7565"/>
    <cellStyle name="Poznámka 4 2 2 6 2" xfId="11396"/>
    <cellStyle name="Poznámka 4 2 2 6 2 2" xfId="26596"/>
    <cellStyle name="Poznámka 4 2 2 6 2 3" xfId="64260"/>
    <cellStyle name="Poznámka 4 2 2 6 2 4" xfId="64261"/>
    <cellStyle name="Poznámka 4 2 2 6 2 5" xfId="64262"/>
    <cellStyle name="Poznámka 4 2 2 6 3" xfId="15191"/>
    <cellStyle name="Poznámka 4 2 2 6 3 2" xfId="30378"/>
    <cellStyle name="Poznámka 4 2 2 6 3 3" xfId="64263"/>
    <cellStyle name="Poznámka 4 2 2 6 3 4" xfId="64264"/>
    <cellStyle name="Poznámka 4 2 2 6 4" xfId="18994"/>
    <cellStyle name="Poznámka 4 2 2 6 4 2" xfId="34175"/>
    <cellStyle name="Poznámka 4 2 2 6 5" xfId="37966"/>
    <cellStyle name="Poznámka 4 2 2 6 6" xfId="22786"/>
    <cellStyle name="Poznámka 4 2 2 6 7" xfId="45437"/>
    <cellStyle name="Poznámka 4 2 2 6 8" xfId="45438"/>
    <cellStyle name="Poznámka 4 2 2 7" xfId="7669"/>
    <cellStyle name="Poznámka 4 2 2 7 2" xfId="22888"/>
    <cellStyle name="Poznámka 4 2 2 7 3" xfId="64265"/>
    <cellStyle name="Poznámka 4 2 2 7 4" xfId="64266"/>
    <cellStyle name="Poznámka 4 2 2 7 5" xfId="64267"/>
    <cellStyle name="Poznámka 4 2 2 8" xfId="11461"/>
    <cellStyle name="Poznámka 4 2 2 8 2" xfId="26658"/>
    <cellStyle name="Poznámka 4 2 2 8 3" xfId="64268"/>
    <cellStyle name="Poznámka 4 2 2 8 4" xfId="64269"/>
    <cellStyle name="Poznámka 4 2 2 9" xfId="15262"/>
    <cellStyle name="Poznámka 4 2 2 9 2" xfId="30443"/>
    <cellStyle name="Poznámka 4 2 3" xfId="665"/>
    <cellStyle name="Poznámka 4 2 3 2" xfId="7275"/>
    <cellStyle name="Poznámka 4 2 3 2 2" xfId="11206"/>
    <cellStyle name="Poznámka 4 2 3 2 2 2" xfId="26406"/>
    <cellStyle name="Poznámka 4 2 3 2 2 3" xfId="64270"/>
    <cellStyle name="Poznámka 4 2 3 2 2 4" xfId="64271"/>
    <cellStyle name="Poznámka 4 2 3 2 2 5" xfId="64272"/>
    <cellStyle name="Poznámka 4 2 3 2 3" xfId="15070"/>
    <cellStyle name="Poznámka 4 2 3 2 3 2" xfId="30258"/>
    <cellStyle name="Poznámka 4 2 3 2 3 3" xfId="64273"/>
    <cellStyle name="Poznámka 4 2 3 2 3 4" xfId="64274"/>
    <cellStyle name="Poznámka 4 2 3 2 4" xfId="18875"/>
    <cellStyle name="Poznámka 4 2 3 2 4 2" xfId="34056"/>
    <cellStyle name="Poznámka 4 2 3 2 5" xfId="37847"/>
    <cellStyle name="Poznámka 4 2 3 2 6" xfId="22667"/>
    <cellStyle name="Poznámka 4 2 3 2 7" xfId="45439"/>
    <cellStyle name="Poznámka 4 2 3 2 8" xfId="45440"/>
    <cellStyle name="Poznámka 4 2 3 3" xfId="7748"/>
    <cellStyle name="Poznámka 4 2 3 3 2" xfId="22967"/>
    <cellStyle name="Poznámka 4 2 3 3 3" xfId="64275"/>
    <cellStyle name="Poznámka 4 2 3 3 4" xfId="64276"/>
    <cellStyle name="Poznámka 4 2 3 3 5" xfId="64277"/>
    <cellStyle name="Poznámka 4 2 3 4" xfId="11682"/>
    <cellStyle name="Poznámka 4 2 3 4 2" xfId="26878"/>
    <cellStyle name="Poznámka 4 2 3 4 3" xfId="64278"/>
    <cellStyle name="Poznámka 4 2 3 4 4" xfId="64279"/>
    <cellStyle name="Poznámka 4 2 3 5" xfId="15482"/>
    <cellStyle name="Poznámka 4 2 3 5 2" xfId="30663"/>
    <cellStyle name="Poznámka 4 2 3 6" xfId="34468"/>
    <cellStyle name="Poznámka 4 2 3 7" xfId="19288"/>
    <cellStyle name="Poznámka 4 2 3 8" xfId="45441"/>
    <cellStyle name="Poznámka 4 2 3 9" xfId="45442"/>
    <cellStyle name="Poznámka 4 2 4" xfId="7276"/>
    <cellStyle name="Poznámka 4 2 4 2" xfId="10950"/>
    <cellStyle name="Poznámka 4 2 4 2 2" xfId="26166"/>
    <cellStyle name="Poznámka 4 2 4 2 3" xfId="64280"/>
    <cellStyle name="Poznámka 4 2 4 2 4" xfId="64281"/>
    <cellStyle name="Poznámka 4 2 4 2 5" xfId="64282"/>
    <cellStyle name="Poznámka 4 2 4 3" xfId="15071"/>
    <cellStyle name="Poznámka 4 2 4 3 2" xfId="30259"/>
    <cellStyle name="Poznámka 4 2 4 3 3" xfId="64283"/>
    <cellStyle name="Poznámka 4 2 4 3 4" xfId="64284"/>
    <cellStyle name="Poznámka 4 2 4 4" xfId="18876"/>
    <cellStyle name="Poznámka 4 2 4 4 2" xfId="34057"/>
    <cellStyle name="Poznámka 4 2 4 5" xfId="37848"/>
    <cellStyle name="Poznámka 4 2 4 6" xfId="22668"/>
    <cellStyle name="Poznámka 4 2 4 7" xfId="45443"/>
    <cellStyle name="Poznámka 4 2 4 8" xfId="45444"/>
    <cellStyle name="Poznámka 4 2 5" xfId="7277"/>
    <cellStyle name="Poznámka 4 2 5 2" xfId="10951"/>
    <cellStyle name="Poznámka 4 2 5 2 2" xfId="26167"/>
    <cellStyle name="Poznámka 4 2 5 2 3" xfId="64285"/>
    <cellStyle name="Poznámka 4 2 5 2 4" xfId="64286"/>
    <cellStyle name="Poznámka 4 2 5 2 5" xfId="64287"/>
    <cellStyle name="Poznámka 4 2 5 3" xfId="15072"/>
    <cellStyle name="Poznámka 4 2 5 3 2" xfId="30260"/>
    <cellStyle name="Poznámka 4 2 5 3 3" xfId="64288"/>
    <cellStyle name="Poznámka 4 2 5 3 4" xfId="64289"/>
    <cellStyle name="Poznámka 4 2 5 4" xfId="18877"/>
    <cellStyle name="Poznámka 4 2 5 4 2" xfId="34058"/>
    <cellStyle name="Poznámka 4 2 5 5" xfId="37849"/>
    <cellStyle name="Poznámka 4 2 5 6" xfId="22669"/>
    <cellStyle name="Poznámka 4 2 5 7" xfId="45445"/>
    <cellStyle name="Poznámka 4 2 5 8" xfId="45446"/>
    <cellStyle name="Poznámka 4 2 6" xfId="7278"/>
    <cellStyle name="Poznámka 4 2 6 2" xfId="11256"/>
    <cellStyle name="Poznámka 4 2 6 2 2" xfId="26456"/>
    <cellStyle name="Poznámka 4 2 6 2 3" xfId="64290"/>
    <cellStyle name="Poznámka 4 2 6 2 4" xfId="64291"/>
    <cellStyle name="Poznámka 4 2 6 2 5" xfId="64292"/>
    <cellStyle name="Poznámka 4 2 6 3" xfId="15073"/>
    <cellStyle name="Poznámka 4 2 6 3 2" xfId="30261"/>
    <cellStyle name="Poznámka 4 2 6 3 3" xfId="64293"/>
    <cellStyle name="Poznámka 4 2 6 3 4" xfId="64294"/>
    <cellStyle name="Poznámka 4 2 6 4" xfId="18878"/>
    <cellStyle name="Poznámka 4 2 6 4 2" xfId="34059"/>
    <cellStyle name="Poznámka 4 2 6 5" xfId="37850"/>
    <cellStyle name="Poznámka 4 2 6 6" xfId="22670"/>
    <cellStyle name="Poznámka 4 2 6 7" xfId="45447"/>
    <cellStyle name="Poznámka 4 2 6 8" xfId="45448"/>
    <cellStyle name="Poznámka 4 2 7" xfId="7566"/>
    <cellStyle name="Poznámka 4 2 7 2" xfId="11397"/>
    <cellStyle name="Poznámka 4 2 7 2 2" xfId="26597"/>
    <cellStyle name="Poznámka 4 2 7 2 3" xfId="64295"/>
    <cellStyle name="Poznámka 4 2 7 2 4" xfId="64296"/>
    <cellStyle name="Poznámka 4 2 7 2 5" xfId="64297"/>
    <cellStyle name="Poznámka 4 2 7 3" xfId="15192"/>
    <cellStyle name="Poznámka 4 2 7 3 2" xfId="30379"/>
    <cellStyle name="Poznámka 4 2 7 3 3" xfId="64298"/>
    <cellStyle name="Poznámka 4 2 7 3 4" xfId="64299"/>
    <cellStyle name="Poznámka 4 2 7 4" xfId="18995"/>
    <cellStyle name="Poznámka 4 2 7 4 2" xfId="34176"/>
    <cellStyle name="Poznámka 4 2 7 5" xfId="37967"/>
    <cellStyle name="Poznámka 4 2 7 6" xfId="22787"/>
    <cellStyle name="Poznámka 4 2 7 7" xfId="45449"/>
    <cellStyle name="Poznámka 4 2 7 8" xfId="45450"/>
    <cellStyle name="Poznámka 4 2 8" xfId="7641"/>
    <cellStyle name="Poznámka 4 2 8 2" xfId="22860"/>
    <cellStyle name="Poznámka 4 2 8 3" xfId="64300"/>
    <cellStyle name="Poznámka 4 2 8 4" xfId="64301"/>
    <cellStyle name="Poznámka 4 2 8 5" xfId="64302"/>
    <cellStyle name="Poznámka 4 2 9" xfId="11433"/>
    <cellStyle name="Poznámka 4 2 9 2" xfId="26630"/>
    <cellStyle name="Poznámka 4 2 9 3" xfId="64303"/>
    <cellStyle name="Poznámka 4 2 9 4" xfId="64304"/>
    <cellStyle name="Poznámka 4 20" xfId="19012"/>
    <cellStyle name="Poznámka 4 21" xfId="45451"/>
    <cellStyle name="Poznámka 4 22" xfId="45452"/>
    <cellStyle name="Poznámka 4 3" xfId="315"/>
    <cellStyle name="Poznámka 4 3 10" xfId="34206"/>
    <cellStyle name="Poznámka 4 3 11" xfId="19026"/>
    <cellStyle name="Poznámka 4 3 12" xfId="45453"/>
    <cellStyle name="Poznámka 4 3 13" xfId="45454"/>
    <cellStyle name="Poznámka 4 3 2" xfId="666"/>
    <cellStyle name="Poznámka 4 3 2 2" xfId="7279"/>
    <cellStyle name="Poznámka 4 3 2 2 2" xfId="11146"/>
    <cellStyle name="Poznámka 4 3 2 2 2 2" xfId="26346"/>
    <cellStyle name="Poznámka 4 3 2 2 2 3" xfId="64305"/>
    <cellStyle name="Poznámka 4 3 2 2 2 4" xfId="64306"/>
    <cellStyle name="Poznámka 4 3 2 2 2 5" xfId="64307"/>
    <cellStyle name="Poznámka 4 3 2 2 3" xfId="15074"/>
    <cellStyle name="Poznámka 4 3 2 2 3 2" xfId="30262"/>
    <cellStyle name="Poznámka 4 3 2 2 3 3" xfId="64308"/>
    <cellStyle name="Poznámka 4 3 2 2 3 4" xfId="64309"/>
    <cellStyle name="Poznámka 4 3 2 2 4" xfId="18879"/>
    <cellStyle name="Poznámka 4 3 2 2 4 2" xfId="34060"/>
    <cellStyle name="Poznámka 4 3 2 2 5" xfId="37851"/>
    <cellStyle name="Poznámka 4 3 2 2 6" xfId="22671"/>
    <cellStyle name="Poznámka 4 3 2 2 7" xfId="45455"/>
    <cellStyle name="Poznámka 4 3 2 2 8" xfId="45456"/>
    <cellStyle name="Poznámka 4 3 2 3" xfId="7734"/>
    <cellStyle name="Poznámka 4 3 2 3 2" xfId="22953"/>
    <cellStyle name="Poznámka 4 3 2 3 3" xfId="64310"/>
    <cellStyle name="Poznámka 4 3 2 3 4" xfId="64311"/>
    <cellStyle name="Poznámka 4 3 2 3 5" xfId="64312"/>
    <cellStyle name="Poznámka 4 3 2 4" xfId="11683"/>
    <cellStyle name="Poznámka 4 3 2 4 2" xfId="26879"/>
    <cellStyle name="Poznámka 4 3 2 4 3" xfId="64313"/>
    <cellStyle name="Poznámka 4 3 2 4 4" xfId="64314"/>
    <cellStyle name="Poznámka 4 3 2 5" xfId="15483"/>
    <cellStyle name="Poznámka 4 3 2 5 2" xfId="30664"/>
    <cellStyle name="Poznámka 4 3 2 6" xfId="34469"/>
    <cellStyle name="Poznámka 4 3 2 7" xfId="19289"/>
    <cellStyle name="Poznámka 4 3 2 8" xfId="45457"/>
    <cellStyle name="Poznámka 4 3 2 9" xfId="45458"/>
    <cellStyle name="Poznámka 4 3 3" xfId="7280"/>
    <cellStyle name="Poznámka 4 3 3 2" xfId="10952"/>
    <cellStyle name="Poznámka 4 3 3 2 2" xfId="26168"/>
    <cellStyle name="Poznámka 4 3 3 2 3" xfId="64315"/>
    <cellStyle name="Poznámka 4 3 3 2 4" xfId="64316"/>
    <cellStyle name="Poznámka 4 3 3 2 5" xfId="64317"/>
    <cellStyle name="Poznámka 4 3 3 3" xfId="15075"/>
    <cellStyle name="Poznámka 4 3 3 3 2" xfId="30263"/>
    <cellStyle name="Poznámka 4 3 3 3 3" xfId="64318"/>
    <cellStyle name="Poznámka 4 3 3 3 4" xfId="64319"/>
    <cellStyle name="Poznámka 4 3 3 4" xfId="18880"/>
    <cellStyle name="Poznámka 4 3 3 4 2" xfId="34061"/>
    <cellStyle name="Poznámka 4 3 3 5" xfId="37852"/>
    <cellStyle name="Poznámka 4 3 3 6" xfId="22672"/>
    <cellStyle name="Poznámka 4 3 3 7" xfId="45459"/>
    <cellStyle name="Poznámka 4 3 3 8" xfId="45460"/>
    <cellStyle name="Poznámka 4 3 4" xfId="7281"/>
    <cellStyle name="Poznámka 4 3 4 2" xfId="10953"/>
    <cellStyle name="Poznámka 4 3 4 2 2" xfId="26169"/>
    <cellStyle name="Poznámka 4 3 4 2 3" xfId="64320"/>
    <cellStyle name="Poznámka 4 3 4 2 4" xfId="64321"/>
    <cellStyle name="Poznámka 4 3 4 2 5" xfId="64322"/>
    <cellStyle name="Poznámka 4 3 4 3" xfId="15076"/>
    <cellStyle name="Poznámka 4 3 4 3 2" xfId="30264"/>
    <cellStyle name="Poznámka 4 3 4 3 3" xfId="64323"/>
    <cellStyle name="Poznámka 4 3 4 3 4" xfId="64324"/>
    <cellStyle name="Poznámka 4 3 4 4" xfId="18881"/>
    <cellStyle name="Poznámka 4 3 4 4 2" xfId="34062"/>
    <cellStyle name="Poznámka 4 3 4 5" xfId="37853"/>
    <cellStyle name="Poznámka 4 3 4 6" xfId="22673"/>
    <cellStyle name="Poznámka 4 3 4 7" xfId="45461"/>
    <cellStyle name="Poznámka 4 3 4 8" xfId="45462"/>
    <cellStyle name="Poznámka 4 3 5" xfId="7282"/>
    <cellStyle name="Poznámka 4 3 5 2" xfId="11263"/>
    <cellStyle name="Poznámka 4 3 5 2 2" xfId="26463"/>
    <cellStyle name="Poznámka 4 3 5 2 3" xfId="64325"/>
    <cellStyle name="Poznámka 4 3 5 2 4" xfId="64326"/>
    <cellStyle name="Poznámka 4 3 5 2 5" xfId="64327"/>
    <cellStyle name="Poznámka 4 3 5 3" xfId="15077"/>
    <cellStyle name="Poznámka 4 3 5 3 2" xfId="30265"/>
    <cellStyle name="Poznámka 4 3 5 3 3" xfId="64328"/>
    <cellStyle name="Poznámka 4 3 5 3 4" xfId="64329"/>
    <cellStyle name="Poznámka 4 3 5 4" xfId="18882"/>
    <cellStyle name="Poznámka 4 3 5 4 2" xfId="34063"/>
    <cellStyle name="Poznámka 4 3 5 5" xfId="37854"/>
    <cellStyle name="Poznámka 4 3 5 6" xfId="22674"/>
    <cellStyle name="Poznámka 4 3 5 7" xfId="45463"/>
    <cellStyle name="Poznámka 4 3 5 8" xfId="45464"/>
    <cellStyle name="Poznámka 4 3 6" xfId="7567"/>
    <cellStyle name="Poznámka 4 3 6 2" xfId="11398"/>
    <cellStyle name="Poznámka 4 3 6 2 2" xfId="26598"/>
    <cellStyle name="Poznámka 4 3 6 2 3" xfId="64330"/>
    <cellStyle name="Poznámka 4 3 6 2 4" xfId="64331"/>
    <cellStyle name="Poznámka 4 3 6 2 5" xfId="64332"/>
    <cellStyle name="Poznámka 4 3 6 3" xfId="15193"/>
    <cellStyle name="Poznámka 4 3 6 3 2" xfId="30380"/>
    <cellStyle name="Poznámka 4 3 6 3 3" xfId="64333"/>
    <cellStyle name="Poznámka 4 3 6 3 4" xfId="64334"/>
    <cellStyle name="Poznámka 4 3 6 4" xfId="18996"/>
    <cellStyle name="Poznámka 4 3 6 4 2" xfId="34177"/>
    <cellStyle name="Poznámka 4 3 6 5" xfId="37968"/>
    <cellStyle name="Poznámka 4 3 6 6" xfId="22788"/>
    <cellStyle name="Poznámka 4 3 6 7" xfId="45465"/>
    <cellStyle name="Poznámka 4 3 6 8" xfId="45466"/>
    <cellStyle name="Poznámka 4 3 7" xfId="7627"/>
    <cellStyle name="Poznámka 4 3 7 2" xfId="22846"/>
    <cellStyle name="Poznámka 4 3 7 3" xfId="64335"/>
    <cellStyle name="Poznámka 4 3 7 4" xfId="64336"/>
    <cellStyle name="Poznámka 4 3 7 5" xfId="64337"/>
    <cellStyle name="Poznámka 4 3 8" xfId="11419"/>
    <cellStyle name="Poznámka 4 3 8 2" xfId="26616"/>
    <cellStyle name="Poznámka 4 3 8 3" xfId="64338"/>
    <cellStyle name="Poznámka 4 3 8 4" xfId="64339"/>
    <cellStyle name="Poznámka 4 3 9" xfId="15220"/>
    <cellStyle name="Poznámka 4 3 9 2" xfId="30401"/>
    <cellStyle name="Poznámka 4 4" xfId="344"/>
    <cellStyle name="Poznámka 4 4 10" xfId="34234"/>
    <cellStyle name="Poznámka 4 4 11" xfId="19054"/>
    <cellStyle name="Poznámka 4 4 12" xfId="45467"/>
    <cellStyle name="Poznámka 4 4 13" xfId="45468"/>
    <cellStyle name="Poznámka 4 4 2" xfId="7283"/>
    <cellStyle name="Poznámka 4 4 2 2" xfId="10954"/>
    <cellStyle name="Poznámka 4 4 2 2 2" xfId="26170"/>
    <cellStyle name="Poznámka 4 4 2 2 3" xfId="64340"/>
    <cellStyle name="Poznámka 4 4 2 2 4" xfId="64341"/>
    <cellStyle name="Poznámka 4 4 2 2 5" xfId="64342"/>
    <cellStyle name="Poznámka 4 4 2 3" xfId="15078"/>
    <cellStyle name="Poznámka 4 4 2 3 2" xfId="30266"/>
    <cellStyle name="Poznámka 4 4 2 3 3" xfId="64343"/>
    <cellStyle name="Poznámka 4 4 2 3 4" xfId="64344"/>
    <cellStyle name="Poznámka 4 4 2 4" xfId="18883"/>
    <cellStyle name="Poznámka 4 4 2 4 2" xfId="34064"/>
    <cellStyle name="Poznámka 4 4 2 5" xfId="37855"/>
    <cellStyle name="Poznámka 4 4 2 6" xfId="22675"/>
    <cellStyle name="Poznámka 4 4 2 7" xfId="45469"/>
    <cellStyle name="Poznámka 4 4 2 8" xfId="45470"/>
    <cellStyle name="Poznámka 4 4 3" xfId="7284"/>
    <cellStyle name="Poznámka 4 4 3 2" xfId="10955"/>
    <cellStyle name="Poznámka 4 4 3 2 2" xfId="26171"/>
    <cellStyle name="Poznámka 4 4 3 2 3" xfId="64345"/>
    <cellStyle name="Poznámka 4 4 3 2 4" xfId="64346"/>
    <cellStyle name="Poznámka 4 4 3 2 5" xfId="64347"/>
    <cellStyle name="Poznámka 4 4 3 3" xfId="15079"/>
    <cellStyle name="Poznámka 4 4 3 3 2" xfId="30267"/>
    <cellStyle name="Poznámka 4 4 3 3 3" xfId="64348"/>
    <cellStyle name="Poznámka 4 4 3 3 4" xfId="64349"/>
    <cellStyle name="Poznámka 4 4 3 4" xfId="18884"/>
    <cellStyle name="Poznámka 4 4 3 4 2" xfId="34065"/>
    <cellStyle name="Poznámka 4 4 3 5" xfId="37856"/>
    <cellStyle name="Poznámka 4 4 3 6" xfId="22676"/>
    <cellStyle name="Poznámka 4 4 3 7" xfId="45471"/>
    <cellStyle name="Poznámka 4 4 3 8" xfId="45472"/>
    <cellStyle name="Poznámka 4 4 4" xfId="7285"/>
    <cellStyle name="Poznámka 4 4 4 2" xfId="10956"/>
    <cellStyle name="Poznámka 4 4 4 2 2" xfId="26172"/>
    <cellStyle name="Poznámka 4 4 4 2 3" xfId="64350"/>
    <cellStyle name="Poznámka 4 4 4 2 4" xfId="64351"/>
    <cellStyle name="Poznámka 4 4 4 2 5" xfId="64352"/>
    <cellStyle name="Poznámka 4 4 4 3" xfId="15080"/>
    <cellStyle name="Poznámka 4 4 4 3 2" xfId="30268"/>
    <cellStyle name="Poznámka 4 4 4 3 3" xfId="64353"/>
    <cellStyle name="Poznámka 4 4 4 3 4" xfId="64354"/>
    <cellStyle name="Poznámka 4 4 4 4" xfId="18885"/>
    <cellStyle name="Poznámka 4 4 4 4 2" xfId="34066"/>
    <cellStyle name="Poznámka 4 4 4 5" xfId="37857"/>
    <cellStyle name="Poznámka 4 4 4 6" xfId="22677"/>
    <cellStyle name="Poznámka 4 4 4 7" xfId="45473"/>
    <cellStyle name="Poznámka 4 4 4 8" xfId="45474"/>
    <cellStyle name="Poznámka 4 4 5" xfId="7286"/>
    <cellStyle name="Poznámka 4 4 5 2" xfId="11203"/>
    <cellStyle name="Poznámka 4 4 5 2 2" xfId="26403"/>
    <cellStyle name="Poznámka 4 4 5 2 3" xfId="64355"/>
    <cellStyle name="Poznámka 4 4 5 2 4" xfId="64356"/>
    <cellStyle name="Poznámka 4 4 5 2 5" xfId="64357"/>
    <cellStyle name="Poznámka 4 4 5 3" xfId="15081"/>
    <cellStyle name="Poznámka 4 4 5 3 2" xfId="30269"/>
    <cellStyle name="Poznámka 4 4 5 3 3" xfId="64358"/>
    <cellStyle name="Poznámka 4 4 5 3 4" xfId="64359"/>
    <cellStyle name="Poznámka 4 4 5 4" xfId="18886"/>
    <cellStyle name="Poznámka 4 4 5 4 2" xfId="34067"/>
    <cellStyle name="Poznámka 4 4 5 5" xfId="37858"/>
    <cellStyle name="Poznámka 4 4 5 6" xfId="22678"/>
    <cellStyle name="Poznámka 4 4 5 7" xfId="45475"/>
    <cellStyle name="Poznámka 4 4 5 8" xfId="45476"/>
    <cellStyle name="Poznámka 4 4 6" xfId="7568"/>
    <cellStyle name="Poznámka 4 4 6 2" xfId="11399"/>
    <cellStyle name="Poznámka 4 4 6 2 2" xfId="26599"/>
    <cellStyle name="Poznámka 4 4 6 2 3" xfId="64360"/>
    <cellStyle name="Poznámka 4 4 6 2 4" xfId="64361"/>
    <cellStyle name="Poznámka 4 4 6 2 5" xfId="64362"/>
    <cellStyle name="Poznámka 4 4 6 3" xfId="15194"/>
    <cellStyle name="Poznámka 4 4 6 3 2" xfId="30381"/>
    <cellStyle name="Poznámka 4 4 6 3 3" xfId="64363"/>
    <cellStyle name="Poznámka 4 4 6 3 4" xfId="64364"/>
    <cellStyle name="Poznámka 4 4 6 4" xfId="18997"/>
    <cellStyle name="Poznámka 4 4 6 4 2" xfId="34178"/>
    <cellStyle name="Poznámka 4 4 6 5" xfId="37969"/>
    <cellStyle name="Poznámka 4 4 6 6" xfId="22789"/>
    <cellStyle name="Poznámka 4 4 6 7" xfId="45477"/>
    <cellStyle name="Poznámka 4 4 6 8" xfId="45478"/>
    <cellStyle name="Poznámka 4 4 7" xfId="7655"/>
    <cellStyle name="Poznámka 4 4 7 2" xfId="22874"/>
    <cellStyle name="Poznámka 4 4 7 3" xfId="64365"/>
    <cellStyle name="Poznámka 4 4 7 4" xfId="64366"/>
    <cellStyle name="Poznámka 4 4 7 5" xfId="64367"/>
    <cellStyle name="Poznámka 4 4 8" xfId="11447"/>
    <cellStyle name="Poznámka 4 4 8 2" xfId="26644"/>
    <cellStyle name="Poznámka 4 4 8 3" xfId="64368"/>
    <cellStyle name="Poznámka 4 4 8 4" xfId="64369"/>
    <cellStyle name="Poznámka 4 4 9" xfId="15248"/>
    <cellStyle name="Poznámka 4 4 9 2" xfId="30429"/>
    <cellStyle name="Poznámka 4 5" xfId="667"/>
    <cellStyle name="Poznámka 4 5 10" xfId="19290"/>
    <cellStyle name="Poznámka 4 5 11" xfId="45479"/>
    <cellStyle name="Poznámka 4 5 12" xfId="45480"/>
    <cellStyle name="Poznámka 4 5 2" xfId="7287"/>
    <cellStyle name="Poznámka 4 5 2 2" xfId="10957"/>
    <cellStyle name="Poznámka 4 5 2 2 2" xfId="26173"/>
    <cellStyle name="Poznámka 4 5 2 2 3" xfId="64370"/>
    <cellStyle name="Poznámka 4 5 2 2 4" xfId="64371"/>
    <cellStyle name="Poznámka 4 5 2 2 5" xfId="64372"/>
    <cellStyle name="Poznámka 4 5 2 3" xfId="15082"/>
    <cellStyle name="Poznámka 4 5 2 3 2" xfId="30270"/>
    <cellStyle name="Poznámka 4 5 2 3 3" xfId="64373"/>
    <cellStyle name="Poznámka 4 5 2 3 4" xfId="64374"/>
    <cellStyle name="Poznámka 4 5 2 4" xfId="18887"/>
    <cellStyle name="Poznámka 4 5 2 4 2" xfId="34068"/>
    <cellStyle name="Poznámka 4 5 2 5" xfId="37859"/>
    <cellStyle name="Poznámka 4 5 2 6" xfId="22679"/>
    <cellStyle name="Poznámka 4 5 2 7" xfId="45481"/>
    <cellStyle name="Poznámka 4 5 2 8" xfId="45482"/>
    <cellStyle name="Poznámka 4 5 3" xfId="7288"/>
    <cellStyle name="Poznámka 4 5 3 2" xfId="10958"/>
    <cellStyle name="Poznámka 4 5 3 2 2" xfId="26174"/>
    <cellStyle name="Poznámka 4 5 3 2 3" xfId="64375"/>
    <cellStyle name="Poznámka 4 5 3 2 4" xfId="64376"/>
    <cellStyle name="Poznámka 4 5 3 2 5" xfId="64377"/>
    <cellStyle name="Poznámka 4 5 3 3" xfId="15083"/>
    <cellStyle name="Poznámka 4 5 3 3 2" xfId="30271"/>
    <cellStyle name="Poznámka 4 5 3 3 3" xfId="64378"/>
    <cellStyle name="Poznámka 4 5 3 3 4" xfId="64379"/>
    <cellStyle name="Poznámka 4 5 3 4" xfId="18888"/>
    <cellStyle name="Poznámka 4 5 3 4 2" xfId="34069"/>
    <cellStyle name="Poznámka 4 5 3 5" xfId="37860"/>
    <cellStyle name="Poznámka 4 5 3 6" xfId="22680"/>
    <cellStyle name="Poznámka 4 5 3 7" xfId="45483"/>
    <cellStyle name="Poznámka 4 5 3 8" xfId="45484"/>
    <cellStyle name="Poznámka 4 5 4" xfId="7289"/>
    <cellStyle name="Poznámka 4 5 4 2" xfId="10959"/>
    <cellStyle name="Poznámka 4 5 4 2 2" xfId="26175"/>
    <cellStyle name="Poznámka 4 5 4 2 3" xfId="64380"/>
    <cellStyle name="Poznámka 4 5 4 2 4" xfId="64381"/>
    <cellStyle name="Poznámka 4 5 4 2 5" xfId="64382"/>
    <cellStyle name="Poznámka 4 5 4 3" xfId="15084"/>
    <cellStyle name="Poznámka 4 5 4 3 2" xfId="30272"/>
    <cellStyle name="Poznámka 4 5 4 3 3" xfId="64383"/>
    <cellStyle name="Poznámka 4 5 4 3 4" xfId="64384"/>
    <cellStyle name="Poznámka 4 5 4 4" xfId="18889"/>
    <cellStyle name="Poznámka 4 5 4 4 2" xfId="34070"/>
    <cellStyle name="Poznámka 4 5 4 5" xfId="37861"/>
    <cellStyle name="Poznámka 4 5 4 6" xfId="22681"/>
    <cellStyle name="Poznámka 4 5 4 7" xfId="45485"/>
    <cellStyle name="Poznámka 4 5 4 8" xfId="45486"/>
    <cellStyle name="Poznámka 4 5 5" xfId="7290"/>
    <cellStyle name="Poznámka 4 5 5 2" xfId="11027"/>
    <cellStyle name="Poznámka 4 5 5 2 2" xfId="26227"/>
    <cellStyle name="Poznámka 4 5 5 2 3" xfId="64385"/>
    <cellStyle name="Poznámka 4 5 5 2 4" xfId="64386"/>
    <cellStyle name="Poznámka 4 5 5 2 5" xfId="64387"/>
    <cellStyle name="Poznámka 4 5 5 3" xfId="15085"/>
    <cellStyle name="Poznámka 4 5 5 3 2" xfId="30273"/>
    <cellStyle name="Poznámka 4 5 5 3 3" xfId="64388"/>
    <cellStyle name="Poznámka 4 5 5 3 4" xfId="64389"/>
    <cellStyle name="Poznámka 4 5 5 4" xfId="18890"/>
    <cellStyle name="Poznámka 4 5 5 4 2" xfId="34071"/>
    <cellStyle name="Poznámka 4 5 5 5" xfId="37862"/>
    <cellStyle name="Poznámka 4 5 5 6" xfId="22682"/>
    <cellStyle name="Poznámka 4 5 5 7" xfId="45487"/>
    <cellStyle name="Poznámka 4 5 5 8" xfId="45488"/>
    <cellStyle name="Poznámka 4 5 6" xfId="7613"/>
    <cellStyle name="Poznámka 4 5 6 2" xfId="22832"/>
    <cellStyle name="Poznámka 4 5 6 3" xfId="64390"/>
    <cellStyle name="Poznámka 4 5 6 4" xfId="64391"/>
    <cellStyle name="Poznámka 4 5 6 5" xfId="64392"/>
    <cellStyle name="Poznámka 4 5 7" xfId="11684"/>
    <cellStyle name="Poznámka 4 5 7 2" xfId="26880"/>
    <cellStyle name="Poznámka 4 5 7 3" xfId="64393"/>
    <cellStyle name="Poznámka 4 5 7 4" xfId="64394"/>
    <cellStyle name="Poznámka 4 5 8" xfId="15484"/>
    <cellStyle name="Poznámka 4 5 8 2" xfId="30665"/>
    <cellStyle name="Poznámka 4 5 9" xfId="34470"/>
    <cellStyle name="Poznámka 4 6" xfId="668"/>
    <cellStyle name="Poznámka 4 6 10" xfId="19291"/>
    <cellStyle name="Poznámka 4 6 11" xfId="45489"/>
    <cellStyle name="Poznámka 4 6 12" xfId="45490"/>
    <cellStyle name="Poznámka 4 6 2" xfId="7291"/>
    <cellStyle name="Poznámka 4 6 2 2" xfId="10960"/>
    <cellStyle name="Poznámka 4 6 2 2 2" xfId="26176"/>
    <cellStyle name="Poznámka 4 6 2 2 3" xfId="64395"/>
    <cellStyle name="Poznámka 4 6 2 2 4" xfId="64396"/>
    <cellStyle name="Poznámka 4 6 2 2 5" xfId="64397"/>
    <cellStyle name="Poznámka 4 6 2 3" xfId="15086"/>
    <cellStyle name="Poznámka 4 6 2 3 2" xfId="30274"/>
    <cellStyle name="Poznámka 4 6 2 3 3" xfId="64398"/>
    <cellStyle name="Poznámka 4 6 2 3 4" xfId="64399"/>
    <cellStyle name="Poznámka 4 6 2 4" xfId="18891"/>
    <cellStyle name="Poznámka 4 6 2 4 2" xfId="34072"/>
    <cellStyle name="Poznámka 4 6 2 5" xfId="37863"/>
    <cellStyle name="Poznámka 4 6 2 6" xfId="22683"/>
    <cellStyle name="Poznámka 4 6 2 7" xfId="45491"/>
    <cellStyle name="Poznámka 4 6 2 8" xfId="45492"/>
    <cellStyle name="Poznámka 4 6 3" xfId="7292"/>
    <cellStyle name="Poznámka 4 6 3 2" xfId="10961"/>
    <cellStyle name="Poznámka 4 6 3 2 2" xfId="26177"/>
    <cellStyle name="Poznámka 4 6 3 2 3" xfId="64400"/>
    <cellStyle name="Poznámka 4 6 3 2 4" xfId="64401"/>
    <cellStyle name="Poznámka 4 6 3 2 5" xfId="64402"/>
    <cellStyle name="Poznámka 4 6 3 3" xfId="15087"/>
    <cellStyle name="Poznámka 4 6 3 3 2" xfId="30275"/>
    <cellStyle name="Poznámka 4 6 3 3 3" xfId="64403"/>
    <cellStyle name="Poznámka 4 6 3 3 4" xfId="64404"/>
    <cellStyle name="Poznámka 4 6 3 4" xfId="18892"/>
    <cellStyle name="Poznámka 4 6 3 4 2" xfId="34073"/>
    <cellStyle name="Poznámka 4 6 3 5" xfId="37864"/>
    <cellStyle name="Poznámka 4 6 3 6" xfId="22684"/>
    <cellStyle name="Poznámka 4 6 3 7" xfId="45493"/>
    <cellStyle name="Poznámka 4 6 3 8" xfId="45494"/>
    <cellStyle name="Poznámka 4 6 4" xfId="7293"/>
    <cellStyle name="Poznámka 4 6 4 2" xfId="10962"/>
    <cellStyle name="Poznámka 4 6 4 2 2" xfId="26178"/>
    <cellStyle name="Poznámka 4 6 4 2 3" xfId="64405"/>
    <cellStyle name="Poznámka 4 6 4 2 4" xfId="64406"/>
    <cellStyle name="Poznámka 4 6 4 2 5" xfId="64407"/>
    <cellStyle name="Poznámka 4 6 4 3" xfId="15088"/>
    <cellStyle name="Poznámka 4 6 4 3 2" xfId="30276"/>
    <cellStyle name="Poznámka 4 6 4 3 3" xfId="64408"/>
    <cellStyle name="Poznámka 4 6 4 3 4" xfId="64409"/>
    <cellStyle name="Poznámka 4 6 4 4" xfId="18893"/>
    <cellStyle name="Poznámka 4 6 4 4 2" xfId="34074"/>
    <cellStyle name="Poznámka 4 6 4 5" xfId="37865"/>
    <cellStyle name="Poznámka 4 6 4 6" xfId="22685"/>
    <cellStyle name="Poznámka 4 6 4 7" xfId="45495"/>
    <cellStyle name="Poznámka 4 6 4 8" xfId="45496"/>
    <cellStyle name="Poznámka 4 6 5" xfId="7294"/>
    <cellStyle name="Poznámka 4 6 5 2" xfId="11262"/>
    <cellStyle name="Poznámka 4 6 5 2 2" xfId="26462"/>
    <cellStyle name="Poznámka 4 6 5 2 3" xfId="64410"/>
    <cellStyle name="Poznámka 4 6 5 2 4" xfId="64411"/>
    <cellStyle name="Poznámka 4 6 5 2 5" xfId="64412"/>
    <cellStyle name="Poznámka 4 6 5 3" xfId="15089"/>
    <cellStyle name="Poznámka 4 6 5 3 2" xfId="30277"/>
    <cellStyle name="Poznámka 4 6 5 3 3" xfId="64413"/>
    <cellStyle name="Poznámka 4 6 5 3 4" xfId="64414"/>
    <cellStyle name="Poznámka 4 6 5 4" xfId="18894"/>
    <cellStyle name="Poznámka 4 6 5 4 2" xfId="34075"/>
    <cellStyle name="Poznámka 4 6 5 5" xfId="37866"/>
    <cellStyle name="Poznámka 4 6 5 6" xfId="22686"/>
    <cellStyle name="Poznámka 4 6 5 7" xfId="45497"/>
    <cellStyle name="Poznámka 4 6 5 8" xfId="45498"/>
    <cellStyle name="Poznámka 4 6 6" xfId="7611"/>
    <cellStyle name="Poznámka 4 6 6 2" xfId="22830"/>
    <cellStyle name="Poznámka 4 6 6 3" xfId="64415"/>
    <cellStyle name="Poznámka 4 6 6 4" xfId="64416"/>
    <cellStyle name="Poznámka 4 6 6 5" xfId="64417"/>
    <cellStyle name="Poznámka 4 6 7" xfId="11685"/>
    <cellStyle name="Poznámka 4 6 7 2" xfId="26881"/>
    <cellStyle name="Poznámka 4 6 7 3" xfId="64418"/>
    <cellStyle name="Poznámka 4 6 7 4" xfId="64419"/>
    <cellStyle name="Poznámka 4 6 8" xfId="15485"/>
    <cellStyle name="Poznámka 4 6 8 2" xfId="30666"/>
    <cellStyle name="Poznámka 4 6 9" xfId="34471"/>
    <cellStyle name="Poznámka 4 7" xfId="7295"/>
    <cellStyle name="Poznámka 4 7 10" xfId="45499"/>
    <cellStyle name="Poznámka 4 7 11" xfId="45500"/>
    <cellStyle name="Poznámka 4 7 2" xfId="7296"/>
    <cellStyle name="Poznámka 4 7 2 2" xfId="10963"/>
    <cellStyle name="Poznámka 4 7 2 2 2" xfId="26179"/>
    <cellStyle name="Poznámka 4 7 2 2 3" xfId="64420"/>
    <cellStyle name="Poznámka 4 7 2 2 4" xfId="64421"/>
    <cellStyle name="Poznámka 4 7 2 2 5" xfId="64422"/>
    <cellStyle name="Poznámka 4 7 2 3" xfId="15091"/>
    <cellStyle name="Poznámka 4 7 2 3 2" xfId="30279"/>
    <cellStyle name="Poznámka 4 7 2 3 3" xfId="64423"/>
    <cellStyle name="Poznámka 4 7 2 3 4" xfId="64424"/>
    <cellStyle name="Poznámka 4 7 2 4" xfId="18896"/>
    <cellStyle name="Poznámka 4 7 2 4 2" xfId="34077"/>
    <cellStyle name="Poznámka 4 7 2 5" xfId="37868"/>
    <cellStyle name="Poznámka 4 7 2 6" xfId="22688"/>
    <cellStyle name="Poznámka 4 7 2 7" xfId="45501"/>
    <cellStyle name="Poznámka 4 7 2 8" xfId="45502"/>
    <cellStyle name="Poznámka 4 7 3" xfId="7297"/>
    <cellStyle name="Poznámka 4 7 3 2" xfId="10964"/>
    <cellStyle name="Poznámka 4 7 3 2 2" xfId="26180"/>
    <cellStyle name="Poznámka 4 7 3 2 3" xfId="64425"/>
    <cellStyle name="Poznámka 4 7 3 2 4" xfId="64426"/>
    <cellStyle name="Poznámka 4 7 3 2 5" xfId="64427"/>
    <cellStyle name="Poznámka 4 7 3 3" xfId="15092"/>
    <cellStyle name="Poznámka 4 7 3 3 2" xfId="30280"/>
    <cellStyle name="Poznámka 4 7 3 3 3" xfId="64428"/>
    <cellStyle name="Poznámka 4 7 3 3 4" xfId="64429"/>
    <cellStyle name="Poznámka 4 7 3 4" xfId="18897"/>
    <cellStyle name="Poznámka 4 7 3 4 2" xfId="34078"/>
    <cellStyle name="Poznámka 4 7 3 5" xfId="37869"/>
    <cellStyle name="Poznámka 4 7 3 6" xfId="22689"/>
    <cellStyle name="Poznámka 4 7 3 7" xfId="45503"/>
    <cellStyle name="Poznámka 4 7 3 8" xfId="45504"/>
    <cellStyle name="Poznámka 4 7 4" xfId="7298"/>
    <cellStyle name="Poznámka 4 7 4 2" xfId="10965"/>
    <cellStyle name="Poznámka 4 7 4 2 2" xfId="26181"/>
    <cellStyle name="Poznámka 4 7 4 2 3" xfId="64430"/>
    <cellStyle name="Poznámka 4 7 4 2 4" xfId="64431"/>
    <cellStyle name="Poznámka 4 7 4 2 5" xfId="64432"/>
    <cellStyle name="Poznámka 4 7 4 3" xfId="15093"/>
    <cellStyle name="Poznámka 4 7 4 3 2" xfId="30281"/>
    <cellStyle name="Poznámka 4 7 4 3 3" xfId="64433"/>
    <cellStyle name="Poznámka 4 7 4 3 4" xfId="64434"/>
    <cellStyle name="Poznámka 4 7 4 4" xfId="18898"/>
    <cellStyle name="Poznámka 4 7 4 4 2" xfId="34079"/>
    <cellStyle name="Poznámka 4 7 4 5" xfId="37870"/>
    <cellStyle name="Poznámka 4 7 4 6" xfId="22690"/>
    <cellStyle name="Poznámka 4 7 4 7" xfId="45505"/>
    <cellStyle name="Poznámka 4 7 4 8" xfId="45506"/>
    <cellStyle name="Poznámka 4 7 5" xfId="8196"/>
    <cellStyle name="Poznámka 4 7 5 2" xfId="23412"/>
    <cellStyle name="Poznámka 4 7 5 3" xfId="64435"/>
    <cellStyle name="Poznámka 4 7 5 4" xfId="64436"/>
    <cellStyle name="Poznámka 4 7 5 5" xfId="64437"/>
    <cellStyle name="Poznámka 4 7 6" xfId="15090"/>
    <cellStyle name="Poznámka 4 7 6 2" xfId="30278"/>
    <cellStyle name="Poznámka 4 7 6 3" xfId="64438"/>
    <cellStyle name="Poznámka 4 7 6 4" xfId="64439"/>
    <cellStyle name="Poznámka 4 7 7" xfId="18895"/>
    <cellStyle name="Poznámka 4 7 7 2" xfId="34076"/>
    <cellStyle name="Poznámka 4 7 8" xfId="37867"/>
    <cellStyle name="Poznámka 4 7 9" xfId="22687"/>
    <cellStyle name="Poznámka 4 8" xfId="7299"/>
    <cellStyle name="Poznámka 4 8 10" xfId="45507"/>
    <cellStyle name="Poznámka 4 8 11" xfId="45508"/>
    <cellStyle name="Poznámka 4 8 2" xfId="7300"/>
    <cellStyle name="Poznámka 4 8 2 2" xfId="10966"/>
    <cellStyle name="Poznámka 4 8 2 2 2" xfId="26182"/>
    <cellStyle name="Poznámka 4 8 2 2 3" xfId="64440"/>
    <cellStyle name="Poznámka 4 8 2 2 4" xfId="64441"/>
    <cellStyle name="Poznámka 4 8 2 2 5" xfId="64442"/>
    <cellStyle name="Poznámka 4 8 2 3" xfId="15095"/>
    <cellStyle name="Poznámka 4 8 2 3 2" xfId="30283"/>
    <cellStyle name="Poznámka 4 8 2 3 3" xfId="64443"/>
    <cellStyle name="Poznámka 4 8 2 3 4" xfId="64444"/>
    <cellStyle name="Poznámka 4 8 2 4" xfId="18900"/>
    <cellStyle name="Poznámka 4 8 2 4 2" xfId="34081"/>
    <cellStyle name="Poznámka 4 8 2 5" xfId="37872"/>
    <cellStyle name="Poznámka 4 8 2 6" xfId="22692"/>
    <cellStyle name="Poznámka 4 8 2 7" xfId="45509"/>
    <cellStyle name="Poznámka 4 8 2 8" xfId="45510"/>
    <cellStyle name="Poznámka 4 8 3" xfId="7301"/>
    <cellStyle name="Poznámka 4 8 3 2" xfId="10967"/>
    <cellStyle name="Poznámka 4 8 3 2 2" xfId="26183"/>
    <cellStyle name="Poznámka 4 8 3 2 3" xfId="64445"/>
    <cellStyle name="Poznámka 4 8 3 2 4" xfId="64446"/>
    <cellStyle name="Poznámka 4 8 3 2 5" xfId="64447"/>
    <cellStyle name="Poznámka 4 8 3 3" xfId="15096"/>
    <cellStyle name="Poznámka 4 8 3 3 2" xfId="30284"/>
    <cellStyle name="Poznámka 4 8 3 3 3" xfId="64448"/>
    <cellStyle name="Poznámka 4 8 3 3 4" xfId="64449"/>
    <cellStyle name="Poznámka 4 8 3 4" xfId="18901"/>
    <cellStyle name="Poznámka 4 8 3 4 2" xfId="34082"/>
    <cellStyle name="Poznámka 4 8 3 5" xfId="37873"/>
    <cellStyle name="Poznámka 4 8 3 6" xfId="22693"/>
    <cellStyle name="Poznámka 4 8 3 7" xfId="45511"/>
    <cellStyle name="Poznámka 4 8 3 8" xfId="45512"/>
    <cellStyle name="Poznámka 4 8 4" xfId="7302"/>
    <cellStyle name="Poznámka 4 8 4 2" xfId="10968"/>
    <cellStyle name="Poznámka 4 8 4 2 2" xfId="26184"/>
    <cellStyle name="Poznámka 4 8 4 2 3" xfId="64450"/>
    <cellStyle name="Poznámka 4 8 4 2 4" xfId="64451"/>
    <cellStyle name="Poznámka 4 8 4 2 5" xfId="64452"/>
    <cellStyle name="Poznámka 4 8 4 3" xfId="15097"/>
    <cellStyle name="Poznámka 4 8 4 3 2" xfId="30285"/>
    <cellStyle name="Poznámka 4 8 4 3 3" xfId="64453"/>
    <cellStyle name="Poznámka 4 8 4 3 4" xfId="64454"/>
    <cellStyle name="Poznámka 4 8 4 4" xfId="18902"/>
    <cellStyle name="Poznámka 4 8 4 4 2" xfId="34083"/>
    <cellStyle name="Poznámka 4 8 4 5" xfId="37874"/>
    <cellStyle name="Poznámka 4 8 4 6" xfId="22694"/>
    <cellStyle name="Poznámka 4 8 4 7" xfId="45513"/>
    <cellStyle name="Poznámka 4 8 4 8" xfId="45514"/>
    <cellStyle name="Poznámka 4 8 5" xfId="8290"/>
    <cellStyle name="Poznámka 4 8 5 2" xfId="23506"/>
    <cellStyle name="Poznámka 4 8 5 3" xfId="64455"/>
    <cellStyle name="Poznámka 4 8 5 4" xfId="64456"/>
    <cellStyle name="Poznámka 4 8 5 5" xfId="64457"/>
    <cellStyle name="Poznámka 4 8 6" xfId="15094"/>
    <cellStyle name="Poznámka 4 8 6 2" xfId="30282"/>
    <cellStyle name="Poznámka 4 8 6 3" xfId="64458"/>
    <cellStyle name="Poznámka 4 8 6 4" xfId="64459"/>
    <cellStyle name="Poznámka 4 8 7" xfId="18899"/>
    <cellStyle name="Poznámka 4 8 7 2" xfId="34080"/>
    <cellStyle name="Poznámka 4 8 8" xfId="37871"/>
    <cellStyle name="Poznámka 4 8 9" xfId="22691"/>
    <cellStyle name="Poznámka 4 9" xfId="7303"/>
    <cellStyle name="Poznámka 4 9 10" xfId="45515"/>
    <cellStyle name="Poznámka 4 9 11" xfId="45516"/>
    <cellStyle name="Poznámka 4 9 2" xfId="7304"/>
    <cellStyle name="Poznámka 4 9 2 2" xfId="10969"/>
    <cellStyle name="Poznámka 4 9 2 2 2" xfId="26185"/>
    <cellStyle name="Poznámka 4 9 2 2 3" xfId="64460"/>
    <cellStyle name="Poznámka 4 9 2 2 4" xfId="64461"/>
    <cellStyle name="Poznámka 4 9 2 2 5" xfId="64462"/>
    <cellStyle name="Poznámka 4 9 2 3" xfId="15099"/>
    <cellStyle name="Poznámka 4 9 2 3 2" xfId="30287"/>
    <cellStyle name="Poznámka 4 9 2 3 3" xfId="64463"/>
    <cellStyle name="Poznámka 4 9 2 3 4" xfId="64464"/>
    <cellStyle name="Poznámka 4 9 2 4" xfId="18904"/>
    <cellStyle name="Poznámka 4 9 2 4 2" xfId="34085"/>
    <cellStyle name="Poznámka 4 9 2 5" xfId="37876"/>
    <cellStyle name="Poznámka 4 9 2 6" xfId="22696"/>
    <cellStyle name="Poznámka 4 9 2 7" xfId="45517"/>
    <cellStyle name="Poznámka 4 9 2 8" xfId="45518"/>
    <cellStyle name="Poznámka 4 9 3" xfId="7305"/>
    <cellStyle name="Poznámka 4 9 3 2" xfId="10970"/>
    <cellStyle name="Poznámka 4 9 3 2 2" xfId="26186"/>
    <cellStyle name="Poznámka 4 9 3 2 3" xfId="64465"/>
    <cellStyle name="Poznámka 4 9 3 2 4" xfId="64466"/>
    <cellStyle name="Poznámka 4 9 3 2 5" xfId="64467"/>
    <cellStyle name="Poznámka 4 9 3 3" xfId="15100"/>
    <cellStyle name="Poznámka 4 9 3 3 2" xfId="30288"/>
    <cellStyle name="Poznámka 4 9 3 3 3" xfId="64468"/>
    <cellStyle name="Poznámka 4 9 3 3 4" xfId="64469"/>
    <cellStyle name="Poznámka 4 9 3 4" xfId="18905"/>
    <cellStyle name="Poznámka 4 9 3 4 2" xfId="34086"/>
    <cellStyle name="Poznámka 4 9 3 5" xfId="37877"/>
    <cellStyle name="Poznámka 4 9 3 6" xfId="22697"/>
    <cellStyle name="Poznámka 4 9 3 7" xfId="45519"/>
    <cellStyle name="Poznámka 4 9 3 8" xfId="45520"/>
    <cellStyle name="Poznámka 4 9 4" xfId="7306"/>
    <cellStyle name="Poznámka 4 9 4 2" xfId="10971"/>
    <cellStyle name="Poznámka 4 9 4 2 2" xfId="26187"/>
    <cellStyle name="Poznámka 4 9 4 2 3" xfId="64470"/>
    <cellStyle name="Poznámka 4 9 4 2 4" xfId="64471"/>
    <cellStyle name="Poznámka 4 9 4 2 5" xfId="64472"/>
    <cellStyle name="Poznámka 4 9 4 3" xfId="15101"/>
    <cellStyle name="Poznámka 4 9 4 3 2" xfId="30289"/>
    <cellStyle name="Poznámka 4 9 4 3 3" xfId="64473"/>
    <cellStyle name="Poznámka 4 9 4 3 4" xfId="64474"/>
    <cellStyle name="Poznámka 4 9 4 4" xfId="18906"/>
    <cellStyle name="Poznámka 4 9 4 4 2" xfId="34087"/>
    <cellStyle name="Poznámka 4 9 4 5" xfId="37878"/>
    <cellStyle name="Poznámka 4 9 4 6" xfId="22698"/>
    <cellStyle name="Poznámka 4 9 4 7" xfId="45521"/>
    <cellStyle name="Poznámka 4 9 4 8" xfId="45522"/>
    <cellStyle name="Poznámka 4 9 5" xfId="8375"/>
    <cellStyle name="Poznámka 4 9 5 2" xfId="23591"/>
    <cellStyle name="Poznámka 4 9 5 3" xfId="64475"/>
    <cellStyle name="Poznámka 4 9 5 4" xfId="64476"/>
    <cellStyle name="Poznámka 4 9 5 5" xfId="64477"/>
    <cellStyle name="Poznámka 4 9 6" xfId="15098"/>
    <cellStyle name="Poznámka 4 9 6 2" xfId="30286"/>
    <cellStyle name="Poznámka 4 9 6 3" xfId="64478"/>
    <cellStyle name="Poznámka 4 9 6 4" xfId="64479"/>
    <cellStyle name="Poznámka 4 9 7" xfId="18903"/>
    <cellStyle name="Poznámka 4 9 7 2" xfId="34084"/>
    <cellStyle name="Poznámka 4 9 8" xfId="37875"/>
    <cellStyle name="Poznámka 4 9 9" xfId="22695"/>
    <cellStyle name="Poznámka 5" xfId="7307"/>
    <cellStyle name="Poznámka 5 2" xfId="7308"/>
    <cellStyle name="Poznámka 5 2 2" xfId="8104"/>
    <cellStyle name="Poznámka 5 2 2 2" xfId="23320"/>
    <cellStyle name="Poznámka 5 2 2 3" xfId="64480"/>
    <cellStyle name="Poznámka 5 2 2 4" xfId="64481"/>
    <cellStyle name="Poznámka 5 2 2 5" xfId="64482"/>
    <cellStyle name="Poznámka 5 2 3" xfId="15102"/>
    <cellStyle name="Poznámka 5 2 3 2" xfId="30290"/>
    <cellStyle name="Poznámka 5 2 3 3" xfId="64483"/>
    <cellStyle name="Poznámka 5 2 3 4" xfId="64484"/>
    <cellStyle name="Poznámka 5 2 4" xfId="18907"/>
    <cellStyle name="Poznámka 5 2 4 2" xfId="34088"/>
    <cellStyle name="Poznámka 5 2 5" xfId="37879"/>
    <cellStyle name="Poznámka 5 2 6" xfId="22699"/>
    <cellStyle name="Poznámka 5 2 7" xfId="45523"/>
    <cellStyle name="Poznámka 5 2 8" xfId="45524"/>
    <cellStyle name="Poznámka 5 3" xfId="7309"/>
    <cellStyle name="Poznámka 5 3 2" xfId="10972"/>
    <cellStyle name="Poznámka 5 3 2 2" xfId="26188"/>
    <cellStyle name="Poznámka 5 3 2 3" xfId="64485"/>
    <cellStyle name="Poznámka 5 3 2 4" xfId="64486"/>
    <cellStyle name="Poznámka 5 3 2 5" xfId="64487"/>
    <cellStyle name="Poznámka 5 3 3" xfId="15103"/>
    <cellStyle name="Poznámka 5 3 3 2" xfId="30291"/>
    <cellStyle name="Poznámka 5 3 3 3" xfId="64488"/>
    <cellStyle name="Poznámka 5 3 3 4" xfId="64489"/>
    <cellStyle name="Poznámka 5 3 4" xfId="18908"/>
    <cellStyle name="Poznámka 5 3 4 2" xfId="34089"/>
    <cellStyle name="Poznámka 5 3 5" xfId="37880"/>
    <cellStyle name="Poznámka 5 3 6" xfId="22700"/>
    <cellStyle name="Poznámka 5 3 7" xfId="45525"/>
    <cellStyle name="Poznámka 5 3 8" xfId="45526"/>
    <cellStyle name="Poznámka 5 4" xfId="7310"/>
    <cellStyle name="Poznámka 5 4 2" xfId="10973"/>
    <cellStyle name="Poznámka 5 4 2 2" xfId="26189"/>
    <cellStyle name="Poznámka 5 4 2 3" xfId="64490"/>
    <cellStyle name="Poznámka 5 4 2 4" xfId="64491"/>
    <cellStyle name="Poznámka 5 4 2 5" xfId="64492"/>
    <cellStyle name="Poznámka 5 4 3" xfId="15104"/>
    <cellStyle name="Poznámka 5 4 3 2" xfId="30292"/>
    <cellStyle name="Poznámka 5 4 3 3" xfId="64493"/>
    <cellStyle name="Poznámka 5 4 3 4" xfId="64494"/>
    <cellStyle name="Poznámka 5 4 4" xfId="18909"/>
    <cellStyle name="Poznámka 5 4 4 2" xfId="34090"/>
    <cellStyle name="Poznámka 5 4 5" xfId="37881"/>
    <cellStyle name="Poznámka 5 4 6" xfId="22701"/>
    <cellStyle name="Poznámka 5 4 7" xfId="45527"/>
    <cellStyle name="Poznámka 5 4 8" xfId="45528"/>
    <cellStyle name="Poznámka 5 5" xfId="7311"/>
    <cellStyle name="Poznámka 6" xfId="7312"/>
    <cellStyle name="Poznámka 6 10" xfId="45529"/>
    <cellStyle name="Poznámka 6 11" xfId="45530"/>
    <cellStyle name="Poznámka 6 2" xfId="7313"/>
    <cellStyle name="Poznámka 6 2 2" xfId="10974"/>
    <cellStyle name="Poznámka 6 2 2 2" xfId="26190"/>
    <cellStyle name="Poznámka 6 2 2 3" xfId="64495"/>
    <cellStyle name="Poznámka 6 2 2 4" xfId="64496"/>
    <cellStyle name="Poznámka 6 2 2 5" xfId="64497"/>
    <cellStyle name="Poznámka 6 2 3" xfId="15106"/>
    <cellStyle name="Poznámka 6 2 3 2" xfId="30294"/>
    <cellStyle name="Poznámka 6 2 3 3" xfId="64498"/>
    <cellStyle name="Poznámka 6 2 3 4" xfId="64499"/>
    <cellStyle name="Poznámka 6 2 4" xfId="18911"/>
    <cellStyle name="Poznámka 6 2 4 2" xfId="34092"/>
    <cellStyle name="Poznámka 6 2 5" xfId="37883"/>
    <cellStyle name="Poznámka 6 2 6" xfId="22703"/>
    <cellStyle name="Poznámka 6 2 7" xfId="45531"/>
    <cellStyle name="Poznámka 6 2 8" xfId="45532"/>
    <cellStyle name="Poznámka 6 3" xfId="7314"/>
    <cellStyle name="Poznámka 6 3 2" xfId="10975"/>
    <cellStyle name="Poznámka 6 3 2 2" xfId="26191"/>
    <cellStyle name="Poznámka 6 3 2 3" xfId="64500"/>
    <cellStyle name="Poznámka 6 3 2 4" xfId="64501"/>
    <cellStyle name="Poznámka 6 3 2 5" xfId="64502"/>
    <cellStyle name="Poznámka 6 3 3" xfId="15107"/>
    <cellStyle name="Poznámka 6 3 3 2" xfId="30295"/>
    <cellStyle name="Poznámka 6 3 3 3" xfId="64503"/>
    <cellStyle name="Poznámka 6 3 3 4" xfId="64504"/>
    <cellStyle name="Poznámka 6 3 4" xfId="18912"/>
    <cellStyle name="Poznámka 6 3 4 2" xfId="34093"/>
    <cellStyle name="Poznámka 6 3 5" xfId="37884"/>
    <cellStyle name="Poznámka 6 3 6" xfId="22704"/>
    <cellStyle name="Poznámka 6 3 7" xfId="45533"/>
    <cellStyle name="Poznámka 6 3 8" xfId="45534"/>
    <cellStyle name="Poznámka 6 4" xfId="7315"/>
    <cellStyle name="Poznámka 6 4 2" xfId="10976"/>
    <cellStyle name="Poznámka 6 4 2 2" xfId="26192"/>
    <cellStyle name="Poznámka 6 4 2 3" xfId="64505"/>
    <cellStyle name="Poznámka 6 4 2 4" xfId="64506"/>
    <cellStyle name="Poznámka 6 4 2 5" xfId="64507"/>
    <cellStyle name="Poznámka 6 4 3" xfId="15108"/>
    <cellStyle name="Poznámka 6 4 3 2" xfId="30296"/>
    <cellStyle name="Poznámka 6 4 3 3" xfId="64508"/>
    <cellStyle name="Poznámka 6 4 3 4" xfId="64509"/>
    <cellStyle name="Poznámka 6 4 4" xfId="18913"/>
    <cellStyle name="Poznámka 6 4 4 2" xfId="34094"/>
    <cellStyle name="Poznámka 6 4 5" xfId="37885"/>
    <cellStyle name="Poznámka 6 4 6" xfId="22705"/>
    <cellStyle name="Poznámka 6 4 7" xfId="45535"/>
    <cellStyle name="Poznámka 6 4 8" xfId="45536"/>
    <cellStyle name="Poznámka 6 5" xfId="7995"/>
    <cellStyle name="Poznámka 6 5 2" xfId="23212"/>
    <cellStyle name="Poznámka 6 5 3" xfId="64510"/>
    <cellStyle name="Poznámka 6 5 4" xfId="64511"/>
    <cellStyle name="Poznámka 6 5 5" xfId="64512"/>
    <cellStyle name="Poznámka 6 6" xfId="15105"/>
    <cellStyle name="Poznámka 6 6 2" xfId="30293"/>
    <cellStyle name="Poznámka 6 6 3" xfId="64513"/>
    <cellStyle name="Poznámka 6 6 4" xfId="64514"/>
    <cellStyle name="Poznámka 6 7" xfId="18910"/>
    <cellStyle name="Poznámka 6 7 2" xfId="34091"/>
    <cellStyle name="Poznámka 6 8" xfId="37882"/>
    <cellStyle name="Poznámka 6 9" xfId="22702"/>
    <cellStyle name="Poznámka 7" xfId="7316"/>
    <cellStyle name="Poznámka 7 10" xfId="45537"/>
    <cellStyle name="Poznámka 7 11" xfId="45538"/>
    <cellStyle name="Poznámka 7 2" xfId="7317"/>
    <cellStyle name="Poznámka 7 2 2" xfId="10977"/>
    <cellStyle name="Poznámka 7 2 2 2" xfId="26193"/>
    <cellStyle name="Poznámka 7 2 2 3" xfId="64515"/>
    <cellStyle name="Poznámka 7 2 2 4" xfId="64516"/>
    <cellStyle name="Poznámka 7 2 2 5" xfId="64517"/>
    <cellStyle name="Poznámka 7 2 3" xfId="15110"/>
    <cellStyle name="Poznámka 7 2 3 2" xfId="30298"/>
    <cellStyle name="Poznámka 7 2 3 3" xfId="64518"/>
    <cellStyle name="Poznámka 7 2 3 4" xfId="64519"/>
    <cellStyle name="Poznámka 7 2 4" xfId="18915"/>
    <cellStyle name="Poznámka 7 2 4 2" xfId="34096"/>
    <cellStyle name="Poznámka 7 2 5" xfId="37887"/>
    <cellStyle name="Poznámka 7 2 6" xfId="22707"/>
    <cellStyle name="Poznámka 7 2 7" xfId="45539"/>
    <cellStyle name="Poznámka 7 2 8" xfId="45540"/>
    <cellStyle name="Poznámka 7 3" xfId="7318"/>
    <cellStyle name="Poznámka 7 3 2" xfId="10978"/>
    <cellStyle name="Poznámka 7 3 2 2" xfId="26194"/>
    <cellStyle name="Poznámka 7 3 2 3" xfId="64520"/>
    <cellStyle name="Poznámka 7 3 2 4" xfId="64521"/>
    <cellStyle name="Poznámka 7 3 2 5" xfId="64522"/>
    <cellStyle name="Poznámka 7 3 3" xfId="15111"/>
    <cellStyle name="Poznámka 7 3 3 2" xfId="30299"/>
    <cellStyle name="Poznámka 7 3 3 3" xfId="64523"/>
    <cellStyle name="Poznámka 7 3 3 4" xfId="64524"/>
    <cellStyle name="Poznámka 7 3 4" xfId="18916"/>
    <cellStyle name="Poznámka 7 3 4 2" xfId="34097"/>
    <cellStyle name="Poznámka 7 3 5" xfId="37888"/>
    <cellStyle name="Poznámka 7 3 6" xfId="22708"/>
    <cellStyle name="Poznámka 7 3 7" xfId="45541"/>
    <cellStyle name="Poznámka 7 3 8" xfId="45542"/>
    <cellStyle name="Poznámka 7 4" xfId="7319"/>
    <cellStyle name="Poznámka 7 4 2" xfId="10979"/>
    <cellStyle name="Poznámka 7 4 2 2" xfId="26195"/>
    <cellStyle name="Poznámka 7 4 2 3" xfId="64525"/>
    <cellStyle name="Poznámka 7 4 2 4" xfId="64526"/>
    <cellStyle name="Poznámka 7 4 2 5" xfId="64527"/>
    <cellStyle name="Poznámka 7 4 3" xfId="15112"/>
    <cellStyle name="Poznámka 7 4 3 2" xfId="30300"/>
    <cellStyle name="Poznámka 7 4 3 3" xfId="64528"/>
    <cellStyle name="Poznámka 7 4 3 4" xfId="64529"/>
    <cellStyle name="Poznámka 7 4 4" xfId="18917"/>
    <cellStyle name="Poznámka 7 4 4 2" xfId="34098"/>
    <cellStyle name="Poznámka 7 4 5" xfId="37889"/>
    <cellStyle name="Poznámka 7 4 6" xfId="22709"/>
    <cellStyle name="Poznámka 7 4 7" xfId="45543"/>
    <cellStyle name="Poznámka 7 4 8" xfId="45544"/>
    <cellStyle name="Poznámka 7 5" xfId="7964"/>
    <cellStyle name="Poznámka 7 5 2" xfId="23181"/>
    <cellStyle name="Poznámka 7 5 3" xfId="64530"/>
    <cellStyle name="Poznámka 7 5 4" xfId="64531"/>
    <cellStyle name="Poznámka 7 5 5" xfId="64532"/>
    <cellStyle name="Poznámka 7 6" xfId="15109"/>
    <cellStyle name="Poznámka 7 6 2" xfId="30297"/>
    <cellStyle name="Poznámka 7 6 3" xfId="64533"/>
    <cellStyle name="Poznámka 7 6 4" xfId="64534"/>
    <cellStyle name="Poznámka 7 7" xfId="18914"/>
    <cellStyle name="Poznámka 7 7 2" xfId="34095"/>
    <cellStyle name="Poznámka 7 8" xfId="37886"/>
    <cellStyle name="Poznámka 7 9" xfId="22706"/>
    <cellStyle name="Poznámka 8" xfId="7320"/>
    <cellStyle name="Poznámka 8 10" xfId="45545"/>
    <cellStyle name="Poznámka 8 11" xfId="45546"/>
    <cellStyle name="Poznámka 8 2" xfId="7321"/>
    <cellStyle name="Poznámka 8 2 2" xfId="10980"/>
    <cellStyle name="Poznámka 8 2 2 2" xfId="26196"/>
    <cellStyle name="Poznámka 8 2 2 3" xfId="64535"/>
    <cellStyle name="Poznámka 8 2 2 4" xfId="64536"/>
    <cellStyle name="Poznámka 8 2 2 5" xfId="64537"/>
    <cellStyle name="Poznámka 8 2 3" xfId="15114"/>
    <cellStyle name="Poznámka 8 2 3 2" xfId="30302"/>
    <cellStyle name="Poznámka 8 2 3 3" xfId="64538"/>
    <cellStyle name="Poznámka 8 2 3 4" xfId="64539"/>
    <cellStyle name="Poznámka 8 2 4" xfId="18919"/>
    <cellStyle name="Poznámka 8 2 4 2" xfId="34100"/>
    <cellStyle name="Poznámka 8 2 5" xfId="37891"/>
    <cellStyle name="Poznámka 8 2 6" xfId="22711"/>
    <cellStyle name="Poznámka 8 2 7" xfId="45547"/>
    <cellStyle name="Poznámka 8 2 8" xfId="45548"/>
    <cellStyle name="Poznámka 8 3" xfId="7322"/>
    <cellStyle name="Poznámka 8 3 2" xfId="10981"/>
    <cellStyle name="Poznámka 8 3 2 2" xfId="26197"/>
    <cellStyle name="Poznámka 8 3 2 3" xfId="64540"/>
    <cellStyle name="Poznámka 8 3 2 4" xfId="64541"/>
    <cellStyle name="Poznámka 8 3 2 5" xfId="64542"/>
    <cellStyle name="Poznámka 8 3 3" xfId="15115"/>
    <cellStyle name="Poznámka 8 3 3 2" xfId="30303"/>
    <cellStyle name="Poznámka 8 3 3 3" xfId="64543"/>
    <cellStyle name="Poznámka 8 3 3 4" xfId="64544"/>
    <cellStyle name="Poznámka 8 3 4" xfId="18920"/>
    <cellStyle name="Poznámka 8 3 4 2" xfId="34101"/>
    <cellStyle name="Poznámka 8 3 5" xfId="37892"/>
    <cellStyle name="Poznámka 8 3 6" xfId="22712"/>
    <cellStyle name="Poznámka 8 3 7" xfId="45549"/>
    <cellStyle name="Poznámka 8 3 8" xfId="45550"/>
    <cellStyle name="Poznámka 8 4" xfId="7323"/>
    <cellStyle name="Poznámka 8 4 2" xfId="10982"/>
    <cellStyle name="Poznámka 8 4 2 2" xfId="26198"/>
    <cellStyle name="Poznámka 8 4 2 3" xfId="64545"/>
    <cellStyle name="Poznámka 8 4 2 4" xfId="64546"/>
    <cellStyle name="Poznámka 8 4 2 5" xfId="64547"/>
    <cellStyle name="Poznámka 8 4 3" xfId="15116"/>
    <cellStyle name="Poznámka 8 4 3 2" xfId="30304"/>
    <cellStyle name="Poznámka 8 4 3 3" xfId="64548"/>
    <cellStyle name="Poznámka 8 4 3 4" xfId="64549"/>
    <cellStyle name="Poznámka 8 4 4" xfId="18921"/>
    <cellStyle name="Poznámka 8 4 4 2" xfId="34102"/>
    <cellStyle name="Poznámka 8 4 5" xfId="37893"/>
    <cellStyle name="Poznámka 8 4 6" xfId="22713"/>
    <cellStyle name="Poznámka 8 4 7" xfId="45551"/>
    <cellStyle name="Poznámka 8 4 8" xfId="45552"/>
    <cellStyle name="Poznámka 8 5" xfId="8038"/>
    <cellStyle name="Poznámka 8 5 2" xfId="23254"/>
    <cellStyle name="Poznámka 8 5 3" xfId="64550"/>
    <cellStyle name="Poznámka 8 5 4" xfId="64551"/>
    <cellStyle name="Poznámka 8 5 5" xfId="64552"/>
    <cellStyle name="Poznámka 8 6" xfId="15113"/>
    <cellStyle name="Poznámka 8 6 2" xfId="30301"/>
    <cellStyle name="Poznámka 8 6 3" xfId="64553"/>
    <cellStyle name="Poznámka 8 6 4" xfId="64554"/>
    <cellStyle name="Poznámka 8 7" xfId="18918"/>
    <cellStyle name="Poznámka 8 7 2" xfId="34099"/>
    <cellStyle name="Poznámka 8 8" xfId="37890"/>
    <cellStyle name="Poznámka 8 9" xfId="22710"/>
    <cellStyle name="Poznámka 9" xfId="7324"/>
    <cellStyle name="Poznámka 9 10" xfId="45553"/>
    <cellStyle name="Poznámka 9 11" xfId="45554"/>
    <cellStyle name="Poznámka 9 2" xfId="7325"/>
    <cellStyle name="Poznámka 9 2 2" xfId="10983"/>
    <cellStyle name="Poznámka 9 2 2 2" xfId="26199"/>
    <cellStyle name="Poznámka 9 2 2 3" xfId="64555"/>
    <cellStyle name="Poznámka 9 2 2 4" xfId="64556"/>
    <cellStyle name="Poznámka 9 2 2 5" xfId="64557"/>
    <cellStyle name="Poznámka 9 2 3" xfId="15118"/>
    <cellStyle name="Poznámka 9 2 3 2" xfId="30306"/>
    <cellStyle name="Poznámka 9 2 3 3" xfId="64558"/>
    <cellStyle name="Poznámka 9 2 3 4" xfId="64559"/>
    <cellStyle name="Poznámka 9 2 4" xfId="18923"/>
    <cellStyle name="Poznámka 9 2 4 2" xfId="34104"/>
    <cellStyle name="Poznámka 9 2 5" xfId="37895"/>
    <cellStyle name="Poznámka 9 2 6" xfId="22715"/>
    <cellStyle name="Poznámka 9 2 7" xfId="45555"/>
    <cellStyle name="Poznámka 9 2 8" xfId="45556"/>
    <cellStyle name="Poznámka 9 3" xfId="7326"/>
    <cellStyle name="Poznámka 9 3 2" xfId="10984"/>
    <cellStyle name="Poznámka 9 3 2 2" xfId="26200"/>
    <cellStyle name="Poznámka 9 3 2 3" xfId="64560"/>
    <cellStyle name="Poznámka 9 3 2 4" xfId="64561"/>
    <cellStyle name="Poznámka 9 3 2 5" xfId="64562"/>
    <cellStyle name="Poznámka 9 3 3" xfId="15119"/>
    <cellStyle name="Poznámka 9 3 3 2" xfId="30307"/>
    <cellStyle name="Poznámka 9 3 3 3" xfId="64563"/>
    <cellStyle name="Poznámka 9 3 3 4" xfId="64564"/>
    <cellStyle name="Poznámka 9 3 4" xfId="18924"/>
    <cellStyle name="Poznámka 9 3 4 2" xfId="34105"/>
    <cellStyle name="Poznámka 9 3 5" xfId="37896"/>
    <cellStyle name="Poznámka 9 3 6" xfId="22716"/>
    <cellStyle name="Poznámka 9 3 7" xfId="45557"/>
    <cellStyle name="Poznámka 9 3 8" xfId="45558"/>
    <cellStyle name="Poznámka 9 4" xfId="7327"/>
    <cellStyle name="Poznámka 9 4 2" xfId="10985"/>
    <cellStyle name="Poznámka 9 4 2 2" xfId="26201"/>
    <cellStyle name="Poznámka 9 4 2 3" xfId="64565"/>
    <cellStyle name="Poznámka 9 4 2 4" xfId="64566"/>
    <cellStyle name="Poznámka 9 4 2 5" xfId="64567"/>
    <cellStyle name="Poznámka 9 4 3" xfId="15120"/>
    <cellStyle name="Poznámka 9 4 3 2" xfId="30308"/>
    <cellStyle name="Poznámka 9 4 3 3" xfId="64568"/>
    <cellStyle name="Poznámka 9 4 3 4" xfId="64569"/>
    <cellStyle name="Poznámka 9 4 4" xfId="18925"/>
    <cellStyle name="Poznámka 9 4 4 2" xfId="34106"/>
    <cellStyle name="Poznámka 9 4 5" xfId="37897"/>
    <cellStyle name="Poznámka 9 4 6" xfId="22717"/>
    <cellStyle name="Poznámka 9 4 7" xfId="45559"/>
    <cellStyle name="Poznámka 9 4 8" xfId="45560"/>
    <cellStyle name="Poznámka 9 5" xfId="7969"/>
    <cellStyle name="Poznámka 9 5 2" xfId="23186"/>
    <cellStyle name="Poznámka 9 5 3" xfId="64570"/>
    <cellStyle name="Poznámka 9 5 4" xfId="64571"/>
    <cellStyle name="Poznámka 9 5 5" xfId="64572"/>
    <cellStyle name="Poznámka 9 6" xfId="15117"/>
    <cellStyle name="Poznámka 9 6 2" xfId="30305"/>
    <cellStyle name="Poznámka 9 6 3" xfId="64573"/>
    <cellStyle name="Poznámka 9 6 4" xfId="64574"/>
    <cellStyle name="Poznámka 9 7" xfId="18922"/>
    <cellStyle name="Poznámka 9 7 2" xfId="34103"/>
    <cellStyle name="Poznámka 9 8" xfId="37894"/>
    <cellStyle name="Poznámka 9 9" xfId="22714"/>
    <cellStyle name="Propojená buňka" xfId="67" builtinId="24" customBuiltin="1"/>
    <cellStyle name="Propojená buňka 10" xfId="7328"/>
    <cellStyle name="Propojená buňka 11" xfId="7329"/>
    <cellStyle name="Propojená buňka 12" xfId="7330"/>
    <cellStyle name="Propojená buňka 13" xfId="7331"/>
    <cellStyle name="Propojená buňka 14" xfId="7332"/>
    <cellStyle name="Propojená buňka 15" xfId="7333"/>
    <cellStyle name="Propojená buňka 16" xfId="64697"/>
    <cellStyle name="Propojená buňka 2" xfId="68"/>
    <cellStyle name="Propojená buňka 3" xfId="195"/>
    <cellStyle name="Propojená buňka 3 2" xfId="284"/>
    <cellStyle name="Propojená buňka 3 2 2" xfId="64651"/>
    <cellStyle name="Propojená buňka 4" xfId="7334"/>
    <cellStyle name="Propojená buňka 4 2" xfId="7335"/>
    <cellStyle name="Propojená buňka 5" xfId="7336"/>
    <cellStyle name="Propojená buňka 5 2" xfId="64652"/>
    <cellStyle name="Propojená buňka 6" xfId="7337"/>
    <cellStyle name="Propojená buňka 7" xfId="7338"/>
    <cellStyle name="Propojená buňka 8" xfId="7339"/>
    <cellStyle name="Propojená buňka 9" xfId="7340"/>
    <cellStyle name="Správně" xfId="69" builtinId="26" customBuiltin="1"/>
    <cellStyle name="Správně 10" xfId="7341"/>
    <cellStyle name="Správně 11" xfId="7342"/>
    <cellStyle name="Správně 12" xfId="7343"/>
    <cellStyle name="Správně 13" xfId="7344"/>
    <cellStyle name="Správně 14" xfId="7345"/>
    <cellStyle name="Správně 15" xfId="7346"/>
    <cellStyle name="Správně 16" xfId="64698"/>
    <cellStyle name="Správně 2" xfId="70"/>
    <cellStyle name="Správně 3" xfId="196"/>
    <cellStyle name="Správně 3 2" xfId="278"/>
    <cellStyle name="Správně 3 2 2" xfId="64653"/>
    <cellStyle name="Správně 4" xfId="7347"/>
    <cellStyle name="Správně 4 2" xfId="7348"/>
    <cellStyle name="Správně 5" xfId="7349"/>
    <cellStyle name="Správně 5 2" xfId="64654"/>
    <cellStyle name="Správně 6" xfId="7350"/>
    <cellStyle name="Správně 7" xfId="7351"/>
    <cellStyle name="Správně 8" xfId="7352"/>
    <cellStyle name="Správně 9" xfId="7353"/>
    <cellStyle name="Text upozornění" xfId="71" builtinId="11" customBuiltin="1"/>
    <cellStyle name="Text upozornění 10" xfId="7354"/>
    <cellStyle name="Text upozornění 11" xfId="7355"/>
    <cellStyle name="Text upozornění 12" xfId="7356"/>
    <cellStyle name="Text upozornění 13" xfId="7357"/>
    <cellStyle name="Text upozornění 14" xfId="7358"/>
    <cellStyle name="Text upozornění 15" xfId="7359"/>
    <cellStyle name="Text upozornění 16" xfId="64699"/>
    <cellStyle name="Text upozornění 2" xfId="72"/>
    <cellStyle name="Text upozornění 3" xfId="197"/>
    <cellStyle name="Text upozornění 3 2" xfId="286"/>
    <cellStyle name="Text upozornění 3 2 2" xfId="64655"/>
    <cellStyle name="Text upozornění 4" xfId="7360"/>
    <cellStyle name="Text upozornění 4 2" xfId="7361"/>
    <cellStyle name="Text upozornění 5" xfId="7362"/>
    <cellStyle name="Text upozornění 5 2" xfId="64656"/>
    <cellStyle name="Text upozornění 6" xfId="7363"/>
    <cellStyle name="Text upozornění 7" xfId="7364"/>
    <cellStyle name="Text upozornění 8" xfId="7365"/>
    <cellStyle name="Text upozornění 9" xfId="7366"/>
    <cellStyle name="Vstup" xfId="73" builtinId="20" customBuiltin="1"/>
    <cellStyle name="Vstup 10" xfId="7367"/>
    <cellStyle name="Vstup 11" xfId="7368"/>
    <cellStyle name="Vstup 12" xfId="7369"/>
    <cellStyle name="Vstup 13" xfId="7370"/>
    <cellStyle name="Vstup 14" xfId="7371"/>
    <cellStyle name="Vstup 15" xfId="7372"/>
    <cellStyle name="Vstup 16" xfId="64700"/>
    <cellStyle name="Vstup 2" xfId="74"/>
    <cellStyle name="Vstup 3" xfId="198"/>
    <cellStyle name="Vstup 3 2" xfId="281"/>
    <cellStyle name="Vstup 3 2 2" xfId="64657"/>
    <cellStyle name="Vstup 4" xfId="7373"/>
    <cellStyle name="Vstup 4 2" xfId="7374"/>
    <cellStyle name="Vstup 5" xfId="7375"/>
    <cellStyle name="Vstup 5 2" xfId="64658"/>
    <cellStyle name="Vstup 6" xfId="7376"/>
    <cellStyle name="Vstup 7" xfId="7377"/>
    <cellStyle name="Vstup 8" xfId="7378"/>
    <cellStyle name="Vstup 9" xfId="7379"/>
    <cellStyle name="Výpočet" xfId="75" builtinId="22" customBuiltin="1"/>
    <cellStyle name="Výpočet 10" xfId="7380"/>
    <cellStyle name="Výpočet 11" xfId="7381"/>
    <cellStyle name="Výpočet 12" xfId="7382"/>
    <cellStyle name="Výpočet 13" xfId="7383"/>
    <cellStyle name="Výpočet 14" xfId="7384"/>
    <cellStyle name="Výpočet 15" xfId="7385"/>
    <cellStyle name="Výpočet 16" xfId="64701"/>
    <cellStyle name="Výpočet 2" xfId="76"/>
    <cellStyle name="Výpočet 3" xfId="199"/>
    <cellStyle name="Výpočet 3 2" xfId="283"/>
    <cellStyle name="Výpočet 3 2 2" xfId="64659"/>
    <cellStyle name="Výpočet 4" xfId="7386"/>
    <cellStyle name="Výpočet 4 2" xfId="7387"/>
    <cellStyle name="Výpočet 5" xfId="7388"/>
    <cellStyle name="Výpočet 5 2" xfId="64660"/>
    <cellStyle name="Výpočet 6" xfId="7389"/>
    <cellStyle name="Výpočet 7" xfId="7390"/>
    <cellStyle name="Výpočet 8" xfId="7391"/>
    <cellStyle name="Výpočet 9" xfId="7392"/>
    <cellStyle name="Výstup" xfId="77" builtinId="21" customBuiltin="1"/>
    <cellStyle name="Výstup 10" xfId="7393"/>
    <cellStyle name="Výstup 11" xfId="7394"/>
    <cellStyle name="Výstup 12" xfId="7395"/>
    <cellStyle name="Výstup 13" xfId="7396"/>
    <cellStyle name="Výstup 14" xfId="7397"/>
    <cellStyle name="Výstup 15" xfId="7398"/>
    <cellStyle name="Výstup 16" xfId="64702"/>
    <cellStyle name="Výstup 2" xfId="78"/>
    <cellStyle name="Výstup 3" xfId="200"/>
    <cellStyle name="Výstup 3 2" xfId="282"/>
    <cellStyle name="Výstup 3 2 2" xfId="64661"/>
    <cellStyle name="Výstup 4" xfId="7399"/>
    <cellStyle name="Výstup 4 2" xfId="7400"/>
    <cellStyle name="Výstup 5" xfId="7401"/>
    <cellStyle name="Výstup 5 2" xfId="64662"/>
    <cellStyle name="Výstup 6" xfId="7402"/>
    <cellStyle name="Výstup 7" xfId="7403"/>
    <cellStyle name="Výstup 8" xfId="7404"/>
    <cellStyle name="Výstup 9" xfId="7405"/>
    <cellStyle name="Vysvětlující text" xfId="79" builtinId="53" customBuiltin="1"/>
    <cellStyle name="Vysvětlující text 10" xfId="7406"/>
    <cellStyle name="Vysvětlující text 11" xfId="7407"/>
    <cellStyle name="Vysvětlující text 12" xfId="7408"/>
    <cellStyle name="Vysvětlující text 13" xfId="7409"/>
    <cellStyle name="Vysvětlující text 14" xfId="7410"/>
    <cellStyle name="Vysvětlující text 15" xfId="7411"/>
    <cellStyle name="Vysvětlující text 16" xfId="64703"/>
    <cellStyle name="Vysvětlující text 2" xfId="80"/>
    <cellStyle name="Vysvětlující text 3" xfId="201"/>
    <cellStyle name="Vysvětlující text 3 2" xfId="288"/>
    <cellStyle name="Vysvětlující text 3 2 2" xfId="64663"/>
    <cellStyle name="Vysvětlující text 4" xfId="7412"/>
    <cellStyle name="Vysvětlující text 4 2" xfId="7413"/>
    <cellStyle name="Vysvětlující text 5" xfId="7414"/>
    <cellStyle name="Vysvětlující text 5 2" xfId="64664"/>
    <cellStyle name="Vysvětlující text 6" xfId="7415"/>
    <cellStyle name="Vysvětlující text 7" xfId="7416"/>
    <cellStyle name="Vysvětlující text 8" xfId="7417"/>
    <cellStyle name="Vysvětlující text 9" xfId="7418"/>
    <cellStyle name="Zvýraznění 1" xfId="81" builtinId="29" customBuiltin="1"/>
    <cellStyle name="Zvýraznění 1 10" xfId="7419"/>
    <cellStyle name="Zvýraznění 1 11" xfId="7420"/>
    <cellStyle name="Zvýraznění 1 12" xfId="7421"/>
    <cellStyle name="Zvýraznění 1 13" xfId="7422"/>
    <cellStyle name="Zvýraznění 1 14" xfId="7423"/>
    <cellStyle name="Zvýraznění 1 15" xfId="7424"/>
    <cellStyle name="Zvýraznění 1 16" xfId="64704"/>
    <cellStyle name="Zvýraznění 1 2" xfId="82"/>
    <cellStyle name="Zvýraznění 1 3" xfId="202"/>
    <cellStyle name="Zvýraznění 1 3 2" xfId="290"/>
    <cellStyle name="Zvýraznění 1 3 2 2" xfId="64665"/>
    <cellStyle name="Zvýraznění 1 4" xfId="7425"/>
    <cellStyle name="Zvýraznění 1 4 2" xfId="7426"/>
    <cellStyle name="Zvýraznění 1 5" xfId="7427"/>
    <cellStyle name="Zvýraznění 1 5 2" xfId="64666"/>
    <cellStyle name="Zvýraznění 1 6" xfId="7428"/>
    <cellStyle name="Zvýraznění 1 7" xfId="7429"/>
    <cellStyle name="Zvýraznění 1 8" xfId="7430"/>
    <cellStyle name="Zvýraznění 1 9" xfId="7431"/>
    <cellStyle name="Zvýraznění 2" xfId="83" builtinId="33" customBuiltin="1"/>
    <cellStyle name="Zvýraznění 2 10" xfId="7432"/>
    <cellStyle name="Zvýraznění 2 11" xfId="7433"/>
    <cellStyle name="Zvýraznění 2 12" xfId="7434"/>
    <cellStyle name="Zvýraznění 2 13" xfId="7435"/>
    <cellStyle name="Zvýraznění 2 14" xfId="7436"/>
    <cellStyle name="Zvýraznění 2 15" xfId="7437"/>
    <cellStyle name="Zvýraznění 2 16" xfId="64705"/>
    <cellStyle name="Zvýraznění 2 2" xfId="84"/>
    <cellStyle name="Zvýraznění 2 3" xfId="203"/>
    <cellStyle name="Zvýraznění 2 3 2" xfId="294"/>
    <cellStyle name="Zvýraznění 2 3 2 2" xfId="64667"/>
    <cellStyle name="Zvýraznění 2 4" xfId="7438"/>
    <cellStyle name="Zvýraznění 2 4 2" xfId="7439"/>
    <cellStyle name="Zvýraznění 2 5" xfId="7440"/>
    <cellStyle name="Zvýraznění 2 5 2" xfId="64668"/>
    <cellStyle name="Zvýraznění 2 6" xfId="7441"/>
    <cellStyle name="Zvýraznění 2 7" xfId="7442"/>
    <cellStyle name="Zvýraznění 2 8" xfId="7443"/>
    <cellStyle name="Zvýraznění 2 9" xfId="7444"/>
    <cellStyle name="Zvýraznění 3" xfId="85" builtinId="37" customBuiltin="1"/>
    <cellStyle name="Zvýraznění 3 10" xfId="7445"/>
    <cellStyle name="Zvýraznění 3 11" xfId="7446"/>
    <cellStyle name="Zvýraznění 3 12" xfId="7447"/>
    <cellStyle name="Zvýraznění 3 13" xfId="7448"/>
    <cellStyle name="Zvýraznění 3 14" xfId="7449"/>
    <cellStyle name="Zvýraznění 3 15" xfId="7450"/>
    <cellStyle name="Zvýraznění 3 16" xfId="64706"/>
    <cellStyle name="Zvýraznění 3 2" xfId="86"/>
    <cellStyle name="Zvýraznění 3 3" xfId="204"/>
    <cellStyle name="Zvýraznění 3 3 2" xfId="298"/>
    <cellStyle name="Zvýraznění 3 3 2 2" xfId="64669"/>
    <cellStyle name="Zvýraznění 3 4" xfId="7451"/>
    <cellStyle name="Zvýraznění 3 4 2" xfId="7452"/>
    <cellStyle name="Zvýraznění 3 5" xfId="7453"/>
    <cellStyle name="Zvýraznění 3 5 2" xfId="64670"/>
    <cellStyle name="Zvýraznění 3 6" xfId="7454"/>
    <cellStyle name="Zvýraznění 3 7" xfId="7455"/>
    <cellStyle name="Zvýraznění 3 8" xfId="7456"/>
    <cellStyle name="Zvýraznění 3 9" xfId="7457"/>
    <cellStyle name="Zvýraznění 4" xfId="87" builtinId="41" customBuiltin="1"/>
    <cellStyle name="Zvýraznění 4 10" xfId="7458"/>
    <cellStyle name="Zvýraznění 4 11" xfId="7459"/>
    <cellStyle name="Zvýraznění 4 12" xfId="7460"/>
    <cellStyle name="Zvýraznění 4 13" xfId="7461"/>
    <cellStyle name="Zvýraznění 4 14" xfId="7462"/>
    <cellStyle name="Zvýraznění 4 15" xfId="7463"/>
    <cellStyle name="Zvýraznění 4 16" xfId="64707"/>
    <cellStyle name="Zvýraznění 4 2" xfId="88"/>
    <cellStyle name="Zvýraznění 4 3" xfId="205"/>
    <cellStyle name="Zvýraznění 4 3 2" xfId="302"/>
    <cellStyle name="Zvýraznění 4 3 2 2" xfId="64671"/>
    <cellStyle name="Zvýraznění 4 4" xfId="7464"/>
    <cellStyle name="Zvýraznění 4 4 2" xfId="7465"/>
    <cellStyle name="Zvýraznění 4 5" xfId="7466"/>
    <cellStyle name="Zvýraznění 4 5 2" xfId="64672"/>
    <cellStyle name="Zvýraznění 4 6" xfId="7467"/>
    <cellStyle name="Zvýraznění 4 7" xfId="7468"/>
    <cellStyle name="Zvýraznění 4 8" xfId="7469"/>
    <cellStyle name="Zvýraznění 4 9" xfId="7470"/>
    <cellStyle name="Zvýraznění 5" xfId="89" builtinId="45" customBuiltin="1"/>
    <cellStyle name="Zvýraznění 5 10" xfId="7471"/>
    <cellStyle name="Zvýraznění 5 11" xfId="7472"/>
    <cellStyle name="Zvýraznění 5 12" xfId="7473"/>
    <cellStyle name="Zvýraznění 5 13" xfId="7474"/>
    <cellStyle name="Zvýraznění 5 14" xfId="7475"/>
    <cellStyle name="Zvýraznění 5 15" xfId="7476"/>
    <cellStyle name="Zvýraznění 5 16" xfId="64708"/>
    <cellStyle name="Zvýraznění 5 2" xfId="90"/>
    <cellStyle name="Zvýraznění 5 3" xfId="206"/>
    <cellStyle name="Zvýraznění 5 3 2" xfId="306"/>
    <cellStyle name="Zvýraznění 5 3 2 2" xfId="64673"/>
    <cellStyle name="Zvýraznění 5 4" xfId="7477"/>
    <cellStyle name="Zvýraznění 5 4 2" xfId="7478"/>
    <cellStyle name="Zvýraznění 5 5" xfId="7479"/>
    <cellStyle name="Zvýraznění 5 5 2" xfId="64674"/>
    <cellStyle name="Zvýraznění 5 6" xfId="7480"/>
    <cellStyle name="Zvýraznění 5 7" xfId="7481"/>
    <cellStyle name="Zvýraznění 5 8" xfId="7482"/>
    <cellStyle name="Zvýraznění 5 9" xfId="7483"/>
    <cellStyle name="Zvýraznění 6" xfId="91" builtinId="49" customBuiltin="1"/>
    <cellStyle name="Zvýraznění 6 10" xfId="7484"/>
    <cellStyle name="Zvýraznění 6 11" xfId="7485"/>
    <cellStyle name="Zvýraznění 6 12" xfId="7486"/>
    <cellStyle name="Zvýraznění 6 13" xfId="7487"/>
    <cellStyle name="Zvýraznění 6 14" xfId="7488"/>
    <cellStyle name="Zvýraznění 6 15" xfId="7489"/>
    <cellStyle name="Zvýraznění 6 16" xfId="64709"/>
    <cellStyle name="Zvýraznění 6 2" xfId="92"/>
    <cellStyle name="Zvýraznění 6 3" xfId="207"/>
    <cellStyle name="Zvýraznění 6 3 2" xfId="310"/>
    <cellStyle name="Zvýraznění 6 3 2 2" xfId="64675"/>
    <cellStyle name="Zvýraznění 6 4" xfId="7490"/>
    <cellStyle name="Zvýraznění 6 4 2" xfId="7491"/>
    <cellStyle name="Zvýraznění 6 5" xfId="7492"/>
    <cellStyle name="Zvýraznění 6 5 2" xfId="64676"/>
    <cellStyle name="Zvýraznění 6 6" xfId="7493"/>
    <cellStyle name="Zvýraznění 6 7" xfId="7494"/>
    <cellStyle name="Zvýraznění 6 8" xfId="7495"/>
    <cellStyle name="Zvýraznění 6 9" xfId="7496"/>
  </cellStyles>
  <dxfs count="0"/>
  <tableStyles count="0" defaultTableStyle="TableStyleMedium2" defaultPivotStyle="PivotStyleLight16"/>
  <colors>
    <mruColors>
      <color rgb="FFCC3300"/>
      <color rgb="FF0066FF"/>
      <color rgb="FFFFFF66"/>
      <color rgb="FFFFCC00"/>
      <color rgb="FFFF9900"/>
      <color rgb="FF993300"/>
      <color rgb="FFFFFFCC"/>
      <color rgb="FFFF0000"/>
      <color rgb="FFE10000"/>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24.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22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2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233.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239.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244.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24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76.xml.rels><?xml version="1.0" encoding="UTF-8" standalone="yes"?>
<Relationships xmlns="http://schemas.openxmlformats.org/package/2006/relationships"><Relationship Id="rId2" Type="http://schemas.openxmlformats.org/officeDocument/2006/relationships/chartUserShapes" Target="../drawings/drawing177.xml"/><Relationship Id="rId1" Type="http://schemas.openxmlformats.org/officeDocument/2006/relationships/themeOverride" Target="../theme/themeOverride1.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1.xml.rels><?xml version="1.0" encoding="UTF-8" standalone="yes"?>
<Relationships xmlns="http://schemas.openxmlformats.org/package/2006/relationships"><Relationship Id="rId2" Type="http://schemas.openxmlformats.org/officeDocument/2006/relationships/chartUserShapes" Target="../drawings/drawing181.xml"/><Relationship Id="rId1" Type="http://schemas.openxmlformats.org/officeDocument/2006/relationships/themeOverride" Target="../theme/themeOverride2.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86.xml.rels><?xml version="1.0" encoding="UTF-8" standalone="yes"?>
<Relationships xmlns="http://schemas.openxmlformats.org/package/2006/relationships"><Relationship Id="rId2" Type="http://schemas.openxmlformats.org/officeDocument/2006/relationships/chartUserShapes" Target="../drawings/drawing185.xml"/><Relationship Id="rId1" Type="http://schemas.openxmlformats.org/officeDocument/2006/relationships/themeOverride" Target="../theme/themeOverride3.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1.xml.rels><?xml version="1.0" encoding="UTF-8" standalone="yes"?>
<Relationships xmlns="http://schemas.openxmlformats.org/package/2006/relationships"><Relationship Id="rId2" Type="http://schemas.openxmlformats.org/officeDocument/2006/relationships/chartUserShapes" Target="../drawings/drawing189.xml"/><Relationship Id="rId1" Type="http://schemas.openxmlformats.org/officeDocument/2006/relationships/themeOverride" Target="../theme/themeOverride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96.xml.rels><?xml version="1.0" encoding="UTF-8" standalone="yes"?>
<Relationships xmlns="http://schemas.openxmlformats.org/package/2006/relationships"><Relationship Id="rId2" Type="http://schemas.openxmlformats.org/officeDocument/2006/relationships/chartUserShapes" Target="../drawings/drawing193.xml"/><Relationship Id="rId1" Type="http://schemas.openxmlformats.org/officeDocument/2006/relationships/themeOverride" Target="../theme/themeOverride5.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Graf1AC!$B$7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Graf1AC!$C$7:$F$7</c:f>
              <c:numCache>
                <c:formatCode>General</c:formatCode>
                <c:ptCount val="4"/>
                <c:pt idx="0">
                  <c:v>47</c:v>
                </c:pt>
                <c:pt idx="1">
                  <c:v>87</c:v>
                </c:pt>
                <c:pt idx="2">
                  <c:v>137</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br>
              <a:rPr lang="cs-CZ" sz="1300"/>
            </a:br>
            <a:r>
              <a:rPr lang="cs-CZ" sz="1300"/>
              <a:t>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64070823671315069"/>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Graf1AC!$P$4:$P$7</c:f>
              <c:numCache>
                <c:formatCode>0</c:formatCode>
                <c:ptCount val="4"/>
                <c:pt idx="0">
                  <c:v>1190.19</c:v>
                </c:pt>
                <c:pt idx="1">
                  <c:v>34.869999999999997</c:v>
                </c:pt>
                <c:pt idx="2">
                  <c:v>5923.8</c:v>
                </c:pt>
                <c:pt idx="3">
                  <c:v>7148.8600000000006</c:v>
                </c:pt>
              </c:numCache>
            </c:numRef>
          </c:val>
        </c:ser>
        <c:ser>
          <c:idx val="1"/>
          <c:order val="1"/>
          <c:tx>
            <c:strRef>
              <c:f>Graf1AC!$O$3</c:f>
              <c:strCache>
                <c:ptCount val="1"/>
                <c:pt idx="0">
                  <c:v>3 až 9</c:v>
                </c:pt>
              </c:strCache>
            </c:strRef>
          </c:tx>
          <c:spPr>
            <a:solidFill>
              <a:srgbClr val="FFCC00"/>
            </a:solidFill>
          </c:spPr>
          <c:invertIfNegative val="0"/>
          <c:dLbls>
            <c:dLbl>
              <c:idx val="2"/>
              <c:layout>
                <c:manualLayout>
                  <c:x val="-2.1623418127780319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Graf1AC!$O$4:$O$7</c:f>
              <c:numCache>
                <c:formatCode>0</c:formatCode>
                <c:ptCount val="4"/>
                <c:pt idx="0">
                  <c:v>52431.770000000011</c:v>
                </c:pt>
                <c:pt idx="1">
                  <c:v>266.33000000000004</c:v>
                </c:pt>
                <c:pt idx="2">
                  <c:v>72945.929999999993</c:v>
                </c:pt>
                <c:pt idx="3">
                  <c:v>125644.02999999998</c:v>
                </c:pt>
              </c:numCache>
            </c:numRef>
          </c:val>
        </c:ser>
        <c:ser>
          <c:idx val="2"/>
          <c:order val="2"/>
          <c:tx>
            <c:strRef>
              <c:f>Graf1AC!$N$3</c:f>
              <c:strCache>
                <c:ptCount val="1"/>
                <c:pt idx="0">
                  <c:v>2</c:v>
                </c:pt>
              </c:strCache>
            </c:strRef>
          </c:tx>
          <c:spPr>
            <a:solidFill>
              <a:srgbClr val="FF9900"/>
            </a:solidFill>
          </c:spPr>
          <c:invertIfNegative val="0"/>
          <c:dLbls>
            <c:dLbl>
              <c:idx val="2"/>
              <c:layout>
                <c:manualLayout>
                  <c:x val="0"/>
                  <c:y val="1.982651538844656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Graf1AC!$N$4:$N$7</c:f>
              <c:numCache>
                <c:formatCode>0</c:formatCode>
                <c:ptCount val="4"/>
                <c:pt idx="0">
                  <c:v>20430.810000000001</c:v>
                </c:pt>
                <c:pt idx="1">
                  <c:v>247.98000000000002</c:v>
                </c:pt>
                <c:pt idx="2">
                  <c:v>0</c:v>
                </c:pt>
                <c:pt idx="3">
                  <c:v>20678.79</c:v>
                </c:pt>
              </c:numCache>
            </c:numRef>
          </c:val>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Graf1AC!$L$4:$L$7</c:f>
              <c:strCache>
                <c:ptCount val="4"/>
                <c:pt idx="0">
                  <c:v>Obce III. typu</c:v>
                </c:pt>
                <c:pt idx="1">
                  <c:v>ÚČSM</c:v>
                </c:pt>
                <c:pt idx="2">
                  <c:v>KÚ</c:v>
                </c:pt>
                <c:pt idx="3">
                  <c:v>ČR</c:v>
                </c:pt>
              </c:strCache>
            </c:strRef>
          </c:cat>
          <c:val>
            <c:numRef>
              <c:f>Graf1AC!$M$4:$M$7</c:f>
              <c:numCache>
                <c:formatCode>0</c:formatCode>
                <c:ptCount val="4"/>
                <c:pt idx="0">
                  <c:v>4320.83</c:v>
                </c:pt>
                <c:pt idx="1">
                  <c:v>314.88000000000005</c:v>
                </c:pt>
                <c:pt idx="2">
                  <c:v>0</c:v>
                </c:pt>
                <c:pt idx="3">
                  <c:v>4635.7100000000009</c:v>
                </c:pt>
              </c:numCache>
            </c:numRef>
          </c:val>
        </c:ser>
        <c:dLbls>
          <c:showLegendKey val="0"/>
          <c:showVal val="0"/>
          <c:showCatName val="0"/>
          <c:showSerName val="0"/>
          <c:showPercent val="0"/>
          <c:showBubbleSize val="0"/>
        </c:dLbls>
        <c:gapWidth val="100"/>
        <c:overlap val="100"/>
        <c:axId val="78169984"/>
        <c:axId val="78168448"/>
      </c:barChart>
      <c:valAx>
        <c:axId val="78168448"/>
        <c:scaling>
          <c:orientation val="minMax"/>
        </c:scaling>
        <c:delete val="0"/>
        <c:axPos val="l"/>
        <c:majorGridlines/>
        <c:numFmt formatCode="0%" sourceLinked="1"/>
        <c:majorTickMark val="out"/>
        <c:minorTickMark val="none"/>
        <c:tickLblPos val="nextTo"/>
        <c:crossAx val="78169984"/>
        <c:crosses val="autoZero"/>
        <c:crossBetween val="between"/>
      </c:valAx>
      <c:catAx>
        <c:axId val="78169984"/>
        <c:scaling>
          <c:orientation val="minMax"/>
        </c:scaling>
        <c:delete val="0"/>
        <c:axPos val="b"/>
        <c:numFmt formatCode="General" sourceLinked="1"/>
        <c:majorTickMark val="out"/>
        <c:minorTickMark val="none"/>
        <c:tickLblPos val="nextTo"/>
        <c:crossAx val="78168448"/>
        <c:crosses val="autoZero"/>
        <c:auto val="1"/>
        <c:lblAlgn val="ctr"/>
        <c:lblOffset val="100"/>
        <c:noMultiLvlLbl val="0"/>
      </c:catAx>
    </c:plotArea>
    <c:legend>
      <c:legendPos val="r"/>
      <c:layout>
        <c:manualLayout>
          <c:xMode val="edge"/>
          <c:yMode val="edge"/>
          <c:x val="0.7832802453091422"/>
          <c:y val="0.67271913113029524"/>
          <c:w val="0.11315988414069585"/>
          <c:h val="0.23901410700802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ČR</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Graf2!$E$3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Graf2!$E$5:$E$6</c:f>
              <c:numCache>
                <c:formatCode>0</c:formatCode>
                <c:ptCount val="2"/>
                <c:pt idx="0">
                  <c:v>763</c:v>
                </c:pt>
                <c:pt idx="1">
                  <c:v>233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31"/>
          <c:w val="0.22802487067757307"/>
          <c:h val="0.11190793369791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obce III. typu</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Graf2!$O$3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Graf2!$O$5:$O$6</c:f>
              <c:numCache>
                <c:formatCode>0</c:formatCode>
                <c:ptCount val="2"/>
                <c:pt idx="0">
                  <c:v>570</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2"/>
          <c:w val="0.22802487067757307"/>
          <c:h val="0.111907933697915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2014 - územně členěná statutární města</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Graf2!$X$3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Graf2!$X$5:$X$6</c:f>
              <c:numCache>
                <c:formatCode>0</c:formatCode>
                <c:ptCount val="2"/>
                <c:pt idx="0">
                  <c:v>102</c:v>
                </c:pt>
                <c:pt idx="1">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2"/>
          <c:w val="0.22802487067757307"/>
          <c:h val="0.111907933697915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krajské úřady</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Graf2!$AG$3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Graf2!$AG$5:$AG$6</c:f>
              <c:numCache>
                <c:formatCode>0</c:formatCode>
                <c:ptCount val="2"/>
                <c:pt idx="0">
                  <c:v>87</c:v>
                </c:pt>
                <c:pt idx="1">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2"/>
          <c:w val="0.22802487067757307"/>
          <c:h val="0.111907933697915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2014 - ČR</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Graf2!$F$3</c:f>
              <c:strCache>
                <c:ptCount val="1"/>
                <c:pt idx="0">
                  <c:v>2014</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Graf2!$F$5:$F$6</c:f>
              <c:numCache>
                <c:formatCode>0</c:formatCode>
                <c:ptCount val="2"/>
                <c:pt idx="0">
                  <c:v>759</c:v>
                </c:pt>
                <c:pt idx="1">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2"/>
          <c:w val="0.22802487067757307"/>
          <c:h val="0.111907933697915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Graf2!$P$3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Graf2!$P$5:$P$6</c:f>
              <c:numCache>
                <c:formatCode>0</c:formatCode>
                <c:ptCount val="2"/>
                <c:pt idx="0">
                  <c:v>593</c:v>
                </c:pt>
                <c:pt idx="1">
                  <c:v>113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2015 -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Graf2!$Y$3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Graf2!$Y$5:$Y$6</c:f>
              <c:numCache>
                <c:formatCode>0</c:formatCode>
                <c:ptCount val="2"/>
                <c:pt idx="0">
                  <c:v>92</c:v>
                </c:pt>
                <c:pt idx="1">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Graf2!$AH$3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Graf2!$AH$5:$AH$6</c:f>
              <c:numCache>
                <c:formatCode>0</c:formatCode>
                <c:ptCount val="2"/>
                <c:pt idx="0">
                  <c:v>91</c:v>
                </c:pt>
                <c:pt idx="1">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2015 -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Graf2!$G$3</c:f>
              <c:strCache>
                <c:ptCount val="1"/>
                <c:pt idx="0">
                  <c:v>2015</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Graf2!$G$5:$G$6</c:f>
              <c:numCache>
                <c:formatCode>0</c:formatCode>
                <c:ptCount val="2"/>
                <c:pt idx="0">
                  <c:v>776</c:v>
                </c:pt>
                <c:pt idx="1">
                  <c:v>187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09"/>
          <c:w val="0.22802487067757307"/>
          <c:h val="0.1119079336979155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Graf3!$L$3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203</c:v>
                </c:pt>
                <c:pt idx="1">
                  <c:v>50</c:v>
                </c:pt>
                <c:pt idx="2">
                  <c:v>409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5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Graf1AC!$V$7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Graf1AC!$W$7:$Z$7</c:f>
              <c:numCache>
                <c:formatCode>General</c:formatCode>
                <c:ptCount val="4"/>
                <c:pt idx="0">
                  <c:v>984414</c:v>
                </c:pt>
                <c:pt idx="1">
                  <c:v>2538510</c:v>
                </c:pt>
                <c:pt idx="2">
                  <c:v>15103123</c:v>
                </c:pt>
                <c:pt idx="3">
                  <c:v>3010941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a:t>
            </a:r>
          </a:p>
          <a:p>
            <a:pPr>
              <a:defRPr/>
            </a:pPr>
            <a:r>
              <a:rPr lang="cs-CZ" sz="1300"/>
              <a:t>-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Graf3!$U$3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29</c:v>
                </c:pt>
                <c:pt idx="1">
                  <c:v>4</c:v>
                </c:pt>
                <c:pt idx="2">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5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Graf3!$AD$3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9</c:v>
                </c:pt>
                <c:pt idx="1">
                  <c:v>4</c:v>
                </c:pt>
                <c:pt idx="2">
                  <c:v>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oprávněných úředních osob v roce 2011 -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Graf3!$C$3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Graf3!$C$4:$C$6</c:f>
              <c:numCache>
                <c:formatCode>General</c:formatCode>
                <c:ptCount val="3"/>
                <c:pt idx="0">
                  <c:v>241</c:v>
                </c:pt>
                <c:pt idx="1">
                  <c:v>58</c:v>
                </c:pt>
                <c:pt idx="2">
                  <c:v>543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Graf3!$B$4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Graf3!$C$4:$G$4</c:f>
              <c:numCache>
                <c:formatCode>General</c:formatCode>
                <c:ptCount val="5"/>
                <c:pt idx="0">
                  <c:v>241</c:v>
                </c:pt>
                <c:pt idx="1">
                  <c:v>237</c:v>
                </c:pt>
                <c:pt idx="2">
                  <c:v>228</c:v>
                </c:pt>
                <c:pt idx="3">
                  <c:v>211</c:v>
                </c:pt>
                <c:pt idx="4">
                  <c:v>202</c:v>
                </c:pt>
              </c:numCache>
            </c:numRef>
          </c:val>
        </c:ser>
        <c:ser>
          <c:idx val="2"/>
          <c:order val="1"/>
          <c:tx>
            <c:strRef>
              <c:f>Graf3!$B$5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Graf3!$C$5:$G$5</c:f>
              <c:numCache>
                <c:formatCode>General</c:formatCode>
                <c:ptCount val="5"/>
                <c:pt idx="0">
                  <c:v>58</c:v>
                </c:pt>
                <c:pt idx="1">
                  <c:v>61</c:v>
                </c:pt>
                <c:pt idx="2">
                  <c:v>57</c:v>
                </c:pt>
                <c:pt idx="3">
                  <c:v>58</c:v>
                </c:pt>
                <c:pt idx="4">
                  <c:v>61</c:v>
                </c:pt>
              </c:numCache>
            </c:numRef>
          </c:val>
        </c:ser>
        <c:ser>
          <c:idx val="1"/>
          <c:order val="2"/>
          <c:tx>
            <c:strRef>
              <c:f>Graf3!$B$6</c:f>
              <c:strCache>
                <c:ptCount val="1"/>
                <c:pt idx="0">
                  <c:v>magisterské vč. doktorandského</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Graf3!$C$3:$G$3</c:f>
              <c:numCache>
                <c:formatCode>General</c:formatCode>
                <c:ptCount val="5"/>
                <c:pt idx="0">
                  <c:v>2011</c:v>
                </c:pt>
                <c:pt idx="1">
                  <c:v>2012</c:v>
                </c:pt>
                <c:pt idx="2">
                  <c:v>2013</c:v>
                </c:pt>
                <c:pt idx="3">
                  <c:v>2014</c:v>
                </c:pt>
                <c:pt idx="4">
                  <c:v>2015</c:v>
                </c:pt>
              </c:numCache>
            </c:numRef>
          </c:cat>
          <c:val>
            <c:numRef>
              <c:f>Graf3!$C$6:$G$6</c:f>
              <c:numCache>
                <c:formatCode>General</c:formatCode>
                <c:ptCount val="5"/>
                <c:pt idx="0">
                  <c:v>543</c:v>
                </c:pt>
                <c:pt idx="1">
                  <c:v>567</c:v>
                </c:pt>
                <c:pt idx="2">
                  <c:v>565</c:v>
                </c:pt>
                <c:pt idx="3">
                  <c:v>581</c:v>
                </c:pt>
                <c:pt idx="4">
                  <c:v>585</c:v>
                </c:pt>
              </c:numCache>
            </c:numRef>
          </c:val>
        </c:ser>
        <c:dLbls>
          <c:showLegendKey val="0"/>
          <c:showVal val="0"/>
          <c:showCatName val="0"/>
          <c:showSerName val="0"/>
          <c:showPercent val="0"/>
          <c:showBubbleSize val="0"/>
        </c:dLbls>
        <c:gapWidth val="100"/>
        <c:axId val="2670976"/>
        <c:axId val="2665088"/>
      </c:barChart>
      <c:valAx>
        <c:axId val="2665088"/>
        <c:scaling>
          <c:orientation val="minMax"/>
        </c:scaling>
        <c:delete val="0"/>
        <c:axPos val="l"/>
        <c:majorGridlines/>
        <c:numFmt formatCode="General" sourceLinked="1"/>
        <c:majorTickMark val="out"/>
        <c:minorTickMark val="none"/>
        <c:tickLblPos val="nextTo"/>
        <c:crossAx val="2670976"/>
        <c:crosses val="autoZero"/>
        <c:crossBetween val="between"/>
      </c:valAx>
      <c:catAx>
        <c:axId val="2670976"/>
        <c:scaling>
          <c:orientation val="minMax"/>
        </c:scaling>
        <c:delete val="0"/>
        <c:axPos val="b"/>
        <c:numFmt formatCode="General" sourceLinked="1"/>
        <c:majorTickMark val="out"/>
        <c:minorTickMark val="none"/>
        <c:tickLblPos val="nextTo"/>
        <c:crossAx val="2665088"/>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Graf3!$K$4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Graf3!$L$4:$P$4</c:f>
              <c:numCache>
                <c:formatCode>General</c:formatCode>
                <c:ptCount val="5"/>
                <c:pt idx="0">
                  <c:v>203</c:v>
                </c:pt>
                <c:pt idx="1">
                  <c:v>168</c:v>
                </c:pt>
                <c:pt idx="2">
                  <c:v>159</c:v>
                </c:pt>
                <c:pt idx="3">
                  <c:v>164</c:v>
                </c:pt>
                <c:pt idx="4">
                  <c:v>163</c:v>
                </c:pt>
              </c:numCache>
            </c:numRef>
          </c:val>
        </c:ser>
        <c:ser>
          <c:idx val="2"/>
          <c:order val="1"/>
          <c:tx>
            <c:strRef>
              <c:f>Graf3!$K$5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Graf3!$L$5:$P$5</c:f>
              <c:numCache>
                <c:formatCode>General</c:formatCode>
                <c:ptCount val="5"/>
                <c:pt idx="0">
                  <c:v>50</c:v>
                </c:pt>
                <c:pt idx="1">
                  <c:v>50</c:v>
                </c:pt>
                <c:pt idx="2">
                  <c:v>47</c:v>
                </c:pt>
                <c:pt idx="3">
                  <c:v>43</c:v>
                </c:pt>
                <c:pt idx="4">
                  <c:v>46</c:v>
                </c:pt>
              </c:numCache>
            </c:numRef>
          </c:val>
        </c:ser>
        <c:ser>
          <c:idx val="1"/>
          <c:order val="2"/>
          <c:tx>
            <c:strRef>
              <c:f>Graf3!$K$6</c:f>
              <c:strCache>
                <c:ptCount val="1"/>
                <c:pt idx="0">
                  <c:v>magisterské vč. doktorandského</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Graf3!$L$3:$P$3</c:f>
              <c:numCache>
                <c:formatCode>General</c:formatCode>
                <c:ptCount val="5"/>
                <c:pt idx="0">
                  <c:v>2011</c:v>
                </c:pt>
                <c:pt idx="1">
                  <c:v>2012</c:v>
                </c:pt>
                <c:pt idx="2">
                  <c:v>2013</c:v>
                </c:pt>
                <c:pt idx="3">
                  <c:v>2014</c:v>
                </c:pt>
                <c:pt idx="4">
                  <c:v>2015</c:v>
                </c:pt>
              </c:numCache>
            </c:numRef>
          </c:cat>
          <c:val>
            <c:numRef>
              <c:f>Graf3!$L$6:$P$6</c:f>
              <c:numCache>
                <c:formatCode>General</c:formatCode>
                <c:ptCount val="5"/>
                <c:pt idx="0">
                  <c:v>409</c:v>
                </c:pt>
                <c:pt idx="1">
                  <c:v>402</c:v>
                </c:pt>
                <c:pt idx="2">
                  <c:v>405</c:v>
                </c:pt>
                <c:pt idx="3">
                  <c:v>421</c:v>
                </c:pt>
                <c:pt idx="4">
                  <c:v>429</c:v>
                </c:pt>
              </c:numCache>
            </c:numRef>
          </c:val>
        </c:ser>
        <c:dLbls>
          <c:showLegendKey val="0"/>
          <c:showVal val="0"/>
          <c:showCatName val="0"/>
          <c:showSerName val="0"/>
          <c:showPercent val="0"/>
          <c:showBubbleSize val="0"/>
        </c:dLbls>
        <c:gapWidth val="100"/>
        <c:axId val="83067648"/>
        <c:axId val="83037184"/>
      </c:barChart>
      <c:valAx>
        <c:axId val="83037184"/>
        <c:scaling>
          <c:orientation val="minMax"/>
        </c:scaling>
        <c:delete val="0"/>
        <c:axPos val="l"/>
        <c:majorGridlines/>
        <c:numFmt formatCode="General" sourceLinked="1"/>
        <c:majorTickMark val="out"/>
        <c:minorTickMark val="none"/>
        <c:tickLblPos val="nextTo"/>
        <c:crossAx val="83067648"/>
        <c:crosses val="autoZero"/>
        <c:crossBetween val="between"/>
      </c:valAx>
      <c:catAx>
        <c:axId val="83067648"/>
        <c:scaling>
          <c:orientation val="minMax"/>
        </c:scaling>
        <c:delete val="0"/>
        <c:axPos val="b"/>
        <c:numFmt formatCode="General" sourceLinked="1"/>
        <c:majorTickMark val="out"/>
        <c:minorTickMark val="none"/>
        <c:tickLblPos val="nextTo"/>
        <c:crossAx val="83037184"/>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Graf3!$T$4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Graf3!$U$4:$Y$4</c:f>
              <c:numCache>
                <c:formatCode>General</c:formatCode>
                <c:ptCount val="5"/>
                <c:pt idx="0">
                  <c:v>29</c:v>
                </c:pt>
                <c:pt idx="1">
                  <c:v>61</c:v>
                </c:pt>
                <c:pt idx="2">
                  <c:v>62</c:v>
                </c:pt>
                <c:pt idx="3">
                  <c:v>40</c:v>
                </c:pt>
                <c:pt idx="4">
                  <c:v>35</c:v>
                </c:pt>
              </c:numCache>
            </c:numRef>
          </c:val>
        </c:ser>
        <c:ser>
          <c:idx val="2"/>
          <c:order val="1"/>
          <c:tx>
            <c:strRef>
              <c:f>Graf3!$T$5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Graf3!$U$5:$Y$5</c:f>
              <c:numCache>
                <c:formatCode>General</c:formatCode>
                <c:ptCount val="5"/>
                <c:pt idx="0">
                  <c:v>4</c:v>
                </c:pt>
                <c:pt idx="1">
                  <c:v>7</c:v>
                </c:pt>
                <c:pt idx="2">
                  <c:v>6</c:v>
                </c:pt>
                <c:pt idx="3">
                  <c:v>10</c:v>
                </c:pt>
                <c:pt idx="4">
                  <c:v>10</c:v>
                </c:pt>
              </c:numCache>
            </c:numRef>
          </c:val>
        </c:ser>
        <c:ser>
          <c:idx val="1"/>
          <c:order val="2"/>
          <c:tx>
            <c:strRef>
              <c:f>Graf3!$T$6</c:f>
              <c:strCache>
                <c:ptCount val="1"/>
                <c:pt idx="0">
                  <c:v>magisterské vč. doktorandského</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Graf3!$U$3:$Y$3</c:f>
              <c:numCache>
                <c:formatCode>General</c:formatCode>
                <c:ptCount val="5"/>
                <c:pt idx="0">
                  <c:v>2011</c:v>
                </c:pt>
                <c:pt idx="1">
                  <c:v>2012</c:v>
                </c:pt>
                <c:pt idx="2">
                  <c:v>2013</c:v>
                </c:pt>
                <c:pt idx="3">
                  <c:v>2014</c:v>
                </c:pt>
                <c:pt idx="4">
                  <c:v>2015</c:v>
                </c:pt>
              </c:numCache>
            </c:numRef>
          </c:cat>
          <c:val>
            <c:numRef>
              <c:f>Graf3!$U$6:$Y$6</c:f>
              <c:numCache>
                <c:formatCode>General</c:formatCode>
                <c:ptCount val="5"/>
                <c:pt idx="0">
                  <c:v>54</c:v>
                </c:pt>
                <c:pt idx="1">
                  <c:v>84</c:v>
                </c:pt>
                <c:pt idx="2">
                  <c:v>88</c:v>
                </c:pt>
                <c:pt idx="3">
                  <c:v>76</c:v>
                </c:pt>
                <c:pt idx="4">
                  <c:v>73</c:v>
                </c:pt>
              </c:numCache>
            </c:numRef>
          </c:val>
        </c:ser>
        <c:dLbls>
          <c:showLegendKey val="0"/>
          <c:showVal val="0"/>
          <c:showCatName val="0"/>
          <c:showSerName val="0"/>
          <c:showPercent val="0"/>
          <c:showBubbleSize val="0"/>
        </c:dLbls>
        <c:gapWidth val="100"/>
        <c:axId val="83965056"/>
        <c:axId val="83099008"/>
      </c:barChart>
      <c:valAx>
        <c:axId val="83099008"/>
        <c:scaling>
          <c:orientation val="minMax"/>
        </c:scaling>
        <c:delete val="0"/>
        <c:axPos val="l"/>
        <c:majorGridlines/>
        <c:numFmt formatCode="General" sourceLinked="1"/>
        <c:majorTickMark val="out"/>
        <c:minorTickMark val="none"/>
        <c:tickLblPos val="nextTo"/>
        <c:crossAx val="83965056"/>
        <c:crosses val="autoZero"/>
        <c:crossBetween val="between"/>
      </c:valAx>
      <c:catAx>
        <c:axId val="83965056"/>
        <c:scaling>
          <c:orientation val="minMax"/>
        </c:scaling>
        <c:delete val="0"/>
        <c:axPos val="b"/>
        <c:numFmt formatCode="General" sourceLinked="1"/>
        <c:majorTickMark val="out"/>
        <c:minorTickMark val="none"/>
        <c:tickLblPos val="nextTo"/>
        <c:crossAx val="83099008"/>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letech 2011 až 2015 </a:t>
            </a:r>
          </a:p>
          <a:p>
            <a:pPr>
              <a:defRPr/>
            </a:pPr>
            <a:r>
              <a:rPr lang="en-US" sz="1300"/>
              <a:t>-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Graf3!$AC$4</c:f>
              <c:strCache>
                <c:ptCount val="1"/>
                <c:pt idx="0">
                  <c:v>střední s maturitou a vyšší odborné</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Graf3!$AD$4:$AH$4</c:f>
              <c:numCache>
                <c:formatCode>General</c:formatCode>
                <c:ptCount val="5"/>
                <c:pt idx="0">
                  <c:v>9</c:v>
                </c:pt>
                <c:pt idx="1">
                  <c:v>8</c:v>
                </c:pt>
                <c:pt idx="2">
                  <c:v>7</c:v>
                </c:pt>
                <c:pt idx="3">
                  <c:v>7</c:v>
                </c:pt>
                <c:pt idx="4">
                  <c:v>4</c:v>
                </c:pt>
              </c:numCache>
            </c:numRef>
          </c:val>
        </c:ser>
        <c:ser>
          <c:idx val="2"/>
          <c:order val="1"/>
          <c:tx>
            <c:strRef>
              <c:f>Graf3!$AC$5</c:f>
              <c:strCache>
                <c:ptCount val="1"/>
                <c:pt idx="0">
                  <c:v>bakalářské</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Graf3!$AD$5:$AH$5</c:f>
              <c:numCache>
                <c:formatCode>General</c:formatCode>
                <c:ptCount val="5"/>
                <c:pt idx="0">
                  <c:v>4</c:v>
                </c:pt>
                <c:pt idx="1">
                  <c:v>4</c:v>
                </c:pt>
                <c:pt idx="2">
                  <c:v>4</c:v>
                </c:pt>
                <c:pt idx="3">
                  <c:v>5</c:v>
                </c:pt>
                <c:pt idx="4">
                  <c:v>5</c:v>
                </c:pt>
              </c:numCache>
            </c:numRef>
          </c:val>
        </c:ser>
        <c:ser>
          <c:idx val="1"/>
          <c:order val="2"/>
          <c:tx>
            <c:strRef>
              <c:f>Graf3!$AC$6</c:f>
              <c:strCache>
                <c:ptCount val="1"/>
                <c:pt idx="0">
                  <c:v>magisterské vč. doktorandského</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Graf3!$AD$3:$AH$3</c:f>
              <c:numCache>
                <c:formatCode>General</c:formatCode>
                <c:ptCount val="5"/>
                <c:pt idx="0">
                  <c:v>2011</c:v>
                </c:pt>
                <c:pt idx="1">
                  <c:v>2012</c:v>
                </c:pt>
                <c:pt idx="2">
                  <c:v>2013</c:v>
                </c:pt>
                <c:pt idx="3">
                  <c:v>2014</c:v>
                </c:pt>
                <c:pt idx="4">
                  <c:v>2015</c:v>
                </c:pt>
              </c:numCache>
            </c:numRef>
          </c:cat>
          <c:val>
            <c:numRef>
              <c:f>Graf3!$AD$6:$AH$6</c:f>
              <c:numCache>
                <c:formatCode>General</c:formatCode>
                <c:ptCount val="5"/>
                <c:pt idx="0">
                  <c:v>80</c:v>
                </c:pt>
                <c:pt idx="1">
                  <c:v>81</c:v>
                </c:pt>
                <c:pt idx="2">
                  <c:v>72</c:v>
                </c:pt>
                <c:pt idx="3">
                  <c:v>84</c:v>
                </c:pt>
                <c:pt idx="4">
                  <c:v>83</c:v>
                </c:pt>
              </c:numCache>
            </c:numRef>
          </c:val>
        </c:ser>
        <c:dLbls>
          <c:showLegendKey val="0"/>
          <c:showVal val="0"/>
          <c:showCatName val="0"/>
          <c:showSerName val="0"/>
          <c:showPercent val="0"/>
          <c:showBubbleSize val="0"/>
        </c:dLbls>
        <c:gapWidth val="100"/>
        <c:axId val="84043264"/>
        <c:axId val="84041728"/>
      </c:barChart>
      <c:valAx>
        <c:axId val="84041728"/>
        <c:scaling>
          <c:orientation val="minMax"/>
        </c:scaling>
        <c:delete val="0"/>
        <c:axPos val="l"/>
        <c:majorGridlines/>
        <c:numFmt formatCode="General" sourceLinked="1"/>
        <c:majorTickMark val="out"/>
        <c:minorTickMark val="none"/>
        <c:tickLblPos val="nextTo"/>
        <c:crossAx val="84043264"/>
        <c:crosses val="autoZero"/>
        <c:crossBetween val="between"/>
      </c:valAx>
      <c:catAx>
        <c:axId val="84043264"/>
        <c:scaling>
          <c:orientation val="minMax"/>
        </c:scaling>
        <c:delete val="0"/>
        <c:axPos val="b"/>
        <c:numFmt formatCode="General" sourceLinked="1"/>
        <c:majorTickMark val="out"/>
        <c:minorTickMark val="none"/>
        <c:tickLblPos val="nextTo"/>
        <c:crossAx val="84041728"/>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obce III. typu</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Graf3!$M$3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Graf3!$M$4:$M$6</c:f>
              <c:numCache>
                <c:formatCode>General</c:formatCode>
                <c:ptCount val="3"/>
                <c:pt idx="0">
                  <c:v>168</c:v>
                </c:pt>
                <c:pt idx="1">
                  <c:v>50</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a:t>
            </a:r>
          </a:p>
          <a:p>
            <a:pPr>
              <a:defRPr/>
            </a:pPr>
            <a:r>
              <a:rPr lang="en-US" sz="1300"/>
              <a:t>- územně členěná statutární města</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Graf3!$V$3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61</c:v>
                </c:pt>
                <c:pt idx="1">
                  <c:v>7</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77"/>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krajské úřady</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Graf3!$AE$3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8</c:v>
                </c:pt>
                <c:pt idx="1">
                  <c:v>4</c:v>
                </c:pt>
                <c:pt idx="2">
                  <c:v>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obcí III. typu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Graf1AC!$V$4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Graf1AC!$W$4:$Z$4</c:f>
              <c:numCache>
                <c:formatCode>General</c:formatCode>
                <c:ptCount val="4"/>
                <c:pt idx="0">
                  <c:v>359166</c:v>
                </c:pt>
                <c:pt idx="1">
                  <c:v>2038689</c:v>
                </c:pt>
                <c:pt idx="2">
                  <c:v>6392459</c:v>
                </c:pt>
                <c:pt idx="3">
                  <c:v>488855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2012 -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Graf3!$D$3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237</c:v>
                </c:pt>
                <c:pt idx="1">
                  <c:v>61</c:v>
                </c:pt>
                <c:pt idx="2">
                  <c:v>567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obce III. typu</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Graf3!$N$3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Graf3!$N$4:$N$6</c:f>
              <c:numCache>
                <c:formatCode>General</c:formatCode>
                <c:ptCount val="3"/>
                <c:pt idx="0">
                  <c:v>159</c:v>
                </c:pt>
                <c:pt idx="1">
                  <c:v>47</c:v>
                </c:pt>
                <c:pt idx="2">
                  <c:v>405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6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a:t>
            </a:r>
          </a:p>
          <a:p>
            <a:pPr>
              <a:defRPr/>
            </a:pPr>
            <a:r>
              <a:rPr lang="en-US" sz="1300"/>
              <a:t>- územně členěná statutární města</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Graf3!$W$3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62</c:v>
                </c:pt>
                <c:pt idx="1">
                  <c:v>6</c:v>
                </c:pt>
                <c:pt idx="2">
                  <c:v>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99"/>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krajské úřady</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Graf3!$AF$3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7</c:v>
                </c:pt>
                <c:pt idx="1">
                  <c:v>4</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2013 -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Graf3!$E$3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228</c:v>
                </c:pt>
                <c:pt idx="1">
                  <c:v>57</c:v>
                </c:pt>
                <c:pt idx="2">
                  <c:v>565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obce III. typu</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Graf3!$O$3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Graf3!$O$4:$O$6</c:f>
              <c:numCache>
                <c:formatCode>General</c:formatCode>
                <c:ptCount val="3"/>
                <c:pt idx="0">
                  <c:v>164</c:v>
                </c:pt>
                <c:pt idx="1">
                  <c:v>43</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a:t>
            </a:r>
          </a:p>
          <a:p>
            <a:pPr>
              <a:defRPr/>
            </a:pPr>
            <a:r>
              <a:rPr lang="en-US" sz="1300"/>
              <a:t>- územně členěná statutární města</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Graf3!$X$3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40</c:v>
                </c:pt>
                <c:pt idx="1">
                  <c:v>10</c:v>
                </c:pt>
                <c:pt idx="2">
                  <c:v>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21"/>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krajské úřady</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Graf3!$AG$3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7</c:v>
                </c:pt>
                <c:pt idx="1">
                  <c:v>5</c:v>
                </c:pt>
                <c:pt idx="2">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2014 -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Graf3!$F$3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211</c:v>
                </c:pt>
                <c:pt idx="1">
                  <c:v>58</c:v>
                </c:pt>
                <c:pt idx="2">
                  <c:v>581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Graf3!$K$4:$K$6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163</c:v>
                </c:pt>
                <c:pt idx="1">
                  <c:v>46</c:v>
                </c:pt>
                <c:pt idx="2">
                  <c:v>429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8307736210958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250"/>
              <a:t>Počet obyvatel správních obvodů dle personální obsazenosti stavebních úřadů územně členěných statutárních měst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Graf1AC!$V$5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Graf1AC!$W$5:$Z$5</c:f>
              <c:numCache>
                <c:formatCode>General</c:formatCode>
                <c:ptCount val="4"/>
                <c:pt idx="0">
                  <c:v>625248</c:v>
                </c:pt>
                <c:pt idx="1">
                  <c:v>499821</c:v>
                </c:pt>
                <c:pt idx="2">
                  <c:v>649171</c:v>
                </c:pt>
                <c:pt idx="3">
                  <c:v>45331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a:t>
            </a:r>
          </a:p>
          <a:p>
            <a:pPr>
              <a:defRPr/>
            </a:pPr>
            <a:r>
              <a:rPr lang="en-US"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Graf3!$T$4:$T$6</c:f>
              <c:strCache>
                <c:ptCount val="3"/>
                <c:pt idx="0">
                  <c:v>střední s maturitou a vyšší odborné</c:v>
                </c:pt>
                <c:pt idx="1">
                  <c:v>bakalářské</c:v>
                </c:pt>
                <c:pt idx="2">
                  <c:v>magisterské vč. doktorandského</c:v>
                </c:pt>
              </c:strCache>
            </c:strRef>
          </c:cat>
          <c:val>
            <c:numRef>
              <c:f>Graf3!$Y$4:$Y$6</c:f>
              <c:numCache>
                <c:formatCode>General</c:formatCode>
                <c:ptCount val="3"/>
                <c:pt idx="0">
                  <c:v>35</c:v>
                </c:pt>
                <c:pt idx="1">
                  <c:v>10</c:v>
                </c:pt>
                <c:pt idx="2">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Graf3!$AC$4:$AC$6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4</c:v>
                </c:pt>
                <c:pt idx="1">
                  <c:v>5</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oprávněných úředních osob v roce 2015 - ČR</a:t>
            </a:r>
          </a:p>
        </c:rich>
      </c:tx>
      <c:layout>
        <c:manualLayout>
          <c:xMode val="edge"/>
          <c:yMode val="edge"/>
          <c:x val="0.11326045908209272"/>
          <c:y val="2.6435473911896212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Graf3!$G$3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202</c:v>
                </c:pt>
                <c:pt idx="1">
                  <c:v>61</c:v>
                </c:pt>
                <c:pt idx="2">
                  <c:v>585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90249775554295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Graf4!$L$3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Graf4!$L$4:$L$6</c:f>
              <c:numCache>
                <c:formatCode>General</c:formatCode>
                <c:ptCount val="3"/>
                <c:pt idx="0">
                  <c:v>136</c:v>
                </c:pt>
                <c:pt idx="1">
                  <c:v>156</c:v>
                </c:pt>
                <c:pt idx="2">
                  <c:v>353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a:t>
            </a:r>
          </a:p>
          <a:p>
            <a:pPr>
              <a:defRPr/>
            </a:pPr>
            <a:r>
              <a:rPr lang="cs-CZ" sz="1300"/>
              <a:t>-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Graf4!$U$3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Graf4!$U$4:$U$6</c:f>
              <c:numCache>
                <c:formatCode>General</c:formatCode>
                <c:ptCount val="3"/>
                <c:pt idx="0">
                  <c:v>15</c:v>
                </c:pt>
                <c:pt idx="1">
                  <c:v>23</c:v>
                </c:pt>
                <c:pt idx="2">
                  <c:v>51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54"/>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Graf4!$AD$3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Graf4!$AD$4:$AD$6</c:f>
              <c:numCache>
                <c:formatCode>General</c:formatCode>
                <c:ptCount val="3"/>
                <c:pt idx="0">
                  <c:v>12</c:v>
                </c:pt>
                <c:pt idx="1">
                  <c:v>20</c:v>
                </c:pt>
                <c:pt idx="2">
                  <c:v>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oprávněných úředních osob v roce 2011 -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Graf4!$C$3</c:f>
              <c:strCache>
                <c:ptCount val="1"/>
                <c:pt idx="0">
                  <c:v>2011</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Graf4!$C$4:$C$6</c:f>
              <c:numCache>
                <c:formatCode>General</c:formatCode>
                <c:ptCount val="3"/>
                <c:pt idx="0">
                  <c:v>163</c:v>
                </c:pt>
                <c:pt idx="1">
                  <c:v>199</c:v>
                </c:pt>
                <c:pt idx="2">
                  <c:v>465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Graf4!$B$4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Graf4!$C$4:$G$4</c:f>
              <c:numCache>
                <c:formatCode>General</c:formatCode>
                <c:ptCount val="5"/>
                <c:pt idx="0">
                  <c:v>163</c:v>
                </c:pt>
                <c:pt idx="1">
                  <c:v>154</c:v>
                </c:pt>
                <c:pt idx="2">
                  <c:v>147</c:v>
                </c:pt>
                <c:pt idx="3">
                  <c:v>139</c:v>
                </c:pt>
                <c:pt idx="4">
                  <c:v>150</c:v>
                </c:pt>
              </c:numCache>
            </c:numRef>
          </c:val>
        </c:ser>
        <c:ser>
          <c:idx val="2"/>
          <c:order val="1"/>
          <c:tx>
            <c:strRef>
              <c:f>Graf4!$B$5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Graf4!$C$5:$G$5</c:f>
              <c:numCache>
                <c:formatCode>General</c:formatCode>
                <c:ptCount val="5"/>
                <c:pt idx="0">
                  <c:v>199</c:v>
                </c:pt>
                <c:pt idx="1">
                  <c:v>204</c:v>
                </c:pt>
                <c:pt idx="2">
                  <c:v>195</c:v>
                </c:pt>
                <c:pt idx="3">
                  <c:v>182</c:v>
                </c:pt>
                <c:pt idx="4">
                  <c:v>174</c:v>
                </c:pt>
              </c:numCache>
            </c:numRef>
          </c:val>
        </c:ser>
        <c:ser>
          <c:idx val="1"/>
          <c:order val="2"/>
          <c:tx>
            <c:strRef>
              <c:f>Graf4!$B$6</c:f>
              <c:strCache>
                <c:ptCount val="1"/>
                <c:pt idx="0">
                  <c:v>nad 10 let</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Graf4!$C$3:$G$3</c:f>
              <c:numCache>
                <c:formatCode>General</c:formatCode>
                <c:ptCount val="5"/>
                <c:pt idx="0">
                  <c:v>2011</c:v>
                </c:pt>
                <c:pt idx="1">
                  <c:v>2012</c:v>
                </c:pt>
                <c:pt idx="2">
                  <c:v>2013</c:v>
                </c:pt>
                <c:pt idx="3">
                  <c:v>2014</c:v>
                </c:pt>
                <c:pt idx="4">
                  <c:v>2015</c:v>
                </c:pt>
              </c:numCache>
            </c:numRef>
          </c:cat>
          <c:val>
            <c:numRef>
              <c:f>Graf4!$C$6:$G$6</c:f>
              <c:numCache>
                <c:formatCode>General</c:formatCode>
                <c:ptCount val="5"/>
                <c:pt idx="0">
                  <c:v>465</c:v>
                </c:pt>
                <c:pt idx="1">
                  <c:v>508</c:v>
                </c:pt>
                <c:pt idx="2">
                  <c:v>509</c:v>
                </c:pt>
                <c:pt idx="3">
                  <c:v>532</c:v>
                </c:pt>
                <c:pt idx="4">
                  <c:v>525</c:v>
                </c:pt>
              </c:numCache>
            </c:numRef>
          </c:val>
        </c:ser>
        <c:dLbls>
          <c:showLegendKey val="0"/>
          <c:showVal val="0"/>
          <c:showCatName val="0"/>
          <c:showSerName val="0"/>
          <c:showPercent val="0"/>
          <c:showBubbleSize val="0"/>
        </c:dLbls>
        <c:gapWidth val="100"/>
        <c:axId val="131229952"/>
        <c:axId val="131228416"/>
      </c:barChart>
      <c:valAx>
        <c:axId val="131228416"/>
        <c:scaling>
          <c:orientation val="minMax"/>
        </c:scaling>
        <c:delete val="0"/>
        <c:axPos val="l"/>
        <c:majorGridlines/>
        <c:numFmt formatCode="General" sourceLinked="1"/>
        <c:majorTickMark val="out"/>
        <c:minorTickMark val="none"/>
        <c:tickLblPos val="nextTo"/>
        <c:crossAx val="131229952"/>
        <c:crosses val="autoZero"/>
        <c:crossBetween val="between"/>
      </c:valAx>
      <c:catAx>
        <c:axId val="131229952"/>
        <c:scaling>
          <c:orientation val="minMax"/>
        </c:scaling>
        <c:delete val="0"/>
        <c:axPos val="b"/>
        <c:numFmt formatCode="General" sourceLinked="1"/>
        <c:majorTickMark val="out"/>
        <c:minorTickMark val="none"/>
        <c:tickLblPos val="nextTo"/>
        <c:crossAx val="131228416"/>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Graf4!$K$4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Graf4!$L$4:$P$4</c:f>
              <c:numCache>
                <c:formatCode>General</c:formatCode>
                <c:ptCount val="5"/>
                <c:pt idx="0">
                  <c:v>136</c:v>
                </c:pt>
                <c:pt idx="1">
                  <c:v>113</c:v>
                </c:pt>
                <c:pt idx="2">
                  <c:v>109</c:v>
                </c:pt>
                <c:pt idx="3">
                  <c:v>107</c:v>
                </c:pt>
                <c:pt idx="4">
                  <c:v>117</c:v>
                </c:pt>
              </c:numCache>
            </c:numRef>
          </c:val>
        </c:ser>
        <c:ser>
          <c:idx val="2"/>
          <c:order val="1"/>
          <c:tx>
            <c:strRef>
              <c:f>Graf4!$K$5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Graf4!$L$5:$P$5</c:f>
              <c:numCache>
                <c:formatCode>General</c:formatCode>
                <c:ptCount val="5"/>
                <c:pt idx="0">
                  <c:v>156</c:v>
                </c:pt>
                <c:pt idx="1">
                  <c:v>160</c:v>
                </c:pt>
                <c:pt idx="2">
                  <c:v>151</c:v>
                </c:pt>
                <c:pt idx="3">
                  <c:v>148</c:v>
                </c:pt>
                <c:pt idx="4">
                  <c:v>146</c:v>
                </c:pt>
              </c:numCache>
            </c:numRef>
          </c:val>
        </c:ser>
        <c:ser>
          <c:idx val="1"/>
          <c:order val="2"/>
          <c:tx>
            <c:strRef>
              <c:f>Graf4!$K$6</c:f>
              <c:strCache>
                <c:ptCount val="1"/>
                <c:pt idx="0">
                  <c:v>nad 10 let</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Graf4!$L$3:$P$3</c:f>
              <c:numCache>
                <c:formatCode>General</c:formatCode>
                <c:ptCount val="5"/>
                <c:pt idx="0">
                  <c:v>2011</c:v>
                </c:pt>
                <c:pt idx="1">
                  <c:v>2012</c:v>
                </c:pt>
                <c:pt idx="2">
                  <c:v>2013</c:v>
                </c:pt>
                <c:pt idx="3">
                  <c:v>2014</c:v>
                </c:pt>
                <c:pt idx="4">
                  <c:v>2015</c:v>
                </c:pt>
              </c:numCache>
            </c:numRef>
          </c:cat>
          <c:val>
            <c:numRef>
              <c:f>Graf4!$L$6:$P$6</c:f>
              <c:numCache>
                <c:formatCode>General</c:formatCode>
                <c:ptCount val="5"/>
                <c:pt idx="0">
                  <c:v>353</c:v>
                </c:pt>
                <c:pt idx="1">
                  <c:v>348</c:v>
                </c:pt>
                <c:pt idx="2">
                  <c:v>352</c:v>
                </c:pt>
                <c:pt idx="3">
                  <c:v>375</c:v>
                </c:pt>
                <c:pt idx="4">
                  <c:v>376</c:v>
                </c:pt>
              </c:numCache>
            </c:numRef>
          </c:val>
        </c:ser>
        <c:dLbls>
          <c:showLegendKey val="0"/>
          <c:showVal val="0"/>
          <c:showCatName val="0"/>
          <c:showSerName val="0"/>
          <c:showPercent val="0"/>
          <c:showBubbleSize val="0"/>
        </c:dLbls>
        <c:gapWidth val="100"/>
        <c:axId val="131095168"/>
        <c:axId val="131093632"/>
      </c:barChart>
      <c:valAx>
        <c:axId val="131093632"/>
        <c:scaling>
          <c:orientation val="minMax"/>
        </c:scaling>
        <c:delete val="0"/>
        <c:axPos val="l"/>
        <c:majorGridlines/>
        <c:numFmt formatCode="General" sourceLinked="1"/>
        <c:majorTickMark val="out"/>
        <c:minorTickMark val="none"/>
        <c:tickLblPos val="nextTo"/>
        <c:crossAx val="131095168"/>
        <c:crosses val="autoZero"/>
        <c:crossBetween val="between"/>
      </c:valAx>
      <c:catAx>
        <c:axId val="131095168"/>
        <c:scaling>
          <c:orientation val="minMax"/>
        </c:scaling>
        <c:delete val="0"/>
        <c:axPos val="b"/>
        <c:numFmt formatCode="General" sourceLinked="1"/>
        <c:majorTickMark val="out"/>
        <c:minorTickMark val="none"/>
        <c:tickLblPos val="nextTo"/>
        <c:crossAx val="131093632"/>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Graf4!$T$4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Graf4!$U$4:$Y$4</c:f>
              <c:numCache>
                <c:formatCode>General</c:formatCode>
                <c:ptCount val="5"/>
                <c:pt idx="0">
                  <c:v>15</c:v>
                </c:pt>
                <c:pt idx="1">
                  <c:v>27</c:v>
                </c:pt>
                <c:pt idx="2">
                  <c:v>27</c:v>
                </c:pt>
                <c:pt idx="3">
                  <c:v>25</c:v>
                </c:pt>
                <c:pt idx="4">
                  <c:v>23</c:v>
                </c:pt>
              </c:numCache>
            </c:numRef>
          </c:val>
        </c:ser>
        <c:ser>
          <c:idx val="2"/>
          <c:order val="1"/>
          <c:tx>
            <c:strRef>
              <c:f>Graf4!$T$5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Graf4!$U$5:$Y$5</c:f>
              <c:numCache>
                <c:formatCode>General</c:formatCode>
                <c:ptCount val="5"/>
                <c:pt idx="0">
                  <c:v>23</c:v>
                </c:pt>
                <c:pt idx="1">
                  <c:v>29</c:v>
                </c:pt>
                <c:pt idx="2">
                  <c:v>31</c:v>
                </c:pt>
                <c:pt idx="3">
                  <c:v>16</c:v>
                </c:pt>
                <c:pt idx="4">
                  <c:v>18</c:v>
                </c:pt>
              </c:numCache>
            </c:numRef>
          </c:val>
        </c:ser>
        <c:ser>
          <c:idx val="1"/>
          <c:order val="2"/>
          <c:tx>
            <c:strRef>
              <c:f>Graf4!$T$6</c:f>
              <c:strCache>
                <c:ptCount val="1"/>
                <c:pt idx="0">
                  <c:v>nad 10 let</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Graf4!$U$3:$Y$3</c:f>
              <c:numCache>
                <c:formatCode>General</c:formatCode>
                <c:ptCount val="5"/>
                <c:pt idx="0">
                  <c:v>2011</c:v>
                </c:pt>
                <c:pt idx="1">
                  <c:v>2012</c:v>
                </c:pt>
                <c:pt idx="2">
                  <c:v>2013</c:v>
                </c:pt>
                <c:pt idx="3">
                  <c:v>2014</c:v>
                </c:pt>
                <c:pt idx="4">
                  <c:v>2015</c:v>
                </c:pt>
              </c:numCache>
            </c:numRef>
          </c:cat>
          <c:val>
            <c:numRef>
              <c:f>Graf4!$U$6:$Y$6</c:f>
              <c:numCache>
                <c:formatCode>General</c:formatCode>
                <c:ptCount val="5"/>
                <c:pt idx="0">
                  <c:v>51</c:v>
                </c:pt>
                <c:pt idx="1">
                  <c:v>96</c:v>
                </c:pt>
                <c:pt idx="2">
                  <c:v>98</c:v>
                </c:pt>
                <c:pt idx="3">
                  <c:v>86</c:v>
                </c:pt>
                <c:pt idx="4">
                  <c:v>77</c:v>
                </c:pt>
              </c:numCache>
            </c:numRef>
          </c:val>
        </c:ser>
        <c:dLbls>
          <c:showLegendKey val="0"/>
          <c:showVal val="0"/>
          <c:showCatName val="0"/>
          <c:showSerName val="0"/>
          <c:showPercent val="0"/>
          <c:showBubbleSize val="0"/>
        </c:dLbls>
        <c:gapWidth val="100"/>
        <c:axId val="139602944"/>
        <c:axId val="139601408"/>
      </c:barChart>
      <c:valAx>
        <c:axId val="139601408"/>
        <c:scaling>
          <c:orientation val="minMax"/>
        </c:scaling>
        <c:delete val="0"/>
        <c:axPos val="l"/>
        <c:majorGridlines/>
        <c:numFmt formatCode="General" sourceLinked="1"/>
        <c:majorTickMark val="out"/>
        <c:minorTickMark val="none"/>
        <c:tickLblPos val="nextTo"/>
        <c:crossAx val="139602944"/>
        <c:crosses val="autoZero"/>
        <c:crossBetween val="between"/>
      </c:valAx>
      <c:catAx>
        <c:axId val="139602944"/>
        <c:scaling>
          <c:orientation val="minMax"/>
        </c:scaling>
        <c:delete val="0"/>
        <c:axPos val="b"/>
        <c:numFmt formatCode="General" sourceLinked="1"/>
        <c:majorTickMark val="out"/>
        <c:minorTickMark val="none"/>
        <c:tickLblPos val="nextTo"/>
        <c:crossAx val="139601408"/>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krajských úřadů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Graf1AC!$V$6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0</c:v>
                </c:pt>
                <c:pt idx="2">
                  <c:v>8061493</c:v>
                </c:pt>
                <c:pt idx="3">
                  <c:v>2476755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letech 2011 až 2015 </a:t>
            </a:r>
          </a:p>
          <a:p>
            <a:pPr>
              <a:defRPr/>
            </a:pPr>
            <a:r>
              <a:rPr lang="en-US" sz="1300"/>
              <a:t>-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Graf4!$AC$4</c:f>
              <c:strCache>
                <c:ptCount val="1"/>
                <c:pt idx="0">
                  <c:v>do 5 let včetně</c:v>
                </c:pt>
              </c:strCache>
            </c:strRef>
          </c:tx>
          <c:spPr>
            <a:solidFill>
              <a:srgbClr val="CC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Graf4!$AD$4:$AH$4</c:f>
              <c:numCache>
                <c:formatCode>General</c:formatCode>
                <c:ptCount val="5"/>
                <c:pt idx="0">
                  <c:v>12</c:v>
                </c:pt>
                <c:pt idx="1">
                  <c:v>14</c:v>
                </c:pt>
                <c:pt idx="2">
                  <c:v>11</c:v>
                </c:pt>
                <c:pt idx="3">
                  <c:v>7</c:v>
                </c:pt>
                <c:pt idx="4">
                  <c:v>10</c:v>
                </c:pt>
              </c:numCache>
            </c:numRef>
          </c:val>
        </c:ser>
        <c:ser>
          <c:idx val="2"/>
          <c:order val="1"/>
          <c:tx>
            <c:strRef>
              <c:f>Graf4!$AC$5</c:f>
              <c:strCache>
                <c:ptCount val="1"/>
                <c:pt idx="0">
                  <c:v>nad 5 do 10 let včetně</c:v>
                </c:pt>
              </c:strCache>
            </c:strRef>
          </c:tx>
          <c:spPr>
            <a:solidFill>
              <a:srgbClr val="FF99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Graf4!$AD$5:$AH$5</c:f>
              <c:numCache>
                <c:formatCode>General</c:formatCode>
                <c:ptCount val="5"/>
                <c:pt idx="0">
                  <c:v>20</c:v>
                </c:pt>
                <c:pt idx="1">
                  <c:v>15</c:v>
                </c:pt>
                <c:pt idx="2">
                  <c:v>13</c:v>
                </c:pt>
                <c:pt idx="3">
                  <c:v>18</c:v>
                </c:pt>
                <c:pt idx="4">
                  <c:v>10</c:v>
                </c:pt>
              </c:numCache>
            </c:numRef>
          </c:val>
        </c:ser>
        <c:ser>
          <c:idx val="1"/>
          <c:order val="2"/>
          <c:tx>
            <c:strRef>
              <c:f>Graf4!$AC$6</c:f>
              <c:strCache>
                <c:ptCount val="1"/>
                <c:pt idx="0">
                  <c:v>nad 10 let</c:v>
                </c:pt>
              </c:strCache>
            </c:strRef>
          </c:tx>
          <c:spPr>
            <a:solidFill>
              <a:srgbClr val="FFCC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Graf4!$AD$3:$AH$3</c:f>
              <c:numCache>
                <c:formatCode>General</c:formatCode>
                <c:ptCount val="5"/>
                <c:pt idx="0">
                  <c:v>2011</c:v>
                </c:pt>
                <c:pt idx="1">
                  <c:v>2012</c:v>
                </c:pt>
                <c:pt idx="2">
                  <c:v>2013</c:v>
                </c:pt>
                <c:pt idx="3">
                  <c:v>2014</c:v>
                </c:pt>
                <c:pt idx="4">
                  <c:v>2015</c:v>
                </c:pt>
              </c:numCache>
            </c:numRef>
          </c:cat>
          <c:val>
            <c:numRef>
              <c:f>Graf4!$AD$6:$AH$6</c:f>
              <c:numCache>
                <c:formatCode>General</c:formatCode>
                <c:ptCount val="5"/>
                <c:pt idx="0">
                  <c:v>61</c:v>
                </c:pt>
                <c:pt idx="1">
                  <c:v>64</c:v>
                </c:pt>
                <c:pt idx="2">
                  <c:v>59</c:v>
                </c:pt>
                <c:pt idx="3">
                  <c:v>71</c:v>
                </c:pt>
                <c:pt idx="4">
                  <c:v>72</c:v>
                </c:pt>
              </c:numCache>
            </c:numRef>
          </c:val>
        </c:ser>
        <c:dLbls>
          <c:showLegendKey val="0"/>
          <c:showVal val="0"/>
          <c:showCatName val="0"/>
          <c:showSerName val="0"/>
          <c:showPercent val="0"/>
          <c:showBubbleSize val="0"/>
        </c:dLbls>
        <c:gapWidth val="100"/>
        <c:axId val="129121664"/>
        <c:axId val="129120128"/>
      </c:barChart>
      <c:valAx>
        <c:axId val="129120128"/>
        <c:scaling>
          <c:orientation val="minMax"/>
        </c:scaling>
        <c:delete val="0"/>
        <c:axPos val="l"/>
        <c:majorGridlines/>
        <c:numFmt formatCode="General" sourceLinked="1"/>
        <c:majorTickMark val="out"/>
        <c:minorTickMark val="none"/>
        <c:tickLblPos val="nextTo"/>
        <c:crossAx val="129121664"/>
        <c:crosses val="autoZero"/>
        <c:crossBetween val="between"/>
      </c:valAx>
      <c:catAx>
        <c:axId val="129121664"/>
        <c:scaling>
          <c:orientation val="minMax"/>
        </c:scaling>
        <c:delete val="0"/>
        <c:axPos val="b"/>
        <c:numFmt formatCode="General" sourceLinked="1"/>
        <c:majorTickMark val="out"/>
        <c:minorTickMark val="none"/>
        <c:tickLblPos val="nextTo"/>
        <c:crossAx val="129120128"/>
        <c:crosses val="autoZero"/>
        <c:auto val="1"/>
        <c:lblAlgn val="ctr"/>
        <c:lblOffset val="100"/>
        <c:noMultiLvlLbl val="0"/>
      </c:catAx>
    </c:plotArea>
    <c:legend>
      <c:legendPos val="r"/>
      <c:layout>
        <c:manualLayout>
          <c:xMode val="edge"/>
          <c:yMode val="edge"/>
          <c:x val="0.7832802453091422"/>
          <c:y val="0.54004909834033032"/>
          <c:w val="0.18867228975018899"/>
          <c:h val="0.372575965317783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obce III. typu</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Graf4!$M$3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Graf4!$M$4:$M$6</c:f>
              <c:numCache>
                <c:formatCode>General</c:formatCode>
                <c:ptCount val="3"/>
                <c:pt idx="0">
                  <c:v>113</c:v>
                </c:pt>
                <c:pt idx="1">
                  <c:v>160</c:v>
                </c:pt>
                <c:pt idx="2">
                  <c:v>348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a:t>
            </a:r>
          </a:p>
          <a:p>
            <a:pPr>
              <a:defRPr/>
            </a:pPr>
            <a:r>
              <a:rPr lang="en-US" sz="1300"/>
              <a:t>- územně členěná statutární města</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Graf4!$V$3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Graf4!$V$4:$V$6</c:f>
              <c:numCache>
                <c:formatCode>General</c:formatCode>
                <c:ptCount val="3"/>
                <c:pt idx="0">
                  <c:v>27</c:v>
                </c:pt>
                <c:pt idx="1">
                  <c:v>29</c:v>
                </c:pt>
                <c:pt idx="2">
                  <c:v>96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77"/>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krajské úřady</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Graf4!$AE$3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Graf4!$AE$4:$AE$6</c:f>
              <c:numCache>
                <c:formatCode>General</c:formatCode>
                <c:ptCount val="3"/>
                <c:pt idx="0">
                  <c:v>14</c:v>
                </c:pt>
                <c:pt idx="1">
                  <c:v>15</c:v>
                </c:pt>
                <c:pt idx="2">
                  <c:v>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2012 - ČR</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Graf4!$D$3</c:f>
              <c:strCache>
                <c:ptCount val="1"/>
                <c:pt idx="0">
                  <c:v>2012</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Graf4!$D$4:$D$6</c:f>
              <c:numCache>
                <c:formatCode>General</c:formatCode>
                <c:ptCount val="3"/>
                <c:pt idx="0">
                  <c:v>154</c:v>
                </c:pt>
                <c:pt idx="1">
                  <c:v>204</c:v>
                </c:pt>
                <c:pt idx="2">
                  <c:v>508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obce III. typu</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Graf4!$N$3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Graf4!$N$4:$N$6</c:f>
              <c:numCache>
                <c:formatCode>General</c:formatCode>
                <c:ptCount val="3"/>
                <c:pt idx="0">
                  <c:v>109</c:v>
                </c:pt>
                <c:pt idx="1">
                  <c:v>151</c:v>
                </c:pt>
                <c:pt idx="2">
                  <c:v>352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5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a:t>
            </a:r>
          </a:p>
          <a:p>
            <a:pPr>
              <a:defRPr/>
            </a:pPr>
            <a:r>
              <a:rPr lang="en-US" sz="1300"/>
              <a:t>- územně členěná statutární města</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Graf4!$W$3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Graf4!$W$4:$W$6</c:f>
              <c:numCache>
                <c:formatCode>General</c:formatCode>
                <c:ptCount val="3"/>
                <c:pt idx="0">
                  <c:v>27</c:v>
                </c:pt>
                <c:pt idx="1">
                  <c:v>31</c:v>
                </c:pt>
                <c:pt idx="2">
                  <c:v>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99"/>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krajské úřady</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Graf4!$AF$3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Graf4!$AF$4:$AF$6</c:f>
              <c:numCache>
                <c:formatCode>General</c:formatCode>
                <c:ptCount val="3"/>
                <c:pt idx="0">
                  <c:v>11</c:v>
                </c:pt>
                <c:pt idx="1">
                  <c:v>13</c:v>
                </c:pt>
                <c:pt idx="2">
                  <c:v>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2013 - ČR</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Graf4!$E$3</c:f>
              <c:strCache>
                <c:ptCount val="1"/>
                <c:pt idx="0">
                  <c:v>2013</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Graf4!$E$4:$E$6</c:f>
              <c:numCache>
                <c:formatCode>General</c:formatCode>
                <c:ptCount val="3"/>
                <c:pt idx="0">
                  <c:v>147</c:v>
                </c:pt>
                <c:pt idx="1">
                  <c:v>195</c:v>
                </c:pt>
                <c:pt idx="2">
                  <c:v>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obce III. typu</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Graf4!$O$3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Graf4!$O$4:$O$6</c:f>
              <c:numCache>
                <c:formatCode>General</c:formatCode>
                <c:ptCount val="3"/>
                <c:pt idx="0">
                  <c:v>107</c:v>
                </c:pt>
                <c:pt idx="1">
                  <c:v>148</c:v>
                </c:pt>
                <c:pt idx="2">
                  <c:v>375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64070823671315069"/>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Graf1AC!$Z$4:$Z$7</c:f>
              <c:numCache>
                <c:formatCode>General</c:formatCode>
                <c:ptCount val="4"/>
                <c:pt idx="0">
                  <c:v>488855</c:v>
                </c:pt>
                <c:pt idx="1">
                  <c:v>45331</c:v>
                </c:pt>
                <c:pt idx="2">
                  <c:v>2476755</c:v>
                </c:pt>
                <c:pt idx="3">
                  <c:v>3010941</c:v>
                </c:pt>
              </c:numCache>
            </c:numRef>
          </c:val>
        </c:ser>
        <c:ser>
          <c:idx val="2"/>
          <c:order val="1"/>
          <c:tx>
            <c:strRef>
              <c:f>Graf1AC!$Y$3</c:f>
              <c:strCache>
                <c:ptCount val="1"/>
                <c:pt idx="0">
                  <c:v>3 až 9</c:v>
                </c:pt>
              </c:strCache>
            </c:strRef>
          </c:tx>
          <c:spPr>
            <a:solidFill>
              <a:srgbClr val="FFCC00"/>
            </a:solidFill>
          </c:spPr>
          <c:invertIfNegative val="0"/>
          <c:dLbls>
            <c:dLbl>
              <c:idx val="2"/>
              <c:layout>
                <c:manualLayout>
                  <c:x val="0"/>
                  <c:y val="1.982651538844656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Graf1AC!$Y$4:$Y$7</c:f>
              <c:numCache>
                <c:formatCode>General</c:formatCode>
                <c:ptCount val="4"/>
                <c:pt idx="0">
                  <c:v>6392459</c:v>
                </c:pt>
                <c:pt idx="1">
                  <c:v>649171</c:v>
                </c:pt>
                <c:pt idx="2">
                  <c:v>8061493</c:v>
                </c:pt>
                <c:pt idx="3">
                  <c:v>15103123</c:v>
                </c:pt>
              </c:numCache>
            </c:numRef>
          </c:val>
        </c:ser>
        <c:ser>
          <c:idx val="1"/>
          <c:order val="2"/>
          <c:tx>
            <c:strRef>
              <c:f>Graf1AC!$X$3</c:f>
              <c:strCache>
                <c:ptCount val="1"/>
                <c:pt idx="0">
                  <c:v>2</c:v>
                </c:pt>
              </c:strCache>
            </c:strRef>
          </c:tx>
          <c:spPr>
            <a:solidFill>
              <a:srgbClr val="FF9900"/>
            </a:solidFill>
          </c:spPr>
          <c:invertIfNegative val="0"/>
          <c:dLbls>
            <c:dLbl>
              <c:idx val="2"/>
              <c:layout>
                <c:manualLayout>
                  <c:x val="-2.1623418127780319E-3"/>
                  <c:y val="9.9132576942231546E-3"/>
                </c:manualLayout>
              </c:layout>
              <c:showLegendKey val="0"/>
              <c:showVal val="1"/>
              <c:showCatName val="0"/>
              <c:showSerName val="0"/>
              <c:showPercent val="0"/>
              <c:showBubbleSize val="0"/>
            </c:dLbl>
            <c:dLbl>
              <c:idx val="3"/>
              <c:layout>
                <c:manualLayout>
                  <c:x val="-2.156334231806005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Graf1AC!$X$4:$X$7</c:f>
              <c:numCache>
                <c:formatCode>General</c:formatCode>
                <c:ptCount val="4"/>
                <c:pt idx="0">
                  <c:v>2038689</c:v>
                </c:pt>
                <c:pt idx="1">
                  <c:v>499821</c:v>
                </c:pt>
                <c:pt idx="2">
                  <c:v>0</c:v>
                </c:pt>
                <c:pt idx="3">
                  <c:v>2538510</c:v>
                </c:pt>
              </c:numCache>
            </c:numRef>
          </c:val>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56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Graf1AC!$V$4:$V$7</c:f>
              <c:strCache>
                <c:ptCount val="4"/>
                <c:pt idx="0">
                  <c:v>Obce III. typu</c:v>
                </c:pt>
                <c:pt idx="1">
                  <c:v>ÚČSM</c:v>
                </c:pt>
                <c:pt idx="2">
                  <c:v>KÚ</c:v>
                </c:pt>
                <c:pt idx="3">
                  <c:v>ČR</c:v>
                </c:pt>
              </c:strCache>
            </c:strRef>
          </c:cat>
          <c:val>
            <c:numRef>
              <c:f>Graf1AC!$W$4:$W$7</c:f>
              <c:numCache>
                <c:formatCode>General</c:formatCode>
                <c:ptCount val="4"/>
                <c:pt idx="0">
                  <c:v>359166</c:v>
                </c:pt>
                <c:pt idx="1">
                  <c:v>625248</c:v>
                </c:pt>
                <c:pt idx="2">
                  <c:v>0</c:v>
                </c:pt>
                <c:pt idx="3">
                  <c:v>984414</c:v>
                </c:pt>
              </c:numCache>
            </c:numRef>
          </c:val>
        </c:ser>
        <c:dLbls>
          <c:showLegendKey val="0"/>
          <c:showVal val="0"/>
          <c:showCatName val="0"/>
          <c:showSerName val="0"/>
          <c:showPercent val="0"/>
          <c:showBubbleSize val="0"/>
        </c:dLbls>
        <c:gapWidth val="100"/>
        <c:overlap val="100"/>
        <c:axId val="78493184"/>
        <c:axId val="78491648"/>
      </c:barChart>
      <c:valAx>
        <c:axId val="78491648"/>
        <c:scaling>
          <c:orientation val="minMax"/>
        </c:scaling>
        <c:delete val="0"/>
        <c:axPos val="l"/>
        <c:majorGridlines/>
        <c:numFmt formatCode="0%" sourceLinked="1"/>
        <c:majorTickMark val="out"/>
        <c:minorTickMark val="none"/>
        <c:tickLblPos val="nextTo"/>
        <c:crossAx val="78493184"/>
        <c:crosses val="autoZero"/>
        <c:crossBetween val="between"/>
      </c:valAx>
      <c:catAx>
        <c:axId val="78493184"/>
        <c:scaling>
          <c:orientation val="minMax"/>
        </c:scaling>
        <c:delete val="0"/>
        <c:axPos val="b"/>
        <c:numFmt formatCode="General" sourceLinked="1"/>
        <c:majorTickMark val="out"/>
        <c:minorTickMark val="none"/>
        <c:tickLblPos val="nextTo"/>
        <c:crossAx val="78491648"/>
        <c:crosses val="autoZero"/>
        <c:auto val="1"/>
        <c:lblAlgn val="ctr"/>
        <c:lblOffset val="100"/>
        <c:noMultiLvlLbl val="0"/>
      </c:catAx>
    </c:plotArea>
    <c:legend>
      <c:legendPos val="r"/>
      <c:layout>
        <c:manualLayout>
          <c:xMode val="edge"/>
          <c:yMode val="edge"/>
          <c:x val="0.7832802453091422"/>
          <c:y val="0.67271913113029524"/>
          <c:w val="0.11315988414069585"/>
          <c:h val="0.23901410700802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a:t>
            </a:r>
          </a:p>
          <a:p>
            <a:pPr>
              <a:defRPr/>
            </a:pPr>
            <a:r>
              <a:rPr lang="en-US" sz="1300"/>
              <a:t>- územně členěná statutární města</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Graf4!$X$3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Graf4!$X$4:$X$6</c:f>
              <c:numCache>
                <c:formatCode>General</c:formatCode>
                <c:ptCount val="3"/>
                <c:pt idx="0">
                  <c:v>25</c:v>
                </c:pt>
                <c:pt idx="1">
                  <c:v>16</c:v>
                </c:pt>
                <c:pt idx="2">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21"/>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krajské úřady</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Graf4!$AG$3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Graf4!$AG$4:$AG$6</c:f>
              <c:numCache>
                <c:formatCode>General</c:formatCode>
                <c:ptCount val="3"/>
                <c:pt idx="0">
                  <c:v>7</c:v>
                </c:pt>
                <c:pt idx="1">
                  <c:v>18</c:v>
                </c:pt>
                <c:pt idx="2">
                  <c:v>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2014 - ČR</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Graf4!$F$3</c:f>
              <c:strCache>
                <c:ptCount val="1"/>
                <c:pt idx="0">
                  <c:v>2014</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Graf4!$F$4:$F$6</c:f>
              <c:numCache>
                <c:formatCode>General</c:formatCode>
                <c:ptCount val="3"/>
                <c:pt idx="0">
                  <c:v>139</c:v>
                </c:pt>
                <c:pt idx="1">
                  <c:v>182</c:v>
                </c:pt>
                <c:pt idx="2">
                  <c:v>532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Graf4!$P$3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Graf4!$K$4:$K$6</c:f>
              <c:strCache>
                <c:ptCount val="3"/>
                <c:pt idx="0">
                  <c:v>do 5 let včetně</c:v>
                </c:pt>
                <c:pt idx="1">
                  <c:v>nad 5 do 10 let včetně</c:v>
                </c:pt>
                <c:pt idx="2">
                  <c:v>nad 10 let</c:v>
                </c:pt>
              </c:strCache>
            </c:strRef>
          </c:cat>
          <c:val>
            <c:numRef>
              <c:f>Graf4!$P$4:$P$6</c:f>
              <c:numCache>
                <c:formatCode>General</c:formatCode>
                <c:ptCount val="3"/>
                <c:pt idx="0">
                  <c:v>117</c:v>
                </c:pt>
                <c:pt idx="1">
                  <c:v>146</c:v>
                </c:pt>
                <c:pt idx="2">
                  <c:v>376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017114695227406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a:t>
            </a:r>
          </a:p>
          <a:p>
            <a:pPr>
              <a:defRPr/>
            </a:pPr>
            <a:r>
              <a:rPr lang="en-US" sz="1300"/>
              <a:t>-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Graf4!$Y$3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Graf4!$T$4:$T$6</c:f>
              <c:strCache>
                <c:ptCount val="3"/>
                <c:pt idx="0">
                  <c:v>do 5 let včetně</c:v>
                </c:pt>
                <c:pt idx="1">
                  <c:v>nad 5 do 10 let včetně</c:v>
                </c:pt>
                <c:pt idx="2">
                  <c:v>nad 10 let</c:v>
                </c:pt>
              </c:strCache>
            </c:strRef>
          </c:cat>
          <c:val>
            <c:numRef>
              <c:f>Graf4!$Y$4:$Y$6</c:f>
              <c:numCache>
                <c:formatCode>General</c:formatCode>
                <c:ptCount val="3"/>
                <c:pt idx="0">
                  <c:v>23</c:v>
                </c:pt>
                <c:pt idx="1">
                  <c:v>18</c:v>
                </c:pt>
                <c:pt idx="2">
                  <c:v>77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03653508866078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Graf4!$AH$3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Graf4!$AC$4:$AC$6</c:f>
              <c:strCache>
                <c:ptCount val="3"/>
                <c:pt idx="0">
                  <c:v>do 5 let včetně</c:v>
                </c:pt>
                <c:pt idx="1">
                  <c:v>nad 5 do 10 let včetně</c:v>
                </c:pt>
                <c:pt idx="2">
                  <c:v>nad 10 let</c:v>
                </c:pt>
              </c:strCache>
            </c:strRef>
          </c:cat>
          <c:val>
            <c:numRef>
              <c:f>Graf4!$AH$4:$AH$6</c:f>
              <c:numCache>
                <c:formatCode>General</c:formatCode>
                <c:ptCount val="3"/>
                <c:pt idx="0">
                  <c:v>10</c:v>
                </c:pt>
                <c:pt idx="1">
                  <c:v>10</c:v>
                </c:pt>
                <c:pt idx="2">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oprávněných úředních osob v roce 2015 -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Graf4!$G$3</c:f>
              <c:strCache>
                <c:ptCount val="1"/>
                <c:pt idx="0">
                  <c:v>2015</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Graf4!$B$4:$B$6</c:f>
              <c:strCache>
                <c:ptCount val="3"/>
                <c:pt idx="0">
                  <c:v>do 5 let včetně</c:v>
                </c:pt>
                <c:pt idx="1">
                  <c:v>nad 5 do 10 let včetně</c:v>
                </c:pt>
                <c:pt idx="2">
                  <c:v>nad 10 let</c:v>
                </c:pt>
              </c:strCache>
            </c:strRef>
          </c:cat>
          <c:val>
            <c:numRef>
              <c:f>Graf4!$G$4:$G$6</c:f>
              <c:numCache>
                <c:formatCode>General</c:formatCode>
                <c:ptCount val="3"/>
                <c:pt idx="0">
                  <c:v>150</c:v>
                </c:pt>
                <c:pt idx="1">
                  <c:v>174</c:v>
                </c:pt>
                <c:pt idx="2">
                  <c:v>525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1908244323196763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Graf5!$L$3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Graf5!$L$4:$L$8</c:f>
              <c:numCache>
                <c:formatCode>General</c:formatCode>
                <c:ptCount val="5"/>
                <c:pt idx="0">
                  <c:v>9</c:v>
                </c:pt>
                <c:pt idx="1">
                  <c:v>233</c:v>
                </c:pt>
                <c:pt idx="2">
                  <c:v>336</c:v>
                </c:pt>
                <c:pt idx="3">
                  <c:v>66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5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oprávněných úředních osob do platových tříd </a:t>
            </a:r>
          </a:p>
          <a:p>
            <a:pPr>
              <a:defRPr/>
            </a:pPr>
            <a:r>
              <a:rPr lang="cs-CZ" sz="1300"/>
              <a:t>v roce 2011 -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Graf5!$U$3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204861111111108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Graf5!$U$4:$U$8</c:f>
              <c:numCache>
                <c:formatCode>General</c:formatCode>
                <c:ptCount val="5"/>
                <c:pt idx="0">
                  <c:v>0</c:v>
                </c:pt>
                <c:pt idx="1">
                  <c:v>24</c:v>
                </c:pt>
                <c:pt idx="2">
                  <c:v>49</c:v>
                </c:pt>
                <c:pt idx="3">
                  <c:v>12</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54"/>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Graf5!$AD$3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Graf5!$AD$4:$AD$8</c:f>
              <c:numCache>
                <c:formatCode>General</c:formatCode>
                <c:ptCount val="5"/>
                <c:pt idx="0">
                  <c:v>0</c:v>
                </c:pt>
                <c:pt idx="1">
                  <c:v>4</c:v>
                </c:pt>
                <c:pt idx="2">
                  <c:v>18</c:v>
                </c:pt>
                <c:pt idx="3">
                  <c:v>55</c:v>
                </c:pt>
                <c:pt idx="4">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64070823671315069"/>
          <c:h val="0.72686737414195657"/>
        </c:manualLayout>
      </c:layout>
      <c:barChart>
        <c:barDir val="col"/>
        <c:grouping val="percentStacked"/>
        <c:varyColors val="0"/>
        <c:ser>
          <c:idx val="0"/>
          <c:order val="0"/>
          <c:tx>
            <c:strRef>
              <c:f>Graf1AC!$AJ$3</c:f>
              <c:strCache>
                <c:ptCount val="1"/>
                <c:pt idx="0">
                  <c:v>10 a více</c:v>
                </c:pt>
              </c:strCache>
            </c:strRef>
          </c:tx>
          <c:spPr>
            <a:solidFill>
              <a:srgbClr val="FFFF66"/>
            </a:solidFill>
          </c:spPr>
          <c:invertIfNegative val="0"/>
          <c:dLbls>
            <c:dLbl>
              <c:idx val="2"/>
              <c:layout>
                <c:manualLayout>
                  <c:x val="1.2974000891398009E-2"/>
                  <c:y val="-1.982651538844656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Graf1AC!$AJ$4:$AJ$7</c:f>
              <c:numCache>
                <c:formatCode>General</c:formatCode>
                <c:ptCount val="4"/>
                <c:pt idx="0">
                  <c:v>58</c:v>
                </c:pt>
                <c:pt idx="1">
                  <c:v>1</c:v>
                </c:pt>
                <c:pt idx="2">
                  <c:v>301</c:v>
                </c:pt>
                <c:pt idx="3">
                  <c:v>360</c:v>
                </c:pt>
              </c:numCache>
            </c:numRef>
          </c:val>
        </c:ser>
        <c:ser>
          <c:idx val="1"/>
          <c:order val="1"/>
          <c:tx>
            <c:strRef>
              <c:f>Graf1AC!$AI$3</c:f>
              <c:strCache>
                <c:ptCount val="1"/>
                <c:pt idx="0">
                  <c:v>3 až 9</c:v>
                </c:pt>
              </c:strCache>
            </c:strRef>
          </c:tx>
          <c:spPr>
            <a:solidFill>
              <a:srgbClr val="FFCC00"/>
            </a:solidFill>
          </c:spPr>
          <c:invertIfNegative val="0"/>
          <c:dLbls>
            <c:dLbl>
              <c:idx val="2"/>
              <c:layout>
                <c:manualLayout>
                  <c:x val="-2.1623418127780319E-3"/>
                  <c:y val="9.9132576942231546E-3"/>
                </c:manualLayout>
              </c:layout>
              <c:showLegendKey val="0"/>
              <c:showVal val="1"/>
              <c:showCatName val="0"/>
              <c:showSerName val="0"/>
              <c:showPercent val="0"/>
              <c:showBubbleSize val="0"/>
            </c:dLbl>
            <c:dLbl>
              <c:idx val="3"/>
              <c:layout>
                <c:manualLayout>
                  <c:x val="-2.156334231806005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Graf1AC!$AI$4:$AI$7</c:f>
              <c:numCache>
                <c:formatCode>General</c:formatCode>
                <c:ptCount val="4"/>
                <c:pt idx="0">
                  <c:v>4032</c:v>
                </c:pt>
                <c:pt idx="1">
                  <c:v>27</c:v>
                </c:pt>
                <c:pt idx="2">
                  <c:v>5952</c:v>
                </c:pt>
                <c:pt idx="3">
                  <c:v>10011</c:v>
                </c:pt>
              </c:numCache>
            </c:numRef>
          </c:val>
        </c:ser>
        <c:ser>
          <c:idx val="2"/>
          <c:order val="2"/>
          <c:tx>
            <c:strRef>
              <c:f>Graf1AC!$AH$3</c:f>
              <c:strCache>
                <c:ptCount val="1"/>
                <c:pt idx="0">
                  <c:v>2</c:v>
                </c:pt>
              </c:strCache>
            </c:strRef>
          </c:tx>
          <c:spPr>
            <a:solidFill>
              <a:srgbClr val="FF9900"/>
            </a:solidFill>
          </c:spPr>
          <c:invertIfNegative val="0"/>
          <c:dLbls>
            <c:dLbl>
              <c:idx val="2"/>
              <c:layout>
                <c:manualLayout>
                  <c:x val="0"/>
                  <c:y val="1.982651538844656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Graf1AC!$AH$4:$AH$7</c:f>
              <c:numCache>
                <c:formatCode>General</c:formatCode>
                <c:ptCount val="4"/>
                <c:pt idx="0">
                  <c:v>1858</c:v>
                </c:pt>
                <c:pt idx="1">
                  <c:v>31</c:v>
                </c:pt>
                <c:pt idx="2">
                  <c:v>0</c:v>
                </c:pt>
                <c:pt idx="3">
                  <c:v>1889</c:v>
                </c:pt>
              </c:numCache>
            </c:numRef>
          </c:val>
        </c:ser>
        <c:ser>
          <c:idx val="3"/>
          <c:order val="3"/>
          <c:tx>
            <c:strRef>
              <c:f>Graf1AC!$AG$3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Graf1AC!$AF$4:$AF$7</c:f>
              <c:strCache>
                <c:ptCount val="4"/>
                <c:pt idx="0">
                  <c:v>Obce III. typu</c:v>
                </c:pt>
                <c:pt idx="1">
                  <c:v>ÚČSM</c:v>
                </c:pt>
                <c:pt idx="2">
                  <c:v>KÚ</c:v>
                </c:pt>
                <c:pt idx="3">
                  <c:v>ČR</c:v>
                </c:pt>
              </c:strCache>
            </c:strRef>
          </c:cat>
          <c:val>
            <c:numRef>
              <c:f>Graf1AC!$AG$4:$AG$7</c:f>
              <c:numCache>
                <c:formatCode>General</c:formatCode>
                <c:ptCount val="4"/>
                <c:pt idx="0">
                  <c:v>304</c:v>
                </c:pt>
                <c:pt idx="1">
                  <c:v>36</c:v>
                </c:pt>
                <c:pt idx="2">
                  <c:v>0</c:v>
                </c:pt>
                <c:pt idx="3">
                  <c:v>340</c:v>
                </c:pt>
              </c:numCache>
            </c:numRef>
          </c:val>
        </c:ser>
        <c:dLbls>
          <c:showLegendKey val="0"/>
          <c:showVal val="0"/>
          <c:showCatName val="0"/>
          <c:showSerName val="0"/>
          <c:showPercent val="0"/>
          <c:showBubbleSize val="0"/>
        </c:dLbls>
        <c:gapWidth val="100"/>
        <c:overlap val="100"/>
        <c:axId val="78601600"/>
        <c:axId val="78600064"/>
      </c:barChart>
      <c:valAx>
        <c:axId val="78600064"/>
        <c:scaling>
          <c:orientation val="minMax"/>
        </c:scaling>
        <c:delete val="0"/>
        <c:axPos val="l"/>
        <c:majorGridlines/>
        <c:numFmt formatCode="0%" sourceLinked="1"/>
        <c:majorTickMark val="out"/>
        <c:minorTickMark val="none"/>
        <c:tickLblPos val="nextTo"/>
        <c:crossAx val="78601600"/>
        <c:crosses val="autoZero"/>
        <c:crossBetween val="between"/>
      </c:valAx>
      <c:catAx>
        <c:axId val="78601600"/>
        <c:scaling>
          <c:orientation val="minMax"/>
        </c:scaling>
        <c:delete val="0"/>
        <c:axPos val="b"/>
        <c:numFmt formatCode="General" sourceLinked="1"/>
        <c:majorTickMark val="out"/>
        <c:minorTickMark val="none"/>
        <c:tickLblPos val="nextTo"/>
        <c:crossAx val="78600064"/>
        <c:crosses val="autoZero"/>
        <c:auto val="1"/>
        <c:lblAlgn val="ctr"/>
        <c:lblOffset val="100"/>
        <c:noMultiLvlLbl val="0"/>
      </c:catAx>
    </c:plotArea>
    <c:legend>
      <c:legendPos val="r"/>
      <c:layout>
        <c:manualLayout>
          <c:xMode val="edge"/>
          <c:yMode val="edge"/>
          <c:x val="0.7832802453091422"/>
          <c:y val="0.67271913113029524"/>
          <c:w val="0.11315988414069585"/>
          <c:h val="0.23901410700802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Zařazení oprávněných úředních osob do platových tříd </a:t>
            </a:r>
          </a:p>
          <a:p>
            <a:pPr>
              <a:defRPr/>
            </a:pPr>
            <a:r>
              <a:rPr lang="cs-CZ" sz="1300"/>
              <a:t>v roce 2011 -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Graf5!$C$3</c:f>
              <c:strCache>
                <c:ptCount val="1"/>
                <c:pt idx="0">
                  <c:v>2011</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General</c:formatCode>
                <c:ptCount val="5"/>
                <c:pt idx="0">
                  <c:v>9</c:v>
                </c:pt>
                <c:pt idx="1">
                  <c:v>261</c:v>
                </c:pt>
                <c:pt idx="2">
                  <c:v>403</c:v>
                </c:pt>
                <c:pt idx="3">
                  <c:v>133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6"/>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2015 -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Graf5!$B$4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Graf5!$C$4:$G$4</c:f>
              <c:numCache>
                <c:formatCode>General</c:formatCode>
                <c:ptCount val="5"/>
                <c:pt idx="0">
                  <c:v>9</c:v>
                </c:pt>
                <c:pt idx="1">
                  <c:v>6</c:v>
                </c:pt>
                <c:pt idx="2">
                  <c:v>8</c:v>
                </c:pt>
                <c:pt idx="3">
                  <c:v>8</c:v>
                </c:pt>
                <c:pt idx="4">
                  <c:v>4</c:v>
                </c:pt>
              </c:numCache>
            </c:numRef>
          </c:val>
        </c:ser>
        <c:ser>
          <c:idx val="2"/>
          <c:order val="1"/>
          <c:tx>
            <c:strRef>
              <c:f>Graf5!$B$5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Graf5!$C$5:$G$5</c:f>
              <c:numCache>
                <c:formatCode>General</c:formatCode>
                <c:ptCount val="5"/>
                <c:pt idx="0">
                  <c:v>261</c:v>
                </c:pt>
                <c:pt idx="1">
                  <c:v>240</c:v>
                </c:pt>
                <c:pt idx="2">
                  <c:v>223</c:v>
                </c:pt>
                <c:pt idx="3">
                  <c:v>220</c:v>
                </c:pt>
                <c:pt idx="4">
                  <c:v>215</c:v>
                </c:pt>
              </c:numCache>
            </c:numRef>
          </c:val>
        </c:ser>
        <c:ser>
          <c:idx val="1"/>
          <c:order val="2"/>
          <c:tx>
            <c:strRef>
              <c:f>Graf5!$B$6</c:f>
              <c:strCache>
                <c:ptCount val="1"/>
                <c:pt idx="0">
                  <c:v>třída 10.</c:v>
                </c:pt>
              </c:strCache>
            </c:strRef>
          </c:tx>
          <c:spPr>
            <a:solidFill>
              <a:srgbClr val="FF99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Graf5!$C$6:$G$6</c:f>
              <c:numCache>
                <c:formatCode>General</c:formatCode>
                <c:ptCount val="5"/>
                <c:pt idx="0">
                  <c:v>403</c:v>
                </c:pt>
                <c:pt idx="1">
                  <c:v>448</c:v>
                </c:pt>
                <c:pt idx="2">
                  <c:v>446</c:v>
                </c:pt>
                <c:pt idx="3">
                  <c:v>440</c:v>
                </c:pt>
                <c:pt idx="4">
                  <c:v>440</c:v>
                </c:pt>
              </c:numCache>
            </c:numRef>
          </c:val>
        </c:ser>
        <c:ser>
          <c:idx val="0"/>
          <c:order val="3"/>
          <c:tx>
            <c:strRef>
              <c:f>Graf5!$B$7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Graf5!$C$7:$G$7</c:f>
              <c:numCache>
                <c:formatCode>General</c:formatCode>
                <c:ptCount val="5"/>
                <c:pt idx="0">
                  <c:v>133</c:v>
                </c:pt>
                <c:pt idx="1">
                  <c:v>138</c:v>
                </c:pt>
                <c:pt idx="2">
                  <c:v>145</c:v>
                </c:pt>
                <c:pt idx="3">
                  <c:v>160</c:v>
                </c:pt>
                <c:pt idx="4">
                  <c:v>161</c:v>
                </c:pt>
              </c:numCache>
            </c:numRef>
          </c:val>
        </c:ser>
        <c:ser>
          <c:idx val="4"/>
          <c:order val="4"/>
          <c:tx>
            <c:strRef>
              <c:f>Graf5!$B$8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Graf5!$C$3:$G$3</c:f>
              <c:numCache>
                <c:formatCode>General</c:formatCode>
                <c:ptCount val="5"/>
                <c:pt idx="0">
                  <c:v>2011</c:v>
                </c:pt>
                <c:pt idx="1">
                  <c:v>2012</c:v>
                </c:pt>
                <c:pt idx="2">
                  <c:v>2013</c:v>
                </c:pt>
                <c:pt idx="3">
                  <c:v>2014</c:v>
                </c:pt>
                <c:pt idx="4">
                  <c:v>2015</c:v>
                </c:pt>
              </c:numCache>
            </c:numRef>
          </c:cat>
          <c:val>
            <c:numRef>
              <c:f>Graf5!$C$8:$G$8</c:f>
              <c:numCache>
                <c:formatCode>General</c:formatCode>
                <c:ptCount val="5"/>
                <c:pt idx="0">
                  <c:v>21</c:v>
                </c:pt>
                <c:pt idx="1">
                  <c:v>19</c:v>
                </c:pt>
                <c:pt idx="2">
                  <c:v>20</c:v>
                </c:pt>
                <c:pt idx="3">
                  <c:v>23</c:v>
                </c:pt>
                <c:pt idx="4">
                  <c:v>27</c:v>
                </c:pt>
              </c:numCache>
            </c:numRef>
          </c:val>
        </c:ser>
        <c:dLbls>
          <c:showLegendKey val="0"/>
          <c:showVal val="0"/>
          <c:showCatName val="0"/>
          <c:showSerName val="0"/>
          <c:showPercent val="0"/>
          <c:showBubbleSize val="0"/>
        </c:dLbls>
        <c:gapWidth val="100"/>
        <c:axId val="141997952"/>
        <c:axId val="141996416"/>
      </c:barChart>
      <c:valAx>
        <c:axId val="141996416"/>
        <c:scaling>
          <c:orientation val="minMax"/>
        </c:scaling>
        <c:delete val="0"/>
        <c:axPos val="l"/>
        <c:majorGridlines/>
        <c:numFmt formatCode="General" sourceLinked="1"/>
        <c:majorTickMark val="out"/>
        <c:minorTickMark val="none"/>
        <c:tickLblPos val="nextTo"/>
        <c:crossAx val="141997952"/>
        <c:crosses val="autoZero"/>
        <c:crossBetween val="between"/>
      </c:valAx>
      <c:catAx>
        <c:axId val="141997952"/>
        <c:scaling>
          <c:orientation val="minMax"/>
        </c:scaling>
        <c:delete val="0"/>
        <c:axPos val="b"/>
        <c:numFmt formatCode="General" sourceLinked="1"/>
        <c:majorTickMark val="out"/>
        <c:minorTickMark val="none"/>
        <c:tickLblPos val="nextTo"/>
        <c:crossAx val="141996416"/>
        <c:crosses val="autoZero"/>
        <c:auto val="1"/>
        <c:lblAlgn val="ctr"/>
        <c:lblOffset val="100"/>
        <c:noMultiLvlLbl val="0"/>
      </c:catAx>
    </c:plotArea>
    <c:legend>
      <c:legendPos val="r"/>
      <c:layout>
        <c:manualLayout>
          <c:xMode val="edge"/>
          <c:yMode val="edge"/>
          <c:x val="0.76784618055555565"/>
          <c:y val="0.42245179635483515"/>
          <c:w val="0.20159809027777992"/>
          <c:h val="0.417479640059700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Graf5!$K$4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Graf5!$L$4:$P$4</c:f>
              <c:numCache>
                <c:formatCode>General</c:formatCode>
                <c:ptCount val="5"/>
                <c:pt idx="0">
                  <c:v>9</c:v>
                </c:pt>
                <c:pt idx="1">
                  <c:v>6</c:v>
                </c:pt>
                <c:pt idx="2">
                  <c:v>6</c:v>
                </c:pt>
                <c:pt idx="3">
                  <c:v>6</c:v>
                </c:pt>
                <c:pt idx="4">
                  <c:v>3</c:v>
                </c:pt>
              </c:numCache>
            </c:numRef>
          </c:val>
        </c:ser>
        <c:ser>
          <c:idx val="2"/>
          <c:order val="1"/>
          <c:tx>
            <c:strRef>
              <c:f>Graf5!$K$5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Graf5!$L$5:$P$5</c:f>
              <c:numCache>
                <c:formatCode>General</c:formatCode>
                <c:ptCount val="5"/>
                <c:pt idx="0">
                  <c:v>233</c:v>
                </c:pt>
                <c:pt idx="1">
                  <c:v>206</c:v>
                </c:pt>
                <c:pt idx="2">
                  <c:v>192</c:v>
                </c:pt>
                <c:pt idx="3">
                  <c:v>189</c:v>
                </c:pt>
                <c:pt idx="4">
                  <c:v>190</c:v>
                </c:pt>
              </c:numCache>
            </c:numRef>
          </c:val>
        </c:ser>
        <c:ser>
          <c:idx val="1"/>
          <c:order val="2"/>
          <c:tx>
            <c:strRef>
              <c:f>Graf5!$K$6</c:f>
              <c:strCache>
                <c:ptCount val="1"/>
                <c:pt idx="0">
                  <c:v>třída 10.</c:v>
                </c:pt>
              </c:strCache>
            </c:strRef>
          </c:tx>
          <c:spPr>
            <a:solidFill>
              <a:srgbClr val="FF99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Graf5!$L$6:$P$6</c:f>
              <c:numCache>
                <c:formatCode>General</c:formatCode>
                <c:ptCount val="5"/>
                <c:pt idx="0">
                  <c:v>336</c:v>
                </c:pt>
                <c:pt idx="1">
                  <c:v>341</c:v>
                </c:pt>
                <c:pt idx="2">
                  <c:v>341</c:v>
                </c:pt>
                <c:pt idx="3">
                  <c:v>363</c:v>
                </c:pt>
                <c:pt idx="4">
                  <c:v>367</c:v>
                </c:pt>
              </c:numCache>
            </c:numRef>
          </c:val>
        </c:ser>
        <c:ser>
          <c:idx val="0"/>
          <c:order val="3"/>
          <c:tx>
            <c:strRef>
              <c:f>Graf5!$K$7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Graf5!$L$7:$P$7</c:f>
              <c:numCache>
                <c:formatCode>General</c:formatCode>
                <c:ptCount val="5"/>
                <c:pt idx="0">
                  <c:v>66</c:v>
                </c:pt>
                <c:pt idx="1">
                  <c:v>63</c:v>
                </c:pt>
                <c:pt idx="2">
                  <c:v>70</c:v>
                </c:pt>
                <c:pt idx="3">
                  <c:v>68</c:v>
                </c:pt>
                <c:pt idx="4">
                  <c:v>72</c:v>
                </c:pt>
              </c:numCache>
            </c:numRef>
          </c:val>
        </c:ser>
        <c:ser>
          <c:idx val="4"/>
          <c:order val="4"/>
          <c:tx>
            <c:strRef>
              <c:f>Graf5!$K$8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Graf5!$L$3:$P$3</c:f>
              <c:numCache>
                <c:formatCode>General</c:formatCode>
                <c:ptCount val="5"/>
                <c:pt idx="0">
                  <c:v>2011</c:v>
                </c:pt>
                <c:pt idx="1">
                  <c:v>2012</c:v>
                </c:pt>
                <c:pt idx="2">
                  <c:v>2013</c:v>
                </c:pt>
                <c:pt idx="3">
                  <c:v>2014</c:v>
                </c:pt>
                <c:pt idx="4">
                  <c:v>2015</c:v>
                </c:pt>
              </c:numCache>
            </c:numRef>
          </c:cat>
          <c:val>
            <c:numRef>
              <c:f>Graf5!$L$8:$P$8</c:f>
              <c:numCache>
                <c:formatCode>General</c:formatCode>
                <c:ptCount val="5"/>
                <c:pt idx="0">
                  <c:v>3</c:v>
                </c:pt>
                <c:pt idx="1">
                  <c:v>4</c:v>
                </c:pt>
                <c:pt idx="2">
                  <c:v>3</c:v>
                </c:pt>
                <c:pt idx="3">
                  <c:v>3</c:v>
                </c:pt>
                <c:pt idx="4">
                  <c:v>6</c:v>
                </c:pt>
              </c:numCache>
            </c:numRef>
          </c:val>
        </c:ser>
        <c:dLbls>
          <c:showLegendKey val="0"/>
          <c:showVal val="0"/>
          <c:showCatName val="0"/>
          <c:showSerName val="0"/>
          <c:showPercent val="0"/>
          <c:showBubbleSize val="0"/>
        </c:dLbls>
        <c:gapWidth val="100"/>
        <c:axId val="141939456"/>
        <c:axId val="141917184"/>
      </c:barChart>
      <c:valAx>
        <c:axId val="141917184"/>
        <c:scaling>
          <c:orientation val="minMax"/>
        </c:scaling>
        <c:delete val="0"/>
        <c:axPos val="l"/>
        <c:majorGridlines/>
        <c:numFmt formatCode="General" sourceLinked="1"/>
        <c:majorTickMark val="out"/>
        <c:minorTickMark val="none"/>
        <c:tickLblPos val="nextTo"/>
        <c:crossAx val="141939456"/>
        <c:crosses val="autoZero"/>
        <c:crossBetween val="between"/>
      </c:valAx>
      <c:catAx>
        <c:axId val="141939456"/>
        <c:scaling>
          <c:orientation val="minMax"/>
        </c:scaling>
        <c:delete val="0"/>
        <c:axPos val="b"/>
        <c:numFmt formatCode="General" sourceLinked="1"/>
        <c:majorTickMark val="out"/>
        <c:minorTickMark val="none"/>
        <c:tickLblPos val="nextTo"/>
        <c:crossAx val="141917184"/>
        <c:crosses val="autoZero"/>
        <c:auto val="1"/>
        <c:lblAlgn val="ctr"/>
        <c:lblOffset val="100"/>
        <c:noMultiLvlLbl val="0"/>
      </c:catAx>
    </c:plotArea>
    <c:legend>
      <c:legendPos val="r"/>
      <c:layout>
        <c:manualLayout>
          <c:xMode val="edge"/>
          <c:yMode val="edge"/>
          <c:x val="0.76784618055555565"/>
          <c:y val="0.44933117698617053"/>
          <c:w val="0.20159809027777992"/>
          <c:h val="0.390600259428352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Graf5!$T$4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Graf5!$U$4:$Y$4</c:f>
              <c:numCache>
                <c:formatCode>General</c:formatCode>
                <c:ptCount val="5"/>
                <c:pt idx="0">
                  <c:v>0</c:v>
                </c:pt>
                <c:pt idx="1">
                  <c:v>0</c:v>
                </c:pt>
                <c:pt idx="2">
                  <c:v>2</c:v>
                </c:pt>
                <c:pt idx="3">
                  <c:v>2</c:v>
                </c:pt>
                <c:pt idx="4">
                  <c:v>1</c:v>
                </c:pt>
              </c:numCache>
            </c:numRef>
          </c:val>
        </c:ser>
        <c:ser>
          <c:idx val="2"/>
          <c:order val="1"/>
          <c:tx>
            <c:strRef>
              <c:f>Graf5!$T$5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Graf5!$U$5:$Y$5</c:f>
              <c:numCache>
                <c:formatCode>General</c:formatCode>
                <c:ptCount val="5"/>
                <c:pt idx="0">
                  <c:v>24</c:v>
                </c:pt>
                <c:pt idx="1">
                  <c:v>32</c:v>
                </c:pt>
                <c:pt idx="2">
                  <c:v>29</c:v>
                </c:pt>
                <c:pt idx="3">
                  <c:v>29</c:v>
                </c:pt>
                <c:pt idx="4">
                  <c:v>24</c:v>
                </c:pt>
              </c:numCache>
            </c:numRef>
          </c:val>
        </c:ser>
        <c:ser>
          <c:idx val="1"/>
          <c:order val="2"/>
          <c:tx>
            <c:strRef>
              <c:f>Graf5!$T$6</c:f>
              <c:strCache>
                <c:ptCount val="1"/>
                <c:pt idx="0">
                  <c:v>třída 10.</c:v>
                </c:pt>
              </c:strCache>
            </c:strRef>
          </c:tx>
          <c:spPr>
            <a:solidFill>
              <a:srgbClr val="FF99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Graf5!$U$6:$Y$6</c:f>
              <c:numCache>
                <c:formatCode>General</c:formatCode>
                <c:ptCount val="5"/>
                <c:pt idx="0">
                  <c:v>49</c:v>
                </c:pt>
                <c:pt idx="1">
                  <c:v>97</c:v>
                </c:pt>
                <c:pt idx="2">
                  <c:v>95</c:v>
                </c:pt>
                <c:pt idx="3">
                  <c:v>67</c:v>
                </c:pt>
                <c:pt idx="4">
                  <c:v>65</c:v>
                </c:pt>
              </c:numCache>
            </c:numRef>
          </c:val>
        </c:ser>
        <c:ser>
          <c:idx val="0"/>
          <c:order val="3"/>
          <c:tx>
            <c:strRef>
              <c:f>Graf5!$T$7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Graf5!$U$7:$Y$7</c:f>
              <c:numCache>
                <c:formatCode>General</c:formatCode>
                <c:ptCount val="5"/>
                <c:pt idx="0">
                  <c:v>12</c:v>
                </c:pt>
                <c:pt idx="1">
                  <c:v>21</c:v>
                </c:pt>
                <c:pt idx="2">
                  <c:v>26</c:v>
                </c:pt>
                <c:pt idx="3">
                  <c:v>26</c:v>
                </c:pt>
                <c:pt idx="4">
                  <c:v>24</c:v>
                </c:pt>
              </c:numCache>
            </c:numRef>
          </c:val>
        </c:ser>
        <c:ser>
          <c:idx val="4"/>
          <c:order val="4"/>
          <c:tx>
            <c:strRef>
              <c:f>Graf5!$T$8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Graf5!$U$3:$Y$3</c:f>
              <c:numCache>
                <c:formatCode>General</c:formatCode>
                <c:ptCount val="5"/>
                <c:pt idx="0">
                  <c:v>2011</c:v>
                </c:pt>
                <c:pt idx="1">
                  <c:v>2012</c:v>
                </c:pt>
                <c:pt idx="2">
                  <c:v>2013</c:v>
                </c:pt>
                <c:pt idx="3">
                  <c:v>2014</c:v>
                </c:pt>
                <c:pt idx="4">
                  <c:v>2015</c:v>
                </c:pt>
              </c:numCache>
            </c:numRef>
          </c:cat>
          <c:val>
            <c:numRef>
              <c:f>Graf5!$U$8:$Y$8</c:f>
              <c:numCache>
                <c:formatCode>General</c:formatCode>
                <c:ptCount val="5"/>
                <c:pt idx="0">
                  <c:v>2</c:v>
                </c:pt>
                <c:pt idx="1">
                  <c:v>0</c:v>
                </c:pt>
                <c:pt idx="2">
                  <c:v>2</c:v>
                </c:pt>
                <c:pt idx="3">
                  <c:v>2</c:v>
                </c:pt>
                <c:pt idx="4">
                  <c:v>3</c:v>
                </c:pt>
              </c:numCache>
            </c:numRef>
          </c:val>
        </c:ser>
        <c:dLbls>
          <c:showLegendKey val="0"/>
          <c:showVal val="0"/>
          <c:showCatName val="0"/>
          <c:showSerName val="0"/>
          <c:showPercent val="0"/>
          <c:showBubbleSize val="0"/>
        </c:dLbls>
        <c:gapWidth val="100"/>
        <c:axId val="142916992"/>
        <c:axId val="142915456"/>
      </c:barChart>
      <c:valAx>
        <c:axId val="142915456"/>
        <c:scaling>
          <c:orientation val="minMax"/>
        </c:scaling>
        <c:delete val="0"/>
        <c:axPos val="l"/>
        <c:majorGridlines/>
        <c:numFmt formatCode="General" sourceLinked="1"/>
        <c:majorTickMark val="out"/>
        <c:minorTickMark val="none"/>
        <c:tickLblPos val="nextTo"/>
        <c:crossAx val="142916992"/>
        <c:crosses val="autoZero"/>
        <c:crossBetween val="between"/>
      </c:valAx>
      <c:catAx>
        <c:axId val="142916992"/>
        <c:scaling>
          <c:orientation val="minMax"/>
        </c:scaling>
        <c:delete val="0"/>
        <c:axPos val="b"/>
        <c:numFmt formatCode="General" sourceLinked="1"/>
        <c:majorTickMark val="out"/>
        <c:minorTickMark val="none"/>
        <c:tickLblPos val="nextTo"/>
        <c:crossAx val="142915456"/>
        <c:crosses val="autoZero"/>
        <c:auto val="1"/>
        <c:lblAlgn val="ctr"/>
        <c:lblOffset val="100"/>
        <c:noMultiLvlLbl val="0"/>
      </c:catAx>
    </c:plotArea>
    <c:legend>
      <c:legendPos val="r"/>
      <c:layout>
        <c:manualLayout>
          <c:xMode val="edge"/>
          <c:yMode val="edge"/>
          <c:x val="0.76784618055555565"/>
          <c:y val="0.46277086730185107"/>
          <c:w val="0.20159809027777992"/>
          <c:h val="0.3771605691126909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v letech 2011 až 2015 </a:t>
            </a:r>
          </a:p>
          <a:p>
            <a:pPr>
              <a:defRPr/>
            </a:pPr>
            <a:r>
              <a:rPr lang="en-US" sz="1300"/>
              <a:t>-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3"/>
          <c:order val="0"/>
          <c:tx>
            <c:strRef>
              <c:f>Graf5!$AC$4</c:f>
              <c:strCache>
                <c:ptCount val="1"/>
                <c:pt idx="0">
                  <c:v>třída 8.</c:v>
                </c:pt>
              </c:strCache>
            </c:strRef>
          </c:tx>
          <c:spPr>
            <a:solidFill>
              <a:srgbClr val="993300"/>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094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Graf5!$AD$4:$AH$4</c:f>
              <c:numCache>
                <c:formatCode>General</c:formatCode>
                <c:ptCount val="5"/>
                <c:pt idx="0">
                  <c:v>0</c:v>
                </c:pt>
                <c:pt idx="1">
                  <c:v>0</c:v>
                </c:pt>
                <c:pt idx="2">
                  <c:v>0</c:v>
                </c:pt>
                <c:pt idx="3">
                  <c:v>0</c:v>
                </c:pt>
                <c:pt idx="4">
                  <c:v>0</c:v>
                </c:pt>
              </c:numCache>
            </c:numRef>
          </c:val>
        </c:ser>
        <c:ser>
          <c:idx val="2"/>
          <c:order val="1"/>
          <c:tx>
            <c:strRef>
              <c:f>Graf5!$AC$5</c:f>
              <c:strCache>
                <c:ptCount val="1"/>
                <c:pt idx="0">
                  <c:v>třída 9.</c:v>
                </c:pt>
              </c:strCache>
            </c:strRef>
          </c:tx>
          <c:spPr>
            <a:solidFill>
              <a:srgbClr val="CC33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Graf5!$AD$5:$AH$5</c:f>
              <c:numCache>
                <c:formatCode>General</c:formatCode>
                <c:ptCount val="5"/>
                <c:pt idx="0">
                  <c:v>4</c:v>
                </c:pt>
                <c:pt idx="1">
                  <c:v>2</c:v>
                </c:pt>
                <c:pt idx="2">
                  <c:v>2</c:v>
                </c:pt>
                <c:pt idx="3">
                  <c:v>2</c:v>
                </c:pt>
                <c:pt idx="4">
                  <c:v>1</c:v>
                </c:pt>
              </c:numCache>
            </c:numRef>
          </c:val>
        </c:ser>
        <c:ser>
          <c:idx val="1"/>
          <c:order val="2"/>
          <c:tx>
            <c:strRef>
              <c:f>Graf5!$AC$6</c:f>
              <c:strCache>
                <c:ptCount val="1"/>
                <c:pt idx="0">
                  <c:v>třída 10.</c:v>
                </c:pt>
              </c:strCache>
            </c:strRef>
          </c:tx>
          <c:spPr>
            <a:solidFill>
              <a:srgbClr val="FF99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Graf5!$AD$6:$AH$6</c:f>
              <c:numCache>
                <c:formatCode>General</c:formatCode>
                <c:ptCount val="5"/>
                <c:pt idx="0">
                  <c:v>18</c:v>
                </c:pt>
                <c:pt idx="1">
                  <c:v>10</c:v>
                </c:pt>
                <c:pt idx="2">
                  <c:v>10</c:v>
                </c:pt>
                <c:pt idx="3">
                  <c:v>10</c:v>
                </c:pt>
                <c:pt idx="4">
                  <c:v>8</c:v>
                </c:pt>
              </c:numCache>
            </c:numRef>
          </c:val>
        </c:ser>
        <c:ser>
          <c:idx val="0"/>
          <c:order val="3"/>
          <c:tx>
            <c:strRef>
              <c:f>Graf5!$AC$7</c:f>
              <c:strCache>
                <c:ptCount val="1"/>
                <c:pt idx="0">
                  <c:v>třída 11.</c:v>
                </c:pt>
              </c:strCache>
            </c:strRef>
          </c:tx>
          <c:spPr>
            <a:solidFill>
              <a:srgbClr val="FFCC00"/>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Graf5!$AD$7:$AH$7</c:f>
              <c:numCache>
                <c:formatCode>General</c:formatCode>
                <c:ptCount val="5"/>
                <c:pt idx="0">
                  <c:v>55</c:v>
                </c:pt>
                <c:pt idx="1">
                  <c:v>54</c:v>
                </c:pt>
                <c:pt idx="2">
                  <c:v>49</c:v>
                </c:pt>
                <c:pt idx="3">
                  <c:v>66</c:v>
                </c:pt>
                <c:pt idx="4">
                  <c:v>65</c:v>
                </c:pt>
              </c:numCache>
            </c:numRef>
          </c:val>
        </c:ser>
        <c:ser>
          <c:idx val="4"/>
          <c:order val="4"/>
          <c:tx>
            <c:strRef>
              <c:f>Graf5!$AC$8</c:f>
              <c:strCache>
                <c:ptCount val="1"/>
                <c:pt idx="0">
                  <c:v>vyšší než třída 11.</c:v>
                </c:pt>
              </c:strCache>
            </c:strRef>
          </c:tx>
          <c:spPr>
            <a:solidFill>
              <a:srgbClr val="FFFF66"/>
            </a:solidFill>
          </c:spPr>
          <c:invertIfNegative val="0"/>
          <c:dLbls>
            <c:showLegendKey val="0"/>
            <c:showVal val="1"/>
            <c:showCatName val="0"/>
            <c:showSerName val="0"/>
            <c:showPercent val="0"/>
            <c:showBubbleSize val="0"/>
            <c:showLeaderLines val="0"/>
          </c:dLbls>
          <c:cat>
            <c:numRef>
              <c:f>Graf5!$AD$3:$AH$3</c:f>
              <c:numCache>
                <c:formatCode>General</c:formatCode>
                <c:ptCount val="5"/>
                <c:pt idx="0">
                  <c:v>2011</c:v>
                </c:pt>
                <c:pt idx="1">
                  <c:v>2012</c:v>
                </c:pt>
                <c:pt idx="2">
                  <c:v>2013</c:v>
                </c:pt>
                <c:pt idx="3">
                  <c:v>2014</c:v>
                </c:pt>
                <c:pt idx="4">
                  <c:v>2015</c:v>
                </c:pt>
              </c:numCache>
            </c:numRef>
          </c:cat>
          <c:val>
            <c:numRef>
              <c:f>Graf5!$AD$8:$AH$8</c:f>
              <c:numCache>
                <c:formatCode>General</c:formatCode>
                <c:ptCount val="5"/>
                <c:pt idx="0">
                  <c:v>16</c:v>
                </c:pt>
                <c:pt idx="1">
                  <c:v>15</c:v>
                </c:pt>
                <c:pt idx="2">
                  <c:v>15</c:v>
                </c:pt>
                <c:pt idx="3">
                  <c:v>18</c:v>
                </c:pt>
                <c:pt idx="4">
                  <c:v>18</c:v>
                </c:pt>
              </c:numCache>
            </c:numRef>
          </c:val>
        </c:ser>
        <c:dLbls>
          <c:showLegendKey val="0"/>
          <c:showVal val="0"/>
          <c:showCatName val="0"/>
          <c:showSerName val="0"/>
          <c:showPercent val="0"/>
          <c:showBubbleSize val="0"/>
        </c:dLbls>
        <c:gapWidth val="100"/>
        <c:axId val="142072064"/>
        <c:axId val="142070528"/>
      </c:barChart>
      <c:valAx>
        <c:axId val="142070528"/>
        <c:scaling>
          <c:orientation val="minMax"/>
        </c:scaling>
        <c:delete val="0"/>
        <c:axPos val="l"/>
        <c:majorGridlines/>
        <c:numFmt formatCode="General" sourceLinked="1"/>
        <c:majorTickMark val="out"/>
        <c:minorTickMark val="none"/>
        <c:tickLblPos val="nextTo"/>
        <c:crossAx val="142072064"/>
        <c:crosses val="autoZero"/>
        <c:crossBetween val="between"/>
      </c:valAx>
      <c:catAx>
        <c:axId val="142072064"/>
        <c:scaling>
          <c:orientation val="minMax"/>
        </c:scaling>
        <c:delete val="0"/>
        <c:axPos val="b"/>
        <c:numFmt formatCode="General" sourceLinked="1"/>
        <c:majorTickMark val="out"/>
        <c:minorTickMark val="none"/>
        <c:tickLblPos val="nextTo"/>
        <c:crossAx val="142070528"/>
        <c:crosses val="autoZero"/>
        <c:auto val="1"/>
        <c:lblAlgn val="ctr"/>
        <c:lblOffset val="100"/>
        <c:noMultiLvlLbl val="0"/>
      </c:catAx>
    </c:plotArea>
    <c:legend>
      <c:legendPos val="r"/>
      <c:layout>
        <c:manualLayout>
          <c:xMode val="edge"/>
          <c:yMode val="edge"/>
          <c:x val="0.77225590277778633"/>
          <c:y val="0.47285063503859537"/>
          <c:w val="0.19718836805555537"/>
          <c:h val="0.3637208787970167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obce III. typu</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Graf5!$M$3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2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Graf5!$M$4:$M$8</c:f>
              <c:numCache>
                <c:formatCode>General</c:formatCode>
                <c:ptCount val="5"/>
                <c:pt idx="0">
                  <c:v>6</c:v>
                </c:pt>
                <c:pt idx="1">
                  <c:v>206</c:v>
                </c:pt>
                <c:pt idx="2">
                  <c:v>341</c:v>
                </c:pt>
                <c:pt idx="3">
                  <c:v>63</c:v>
                </c:pt>
                <c:pt idx="4">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2012 - územně členěná statutární města</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Graf5!$V$3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Graf5!$V$4:$V$8</c:f>
              <c:numCache>
                <c:formatCode>General</c:formatCode>
                <c:ptCount val="5"/>
                <c:pt idx="0">
                  <c:v>0</c:v>
                </c:pt>
                <c:pt idx="1">
                  <c:v>32</c:v>
                </c:pt>
                <c:pt idx="2">
                  <c:v>97</c:v>
                </c:pt>
                <c:pt idx="3">
                  <c:v>21</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77"/>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krajské úřady</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Graf5!$AE$3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56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Graf5!$AE$4:$AE$8</c:f>
              <c:numCache>
                <c:formatCode>General</c:formatCode>
                <c:ptCount val="5"/>
                <c:pt idx="0">
                  <c:v>0</c:v>
                </c:pt>
                <c:pt idx="1">
                  <c:v>2</c:v>
                </c:pt>
                <c:pt idx="2">
                  <c:v>10</c:v>
                </c:pt>
                <c:pt idx="3">
                  <c:v>54</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2012 - ČR</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Graf5!$D$3</c:f>
              <c:strCache>
                <c:ptCount val="1"/>
                <c:pt idx="0">
                  <c:v>2012</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19E-2"/>
                  <c:y val="-1.5398852093510583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General</c:formatCode>
                <c:ptCount val="5"/>
                <c:pt idx="0">
                  <c:v>6</c:v>
                </c:pt>
                <c:pt idx="1">
                  <c:v>240</c:v>
                </c:pt>
                <c:pt idx="2">
                  <c:v>448</c:v>
                </c:pt>
                <c:pt idx="3">
                  <c:v>138</c:v>
                </c:pt>
                <c:pt idx="4">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71"/>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obce III. typu</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Graf5!$N$3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3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Graf5!$N$4:$N$8</c:f>
              <c:numCache>
                <c:formatCode>General</c:formatCode>
                <c:ptCount val="5"/>
                <c:pt idx="0">
                  <c:v>6</c:v>
                </c:pt>
                <c:pt idx="1">
                  <c:v>192</c:v>
                </c:pt>
                <c:pt idx="2">
                  <c:v>341</c:v>
                </c:pt>
                <c:pt idx="3">
                  <c:v>70</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7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Graf1AC!$AF$7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Graf1AC!$AG$7:$AJ$7</c:f>
              <c:numCache>
                <c:formatCode>General</c:formatCode>
                <c:ptCount val="4"/>
                <c:pt idx="0">
                  <c:v>340</c:v>
                </c:pt>
                <c:pt idx="1">
                  <c:v>1889</c:v>
                </c:pt>
                <c:pt idx="2">
                  <c:v>10011</c:v>
                </c:pt>
                <c:pt idx="3">
                  <c:v>360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2013 - územně členěná statutární města</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Graf5!$W$3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Graf5!$W$4:$W$8</c:f>
              <c:numCache>
                <c:formatCode>General</c:formatCode>
                <c:ptCount val="5"/>
                <c:pt idx="0">
                  <c:v>2</c:v>
                </c:pt>
                <c:pt idx="1">
                  <c:v>29</c:v>
                </c:pt>
                <c:pt idx="2">
                  <c:v>95</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399"/>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krajské úřady</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Graf5!$AF$3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6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Graf5!$AF$4:$AF$8</c:f>
              <c:numCache>
                <c:formatCode>General</c:formatCode>
                <c:ptCount val="5"/>
                <c:pt idx="0">
                  <c:v>0</c:v>
                </c:pt>
                <c:pt idx="1">
                  <c:v>2</c:v>
                </c:pt>
                <c:pt idx="2">
                  <c:v>10</c:v>
                </c:pt>
                <c:pt idx="3">
                  <c:v>49</c:v>
                </c:pt>
                <c:pt idx="4">
                  <c:v>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2013 - ČR</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Graf5!$E$3</c:f>
              <c:strCache>
                <c:ptCount val="1"/>
                <c:pt idx="0">
                  <c:v>2013</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26E-2"/>
                  <c:y val="-1.5398852093510596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General</c:formatCode>
                <c:ptCount val="5"/>
                <c:pt idx="0">
                  <c:v>8</c:v>
                </c:pt>
                <c:pt idx="1">
                  <c:v>223</c:v>
                </c:pt>
                <c:pt idx="2">
                  <c:v>446</c:v>
                </c:pt>
                <c:pt idx="3">
                  <c:v>145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82"/>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obce III. typu</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Graf5!$O$3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3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Graf5!$O$4:$O$8</c:f>
              <c:numCache>
                <c:formatCode>General</c:formatCode>
                <c:ptCount val="5"/>
                <c:pt idx="0">
                  <c:v>6</c:v>
                </c:pt>
                <c:pt idx="1">
                  <c:v>189</c:v>
                </c:pt>
                <c:pt idx="2">
                  <c:v>363</c:v>
                </c:pt>
                <c:pt idx="3">
                  <c:v>68</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8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2014 - územně členěná statutární města</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Graf5!$X$3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Graf5!$X$4:$X$8</c:f>
              <c:numCache>
                <c:formatCode>General</c:formatCode>
                <c:ptCount val="5"/>
                <c:pt idx="0">
                  <c:v>2</c:v>
                </c:pt>
                <c:pt idx="1">
                  <c:v>29</c:v>
                </c:pt>
                <c:pt idx="2">
                  <c:v>67</c:v>
                </c:pt>
                <c:pt idx="3">
                  <c:v>26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21"/>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krajské úřady</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Graf5!$AG$3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7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Graf5!$AG$4:$AG$8</c:f>
              <c:numCache>
                <c:formatCode>General</c:formatCode>
                <c:ptCount val="5"/>
                <c:pt idx="0">
                  <c:v>0</c:v>
                </c:pt>
                <c:pt idx="1">
                  <c:v>2</c:v>
                </c:pt>
                <c:pt idx="2">
                  <c:v>10</c:v>
                </c:pt>
                <c:pt idx="3">
                  <c:v>66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2014 - ČR</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Graf5!$F$3</c:f>
              <c:strCache>
                <c:ptCount val="1"/>
                <c:pt idx="0">
                  <c:v>2014</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29E-2"/>
                  <c:y val="-1.5398852093510611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General</c:formatCode>
                <c:ptCount val="5"/>
                <c:pt idx="0">
                  <c:v>8</c:v>
                </c:pt>
                <c:pt idx="1">
                  <c:v>220</c:v>
                </c:pt>
                <c:pt idx="2">
                  <c:v>440</c:v>
                </c:pt>
                <c:pt idx="3">
                  <c:v>160</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693"/>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obce III. typu</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Graf5!$P$3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4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Graf5!$K$4:$K$8</c:f>
              <c:strCache>
                <c:ptCount val="5"/>
                <c:pt idx="0">
                  <c:v>třída 8.</c:v>
                </c:pt>
                <c:pt idx="1">
                  <c:v>třída 9.</c:v>
                </c:pt>
                <c:pt idx="2">
                  <c:v>třída 10.</c:v>
                </c:pt>
                <c:pt idx="3">
                  <c:v>třída 11.</c:v>
                </c:pt>
                <c:pt idx="4">
                  <c:v>vyšší než třída 11.</c:v>
                </c:pt>
              </c:strCache>
            </c:strRef>
          </c:cat>
          <c:val>
            <c:numRef>
              <c:f>Graf5!$P$4:$P$8</c:f>
              <c:numCache>
                <c:formatCode>General</c:formatCode>
                <c:ptCount val="5"/>
                <c:pt idx="0">
                  <c:v>3</c:v>
                </c:pt>
                <c:pt idx="1">
                  <c:v>190</c:v>
                </c:pt>
                <c:pt idx="2">
                  <c:v>367</c:v>
                </c:pt>
                <c:pt idx="3">
                  <c:v>72</c:v>
                </c:pt>
                <c:pt idx="4">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59878459832067"/>
          <c:y val="0.65811546421432665"/>
          <c:w val="0.32511230454897388"/>
          <c:h val="0.285100467074361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oprávněných úředních osob do platových tříd </a:t>
            </a:r>
          </a:p>
          <a:p>
            <a:pPr>
              <a:defRPr/>
            </a:pPr>
            <a:r>
              <a:rPr lang="en-US" sz="1300"/>
              <a:t>v roce 2015 - územně členěná statutární města</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Graf5!$Y$3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2.866319444444444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Graf5!$T$4:$T$8</c:f>
              <c:strCache>
                <c:ptCount val="5"/>
                <c:pt idx="0">
                  <c:v>třída 8.</c:v>
                </c:pt>
                <c:pt idx="1">
                  <c:v>třída 9.</c:v>
                </c:pt>
                <c:pt idx="2">
                  <c:v>třída 10.</c:v>
                </c:pt>
                <c:pt idx="3">
                  <c:v>třída 11.</c:v>
                </c:pt>
                <c:pt idx="4">
                  <c:v>vyšší než třída 11.</c:v>
                </c:pt>
              </c:strCache>
            </c:strRef>
          </c:cat>
          <c:val>
            <c:numRef>
              <c:f>Graf5!$Y$4:$Y$8</c:f>
              <c:numCache>
                <c:formatCode>General</c:formatCode>
                <c:ptCount val="5"/>
                <c:pt idx="0">
                  <c:v>1</c:v>
                </c:pt>
                <c:pt idx="1">
                  <c:v>24</c:v>
                </c:pt>
                <c:pt idx="2">
                  <c:v>65</c:v>
                </c:pt>
                <c:pt idx="3">
                  <c:v>24</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5167285064393443"/>
          <c:y val="0.6549081950777258"/>
          <c:w val="0.3196337894034248"/>
          <c:h val="0.2838352372810943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krajské úřady</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Graf5!$AH$3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1"/>
              <c:layout>
                <c:manualLayout>
                  <c:x val="3.3072916666667077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Graf5!$AC$4:$AC$8</c:f>
              <c:strCache>
                <c:ptCount val="5"/>
                <c:pt idx="0">
                  <c:v>třída 8.</c:v>
                </c:pt>
                <c:pt idx="1">
                  <c:v>třída 9.</c:v>
                </c:pt>
                <c:pt idx="2">
                  <c:v>třída 10.</c:v>
                </c:pt>
                <c:pt idx="3">
                  <c:v>třída 11.</c:v>
                </c:pt>
                <c:pt idx="4">
                  <c:v>vyšší než třída 11.</c:v>
                </c:pt>
              </c:strCache>
            </c:strRef>
          </c:cat>
          <c:val>
            <c:numRef>
              <c:f>Graf5!$AH$4:$AH$8</c:f>
              <c:numCache>
                <c:formatCode>General</c:formatCode>
                <c:ptCount val="5"/>
                <c:pt idx="0">
                  <c:v>0</c:v>
                </c:pt>
                <c:pt idx="1">
                  <c:v>1</c:v>
                </c:pt>
                <c:pt idx="2">
                  <c:v>8</c:v>
                </c:pt>
                <c:pt idx="3">
                  <c:v>65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obcí III. typu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Graf1AC!$AF$4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Graf1AC!$AG$4:$AJ$4</c:f>
              <c:numCache>
                <c:formatCode>General</c:formatCode>
                <c:ptCount val="4"/>
                <c:pt idx="0">
                  <c:v>304</c:v>
                </c:pt>
                <c:pt idx="1">
                  <c:v>1858</c:v>
                </c:pt>
                <c:pt idx="2">
                  <c:v>4032</c:v>
                </c:pt>
                <c:pt idx="3">
                  <c:v>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Zařazení oprávněných úředních osob do platových tříd </a:t>
            </a:r>
          </a:p>
          <a:p>
            <a:pPr>
              <a:defRPr/>
            </a:pPr>
            <a:r>
              <a:rPr lang="en-US" sz="1300"/>
              <a:t>v roce 2015 - ČR</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Graf5!$G$3</c:f>
              <c:strCache>
                <c:ptCount val="1"/>
                <c:pt idx="0">
                  <c:v>2015</c:v>
                </c:pt>
              </c:strCache>
            </c:strRef>
          </c:tx>
          <c:dPt>
            <c:idx val="0"/>
            <c:bubble3D val="0"/>
            <c:spPr>
              <a:solidFill>
                <a:srgbClr val="993300"/>
              </a:solidFill>
            </c:spPr>
          </c:dPt>
          <c:dPt>
            <c:idx val="1"/>
            <c:bubble3D val="0"/>
            <c:spPr>
              <a:solidFill>
                <a:srgbClr val="CC3300"/>
              </a:solidFill>
            </c:spPr>
          </c:dPt>
          <c:dPt>
            <c:idx val="2"/>
            <c:bubble3D val="0"/>
            <c:spPr>
              <a:solidFill>
                <a:srgbClr val="FF9900"/>
              </a:solidFill>
            </c:spPr>
          </c:dPt>
          <c:dPt>
            <c:idx val="3"/>
            <c:bubble3D val="0"/>
            <c:spPr>
              <a:solidFill>
                <a:srgbClr val="FFCC00"/>
              </a:solidFill>
            </c:spPr>
          </c:dPt>
          <c:dPt>
            <c:idx val="4"/>
            <c:bubble3D val="0"/>
            <c:spPr>
              <a:solidFill>
                <a:srgbClr val="FFFF66"/>
              </a:solidFill>
            </c:spPr>
          </c:dPt>
          <c:dLbls>
            <c:dLbl>
              <c:idx val="0"/>
              <c:layout>
                <c:manualLayout>
                  <c:x val="1.9843750000000233E-2"/>
                  <c:y val="-1.5398852093510627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General</c:formatCode>
                <c:ptCount val="5"/>
                <c:pt idx="0">
                  <c:v>4</c:v>
                </c:pt>
                <c:pt idx="1">
                  <c:v>215</c:v>
                </c:pt>
                <c:pt idx="2">
                  <c:v>440</c:v>
                </c:pt>
                <c:pt idx="3">
                  <c:v>161</c:v>
                </c:pt>
                <c:pt idx="4">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088536229568704"/>
          <c:y val="0.6549081950777258"/>
          <c:w val="0.3196337894034248"/>
          <c:h val="0.2870425064176950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7.6679832496666045E-2"/>
          <c:y val="0.22606991290267819"/>
          <c:w val="0.68601568007882563"/>
          <c:h val="0.67481881928941012"/>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55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Graf6!$D$4:$H$4</c:f>
              <c:numCache>
                <c:formatCode>0</c:formatCode>
                <c:ptCount val="5"/>
                <c:pt idx="0">
                  <c:v>110</c:v>
                </c:pt>
                <c:pt idx="1">
                  <c:v>137</c:v>
                </c:pt>
                <c:pt idx="2">
                  <c:v>132</c:v>
                </c:pt>
                <c:pt idx="3">
                  <c:v>145</c:v>
                </c:pt>
                <c:pt idx="4">
                  <c:v>148</c:v>
                </c:pt>
              </c:numCache>
            </c:numRef>
          </c:val>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Graf6!$D$5:$H$5</c:f>
              <c:numCache>
                <c:formatCode>0</c:formatCode>
                <c:ptCount val="5"/>
                <c:pt idx="0">
                  <c:v>228</c:v>
                </c:pt>
                <c:pt idx="1">
                  <c:v>260</c:v>
                </c:pt>
                <c:pt idx="2">
                  <c:v>252</c:v>
                </c:pt>
                <c:pt idx="3">
                  <c:v>266</c:v>
                </c:pt>
                <c:pt idx="4">
                  <c:v>266</c:v>
                </c:pt>
              </c:numCache>
            </c:numRef>
          </c:val>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436E-2"/>
                  <c:y val="6.6334991708128111E-3"/>
                </c:manualLayout>
              </c:layout>
              <c:showLegendKey val="0"/>
              <c:showVal val="1"/>
              <c:showCatName val="0"/>
              <c:showSerName val="0"/>
              <c:showPercent val="0"/>
              <c:showBubbleSize val="0"/>
            </c:dLbl>
            <c:dLbl>
              <c:idx val="1"/>
              <c:layout>
                <c:manualLayout>
                  <c:x val="2.1520251573435398E-3"/>
                  <c:y val="6.6334991708128111E-3"/>
                </c:manualLayout>
              </c:layout>
              <c:showLegendKey val="0"/>
              <c:showVal val="1"/>
              <c:showCatName val="0"/>
              <c:showSerName val="0"/>
              <c:showPercent val="0"/>
              <c:showBubbleSize val="0"/>
            </c:dLbl>
            <c:dLbl>
              <c:idx val="2"/>
              <c:layout>
                <c:manualLayout>
                  <c:x val="6.4457389732434124E-3"/>
                  <c:y val="3.2796646687821849E-3"/>
                </c:manualLayout>
              </c:layout>
              <c:showLegendKey val="0"/>
              <c:showVal val="1"/>
              <c:showCatName val="0"/>
              <c:showSerName val="0"/>
              <c:showPercent val="0"/>
              <c:showBubbleSize val="0"/>
            </c:dLbl>
            <c:dLbl>
              <c:idx val="3"/>
              <c:layout>
                <c:manualLayout>
                  <c:x val="6.456075472030715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Graf6!$D$6:$H$6</c:f>
              <c:numCache>
                <c:formatCode>0</c:formatCode>
                <c:ptCount val="5"/>
                <c:pt idx="0">
                  <c:v>68</c:v>
                </c:pt>
                <c:pt idx="1">
                  <c:v>102</c:v>
                </c:pt>
                <c:pt idx="2">
                  <c:v>103</c:v>
                </c:pt>
                <c:pt idx="3">
                  <c:v>114</c:v>
                </c:pt>
                <c:pt idx="4">
                  <c:v>109</c:v>
                </c:pt>
              </c:numCache>
            </c:numRef>
          </c:val>
        </c:ser>
        <c:ser>
          <c:idx val="0"/>
          <c:order val="3"/>
          <c:tx>
            <c:strRef>
              <c:f>Graf6!$B$7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Graf6!$D$3:$H$3</c:f>
              <c:numCache>
                <c:formatCode>General</c:formatCode>
                <c:ptCount val="5"/>
                <c:pt idx="0">
                  <c:v>2011</c:v>
                </c:pt>
                <c:pt idx="1">
                  <c:v>2012</c:v>
                </c:pt>
                <c:pt idx="2">
                  <c:v>2013</c:v>
                </c:pt>
                <c:pt idx="3">
                  <c:v>2014</c:v>
                </c:pt>
                <c:pt idx="4">
                  <c:v>2015</c:v>
                </c:pt>
              </c:numCache>
            </c:numRef>
          </c:cat>
          <c:val>
            <c:numRef>
              <c:f>Graf6!$D$7:$H$7</c:f>
              <c:numCache>
                <c:formatCode>0</c:formatCode>
                <c:ptCount val="5"/>
                <c:pt idx="0">
                  <c:v>211</c:v>
                </c:pt>
                <c:pt idx="1">
                  <c:v>250</c:v>
                </c:pt>
                <c:pt idx="2">
                  <c:v>241</c:v>
                </c:pt>
                <c:pt idx="3">
                  <c:v>256</c:v>
                </c:pt>
                <c:pt idx="4">
                  <c:v>257</c:v>
                </c:pt>
              </c:numCache>
            </c:numRef>
          </c:val>
        </c:ser>
        <c:dLbls>
          <c:showLegendKey val="0"/>
          <c:showVal val="0"/>
          <c:showCatName val="0"/>
          <c:showSerName val="0"/>
          <c:showPercent val="0"/>
          <c:showBubbleSize val="0"/>
        </c:dLbls>
        <c:gapWidth val="100"/>
        <c:axId val="143001856"/>
        <c:axId val="143000320"/>
      </c:barChart>
      <c:valAx>
        <c:axId val="143000320"/>
        <c:scaling>
          <c:orientation val="minMax"/>
        </c:scaling>
        <c:delete val="0"/>
        <c:axPos val="l"/>
        <c:majorGridlines/>
        <c:numFmt formatCode="0" sourceLinked="1"/>
        <c:majorTickMark val="out"/>
        <c:minorTickMark val="none"/>
        <c:tickLblPos val="nextTo"/>
        <c:crossAx val="143001856"/>
        <c:crosses val="autoZero"/>
        <c:crossBetween val="between"/>
      </c:valAx>
      <c:catAx>
        <c:axId val="143001856"/>
        <c:scaling>
          <c:orientation val="minMax"/>
        </c:scaling>
        <c:delete val="0"/>
        <c:axPos val="b"/>
        <c:numFmt formatCode="General" sourceLinked="1"/>
        <c:majorTickMark val="out"/>
        <c:minorTickMark val="none"/>
        <c:tickLblPos val="nextTo"/>
        <c:crossAx val="143000320"/>
        <c:crosses val="autoZero"/>
        <c:auto val="1"/>
        <c:lblAlgn val="ctr"/>
        <c:lblOffset val="100"/>
        <c:noMultiLvlLbl val="0"/>
      </c:catAx>
    </c:plotArea>
    <c:legend>
      <c:legendPos val="r"/>
      <c:layout>
        <c:manualLayout>
          <c:xMode val="edge"/>
          <c:yMode val="edge"/>
          <c:x val="0.7832802453091422"/>
          <c:y val="0.41732936368029927"/>
          <c:w val="0.18616398224947525"/>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obce III. typu</a:t>
            </a:r>
          </a:p>
        </c:rich>
      </c:tx>
      <c:layout>
        <c:manualLayout>
          <c:xMode val="edge"/>
          <c:yMode val="edge"/>
          <c:x val="0.11761061420720469"/>
          <c:y val="2.6435353851262357E-2"/>
        </c:manualLayout>
      </c:layout>
      <c:overlay val="0"/>
    </c:title>
    <c:autoTitleDeleted val="0"/>
    <c:plotArea>
      <c:layout>
        <c:manualLayout>
          <c:layoutTarget val="inner"/>
          <c:xMode val="edge"/>
          <c:yMode val="edge"/>
          <c:x val="7.6679832496666045E-2"/>
          <c:y val="0.22606991290267819"/>
          <c:w val="0.68601568007882563"/>
          <c:h val="0.67481881928941012"/>
        </c:manualLayout>
      </c:layout>
      <c:barChart>
        <c:barDir val="col"/>
        <c:grouping val="clustered"/>
        <c:varyColors val="0"/>
        <c:ser>
          <c:idx val="3"/>
          <c:order val="0"/>
          <c:tx>
            <c:strRef>
              <c:f>Graf6!$K$4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55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Graf6!$M$4:$Q$4</c:f>
              <c:numCache>
                <c:formatCode>0</c:formatCode>
                <c:ptCount val="5"/>
                <c:pt idx="0">
                  <c:v>92</c:v>
                </c:pt>
                <c:pt idx="1">
                  <c:v>93</c:v>
                </c:pt>
                <c:pt idx="2">
                  <c:v>91</c:v>
                </c:pt>
                <c:pt idx="3">
                  <c:v>97</c:v>
                </c:pt>
                <c:pt idx="4">
                  <c:v>103</c:v>
                </c:pt>
              </c:numCache>
            </c:numRef>
          </c:val>
        </c:ser>
        <c:ser>
          <c:idx val="2"/>
          <c:order val="1"/>
          <c:tx>
            <c:strRef>
              <c:f>Graf6!$K$5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Graf6!$M$5:$Q$5</c:f>
              <c:numCache>
                <c:formatCode>0</c:formatCode>
                <c:ptCount val="5"/>
                <c:pt idx="0">
                  <c:v>195</c:v>
                </c:pt>
                <c:pt idx="1">
                  <c:v>198</c:v>
                </c:pt>
                <c:pt idx="2">
                  <c:v>193</c:v>
                </c:pt>
                <c:pt idx="3">
                  <c:v>201</c:v>
                </c:pt>
                <c:pt idx="4">
                  <c:v>200</c:v>
                </c:pt>
              </c:numCache>
            </c:numRef>
          </c:val>
        </c:ser>
        <c:ser>
          <c:idx val="1"/>
          <c:order val="2"/>
          <c:tx>
            <c:strRef>
              <c:f>Graf6!$K$6</c:f>
              <c:strCache>
                <c:ptCount val="1"/>
                <c:pt idx="0">
                  <c:v>technické normy v digitální formě </c:v>
                </c:pt>
              </c:strCache>
            </c:strRef>
          </c:tx>
          <c:spPr>
            <a:solidFill>
              <a:srgbClr val="FF9900"/>
            </a:solidFill>
          </c:spPr>
          <c:invertIfNegative val="0"/>
          <c:dLbls>
            <c:dLbl>
              <c:idx val="0"/>
              <c:layout>
                <c:manualLayout>
                  <c:x val="1.0760125786718436E-2"/>
                  <c:y val="6.6334991708128111E-3"/>
                </c:manualLayout>
              </c:layout>
              <c:showLegendKey val="0"/>
              <c:showVal val="1"/>
              <c:showCatName val="0"/>
              <c:showSerName val="0"/>
              <c:showPercent val="0"/>
              <c:showBubbleSize val="0"/>
            </c:dLbl>
            <c:dLbl>
              <c:idx val="1"/>
              <c:layout>
                <c:manualLayout>
                  <c:x val="2.1520251573435398E-3"/>
                  <c:y val="6.6334991708128111E-3"/>
                </c:manualLayout>
              </c:layout>
              <c:showLegendKey val="0"/>
              <c:showVal val="1"/>
              <c:showCatName val="0"/>
              <c:showSerName val="0"/>
              <c:showPercent val="0"/>
              <c:showBubbleSize val="0"/>
            </c:dLbl>
            <c:dLbl>
              <c:idx val="2"/>
              <c:layout>
                <c:manualLayout>
                  <c:x val="6.4457389732434124E-3"/>
                  <c:y val="3.2796646687821849E-3"/>
                </c:manualLayout>
              </c:layout>
              <c:showLegendKey val="0"/>
              <c:showVal val="1"/>
              <c:showCatName val="0"/>
              <c:showSerName val="0"/>
              <c:showPercent val="0"/>
              <c:showBubbleSize val="0"/>
            </c:dLbl>
            <c:dLbl>
              <c:idx val="3"/>
              <c:layout>
                <c:manualLayout>
                  <c:x val="6.456075472030715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Graf6!$M$6:$Q$6</c:f>
              <c:numCache>
                <c:formatCode>0</c:formatCode>
                <c:ptCount val="5"/>
                <c:pt idx="0">
                  <c:v>51</c:v>
                </c:pt>
                <c:pt idx="1">
                  <c:v>65</c:v>
                </c:pt>
                <c:pt idx="2">
                  <c:v>65</c:v>
                </c:pt>
                <c:pt idx="3">
                  <c:v>72</c:v>
                </c:pt>
                <c:pt idx="4">
                  <c:v>71</c:v>
                </c:pt>
              </c:numCache>
            </c:numRef>
          </c:val>
        </c:ser>
        <c:ser>
          <c:idx val="0"/>
          <c:order val="3"/>
          <c:tx>
            <c:strRef>
              <c:f>Graf6!$K$7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Graf6!$M$3:$Q$3</c:f>
              <c:numCache>
                <c:formatCode>General</c:formatCode>
                <c:ptCount val="5"/>
                <c:pt idx="0">
                  <c:v>2011</c:v>
                </c:pt>
                <c:pt idx="1">
                  <c:v>2012</c:v>
                </c:pt>
                <c:pt idx="2">
                  <c:v>2013</c:v>
                </c:pt>
                <c:pt idx="3">
                  <c:v>2014</c:v>
                </c:pt>
                <c:pt idx="4">
                  <c:v>2015</c:v>
                </c:pt>
              </c:numCache>
            </c:numRef>
          </c:cat>
          <c:val>
            <c:numRef>
              <c:f>Graf6!$M$7:$Q$7</c:f>
              <c:numCache>
                <c:formatCode>0</c:formatCode>
                <c:ptCount val="5"/>
                <c:pt idx="0">
                  <c:v>184</c:v>
                </c:pt>
                <c:pt idx="1">
                  <c:v>190</c:v>
                </c:pt>
                <c:pt idx="2">
                  <c:v>182</c:v>
                </c:pt>
                <c:pt idx="3">
                  <c:v>193</c:v>
                </c:pt>
                <c:pt idx="4">
                  <c:v>193</c:v>
                </c:pt>
              </c:numCache>
            </c:numRef>
          </c:val>
        </c:ser>
        <c:dLbls>
          <c:showLegendKey val="0"/>
          <c:showVal val="0"/>
          <c:showCatName val="0"/>
          <c:showSerName val="0"/>
          <c:showPercent val="0"/>
          <c:showBubbleSize val="0"/>
        </c:dLbls>
        <c:gapWidth val="100"/>
        <c:axId val="82333696"/>
        <c:axId val="82315520"/>
      </c:barChart>
      <c:valAx>
        <c:axId val="82315520"/>
        <c:scaling>
          <c:orientation val="minMax"/>
        </c:scaling>
        <c:delete val="0"/>
        <c:axPos val="l"/>
        <c:majorGridlines/>
        <c:numFmt formatCode="0" sourceLinked="1"/>
        <c:majorTickMark val="out"/>
        <c:minorTickMark val="none"/>
        <c:tickLblPos val="nextTo"/>
        <c:crossAx val="82333696"/>
        <c:crosses val="autoZero"/>
        <c:crossBetween val="between"/>
      </c:valAx>
      <c:catAx>
        <c:axId val="82333696"/>
        <c:scaling>
          <c:orientation val="minMax"/>
        </c:scaling>
        <c:delete val="0"/>
        <c:axPos val="b"/>
        <c:numFmt formatCode="General" sourceLinked="1"/>
        <c:majorTickMark val="out"/>
        <c:minorTickMark val="none"/>
        <c:tickLblPos val="nextTo"/>
        <c:crossAx val="82315520"/>
        <c:crosses val="autoZero"/>
        <c:auto val="1"/>
        <c:lblAlgn val="ctr"/>
        <c:lblOffset val="100"/>
        <c:noMultiLvlLbl val="0"/>
      </c:catAx>
    </c:plotArea>
    <c:legend>
      <c:legendPos val="r"/>
      <c:layout>
        <c:manualLayout>
          <c:xMode val="edge"/>
          <c:yMode val="edge"/>
          <c:x val="0.7832802453091422"/>
          <c:y val="0.42727961243650509"/>
          <c:w val="0.18632649597097639"/>
          <c:h val="0.412651963280717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a:t>
            </a:r>
          </a:p>
          <a:p>
            <a:pPr>
              <a:defRPr/>
            </a:pPr>
            <a:r>
              <a:rPr lang="en-US" sz="1300"/>
              <a:t>- územně členěná statutární města</a:t>
            </a:r>
          </a:p>
        </c:rich>
      </c:tx>
      <c:layout>
        <c:manualLayout>
          <c:xMode val="edge"/>
          <c:yMode val="edge"/>
          <c:x val="0.11761061420720469"/>
          <c:y val="2.6435353851262357E-2"/>
        </c:manualLayout>
      </c:layout>
      <c:overlay val="0"/>
    </c:title>
    <c:autoTitleDeleted val="0"/>
    <c:plotArea>
      <c:layout>
        <c:manualLayout>
          <c:layoutTarget val="inner"/>
          <c:xMode val="edge"/>
          <c:yMode val="edge"/>
          <c:x val="7.6679832496666045E-2"/>
          <c:y val="0.22606991290267819"/>
          <c:w val="0.68601568007882563"/>
          <c:h val="0.67481881928941012"/>
        </c:manualLayout>
      </c:layout>
      <c:barChart>
        <c:barDir val="col"/>
        <c:grouping val="clustered"/>
        <c:varyColors val="0"/>
        <c:ser>
          <c:idx val="3"/>
          <c:order val="0"/>
          <c:tx>
            <c:strRef>
              <c:f>Graf6!$T$4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55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Graf6!$V$4:$Z$4</c:f>
              <c:numCache>
                <c:formatCode>0</c:formatCode>
                <c:ptCount val="5"/>
                <c:pt idx="0">
                  <c:v>17</c:v>
                </c:pt>
                <c:pt idx="1">
                  <c:v>43</c:v>
                </c:pt>
                <c:pt idx="2">
                  <c:v>41</c:v>
                </c:pt>
                <c:pt idx="3">
                  <c:v>47</c:v>
                </c:pt>
                <c:pt idx="4">
                  <c:v>44</c:v>
                </c:pt>
              </c:numCache>
            </c:numRef>
          </c:val>
        </c:ser>
        <c:ser>
          <c:idx val="2"/>
          <c:order val="1"/>
          <c:tx>
            <c:strRef>
              <c:f>Graf6!$T$5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Graf6!$V$5:$Z$5</c:f>
              <c:numCache>
                <c:formatCode>0</c:formatCode>
                <c:ptCount val="5"/>
                <c:pt idx="0">
                  <c:v>19</c:v>
                </c:pt>
                <c:pt idx="1">
                  <c:v>48</c:v>
                </c:pt>
                <c:pt idx="2">
                  <c:v>47</c:v>
                </c:pt>
                <c:pt idx="3">
                  <c:v>51</c:v>
                </c:pt>
                <c:pt idx="4">
                  <c:v>52</c:v>
                </c:pt>
              </c:numCache>
            </c:numRef>
          </c:val>
        </c:ser>
        <c:ser>
          <c:idx val="1"/>
          <c:order val="2"/>
          <c:tx>
            <c:strRef>
              <c:f>Graf6!$T$6</c:f>
              <c:strCache>
                <c:ptCount val="1"/>
                <c:pt idx="0">
                  <c:v>technické normy v digitální formě </c:v>
                </c:pt>
              </c:strCache>
            </c:strRef>
          </c:tx>
          <c:spPr>
            <a:solidFill>
              <a:srgbClr val="FF9900"/>
            </a:solidFill>
          </c:spPr>
          <c:invertIfNegative val="0"/>
          <c:dLbls>
            <c:dLbl>
              <c:idx val="0"/>
              <c:layout>
                <c:manualLayout>
                  <c:x val="1.0760125786718436E-2"/>
                  <c:y val="6.6334991708128111E-3"/>
                </c:manualLayout>
              </c:layout>
              <c:showLegendKey val="0"/>
              <c:showVal val="1"/>
              <c:showCatName val="0"/>
              <c:showSerName val="0"/>
              <c:showPercent val="0"/>
              <c:showBubbleSize val="0"/>
            </c:dLbl>
            <c:dLbl>
              <c:idx val="1"/>
              <c:layout>
                <c:manualLayout>
                  <c:x val="2.1520251573435398E-3"/>
                  <c:y val="6.6334991708128111E-3"/>
                </c:manualLayout>
              </c:layout>
              <c:showLegendKey val="0"/>
              <c:showVal val="1"/>
              <c:showCatName val="0"/>
              <c:showSerName val="0"/>
              <c:showPercent val="0"/>
              <c:showBubbleSize val="0"/>
            </c:dLbl>
            <c:dLbl>
              <c:idx val="2"/>
              <c:layout>
                <c:manualLayout>
                  <c:x val="6.4457389732434124E-3"/>
                  <c:y val="3.2796646687821849E-3"/>
                </c:manualLayout>
              </c:layout>
              <c:showLegendKey val="0"/>
              <c:showVal val="1"/>
              <c:showCatName val="0"/>
              <c:showSerName val="0"/>
              <c:showPercent val="0"/>
              <c:showBubbleSize val="0"/>
            </c:dLbl>
            <c:dLbl>
              <c:idx val="3"/>
              <c:layout>
                <c:manualLayout>
                  <c:x val="6.456075472030715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Graf6!$V$6:$Z$6</c:f>
              <c:numCache>
                <c:formatCode>0</c:formatCode>
                <c:ptCount val="5"/>
                <c:pt idx="0">
                  <c:v>12</c:v>
                </c:pt>
                <c:pt idx="1">
                  <c:v>31</c:v>
                </c:pt>
                <c:pt idx="2">
                  <c:v>30</c:v>
                </c:pt>
                <c:pt idx="3">
                  <c:v>34</c:v>
                </c:pt>
                <c:pt idx="4">
                  <c:v>29</c:v>
                </c:pt>
              </c:numCache>
            </c:numRef>
          </c:val>
        </c:ser>
        <c:ser>
          <c:idx val="0"/>
          <c:order val="3"/>
          <c:tx>
            <c:strRef>
              <c:f>Graf6!$T$7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Graf6!$V$3:$Z$3</c:f>
              <c:numCache>
                <c:formatCode>General</c:formatCode>
                <c:ptCount val="5"/>
                <c:pt idx="0">
                  <c:v>2011</c:v>
                </c:pt>
                <c:pt idx="1">
                  <c:v>2012</c:v>
                </c:pt>
                <c:pt idx="2">
                  <c:v>2013</c:v>
                </c:pt>
                <c:pt idx="3">
                  <c:v>2014</c:v>
                </c:pt>
                <c:pt idx="4">
                  <c:v>2015</c:v>
                </c:pt>
              </c:numCache>
            </c:numRef>
          </c:cat>
          <c:val>
            <c:numRef>
              <c:f>Graf6!$V$7:$Z$7</c:f>
              <c:numCache>
                <c:formatCode>0</c:formatCode>
                <c:ptCount val="5"/>
                <c:pt idx="0">
                  <c:v>17</c:v>
                </c:pt>
                <c:pt idx="1">
                  <c:v>48</c:v>
                </c:pt>
                <c:pt idx="2">
                  <c:v>46</c:v>
                </c:pt>
                <c:pt idx="3">
                  <c:v>49</c:v>
                </c:pt>
                <c:pt idx="4">
                  <c:v>50</c:v>
                </c:pt>
              </c:numCache>
            </c:numRef>
          </c:val>
        </c:ser>
        <c:dLbls>
          <c:showLegendKey val="0"/>
          <c:showVal val="0"/>
          <c:showCatName val="0"/>
          <c:showSerName val="0"/>
          <c:showPercent val="0"/>
          <c:showBubbleSize val="0"/>
        </c:dLbls>
        <c:gapWidth val="100"/>
        <c:axId val="82392576"/>
        <c:axId val="82391040"/>
      </c:barChart>
      <c:valAx>
        <c:axId val="82391040"/>
        <c:scaling>
          <c:orientation val="minMax"/>
        </c:scaling>
        <c:delete val="0"/>
        <c:axPos val="l"/>
        <c:majorGridlines/>
        <c:numFmt formatCode="0" sourceLinked="1"/>
        <c:majorTickMark val="out"/>
        <c:minorTickMark val="none"/>
        <c:tickLblPos val="nextTo"/>
        <c:crossAx val="82392576"/>
        <c:crosses val="autoZero"/>
        <c:crossBetween val="between"/>
      </c:valAx>
      <c:catAx>
        <c:axId val="82392576"/>
        <c:scaling>
          <c:orientation val="minMax"/>
        </c:scaling>
        <c:delete val="0"/>
        <c:axPos val="b"/>
        <c:numFmt formatCode="General" sourceLinked="1"/>
        <c:majorTickMark val="out"/>
        <c:minorTickMark val="none"/>
        <c:tickLblPos val="nextTo"/>
        <c:crossAx val="82391040"/>
        <c:crosses val="autoZero"/>
        <c:auto val="1"/>
        <c:lblAlgn val="ctr"/>
        <c:lblOffset val="100"/>
        <c:noMultiLvlLbl val="0"/>
      </c:catAx>
    </c:plotArea>
    <c:legend>
      <c:legendPos val="r"/>
      <c:layout>
        <c:manualLayout>
          <c:xMode val="edge"/>
          <c:yMode val="edge"/>
          <c:x val="0.7832802453091422"/>
          <c:y val="0.42727961243650509"/>
          <c:w val="0.18632649597097639"/>
          <c:h val="0.412651963280717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 krajské úřady</a:t>
            </a:r>
          </a:p>
        </c:rich>
      </c:tx>
      <c:layout>
        <c:manualLayout>
          <c:xMode val="edge"/>
          <c:yMode val="edge"/>
          <c:x val="0.11761061420720469"/>
          <c:y val="2.6435353851262357E-2"/>
        </c:manualLayout>
      </c:layout>
      <c:overlay val="0"/>
    </c:title>
    <c:autoTitleDeleted val="0"/>
    <c:plotArea>
      <c:layout>
        <c:manualLayout>
          <c:layoutTarget val="inner"/>
          <c:xMode val="edge"/>
          <c:yMode val="edge"/>
          <c:x val="7.6679832496666045E-2"/>
          <c:y val="0.22606991290267819"/>
          <c:w val="0.68601568007882563"/>
          <c:h val="0.67481881928941012"/>
        </c:manualLayout>
      </c:layout>
      <c:barChart>
        <c:barDir val="col"/>
        <c:grouping val="clustered"/>
        <c:varyColors val="0"/>
        <c:ser>
          <c:idx val="3"/>
          <c:order val="0"/>
          <c:tx>
            <c:strRef>
              <c:f>Graf6!$AC$4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dLbl>
            <c:dLbl>
              <c:idx val="1"/>
              <c:layout>
                <c:manualLayout>
                  <c:x val="-8.6081006293741609E-3"/>
                  <c:y val="1.3266998341625183E-2"/>
                </c:manualLayout>
              </c:layout>
              <c:showLegendKey val="0"/>
              <c:showVal val="1"/>
              <c:showCatName val="0"/>
              <c:showSerName val="0"/>
              <c:showPercent val="0"/>
              <c:showBubbleSize val="0"/>
            </c:dLbl>
            <c:dLbl>
              <c:idx val="2"/>
              <c:layout>
                <c:manualLayout>
                  <c:x val="-4.5671787064651788E-3"/>
                  <c:y val="6.6212245857329355E-3"/>
                </c:manualLayout>
              </c:layout>
              <c:showLegendKey val="0"/>
              <c:showVal val="1"/>
              <c:showCatName val="0"/>
              <c:showSerName val="0"/>
              <c:showPercent val="0"/>
              <c:showBubbleSize val="0"/>
            </c:dLbl>
            <c:dLbl>
              <c:idx val="3"/>
              <c:layout>
                <c:manualLayout>
                  <c:x val="-4.5378955205876599E-3"/>
                  <c:y val="1.32669983416252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Graf6!$AE$4:$AI$4</c:f>
              <c:numCache>
                <c:formatCode>0</c:formatCode>
                <c:ptCount val="5"/>
                <c:pt idx="0">
                  <c:v>1</c:v>
                </c:pt>
                <c:pt idx="1">
                  <c:v>1</c:v>
                </c:pt>
                <c:pt idx="2">
                  <c:v>0</c:v>
                </c:pt>
                <c:pt idx="3">
                  <c:v>1</c:v>
                </c:pt>
                <c:pt idx="4">
                  <c:v>1</c:v>
                </c:pt>
              </c:numCache>
            </c:numRef>
          </c:val>
        </c:ser>
        <c:ser>
          <c:idx val="2"/>
          <c:order val="1"/>
          <c:tx>
            <c:strRef>
              <c:f>Graf6!$AC$5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868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Graf6!$AE$5:$AI$5</c:f>
              <c:numCache>
                <c:formatCode>0</c:formatCode>
                <c:ptCount val="5"/>
                <c:pt idx="0">
                  <c:v>14</c:v>
                </c:pt>
                <c:pt idx="1">
                  <c:v>14</c:v>
                </c:pt>
                <c:pt idx="2">
                  <c:v>12</c:v>
                </c:pt>
                <c:pt idx="3">
                  <c:v>14</c:v>
                </c:pt>
                <c:pt idx="4">
                  <c:v>14</c:v>
                </c:pt>
              </c:numCache>
            </c:numRef>
          </c:val>
        </c:ser>
        <c:ser>
          <c:idx val="1"/>
          <c:order val="2"/>
          <c:tx>
            <c:strRef>
              <c:f>Graf6!$AC$6</c:f>
              <c:strCache>
                <c:ptCount val="1"/>
                <c:pt idx="0">
                  <c:v>technické normy v digitální formě </c:v>
                </c:pt>
              </c:strCache>
            </c:strRef>
          </c:tx>
          <c:spPr>
            <a:solidFill>
              <a:srgbClr val="FF9900"/>
            </a:solidFill>
          </c:spPr>
          <c:invertIfNegative val="0"/>
          <c:dLbls>
            <c:dLbl>
              <c:idx val="0"/>
              <c:layout>
                <c:manualLayout>
                  <c:x val="1.0760125786718436E-2"/>
                  <c:y val="6.6334991708128111E-3"/>
                </c:manualLayout>
              </c:layout>
              <c:showLegendKey val="0"/>
              <c:showVal val="1"/>
              <c:showCatName val="0"/>
              <c:showSerName val="0"/>
              <c:showPercent val="0"/>
              <c:showBubbleSize val="0"/>
            </c:dLbl>
            <c:dLbl>
              <c:idx val="1"/>
              <c:layout>
                <c:manualLayout>
                  <c:x val="2.1520251573435398E-3"/>
                  <c:y val="6.6334991708128111E-3"/>
                </c:manualLayout>
              </c:layout>
              <c:showLegendKey val="0"/>
              <c:showVal val="1"/>
              <c:showCatName val="0"/>
              <c:showSerName val="0"/>
              <c:showPercent val="0"/>
              <c:showBubbleSize val="0"/>
            </c:dLbl>
            <c:dLbl>
              <c:idx val="2"/>
              <c:layout>
                <c:manualLayout>
                  <c:x val="6.4457389732434124E-3"/>
                  <c:y val="3.2796646687821849E-3"/>
                </c:manualLayout>
              </c:layout>
              <c:showLegendKey val="0"/>
              <c:showVal val="1"/>
              <c:showCatName val="0"/>
              <c:showSerName val="0"/>
              <c:showPercent val="0"/>
              <c:showBubbleSize val="0"/>
            </c:dLbl>
            <c:dLbl>
              <c:idx val="3"/>
              <c:layout>
                <c:manualLayout>
                  <c:x val="6.4560754720307152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Graf6!$AE$6:$AI$6</c:f>
              <c:numCache>
                <c:formatCode>0</c:formatCode>
                <c:ptCount val="5"/>
                <c:pt idx="0">
                  <c:v>5</c:v>
                </c:pt>
                <c:pt idx="1">
                  <c:v>6</c:v>
                </c:pt>
                <c:pt idx="2">
                  <c:v>8</c:v>
                </c:pt>
                <c:pt idx="3">
                  <c:v>8</c:v>
                </c:pt>
                <c:pt idx="4">
                  <c:v>9</c:v>
                </c:pt>
              </c:numCache>
            </c:numRef>
          </c:val>
        </c:ser>
        <c:ser>
          <c:idx val="0"/>
          <c:order val="3"/>
          <c:tx>
            <c:strRef>
              <c:f>Graf6!$AC$7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Graf6!$AE$3:$AI$3</c:f>
              <c:numCache>
                <c:formatCode>General</c:formatCode>
                <c:ptCount val="5"/>
                <c:pt idx="0">
                  <c:v>2011</c:v>
                </c:pt>
                <c:pt idx="1">
                  <c:v>2012</c:v>
                </c:pt>
                <c:pt idx="2">
                  <c:v>2013</c:v>
                </c:pt>
                <c:pt idx="3">
                  <c:v>2014</c:v>
                </c:pt>
                <c:pt idx="4">
                  <c:v>2015</c:v>
                </c:pt>
              </c:numCache>
            </c:numRef>
          </c:cat>
          <c:val>
            <c:numRef>
              <c:f>Graf6!$AE$7:$AI$7</c:f>
              <c:numCache>
                <c:formatCode>0</c:formatCode>
                <c:ptCount val="5"/>
                <c:pt idx="0">
                  <c:v>10</c:v>
                </c:pt>
                <c:pt idx="1">
                  <c:v>12</c:v>
                </c:pt>
                <c:pt idx="2">
                  <c:v>13</c:v>
                </c:pt>
                <c:pt idx="3">
                  <c:v>14</c:v>
                </c:pt>
                <c:pt idx="4">
                  <c:v>14</c:v>
                </c:pt>
              </c:numCache>
            </c:numRef>
          </c:val>
        </c:ser>
        <c:dLbls>
          <c:showLegendKey val="0"/>
          <c:showVal val="0"/>
          <c:showCatName val="0"/>
          <c:showSerName val="0"/>
          <c:showPercent val="0"/>
          <c:showBubbleSize val="0"/>
        </c:dLbls>
        <c:gapWidth val="100"/>
        <c:axId val="82435072"/>
        <c:axId val="82433536"/>
      </c:barChart>
      <c:valAx>
        <c:axId val="82433536"/>
        <c:scaling>
          <c:orientation val="minMax"/>
        </c:scaling>
        <c:delete val="0"/>
        <c:axPos val="l"/>
        <c:majorGridlines/>
        <c:numFmt formatCode="0" sourceLinked="1"/>
        <c:majorTickMark val="out"/>
        <c:minorTickMark val="none"/>
        <c:tickLblPos val="nextTo"/>
        <c:crossAx val="82435072"/>
        <c:crosses val="autoZero"/>
        <c:crossBetween val="between"/>
      </c:valAx>
      <c:catAx>
        <c:axId val="82435072"/>
        <c:scaling>
          <c:orientation val="minMax"/>
        </c:scaling>
        <c:delete val="0"/>
        <c:axPos val="b"/>
        <c:numFmt formatCode="General" sourceLinked="1"/>
        <c:majorTickMark val="out"/>
        <c:minorTickMark val="none"/>
        <c:tickLblPos val="nextTo"/>
        <c:crossAx val="82433536"/>
        <c:crosses val="autoZero"/>
        <c:auto val="1"/>
        <c:lblAlgn val="ctr"/>
        <c:lblOffset val="100"/>
        <c:noMultiLvlLbl val="0"/>
      </c:catAx>
    </c:plotArea>
    <c:legend>
      <c:legendPos val="r"/>
      <c:layout>
        <c:manualLayout>
          <c:xMode val="edge"/>
          <c:yMode val="edge"/>
          <c:x val="0.7832802453091422"/>
          <c:y val="0.43059636202191137"/>
          <c:w val="0.18632649597097639"/>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Graf6!$D$40:$H$40</c:f>
              <c:numCache>
                <c:formatCode>0</c:formatCode>
                <c:ptCount val="5"/>
                <c:pt idx="0">
                  <c:v>46.02510460251046</c:v>
                </c:pt>
                <c:pt idx="1">
                  <c:v>49.637681159420289</c:v>
                </c:pt>
                <c:pt idx="2">
                  <c:v>47.826086956521742</c:v>
                </c:pt>
                <c:pt idx="3">
                  <c:v>52.536231884057969</c:v>
                </c:pt>
                <c:pt idx="4">
                  <c:v>53.623188405797109</c:v>
                </c:pt>
              </c:numCache>
            </c:numRef>
          </c:val>
        </c:ser>
        <c:ser>
          <c:idx val="2"/>
          <c:order val="1"/>
          <c:tx>
            <c:strRef>
              <c:f>Graf6!$C$41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Graf6!$D$41:$H$41</c:f>
              <c:numCache>
                <c:formatCode>0</c:formatCode>
                <c:ptCount val="5"/>
                <c:pt idx="0">
                  <c:v>53.97489539748954</c:v>
                </c:pt>
                <c:pt idx="1">
                  <c:v>50.362318840579711</c:v>
                </c:pt>
                <c:pt idx="2">
                  <c:v>52.173913043478258</c:v>
                </c:pt>
                <c:pt idx="3">
                  <c:v>47.463768115942031</c:v>
                </c:pt>
                <c:pt idx="4">
                  <c:v>46.376811594202891</c:v>
                </c:pt>
              </c:numCache>
            </c:numRef>
          </c:val>
        </c:ser>
        <c:dLbls>
          <c:showLegendKey val="0"/>
          <c:showVal val="0"/>
          <c:showCatName val="0"/>
          <c:showSerName val="0"/>
          <c:showPercent val="0"/>
          <c:showBubbleSize val="0"/>
        </c:dLbls>
        <c:gapWidth val="100"/>
        <c:overlap val="100"/>
        <c:axId val="143182080"/>
        <c:axId val="143180544"/>
      </c:barChart>
      <c:valAx>
        <c:axId val="143180544"/>
        <c:scaling>
          <c:orientation val="minMax"/>
        </c:scaling>
        <c:delete val="0"/>
        <c:axPos val="l"/>
        <c:majorGridlines/>
        <c:numFmt formatCode="0%" sourceLinked="1"/>
        <c:majorTickMark val="out"/>
        <c:minorTickMark val="none"/>
        <c:tickLblPos val="nextTo"/>
        <c:crossAx val="143182080"/>
        <c:crosses val="autoZero"/>
        <c:crossBetween val="between"/>
      </c:valAx>
      <c:catAx>
        <c:axId val="143182080"/>
        <c:scaling>
          <c:orientation val="minMax"/>
        </c:scaling>
        <c:delete val="0"/>
        <c:axPos val="b"/>
        <c:numFmt formatCode="General" sourceLinked="1"/>
        <c:majorTickMark val="out"/>
        <c:minorTickMark val="none"/>
        <c:tickLblPos val="nextTo"/>
        <c:crossAx val="143180544"/>
        <c:crosses val="autoZero"/>
        <c:auto val="1"/>
        <c:lblAlgn val="ctr"/>
        <c:lblOffset val="100"/>
        <c:noMultiLvlLbl val="0"/>
      </c:catAx>
    </c:plotArea>
    <c:legend>
      <c:legendPos val="r"/>
      <c:layout>
        <c:manualLayout>
          <c:xMode val="edge"/>
          <c:yMode val="edge"/>
          <c:x val="0.77896525070290001"/>
          <c:y val="0.67271913113030002"/>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obce III. typu </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Graf6!$D$34:$H$34</c:f>
              <c:numCache>
                <c:formatCode>0</c:formatCode>
                <c:ptCount val="5"/>
                <c:pt idx="0">
                  <c:v>45.320197044334975</c:v>
                </c:pt>
                <c:pt idx="1">
                  <c:v>45.365853658536587</c:v>
                </c:pt>
                <c:pt idx="2">
                  <c:v>44.390243902439025</c:v>
                </c:pt>
                <c:pt idx="3">
                  <c:v>47.317073170731703</c:v>
                </c:pt>
                <c:pt idx="4">
                  <c:v>50.243902439024389</c:v>
                </c:pt>
              </c:numCache>
            </c:numRef>
          </c:val>
        </c:ser>
        <c:ser>
          <c:idx val="2"/>
          <c:order val="1"/>
          <c:tx>
            <c:strRef>
              <c:f>Graf6!$C$35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Graf6!$D$35:$H$35</c:f>
              <c:numCache>
                <c:formatCode>0</c:formatCode>
                <c:ptCount val="5"/>
                <c:pt idx="0">
                  <c:v>54.679802955665025</c:v>
                </c:pt>
                <c:pt idx="1">
                  <c:v>54.634146341463413</c:v>
                </c:pt>
                <c:pt idx="2">
                  <c:v>55.609756097560975</c:v>
                </c:pt>
                <c:pt idx="3">
                  <c:v>52.682926829268297</c:v>
                </c:pt>
                <c:pt idx="4">
                  <c:v>49.756097560975611</c:v>
                </c:pt>
              </c:numCache>
            </c:numRef>
          </c:val>
        </c:ser>
        <c:dLbls>
          <c:showLegendKey val="0"/>
          <c:showVal val="0"/>
          <c:showCatName val="0"/>
          <c:showSerName val="0"/>
          <c:showPercent val="0"/>
          <c:showBubbleSize val="0"/>
        </c:dLbls>
        <c:gapWidth val="100"/>
        <c:overlap val="100"/>
        <c:axId val="167221120"/>
        <c:axId val="167219584"/>
      </c:barChart>
      <c:valAx>
        <c:axId val="167219584"/>
        <c:scaling>
          <c:orientation val="minMax"/>
        </c:scaling>
        <c:delete val="0"/>
        <c:axPos val="l"/>
        <c:majorGridlines/>
        <c:numFmt formatCode="0%" sourceLinked="1"/>
        <c:majorTickMark val="out"/>
        <c:minorTickMark val="none"/>
        <c:tickLblPos val="nextTo"/>
        <c:crossAx val="167221120"/>
        <c:crosses val="autoZero"/>
        <c:crossBetween val="between"/>
      </c:valAx>
      <c:catAx>
        <c:axId val="167221120"/>
        <c:scaling>
          <c:orientation val="minMax"/>
        </c:scaling>
        <c:delete val="0"/>
        <c:axPos val="b"/>
        <c:numFmt formatCode="General" sourceLinked="1"/>
        <c:majorTickMark val="out"/>
        <c:minorTickMark val="none"/>
        <c:tickLblPos val="nextTo"/>
        <c:crossAx val="167219584"/>
        <c:crosses val="autoZero"/>
        <c:auto val="1"/>
        <c:lblAlgn val="ctr"/>
        <c:lblOffset val="100"/>
        <c:noMultiLvlLbl val="0"/>
      </c:catAx>
    </c:plotArea>
    <c:legend>
      <c:legendPos val="r"/>
      <c:layout>
        <c:manualLayout>
          <c:xMode val="edge"/>
          <c:yMode val="edge"/>
          <c:x val="0.7832802453091422"/>
          <c:y val="0.67271913113030002"/>
          <c:w val="0.11315988414069585"/>
          <c:h val="0.110141756983124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Graf6!$D$36:$H$36</c:f>
              <c:numCache>
                <c:formatCode>0</c:formatCode>
                <c:ptCount val="5"/>
                <c:pt idx="0">
                  <c:v>77.272727272727266</c:v>
                </c:pt>
                <c:pt idx="1">
                  <c:v>75.438596491228068</c:v>
                </c:pt>
                <c:pt idx="2">
                  <c:v>71.929824561403507</c:v>
                </c:pt>
                <c:pt idx="3">
                  <c:v>82.456140350877192</c:v>
                </c:pt>
                <c:pt idx="4">
                  <c:v>77.192982456140342</c:v>
                </c:pt>
              </c:numCache>
            </c:numRef>
          </c:val>
        </c:ser>
        <c:ser>
          <c:idx val="2"/>
          <c:order val="1"/>
          <c:tx>
            <c:strRef>
              <c:f>Graf6!$C$37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Graf6!$D$37:$H$37</c:f>
              <c:numCache>
                <c:formatCode>0</c:formatCode>
                <c:ptCount val="5"/>
                <c:pt idx="0">
                  <c:v>22.727272727272734</c:v>
                </c:pt>
                <c:pt idx="1">
                  <c:v>24.561403508771932</c:v>
                </c:pt>
                <c:pt idx="2">
                  <c:v>28.070175438596493</c:v>
                </c:pt>
                <c:pt idx="3">
                  <c:v>17.543859649122808</c:v>
                </c:pt>
                <c:pt idx="4">
                  <c:v>22.807017543859658</c:v>
                </c:pt>
              </c:numCache>
            </c:numRef>
          </c:val>
        </c:ser>
        <c:dLbls>
          <c:showLegendKey val="0"/>
          <c:showVal val="0"/>
          <c:showCatName val="0"/>
          <c:showSerName val="0"/>
          <c:showPercent val="0"/>
          <c:showBubbleSize val="0"/>
        </c:dLbls>
        <c:gapWidth val="100"/>
        <c:overlap val="100"/>
        <c:axId val="167262464"/>
        <c:axId val="167260928"/>
      </c:barChart>
      <c:valAx>
        <c:axId val="167260928"/>
        <c:scaling>
          <c:orientation val="minMax"/>
        </c:scaling>
        <c:delete val="0"/>
        <c:axPos val="l"/>
        <c:majorGridlines/>
        <c:numFmt formatCode="0%" sourceLinked="1"/>
        <c:majorTickMark val="out"/>
        <c:minorTickMark val="none"/>
        <c:tickLblPos val="nextTo"/>
        <c:crossAx val="167262464"/>
        <c:crosses val="autoZero"/>
        <c:crossBetween val="between"/>
      </c:valAx>
      <c:catAx>
        <c:axId val="167262464"/>
        <c:scaling>
          <c:orientation val="minMax"/>
        </c:scaling>
        <c:delete val="0"/>
        <c:axPos val="b"/>
        <c:numFmt formatCode="General" sourceLinked="1"/>
        <c:majorTickMark val="out"/>
        <c:minorTickMark val="none"/>
        <c:tickLblPos val="nextTo"/>
        <c:crossAx val="167260928"/>
        <c:crosses val="autoZero"/>
        <c:auto val="1"/>
        <c:lblAlgn val="ctr"/>
        <c:lblOffset val="100"/>
        <c:noMultiLvlLbl val="0"/>
      </c:catAx>
    </c:plotArea>
    <c:legend>
      <c:legendPos val="r"/>
      <c:layout>
        <c:manualLayout>
          <c:xMode val="edge"/>
          <c:yMode val="edge"/>
          <c:x val="0.7832802453091422"/>
          <c:y val="0.67271913113030002"/>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specializovaný program pro SÚ - krajské úřady</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Graf6!$D$38:$H$38</c:f>
              <c:numCache>
                <c:formatCode>0</c:formatCode>
                <c:ptCount val="5"/>
                <c:pt idx="0">
                  <c:v>7.1428571428571423</c:v>
                </c:pt>
                <c:pt idx="1">
                  <c:v>7.1428571428571423</c:v>
                </c:pt>
                <c:pt idx="2">
                  <c:v>0</c:v>
                </c:pt>
                <c:pt idx="3">
                  <c:v>7.1428571428571423</c:v>
                </c:pt>
                <c:pt idx="4">
                  <c:v>7.1428571428571423</c:v>
                </c:pt>
              </c:numCache>
            </c:numRef>
          </c:val>
        </c:ser>
        <c:ser>
          <c:idx val="2"/>
          <c:order val="1"/>
          <c:tx>
            <c:strRef>
              <c:f>Graf6!$C$39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Graf6!$D$33:$H$33</c:f>
              <c:numCache>
                <c:formatCode>General</c:formatCode>
                <c:ptCount val="5"/>
                <c:pt idx="0">
                  <c:v>2011</c:v>
                </c:pt>
                <c:pt idx="1">
                  <c:v>2012</c:v>
                </c:pt>
                <c:pt idx="2">
                  <c:v>2013</c:v>
                </c:pt>
                <c:pt idx="3">
                  <c:v>2014</c:v>
                </c:pt>
                <c:pt idx="4">
                  <c:v>2015</c:v>
                </c:pt>
              </c:numCache>
            </c:numRef>
          </c:cat>
          <c:val>
            <c:numRef>
              <c:f>Graf6!$D$39:$H$39</c:f>
              <c:numCache>
                <c:formatCode>0</c:formatCode>
                <c:ptCount val="5"/>
                <c:pt idx="0">
                  <c:v>92.857142857142861</c:v>
                </c:pt>
                <c:pt idx="1">
                  <c:v>92.857142857142861</c:v>
                </c:pt>
                <c:pt idx="2">
                  <c:v>100</c:v>
                </c:pt>
                <c:pt idx="3">
                  <c:v>92.857142857142861</c:v>
                </c:pt>
                <c:pt idx="4">
                  <c:v>92.857142857142861</c:v>
                </c:pt>
              </c:numCache>
            </c:numRef>
          </c:val>
        </c:ser>
        <c:dLbls>
          <c:showLegendKey val="0"/>
          <c:showVal val="0"/>
          <c:showCatName val="0"/>
          <c:showSerName val="0"/>
          <c:showPercent val="0"/>
          <c:showBubbleSize val="0"/>
        </c:dLbls>
        <c:gapWidth val="100"/>
        <c:overlap val="100"/>
        <c:axId val="167307136"/>
        <c:axId val="167305600"/>
      </c:barChart>
      <c:valAx>
        <c:axId val="167305600"/>
        <c:scaling>
          <c:orientation val="minMax"/>
        </c:scaling>
        <c:delete val="0"/>
        <c:axPos val="l"/>
        <c:majorGridlines/>
        <c:numFmt formatCode="0%" sourceLinked="1"/>
        <c:majorTickMark val="out"/>
        <c:minorTickMark val="none"/>
        <c:tickLblPos val="nextTo"/>
        <c:crossAx val="167307136"/>
        <c:crosses val="autoZero"/>
        <c:crossBetween val="between"/>
      </c:valAx>
      <c:catAx>
        <c:axId val="167307136"/>
        <c:scaling>
          <c:orientation val="minMax"/>
        </c:scaling>
        <c:delete val="0"/>
        <c:axPos val="b"/>
        <c:numFmt formatCode="General" sourceLinked="1"/>
        <c:majorTickMark val="out"/>
        <c:minorTickMark val="none"/>
        <c:tickLblPos val="nextTo"/>
        <c:crossAx val="167305600"/>
        <c:crosses val="autoZero"/>
        <c:auto val="1"/>
        <c:lblAlgn val="ctr"/>
        <c:lblOffset val="100"/>
        <c:noMultiLvlLbl val="0"/>
      </c:catAx>
    </c:plotArea>
    <c:legend>
      <c:legendPos val="r"/>
      <c:layout>
        <c:manualLayout>
          <c:xMode val="edge"/>
          <c:yMode val="edge"/>
          <c:x val="0.7832802453091422"/>
          <c:y val="0.67271913113030002"/>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Graf6!$L$40</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Graf6!$M$40:$Q$40</c:f>
              <c:numCache>
                <c:formatCode>0</c:formatCode>
                <c:ptCount val="5"/>
                <c:pt idx="0">
                  <c:v>95.39748953974896</c:v>
                </c:pt>
                <c:pt idx="1">
                  <c:v>94.20289855072464</c:v>
                </c:pt>
                <c:pt idx="2">
                  <c:v>91.304347826086953</c:v>
                </c:pt>
                <c:pt idx="3">
                  <c:v>96.376811594202891</c:v>
                </c:pt>
                <c:pt idx="4">
                  <c:v>96.376811594202891</c:v>
                </c:pt>
              </c:numCache>
            </c:numRef>
          </c:val>
        </c:ser>
        <c:ser>
          <c:idx val="2"/>
          <c:order val="1"/>
          <c:tx>
            <c:strRef>
              <c:f>Graf6!$L$41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Graf6!$M$41:$Q$41</c:f>
              <c:numCache>
                <c:formatCode>0</c:formatCode>
                <c:ptCount val="5"/>
                <c:pt idx="0">
                  <c:v>4.6025104602510396</c:v>
                </c:pt>
                <c:pt idx="1">
                  <c:v>5.7971014492753596</c:v>
                </c:pt>
                <c:pt idx="2">
                  <c:v>8.6956521739130466</c:v>
                </c:pt>
                <c:pt idx="3">
                  <c:v>3.6231884057971087</c:v>
                </c:pt>
                <c:pt idx="4">
                  <c:v>3.6231884057971087</c:v>
                </c:pt>
              </c:numCache>
            </c:numRef>
          </c:val>
        </c:ser>
        <c:dLbls>
          <c:showLegendKey val="0"/>
          <c:showVal val="0"/>
          <c:showCatName val="0"/>
          <c:showSerName val="0"/>
          <c:showPercent val="0"/>
          <c:showBubbleSize val="0"/>
        </c:dLbls>
        <c:gapWidth val="100"/>
        <c:overlap val="100"/>
        <c:axId val="167351808"/>
        <c:axId val="167350272"/>
      </c:barChart>
      <c:valAx>
        <c:axId val="167350272"/>
        <c:scaling>
          <c:orientation val="minMax"/>
        </c:scaling>
        <c:delete val="0"/>
        <c:axPos val="l"/>
        <c:majorGridlines/>
        <c:numFmt formatCode="0%" sourceLinked="1"/>
        <c:majorTickMark val="out"/>
        <c:minorTickMark val="none"/>
        <c:tickLblPos val="nextTo"/>
        <c:crossAx val="167351808"/>
        <c:crosses val="autoZero"/>
        <c:crossBetween val="between"/>
      </c:valAx>
      <c:catAx>
        <c:axId val="167351808"/>
        <c:scaling>
          <c:orientation val="minMax"/>
        </c:scaling>
        <c:delete val="0"/>
        <c:axPos val="b"/>
        <c:numFmt formatCode="General" sourceLinked="1"/>
        <c:majorTickMark val="out"/>
        <c:minorTickMark val="none"/>
        <c:tickLblPos val="nextTo"/>
        <c:crossAx val="167350272"/>
        <c:crosses val="autoZero"/>
        <c:auto val="1"/>
        <c:lblAlgn val="ctr"/>
        <c:lblOffset val="100"/>
        <c:noMultiLvlLbl val="0"/>
      </c:catAx>
    </c:plotArea>
    <c:legend>
      <c:legendPos val="r"/>
      <c:layout>
        <c:manualLayout>
          <c:xMode val="edge"/>
          <c:yMode val="edge"/>
          <c:x val="0.7832802453091422"/>
          <c:y val="0.67271913113030002"/>
          <c:w val="9.0732614733837882E-2"/>
          <c:h val="0.1530992069914303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250"/>
              <a:t>Počet obcí ve správních obvodech dle personální obsazenosti stavebních úřadů územně členěných statutárních měst </a:t>
            </a:r>
            <a:br>
              <a:rPr sz="1250"/>
            </a:br>
            <a:r>
              <a:rPr sz="1250"/>
              <a:t>k 31.12.2015</a:t>
            </a:r>
          </a:p>
        </c:rich>
      </c:tx>
      <c:layout>
        <c:manualLayout>
          <c:xMode val="edge"/>
          <c:yMode val="edge"/>
          <c:x val="0.13924693272202723"/>
          <c:y val="3.3044192314077001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Graf1AC!$AF$5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298174497481252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Graf1AC!$AG$5:$AJ$5</c:f>
              <c:numCache>
                <c:formatCode>General</c:formatCode>
                <c:ptCount val="4"/>
                <c:pt idx="0">
                  <c:v>36</c:v>
                </c:pt>
                <c:pt idx="1">
                  <c:v>31</c:v>
                </c:pt>
                <c:pt idx="2">
                  <c:v>27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Graf6!$U$40</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Graf6!$V$40:$Z$40</c:f>
              <c:numCache>
                <c:formatCode>0</c:formatCode>
                <c:ptCount val="5"/>
                <c:pt idx="0">
                  <c:v>28.451882845188287</c:v>
                </c:pt>
                <c:pt idx="1">
                  <c:v>36.95652173913043</c:v>
                </c:pt>
                <c:pt idx="2">
                  <c:v>37.318840579710141</c:v>
                </c:pt>
                <c:pt idx="3">
                  <c:v>41.304347826086953</c:v>
                </c:pt>
                <c:pt idx="4">
                  <c:v>39.492753623188406</c:v>
                </c:pt>
              </c:numCache>
            </c:numRef>
          </c:val>
        </c:ser>
        <c:ser>
          <c:idx val="2"/>
          <c:order val="1"/>
          <c:tx>
            <c:strRef>
              <c:f>Graf6!$U$41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Graf6!$V$41:$Z$41</c:f>
              <c:numCache>
                <c:formatCode>0</c:formatCode>
                <c:ptCount val="5"/>
                <c:pt idx="0">
                  <c:v>71.548117154811706</c:v>
                </c:pt>
                <c:pt idx="1">
                  <c:v>63.04347826086957</c:v>
                </c:pt>
                <c:pt idx="2">
                  <c:v>62.681159420289859</c:v>
                </c:pt>
                <c:pt idx="3">
                  <c:v>58.695652173913047</c:v>
                </c:pt>
                <c:pt idx="4">
                  <c:v>60.507246376811594</c:v>
                </c:pt>
              </c:numCache>
            </c:numRef>
          </c:val>
        </c:ser>
        <c:dLbls>
          <c:showLegendKey val="0"/>
          <c:showVal val="0"/>
          <c:showCatName val="0"/>
          <c:showSerName val="0"/>
          <c:showPercent val="0"/>
          <c:showBubbleSize val="0"/>
        </c:dLbls>
        <c:gapWidth val="100"/>
        <c:overlap val="100"/>
        <c:axId val="167003264"/>
        <c:axId val="166993280"/>
      </c:barChart>
      <c:valAx>
        <c:axId val="166993280"/>
        <c:scaling>
          <c:orientation val="minMax"/>
        </c:scaling>
        <c:delete val="0"/>
        <c:axPos val="l"/>
        <c:majorGridlines/>
        <c:numFmt formatCode="0%" sourceLinked="1"/>
        <c:majorTickMark val="out"/>
        <c:minorTickMark val="none"/>
        <c:tickLblPos val="nextTo"/>
        <c:crossAx val="167003264"/>
        <c:crosses val="autoZero"/>
        <c:crossBetween val="between"/>
      </c:valAx>
      <c:catAx>
        <c:axId val="167003264"/>
        <c:scaling>
          <c:orientation val="minMax"/>
        </c:scaling>
        <c:delete val="0"/>
        <c:axPos val="b"/>
        <c:numFmt formatCode="General" sourceLinked="1"/>
        <c:majorTickMark val="out"/>
        <c:minorTickMark val="none"/>
        <c:tickLblPos val="nextTo"/>
        <c:crossAx val="166993280"/>
        <c:crosses val="autoZero"/>
        <c:auto val="1"/>
        <c:lblAlgn val="ctr"/>
        <c:lblOffset val="100"/>
        <c:noMultiLvlLbl val="0"/>
      </c:catAx>
    </c:plotArea>
    <c:legend>
      <c:legendPos val="r"/>
      <c:layout>
        <c:manualLayout>
          <c:xMode val="edge"/>
          <c:yMode val="edge"/>
          <c:x val="0.7832802453091422"/>
          <c:y val="0.67271913113030002"/>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ČR</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Graf6!$AD$40</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Graf6!$AE$40:$AI$40</c:f>
              <c:numCache>
                <c:formatCode>0</c:formatCode>
                <c:ptCount val="5"/>
                <c:pt idx="0">
                  <c:v>88.28451882845188</c:v>
                </c:pt>
                <c:pt idx="1">
                  <c:v>90.579710144927532</c:v>
                </c:pt>
                <c:pt idx="2">
                  <c:v>87.318840579710141</c:v>
                </c:pt>
                <c:pt idx="3">
                  <c:v>92.753623188405797</c:v>
                </c:pt>
                <c:pt idx="4">
                  <c:v>93.115942028985515</c:v>
                </c:pt>
              </c:numCache>
            </c:numRef>
          </c:val>
        </c:ser>
        <c:ser>
          <c:idx val="2"/>
          <c:order val="1"/>
          <c:tx>
            <c:strRef>
              <c:f>Graf6!$AD$41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Graf6!$AE$41:$AI$41</c:f>
              <c:numCache>
                <c:formatCode>0</c:formatCode>
                <c:ptCount val="5"/>
                <c:pt idx="0">
                  <c:v>11.71548117154812</c:v>
                </c:pt>
                <c:pt idx="1">
                  <c:v>9.4202898550724683</c:v>
                </c:pt>
                <c:pt idx="2">
                  <c:v>12.681159420289859</c:v>
                </c:pt>
                <c:pt idx="3">
                  <c:v>7.2463768115942031</c:v>
                </c:pt>
                <c:pt idx="4">
                  <c:v>6.8840579710144851</c:v>
                </c:pt>
              </c:numCache>
            </c:numRef>
          </c:val>
        </c:ser>
        <c:dLbls>
          <c:showLegendKey val="0"/>
          <c:showVal val="0"/>
          <c:showCatName val="0"/>
          <c:showSerName val="0"/>
          <c:showPercent val="0"/>
          <c:showBubbleSize val="0"/>
        </c:dLbls>
        <c:gapWidth val="100"/>
        <c:overlap val="100"/>
        <c:axId val="167047936"/>
        <c:axId val="167025664"/>
      </c:barChart>
      <c:valAx>
        <c:axId val="167025664"/>
        <c:scaling>
          <c:orientation val="minMax"/>
        </c:scaling>
        <c:delete val="0"/>
        <c:axPos val="l"/>
        <c:majorGridlines/>
        <c:numFmt formatCode="0%" sourceLinked="1"/>
        <c:majorTickMark val="out"/>
        <c:minorTickMark val="none"/>
        <c:tickLblPos val="nextTo"/>
        <c:crossAx val="167047936"/>
        <c:crosses val="autoZero"/>
        <c:crossBetween val="between"/>
      </c:valAx>
      <c:catAx>
        <c:axId val="167047936"/>
        <c:scaling>
          <c:orientation val="minMax"/>
        </c:scaling>
        <c:delete val="0"/>
        <c:axPos val="b"/>
        <c:numFmt formatCode="General" sourceLinked="1"/>
        <c:majorTickMark val="out"/>
        <c:minorTickMark val="none"/>
        <c:tickLblPos val="nextTo"/>
        <c:crossAx val="167025664"/>
        <c:crosses val="autoZero"/>
        <c:auto val="1"/>
        <c:lblAlgn val="ctr"/>
        <c:lblOffset val="100"/>
        <c:noMultiLvlLbl val="0"/>
      </c:catAx>
    </c:plotArea>
    <c:legend>
      <c:legendPos val="r"/>
      <c:layout>
        <c:manualLayout>
          <c:xMode val="edge"/>
          <c:yMode val="edge"/>
          <c:x val="0.7832802453091422"/>
          <c:y val="0.67271913113030002"/>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obce III. typu </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Graf6!$L$34</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Graf6!$M$34:$Q$34</c:f>
              <c:numCache>
                <c:formatCode>0</c:formatCode>
                <c:ptCount val="5"/>
                <c:pt idx="0">
                  <c:v>96.059113300492612</c:v>
                </c:pt>
                <c:pt idx="1">
                  <c:v>96.58536585365853</c:v>
                </c:pt>
                <c:pt idx="2">
                  <c:v>94.146341463414629</c:v>
                </c:pt>
                <c:pt idx="3">
                  <c:v>98.048780487804876</c:v>
                </c:pt>
                <c:pt idx="4">
                  <c:v>97.560975609756099</c:v>
                </c:pt>
              </c:numCache>
            </c:numRef>
          </c:val>
        </c:ser>
        <c:ser>
          <c:idx val="2"/>
          <c:order val="1"/>
          <c:tx>
            <c:strRef>
              <c:f>Graf6!$L$35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Graf6!$M$35:$Q$35</c:f>
              <c:numCache>
                <c:formatCode>0</c:formatCode>
                <c:ptCount val="5"/>
                <c:pt idx="0">
                  <c:v>3.9408866995073879</c:v>
                </c:pt>
                <c:pt idx="1">
                  <c:v>3.41463414634147</c:v>
                </c:pt>
                <c:pt idx="2">
                  <c:v>5.8536585365853711</c:v>
                </c:pt>
                <c:pt idx="3">
                  <c:v>1.9512195121951237</c:v>
                </c:pt>
                <c:pt idx="4">
                  <c:v>2.4390243902439011</c:v>
                </c:pt>
              </c:numCache>
            </c:numRef>
          </c:val>
        </c:ser>
        <c:dLbls>
          <c:showLegendKey val="0"/>
          <c:showVal val="0"/>
          <c:showCatName val="0"/>
          <c:showSerName val="0"/>
          <c:showPercent val="0"/>
          <c:showBubbleSize val="0"/>
        </c:dLbls>
        <c:gapWidth val="100"/>
        <c:overlap val="100"/>
        <c:axId val="167092608"/>
        <c:axId val="167090816"/>
      </c:barChart>
      <c:valAx>
        <c:axId val="167090816"/>
        <c:scaling>
          <c:orientation val="minMax"/>
        </c:scaling>
        <c:delete val="0"/>
        <c:axPos val="l"/>
        <c:majorGridlines/>
        <c:numFmt formatCode="0%" sourceLinked="1"/>
        <c:majorTickMark val="out"/>
        <c:minorTickMark val="none"/>
        <c:tickLblPos val="nextTo"/>
        <c:crossAx val="167092608"/>
        <c:crosses val="autoZero"/>
        <c:crossBetween val="between"/>
      </c:valAx>
      <c:catAx>
        <c:axId val="167092608"/>
        <c:scaling>
          <c:orientation val="minMax"/>
        </c:scaling>
        <c:delete val="0"/>
        <c:axPos val="b"/>
        <c:numFmt formatCode="General" sourceLinked="1"/>
        <c:majorTickMark val="out"/>
        <c:minorTickMark val="none"/>
        <c:tickLblPos val="nextTo"/>
        <c:crossAx val="167090816"/>
        <c:crosses val="autoZero"/>
        <c:auto val="1"/>
        <c:lblAlgn val="ctr"/>
        <c:lblOffset val="100"/>
        <c:noMultiLvlLbl val="0"/>
      </c:catAx>
    </c:plotArea>
    <c:legend>
      <c:legendPos val="r"/>
      <c:layout>
        <c:manualLayout>
          <c:xMode val="edge"/>
          <c:yMode val="edge"/>
          <c:x val="0.7832802453091422"/>
          <c:y val="0.6727191311303000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obce III. typu </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Graf6!$U$34</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Graf6!$V$34:$Z$34</c:f>
              <c:numCache>
                <c:formatCode>0</c:formatCode>
                <c:ptCount val="5"/>
                <c:pt idx="0">
                  <c:v>25.123152709359609</c:v>
                </c:pt>
                <c:pt idx="1">
                  <c:v>31.707317073170731</c:v>
                </c:pt>
                <c:pt idx="2">
                  <c:v>31.707317073170731</c:v>
                </c:pt>
                <c:pt idx="3">
                  <c:v>35.121951219512191</c:v>
                </c:pt>
                <c:pt idx="4">
                  <c:v>34.634146341463413</c:v>
                </c:pt>
              </c:numCache>
            </c:numRef>
          </c:val>
        </c:ser>
        <c:ser>
          <c:idx val="2"/>
          <c:order val="1"/>
          <c:tx>
            <c:strRef>
              <c:f>Graf6!$U$35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Graf6!$V$35:$Z$35</c:f>
              <c:numCache>
                <c:formatCode>0</c:formatCode>
                <c:ptCount val="5"/>
                <c:pt idx="0">
                  <c:v>74.876847290640399</c:v>
                </c:pt>
                <c:pt idx="1">
                  <c:v>68.292682926829272</c:v>
                </c:pt>
                <c:pt idx="2">
                  <c:v>68.292682926829272</c:v>
                </c:pt>
                <c:pt idx="3">
                  <c:v>64.878048780487802</c:v>
                </c:pt>
                <c:pt idx="4">
                  <c:v>65.365853658536594</c:v>
                </c:pt>
              </c:numCache>
            </c:numRef>
          </c:val>
        </c:ser>
        <c:dLbls>
          <c:showLegendKey val="0"/>
          <c:showVal val="0"/>
          <c:showCatName val="0"/>
          <c:showSerName val="0"/>
          <c:showPercent val="0"/>
          <c:showBubbleSize val="0"/>
        </c:dLbls>
        <c:gapWidth val="100"/>
        <c:overlap val="100"/>
        <c:axId val="167133184"/>
        <c:axId val="167127296"/>
      </c:barChart>
      <c:valAx>
        <c:axId val="167127296"/>
        <c:scaling>
          <c:orientation val="minMax"/>
        </c:scaling>
        <c:delete val="0"/>
        <c:axPos val="l"/>
        <c:majorGridlines/>
        <c:numFmt formatCode="0%" sourceLinked="1"/>
        <c:majorTickMark val="out"/>
        <c:minorTickMark val="none"/>
        <c:tickLblPos val="nextTo"/>
        <c:crossAx val="167133184"/>
        <c:crosses val="autoZero"/>
        <c:crossBetween val="between"/>
      </c:valAx>
      <c:catAx>
        <c:axId val="167133184"/>
        <c:scaling>
          <c:orientation val="minMax"/>
        </c:scaling>
        <c:delete val="0"/>
        <c:axPos val="b"/>
        <c:numFmt formatCode="General" sourceLinked="1"/>
        <c:majorTickMark val="out"/>
        <c:minorTickMark val="none"/>
        <c:tickLblPos val="nextTo"/>
        <c:crossAx val="167127296"/>
        <c:crosses val="autoZero"/>
        <c:auto val="1"/>
        <c:lblAlgn val="ctr"/>
        <c:lblOffset val="100"/>
        <c:noMultiLvlLbl val="0"/>
      </c:catAx>
    </c:plotArea>
    <c:legend>
      <c:legendPos val="r"/>
      <c:layout>
        <c:manualLayout>
          <c:xMode val="edge"/>
          <c:yMode val="edge"/>
          <c:x val="0.7832802453091422"/>
          <c:y val="0.6727191311303000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obce III. typu </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Graf6!$AD$34</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Graf6!$AE$34:$AI$34</c:f>
              <c:numCache>
                <c:formatCode>0</c:formatCode>
                <c:ptCount val="5"/>
                <c:pt idx="0">
                  <c:v>90.64039408866995</c:v>
                </c:pt>
                <c:pt idx="1">
                  <c:v>92.682926829268297</c:v>
                </c:pt>
                <c:pt idx="2">
                  <c:v>88.780487804878049</c:v>
                </c:pt>
                <c:pt idx="3">
                  <c:v>94.146341463414629</c:v>
                </c:pt>
                <c:pt idx="4">
                  <c:v>94.146341463414629</c:v>
                </c:pt>
              </c:numCache>
            </c:numRef>
          </c:val>
        </c:ser>
        <c:ser>
          <c:idx val="0"/>
          <c:order val="1"/>
          <c:tx>
            <c:strRef>
              <c:f>Graf6!$AD$35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Graf6!$AE$35:$AI$35</c:f>
              <c:numCache>
                <c:formatCode>0</c:formatCode>
                <c:ptCount val="5"/>
                <c:pt idx="0">
                  <c:v>9.3596059113300498</c:v>
                </c:pt>
                <c:pt idx="1">
                  <c:v>7.3170731707317032</c:v>
                </c:pt>
                <c:pt idx="2">
                  <c:v>11.219512195121951</c:v>
                </c:pt>
                <c:pt idx="3">
                  <c:v>5.8536585365853711</c:v>
                </c:pt>
                <c:pt idx="4">
                  <c:v>5.8536585365853711</c:v>
                </c:pt>
              </c:numCache>
            </c:numRef>
          </c:val>
        </c:ser>
        <c:dLbls>
          <c:showLegendKey val="0"/>
          <c:showVal val="0"/>
          <c:showCatName val="0"/>
          <c:showSerName val="0"/>
          <c:showPercent val="0"/>
          <c:showBubbleSize val="0"/>
        </c:dLbls>
        <c:gapWidth val="100"/>
        <c:overlap val="100"/>
        <c:axId val="167169408"/>
        <c:axId val="167167872"/>
      </c:barChart>
      <c:valAx>
        <c:axId val="167167872"/>
        <c:scaling>
          <c:orientation val="minMax"/>
        </c:scaling>
        <c:delete val="0"/>
        <c:axPos val="l"/>
        <c:majorGridlines/>
        <c:numFmt formatCode="0%" sourceLinked="1"/>
        <c:majorTickMark val="out"/>
        <c:minorTickMark val="none"/>
        <c:tickLblPos val="nextTo"/>
        <c:crossAx val="167169408"/>
        <c:crosses val="autoZero"/>
        <c:crossBetween val="between"/>
      </c:valAx>
      <c:catAx>
        <c:axId val="167169408"/>
        <c:scaling>
          <c:orientation val="minMax"/>
        </c:scaling>
        <c:delete val="0"/>
        <c:axPos val="b"/>
        <c:numFmt formatCode="General" sourceLinked="1"/>
        <c:majorTickMark val="out"/>
        <c:minorTickMark val="none"/>
        <c:tickLblPos val="nextTo"/>
        <c:crossAx val="167167872"/>
        <c:crosses val="autoZero"/>
        <c:auto val="1"/>
        <c:lblAlgn val="ctr"/>
        <c:lblOffset val="100"/>
        <c:noMultiLvlLbl val="0"/>
      </c:catAx>
    </c:plotArea>
    <c:legend>
      <c:legendPos val="r"/>
      <c:layout>
        <c:manualLayout>
          <c:xMode val="edge"/>
          <c:yMode val="edge"/>
          <c:x val="0.7832802453091422"/>
          <c:y val="0.67271913113030002"/>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ÚČSM </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Graf6!$L$36</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Graf6!$M$36:$Q$36</c:f>
              <c:numCache>
                <c:formatCode>0</c:formatCode>
                <c:ptCount val="5"/>
                <c:pt idx="0">
                  <c:v>86.36363636363636</c:v>
                </c:pt>
                <c:pt idx="1">
                  <c:v>84.210526315789465</c:v>
                </c:pt>
                <c:pt idx="2">
                  <c:v>82.456140350877192</c:v>
                </c:pt>
                <c:pt idx="3">
                  <c:v>89.473684210526315</c:v>
                </c:pt>
                <c:pt idx="4">
                  <c:v>91.228070175438589</c:v>
                </c:pt>
              </c:numCache>
            </c:numRef>
          </c:val>
        </c:ser>
        <c:ser>
          <c:idx val="2"/>
          <c:order val="1"/>
          <c:tx>
            <c:strRef>
              <c:f>Graf6!$L$37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Graf6!$M$37:$Q$37</c:f>
              <c:numCache>
                <c:formatCode>0</c:formatCode>
                <c:ptCount val="5"/>
                <c:pt idx="0">
                  <c:v>13.63636363636364</c:v>
                </c:pt>
                <c:pt idx="1">
                  <c:v>15.789473684210535</c:v>
                </c:pt>
                <c:pt idx="2">
                  <c:v>17.543859649122808</c:v>
                </c:pt>
                <c:pt idx="3">
                  <c:v>10.526315789473685</c:v>
                </c:pt>
                <c:pt idx="4">
                  <c:v>8.7719298245614112</c:v>
                </c:pt>
              </c:numCache>
            </c:numRef>
          </c:val>
        </c:ser>
        <c:dLbls>
          <c:showLegendKey val="0"/>
          <c:showVal val="0"/>
          <c:showCatName val="0"/>
          <c:showSerName val="0"/>
          <c:showPercent val="0"/>
          <c:showBubbleSize val="0"/>
        </c:dLbls>
        <c:gapWidth val="100"/>
        <c:overlap val="100"/>
        <c:axId val="167742464"/>
        <c:axId val="167740928"/>
      </c:barChart>
      <c:valAx>
        <c:axId val="167740928"/>
        <c:scaling>
          <c:orientation val="minMax"/>
        </c:scaling>
        <c:delete val="0"/>
        <c:axPos val="l"/>
        <c:majorGridlines/>
        <c:numFmt formatCode="0%" sourceLinked="1"/>
        <c:majorTickMark val="out"/>
        <c:minorTickMark val="none"/>
        <c:tickLblPos val="nextTo"/>
        <c:crossAx val="167742464"/>
        <c:crosses val="autoZero"/>
        <c:crossBetween val="between"/>
      </c:valAx>
      <c:catAx>
        <c:axId val="167742464"/>
        <c:scaling>
          <c:orientation val="minMax"/>
        </c:scaling>
        <c:delete val="0"/>
        <c:axPos val="b"/>
        <c:numFmt formatCode="General" sourceLinked="1"/>
        <c:majorTickMark val="out"/>
        <c:minorTickMark val="none"/>
        <c:tickLblPos val="nextTo"/>
        <c:crossAx val="167740928"/>
        <c:crosses val="autoZero"/>
        <c:auto val="1"/>
        <c:lblAlgn val="ctr"/>
        <c:lblOffset val="100"/>
        <c:noMultiLvlLbl val="0"/>
      </c:catAx>
    </c:plotArea>
    <c:legend>
      <c:legendPos val="r"/>
      <c:layout>
        <c:manualLayout>
          <c:xMode val="edge"/>
          <c:yMode val="edge"/>
          <c:x val="0.7832802453091422"/>
          <c:y val="0.6727191311303000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Graf6!$U$36</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Graf6!$V$36:$Z$36</c:f>
              <c:numCache>
                <c:formatCode>0</c:formatCode>
                <c:ptCount val="5"/>
                <c:pt idx="0">
                  <c:v>54.54545454545454</c:v>
                </c:pt>
                <c:pt idx="1">
                  <c:v>54.385964912280706</c:v>
                </c:pt>
                <c:pt idx="2">
                  <c:v>52.631578947368418</c:v>
                </c:pt>
                <c:pt idx="3">
                  <c:v>59.649122807017541</c:v>
                </c:pt>
                <c:pt idx="4">
                  <c:v>50.877192982456144</c:v>
                </c:pt>
              </c:numCache>
            </c:numRef>
          </c:val>
        </c:ser>
        <c:ser>
          <c:idx val="2"/>
          <c:order val="1"/>
          <c:tx>
            <c:strRef>
              <c:f>Graf6!$U$37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Graf6!$V$37:$Z$37</c:f>
              <c:numCache>
                <c:formatCode>0</c:formatCode>
                <c:ptCount val="5"/>
                <c:pt idx="0">
                  <c:v>45.45454545454546</c:v>
                </c:pt>
                <c:pt idx="1">
                  <c:v>45.614035087719294</c:v>
                </c:pt>
                <c:pt idx="2">
                  <c:v>47.368421052631582</c:v>
                </c:pt>
                <c:pt idx="3">
                  <c:v>40.350877192982459</c:v>
                </c:pt>
                <c:pt idx="4">
                  <c:v>49.122807017543856</c:v>
                </c:pt>
              </c:numCache>
            </c:numRef>
          </c:val>
        </c:ser>
        <c:dLbls>
          <c:showLegendKey val="0"/>
          <c:showVal val="0"/>
          <c:showCatName val="0"/>
          <c:showSerName val="0"/>
          <c:showPercent val="0"/>
          <c:showBubbleSize val="0"/>
        </c:dLbls>
        <c:gapWidth val="100"/>
        <c:overlap val="100"/>
        <c:axId val="167799424"/>
        <c:axId val="167797888"/>
      </c:barChart>
      <c:valAx>
        <c:axId val="167797888"/>
        <c:scaling>
          <c:orientation val="minMax"/>
        </c:scaling>
        <c:delete val="0"/>
        <c:axPos val="l"/>
        <c:majorGridlines/>
        <c:numFmt formatCode="0%" sourceLinked="1"/>
        <c:majorTickMark val="out"/>
        <c:minorTickMark val="none"/>
        <c:tickLblPos val="nextTo"/>
        <c:crossAx val="167799424"/>
        <c:crosses val="autoZero"/>
        <c:crossBetween val="between"/>
      </c:valAx>
      <c:catAx>
        <c:axId val="167799424"/>
        <c:scaling>
          <c:orientation val="minMax"/>
        </c:scaling>
        <c:delete val="0"/>
        <c:axPos val="b"/>
        <c:numFmt formatCode="General" sourceLinked="1"/>
        <c:majorTickMark val="out"/>
        <c:minorTickMark val="none"/>
        <c:tickLblPos val="nextTo"/>
        <c:crossAx val="167797888"/>
        <c:crosses val="autoZero"/>
        <c:auto val="1"/>
        <c:lblAlgn val="ctr"/>
        <c:lblOffset val="100"/>
        <c:noMultiLvlLbl val="0"/>
      </c:catAx>
    </c:plotArea>
    <c:legend>
      <c:legendPos val="r"/>
      <c:layout>
        <c:manualLayout>
          <c:xMode val="edge"/>
          <c:yMode val="edge"/>
          <c:x val="0.7832802453091422"/>
          <c:y val="0.67271913113030002"/>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bezplatný přístup k údajům v KN - ÚČSM</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Graf6!$AD$36</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Graf6!$AE$36:$AI$36</c:f>
              <c:numCache>
                <c:formatCode>0</c:formatCode>
                <c:ptCount val="5"/>
                <c:pt idx="0">
                  <c:v>77.272727272727266</c:v>
                </c:pt>
                <c:pt idx="1">
                  <c:v>84.210526315789465</c:v>
                </c:pt>
                <c:pt idx="2">
                  <c:v>80.701754385964904</c:v>
                </c:pt>
                <c:pt idx="3">
                  <c:v>85.964912280701753</c:v>
                </c:pt>
                <c:pt idx="4">
                  <c:v>87.719298245614027</c:v>
                </c:pt>
              </c:numCache>
            </c:numRef>
          </c:val>
        </c:ser>
        <c:ser>
          <c:idx val="2"/>
          <c:order val="1"/>
          <c:tx>
            <c:strRef>
              <c:f>Graf6!$AD$37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Graf6!$AE$37:$AI$37</c:f>
              <c:numCache>
                <c:formatCode>0</c:formatCode>
                <c:ptCount val="5"/>
                <c:pt idx="0">
                  <c:v>22.727272727272734</c:v>
                </c:pt>
                <c:pt idx="1">
                  <c:v>15.789473684210535</c:v>
                </c:pt>
                <c:pt idx="2">
                  <c:v>19.298245614035096</c:v>
                </c:pt>
                <c:pt idx="3">
                  <c:v>14.035087719298247</c:v>
                </c:pt>
                <c:pt idx="4">
                  <c:v>12.280701754385973</c:v>
                </c:pt>
              </c:numCache>
            </c:numRef>
          </c:val>
        </c:ser>
        <c:dLbls>
          <c:showLegendKey val="0"/>
          <c:showVal val="0"/>
          <c:showCatName val="0"/>
          <c:showSerName val="0"/>
          <c:showPercent val="0"/>
          <c:showBubbleSize val="0"/>
        </c:dLbls>
        <c:gapWidth val="100"/>
        <c:overlap val="100"/>
        <c:axId val="167827712"/>
        <c:axId val="167826176"/>
      </c:barChart>
      <c:valAx>
        <c:axId val="167826176"/>
        <c:scaling>
          <c:orientation val="minMax"/>
        </c:scaling>
        <c:delete val="0"/>
        <c:axPos val="l"/>
        <c:majorGridlines/>
        <c:numFmt formatCode="0%" sourceLinked="1"/>
        <c:majorTickMark val="out"/>
        <c:minorTickMark val="none"/>
        <c:tickLblPos val="nextTo"/>
        <c:crossAx val="167827712"/>
        <c:crosses val="autoZero"/>
        <c:crossBetween val="between"/>
      </c:valAx>
      <c:catAx>
        <c:axId val="167827712"/>
        <c:scaling>
          <c:orientation val="minMax"/>
        </c:scaling>
        <c:delete val="0"/>
        <c:axPos val="b"/>
        <c:numFmt formatCode="General" sourceLinked="1"/>
        <c:majorTickMark val="out"/>
        <c:minorTickMark val="none"/>
        <c:tickLblPos val="nextTo"/>
        <c:crossAx val="167826176"/>
        <c:crosses val="autoZero"/>
        <c:auto val="1"/>
        <c:lblAlgn val="ctr"/>
        <c:lblOffset val="100"/>
        <c:noMultiLvlLbl val="0"/>
      </c:catAx>
    </c:plotArea>
    <c:legend>
      <c:legendPos val="r"/>
      <c:layout>
        <c:manualLayout>
          <c:xMode val="edge"/>
          <c:yMode val="edge"/>
          <c:x val="0.7832802453091422"/>
          <c:y val="0.6727191311303000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právní předpisy v digitální formě - krajské úřady</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Graf6!$L$38</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Graf6!$M$38:$Q$38</c:f>
              <c:numCache>
                <c:formatCode>0</c:formatCode>
                <c:ptCount val="5"/>
                <c:pt idx="0">
                  <c:v>100</c:v>
                </c:pt>
                <c:pt idx="1">
                  <c:v>100</c:v>
                </c:pt>
                <c:pt idx="2">
                  <c:v>85.714285714285708</c:v>
                </c:pt>
                <c:pt idx="3">
                  <c:v>100</c:v>
                </c:pt>
                <c:pt idx="4">
                  <c:v>100</c:v>
                </c:pt>
              </c:numCache>
            </c:numRef>
          </c:val>
        </c:ser>
        <c:ser>
          <c:idx val="2"/>
          <c:order val="1"/>
          <c:tx>
            <c:strRef>
              <c:f>Graf6!$L$39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Graf6!$M$33:$Q$33</c:f>
              <c:numCache>
                <c:formatCode>General</c:formatCode>
                <c:ptCount val="5"/>
                <c:pt idx="0">
                  <c:v>2011</c:v>
                </c:pt>
                <c:pt idx="1">
                  <c:v>2012</c:v>
                </c:pt>
                <c:pt idx="2">
                  <c:v>2013</c:v>
                </c:pt>
                <c:pt idx="3">
                  <c:v>2014</c:v>
                </c:pt>
                <c:pt idx="4">
                  <c:v>2015</c:v>
                </c:pt>
              </c:numCache>
            </c:numRef>
          </c:cat>
          <c:val>
            <c:numRef>
              <c:f>Graf6!$M$39:$Q$39</c:f>
              <c:numCache>
                <c:formatCode>0</c:formatCode>
                <c:ptCount val="5"/>
                <c:pt idx="0">
                  <c:v>0</c:v>
                </c:pt>
                <c:pt idx="1">
                  <c:v>0</c:v>
                </c:pt>
                <c:pt idx="2">
                  <c:v>14.285714285714292</c:v>
                </c:pt>
                <c:pt idx="3">
                  <c:v>0</c:v>
                </c:pt>
                <c:pt idx="4">
                  <c:v>0</c:v>
                </c:pt>
              </c:numCache>
            </c:numRef>
          </c:val>
        </c:ser>
        <c:dLbls>
          <c:showLegendKey val="0"/>
          <c:showVal val="0"/>
          <c:showCatName val="0"/>
          <c:showSerName val="0"/>
          <c:showPercent val="0"/>
          <c:showBubbleSize val="0"/>
        </c:dLbls>
        <c:gapWidth val="100"/>
        <c:overlap val="100"/>
        <c:axId val="167888768"/>
        <c:axId val="167887232"/>
      </c:barChart>
      <c:valAx>
        <c:axId val="167887232"/>
        <c:scaling>
          <c:orientation val="minMax"/>
        </c:scaling>
        <c:delete val="0"/>
        <c:axPos val="l"/>
        <c:majorGridlines/>
        <c:numFmt formatCode="0%" sourceLinked="1"/>
        <c:majorTickMark val="out"/>
        <c:minorTickMark val="none"/>
        <c:tickLblPos val="nextTo"/>
        <c:crossAx val="167888768"/>
        <c:crosses val="autoZero"/>
        <c:crossBetween val="between"/>
      </c:valAx>
      <c:catAx>
        <c:axId val="167888768"/>
        <c:scaling>
          <c:orientation val="minMax"/>
        </c:scaling>
        <c:delete val="0"/>
        <c:axPos val="b"/>
        <c:numFmt formatCode="General" sourceLinked="1"/>
        <c:majorTickMark val="out"/>
        <c:minorTickMark val="none"/>
        <c:tickLblPos val="nextTo"/>
        <c:crossAx val="167887232"/>
        <c:crosses val="autoZero"/>
        <c:auto val="1"/>
        <c:lblAlgn val="ctr"/>
        <c:lblOffset val="100"/>
        <c:noMultiLvlLbl val="0"/>
      </c:catAx>
    </c:plotArea>
    <c:legend>
      <c:legendPos val="r"/>
      <c:layout>
        <c:manualLayout>
          <c:xMode val="edge"/>
          <c:yMode val="edge"/>
          <c:x val="0.7832802453091422"/>
          <c:y val="0.6727191311303000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 </a:t>
            </a:r>
          </a:p>
          <a:p>
            <a:pPr>
              <a:defRPr/>
            </a:pPr>
            <a:r>
              <a:rPr lang="en-US" sz="1300"/>
              <a:t>- technické normy v digitální formě - krajské úřady</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Graf6!$U$38</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Graf6!$V$38:$Z$38</c:f>
              <c:numCache>
                <c:formatCode>0</c:formatCode>
                <c:ptCount val="5"/>
                <c:pt idx="0">
                  <c:v>35.714285714285715</c:v>
                </c:pt>
                <c:pt idx="1">
                  <c:v>42.857142857142854</c:v>
                </c:pt>
                <c:pt idx="2">
                  <c:v>57.142857142857139</c:v>
                </c:pt>
                <c:pt idx="3">
                  <c:v>57.142857142857139</c:v>
                </c:pt>
                <c:pt idx="4">
                  <c:v>64.285714285714292</c:v>
                </c:pt>
              </c:numCache>
            </c:numRef>
          </c:val>
        </c:ser>
        <c:ser>
          <c:idx val="2"/>
          <c:order val="1"/>
          <c:tx>
            <c:strRef>
              <c:f>Graf6!$U$39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Graf6!$V$33:$Z$33</c:f>
              <c:numCache>
                <c:formatCode>General</c:formatCode>
                <c:ptCount val="5"/>
                <c:pt idx="0">
                  <c:v>2011</c:v>
                </c:pt>
                <c:pt idx="1">
                  <c:v>2012</c:v>
                </c:pt>
                <c:pt idx="2">
                  <c:v>2013</c:v>
                </c:pt>
                <c:pt idx="3">
                  <c:v>2014</c:v>
                </c:pt>
                <c:pt idx="4">
                  <c:v>2015</c:v>
                </c:pt>
              </c:numCache>
            </c:numRef>
          </c:cat>
          <c:val>
            <c:numRef>
              <c:f>Graf6!$V$39:$Z$39</c:f>
              <c:numCache>
                <c:formatCode>0</c:formatCode>
                <c:ptCount val="5"/>
                <c:pt idx="0">
                  <c:v>64.285714285714278</c:v>
                </c:pt>
                <c:pt idx="1">
                  <c:v>57.142857142857146</c:v>
                </c:pt>
                <c:pt idx="2">
                  <c:v>42.857142857142861</c:v>
                </c:pt>
                <c:pt idx="3">
                  <c:v>42.857142857142861</c:v>
                </c:pt>
                <c:pt idx="4">
                  <c:v>35.714285714285708</c:v>
                </c:pt>
              </c:numCache>
            </c:numRef>
          </c:val>
        </c:ser>
        <c:dLbls>
          <c:showLegendKey val="0"/>
          <c:showVal val="0"/>
          <c:showCatName val="0"/>
          <c:showSerName val="0"/>
          <c:showPercent val="0"/>
          <c:showBubbleSize val="0"/>
        </c:dLbls>
        <c:gapWidth val="100"/>
        <c:overlap val="100"/>
        <c:axId val="167470592"/>
        <c:axId val="167469056"/>
      </c:barChart>
      <c:valAx>
        <c:axId val="167469056"/>
        <c:scaling>
          <c:orientation val="minMax"/>
        </c:scaling>
        <c:delete val="0"/>
        <c:axPos val="l"/>
        <c:majorGridlines/>
        <c:numFmt formatCode="0%" sourceLinked="1"/>
        <c:majorTickMark val="out"/>
        <c:minorTickMark val="none"/>
        <c:tickLblPos val="nextTo"/>
        <c:crossAx val="167470592"/>
        <c:crosses val="autoZero"/>
        <c:crossBetween val="between"/>
      </c:valAx>
      <c:catAx>
        <c:axId val="167470592"/>
        <c:scaling>
          <c:orientation val="minMax"/>
        </c:scaling>
        <c:delete val="0"/>
        <c:axPos val="b"/>
        <c:numFmt formatCode="General" sourceLinked="1"/>
        <c:majorTickMark val="out"/>
        <c:minorTickMark val="none"/>
        <c:tickLblPos val="nextTo"/>
        <c:crossAx val="167469056"/>
        <c:crosses val="autoZero"/>
        <c:auto val="1"/>
        <c:lblAlgn val="ctr"/>
        <c:lblOffset val="100"/>
        <c:noMultiLvlLbl val="0"/>
      </c:catAx>
    </c:plotArea>
    <c:legend>
      <c:legendPos val="r"/>
      <c:layout>
        <c:manualLayout>
          <c:xMode val="edge"/>
          <c:yMode val="edge"/>
          <c:x val="0.7832802453091422"/>
          <c:y val="0.67271913113030002"/>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obcí III. typu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Graf1AC!$B$4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Graf1AC!$C$4:$F$4</c:f>
              <c:numCache>
                <c:formatCode>General</c:formatCode>
                <c:ptCount val="4"/>
                <c:pt idx="0">
                  <c:v>19</c:v>
                </c:pt>
                <c:pt idx="1">
                  <c:v>73</c:v>
                </c:pt>
                <c:pt idx="2">
                  <c:v>111</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krajských úřadů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Graf1AC!$AF$6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Graf1AC!$AG$3:$AJ$3</c:f>
              <c:strCache>
                <c:ptCount val="4"/>
                <c:pt idx="0">
                  <c:v>1</c:v>
                </c:pt>
                <c:pt idx="1">
                  <c:v>2</c:v>
                </c:pt>
                <c:pt idx="2">
                  <c:v>3 až 9</c:v>
                </c:pt>
                <c:pt idx="3">
                  <c:v>10 a více</c:v>
                </c:pt>
              </c:strCache>
            </c:strRef>
          </c:cat>
          <c:val>
            <c:numRef>
              <c:f>Graf1AC!$AG$6:$AJ$6</c:f>
              <c:numCache>
                <c:formatCode>General</c:formatCode>
                <c:ptCount val="4"/>
                <c:pt idx="0">
                  <c:v>0</c:v>
                </c:pt>
                <c:pt idx="1">
                  <c:v>0</c:v>
                </c:pt>
                <c:pt idx="2">
                  <c:v>5952</c:v>
                </c:pt>
                <c:pt idx="3">
                  <c:v>301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2015</a:t>
            </a:r>
          </a:p>
          <a:p>
            <a:pPr>
              <a:defRPr/>
            </a:pPr>
            <a:r>
              <a:rPr lang="en-US" sz="1300"/>
              <a:t>- bezplatný přístup k údajům v KN - krajské úřady</a:t>
            </a:r>
          </a:p>
        </c:rich>
      </c:tx>
      <c:layout>
        <c:manualLayout>
          <c:xMode val="edge"/>
          <c:yMode val="edge"/>
          <c:x val="0.11761061420720469"/>
          <c:y val="2.6435353851262357E-2"/>
        </c:manualLayout>
      </c:layout>
      <c:overlay val="0"/>
    </c:title>
    <c:autoTitleDeleted val="0"/>
    <c:plotArea>
      <c:layout>
        <c:manualLayout>
          <c:layoutTarget val="inner"/>
          <c:xMode val="edge"/>
          <c:yMode val="edge"/>
          <c:x val="0.12198727586236187"/>
          <c:y val="0.18958571949695821"/>
          <c:w val="0.64070823671315957"/>
          <c:h val="0.72686737414195657"/>
        </c:manualLayout>
      </c:layout>
      <c:barChart>
        <c:barDir val="col"/>
        <c:grouping val="percentStacked"/>
        <c:varyColors val="0"/>
        <c:ser>
          <c:idx val="3"/>
          <c:order val="0"/>
          <c:tx>
            <c:strRef>
              <c:f>Graf6!$AD$38</c:f>
              <c:strCache>
                <c:ptCount val="1"/>
                <c:pt idx="0">
                  <c:v>má</c:v>
                </c:pt>
              </c:strCache>
            </c:strRef>
          </c:tx>
          <c:spPr>
            <a:solidFill>
              <a:srgbClr val="FFFF66"/>
            </a:solidFill>
          </c:spPr>
          <c:invertIfNegative val="0"/>
          <c:dLbls>
            <c:dLbl>
              <c:idx val="2"/>
              <c:layout>
                <c:manualLayout>
                  <c:x val="-1.0719533844677553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Graf6!$AE$38:$AI$38</c:f>
              <c:numCache>
                <c:formatCode>0</c:formatCode>
                <c:ptCount val="5"/>
                <c:pt idx="0">
                  <c:v>71.428571428571431</c:v>
                </c:pt>
                <c:pt idx="1">
                  <c:v>85.714285714285708</c:v>
                </c:pt>
                <c:pt idx="2">
                  <c:v>92.857142857142861</c:v>
                </c:pt>
                <c:pt idx="3">
                  <c:v>100</c:v>
                </c:pt>
                <c:pt idx="4">
                  <c:v>100</c:v>
                </c:pt>
              </c:numCache>
            </c:numRef>
          </c:val>
        </c:ser>
        <c:ser>
          <c:idx val="2"/>
          <c:order val="1"/>
          <c:tx>
            <c:strRef>
              <c:f>Graf6!$AD$39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Graf6!$AE$33:$AI$33</c:f>
              <c:numCache>
                <c:formatCode>General</c:formatCode>
                <c:ptCount val="5"/>
                <c:pt idx="0">
                  <c:v>2011</c:v>
                </c:pt>
                <c:pt idx="1">
                  <c:v>2012</c:v>
                </c:pt>
                <c:pt idx="2">
                  <c:v>2013</c:v>
                </c:pt>
                <c:pt idx="3">
                  <c:v>2014</c:v>
                </c:pt>
                <c:pt idx="4">
                  <c:v>2015</c:v>
                </c:pt>
              </c:numCache>
            </c:numRef>
          </c:cat>
          <c:val>
            <c:numRef>
              <c:f>Graf6!$AE$39:$AI$39</c:f>
              <c:numCache>
                <c:formatCode>0</c:formatCode>
                <c:ptCount val="5"/>
                <c:pt idx="0">
                  <c:v>28.571428571428569</c:v>
                </c:pt>
                <c:pt idx="1">
                  <c:v>14.285714285714292</c:v>
                </c:pt>
                <c:pt idx="2">
                  <c:v>7.1428571428571388</c:v>
                </c:pt>
                <c:pt idx="3">
                  <c:v>0</c:v>
                </c:pt>
                <c:pt idx="4">
                  <c:v>0</c:v>
                </c:pt>
              </c:numCache>
            </c:numRef>
          </c:val>
        </c:ser>
        <c:dLbls>
          <c:showLegendKey val="0"/>
          <c:showVal val="0"/>
          <c:showCatName val="0"/>
          <c:showSerName val="0"/>
          <c:showPercent val="0"/>
          <c:showBubbleSize val="0"/>
        </c:dLbls>
        <c:gapWidth val="100"/>
        <c:overlap val="100"/>
        <c:axId val="167511552"/>
        <c:axId val="167510016"/>
      </c:barChart>
      <c:valAx>
        <c:axId val="167510016"/>
        <c:scaling>
          <c:orientation val="minMax"/>
        </c:scaling>
        <c:delete val="0"/>
        <c:axPos val="l"/>
        <c:majorGridlines/>
        <c:numFmt formatCode="0%" sourceLinked="1"/>
        <c:majorTickMark val="out"/>
        <c:minorTickMark val="none"/>
        <c:tickLblPos val="nextTo"/>
        <c:crossAx val="167511552"/>
        <c:crosses val="autoZero"/>
        <c:crossBetween val="between"/>
      </c:valAx>
      <c:catAx>
        <c:axId val="167511552"/>
        <c:scaling>
          <c:orientation val="minMax"/>
        </c:scaling>
        <c:delete val="0"/>
        <c:axPos val="b"/>
        <c:numFmt formatCode="General" sourceLinked="1"/>
        <c:majorTickMark val="out"/>
        <c:minorTickMark val="none"/>
        <c:tickLblPos val="nextTo"/>
        <c:crossAx val="167510016"/>
        <c:crosses val="autoZero"/>
        <c:auto val="1"/>
        <c:lblAlgn val="ctr"/>
        <c:lblOffset val="100"/>
        <c:noMultiLvlLbl val="0"/>
      </c:catAx>
    </c:plotArea>
    <c:legend>
      <c:legendPos val="r"/>
      <c:layout>
        <c:manualLayout>
          <c:xMode val="edge"/>
          <c:yMode val="edge"/>
          <c:x val="0.7832802453091422"/>
          <c:y val="0.67271913113030002"/>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Graf9A!$B$7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4967361111111109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Graf9A!$C$7:$F$7</c:f>
              <c:numCache>
                <c:formatCode>General</c:formatCode>
                <c:ptCount val="4"/>
                <c:pt idx="0">
                  <c:v>2886</c:v>
                </c:pt>
                <c:pt idx="1">
                  <c:v>16327</c:v>
                </c:pt>
                <c:pt idx="2">
                  <c:v>51</c:v>
                </c:pt>
                <c:pt idx="3">
                  <c:v>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2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Graf9A!$B$4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28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Graf9A!$C$4:$F$4</c:f>
              <c:numCache>
                <c:formatCode>General</c:formatCode>
                <c:ptCount val="4"/>
                <c:pt idx="0">
                  <c:v>2578</c:v>
                </c:pt>
                <c:pt idx="1">
                  <c:v>15699</c:v>
                </c:pt>
                <c:pt idx="2">
                  <c:v>50</c:v>
                </c:pt>
                <c:pt idx="3">
                  <c:v>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br>
              <a:rPr lang="cs-CZ" sz="1300" b="1" i="0" baseline="0">
                <a:effectLst/>
                <a:latin typeface="+mn-lt"/>
              </a:rPr>
            </a:b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Graf9A!$B$5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5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Graf9A!$C$5:$F$5</c:f>
              <c:numCache>
                <c:formatCode>General</c:formatCode>
                <c:ptCount val="4"/>
                <c:pt idx="0">
                  <c:v>265</c:v>
                </c:pt>
                <c:pt idx="1">
                  <c:v>538</c:v>
                </c:pt>
                <c:pt idx="2">
                  <c:v>1</c:v>
                </c:pt>
                <c:pt idx="3">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krajských úřadů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Graf9A!$B$6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28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Graf9A!$C$6:$F$6</c:f>
              <c:numCache>
                <c:formatCode>General</c:formatCode>
                <c:ptCount val="4"/>
                <c:pt idx="0">
                  <c:v>43</c:v>
                </c:pt>
                <c:pt idx="1">
                  <c:v>90</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5012836618175079"/>
          <c:w val="0.6059610321366008"/>
          <c:h val="0.76632487466305499"/>
        </c:manualLayout>
      </c:layout>
      <c:barChart>
        <c:barDir val="col"/>
        <c:grouping val="percentStacked"/>
        <c:varyColors val="0"/>
        <c:ser>
          <c:idx val="0"/>
          <c:order val="0"/>
          <c:tx>
            <c:strRef>
              <c:f>Graf9A!$F$3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Graf9A!$F$4:$F$7</c:f>
              <c:numCache>
                <c:formatCode>General</c:formatCode>
                <c:ptCount val="4"/>
                <c:pt idx="0">
                  <c:v>42</c:v>
                </c:pt>
                <c:pt idx="1">
                  <c:v>23</c:v>
                </c:pt>
                <c:pt idx="2">
                  <c:v>0</c:v>
                </c:pt>
                <c:pt idx="3">
                  <c:v>65</c:v>
                </c:pt>
              </c:numCache>
            </c:numRef>
          </c:val>
        </c:ser>
        <c:ser>
          <c:idx val="1"/>
          <c:order val="1"/>
          <c:tx>
            <c:strRef>
              <c:f>Graf9A!$E$3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48611111111292E-3"/>
                  <c:y val="-3.023809523809539E-2"/>
                </c:manualLayout>
              </c:layout>
              <c:showLegendKey val="0"/>
              <c:showVal val="1"/>
              <c:showCatName val="0"/>
              <c:showSerName val="0"/>
              <c:showPercent val="0"/>
              <c:showBubbleSize val="0"/>
            </c:dLbl>
            <c:dLbl>
              <c:idx val="1"/>
              <c:layout>
                <c:manualLayout>
                  <c:x val="0"/>
                  <c:y val="-2.3518518518518643E-2"/>
                </c:manualLayout>
              </c:layout>
              <c:showLegendKey val="0"/>
              <c:showVal val="1"/>
              <c:showCatName val="0"/>
              <c:showSerName val="0"/>
              <c:showPercent val="0"/>
              <c:showBubbleSize val="0"/>
            </c:dLbl>
            <c:dLbl>
              <c:idx val="2"/>
              <c:layout>
                <c:manualLayout>
                  <c:x val="-2.1623418127780392E-3"/>
                  <c:y val="9.9132576942231546E-3"/>
                </c:manualLayout>
              </c:layout>
              <c:showLegendKey val="0"/>
              <c:showVal val="1"/>
              <c:showCatName val="0"/>
              <c:showSerName val="0"/>
              <c:showPercent val="0"/>
              <c:showBubbleSize val="0"/>
            </c:dLbl>
            <c:dLbl>
              <c:idx val="3"/>
              <c:layout>
                <c:manualLayout>
                  <c:x val="1.3229166666666741E-2"/>
                  <c:y val="-2.015873015873015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Graf9A!$E$4:$E$7</c:f>
              <c:numCache>
                <c:formatCode>General</c:formatCode>
                <c:ptCount val="4"/>
                <c:pt idx="0">
                  <c:v>50</c:v>
                </c:pt>
                <c:pt idx="1">
                  <c:v>1</c:v>
                </c:pt>
                <c:pt idx="2">
                  <c:v>0</c:v>
                </c:pt>
                <c:pt idx="3">
                  <c:v>51</c:v>
                </c:pt>
              </c:numCache>
            </c:numRef>
          </c:val>
        </c:ser>
        <c:ser>
          <c:idx val="2"/>
          <c:order val="2"/>
          <c:tx>
            <c:strRef>
              <c:f>Graf9A!$D$3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Graf9A!$D$4:$D$7</c:f>
              <c:numCache>
                <c:formatCode>General</c:formatCode>
                <c:ptCount val="4"/>
                <c:pt idx="0">
                  <c:v>15699</c:v>
                </c:pt>
                <c:pt idx="1">
                  <c:v>538</c:v>
                </c:pt>
                <c:pt idx="2">
                  <c:v>90</c:v>
                </c:pt>
                <c:pt idx="3">
                  <c:v>16327</c:v>
                </c:pt>
              </c:numCache>
            </c:numRef>
          </c:val>
        </c:ser>
        <c:ser>
          <c:idx val="3"/>
          <c:order val="3"/>
          <c:tx>
            <c:strRef>
              <c:f>Graf9A!$C$3</c:f>
              <c:strCache>
                <c:ptCount val="1"/>
                <c:pt idx="0">
                  <c:v>počet vydaných souhlasů s ohlášením</c:v>
                </c:pt>
              </c:strCache>
            </c:strRef>
          </c:tx>
          <c:spPr>
            <a:solidFill>
              <a:srgbClr val="CC3300"/>
            </a:solidFill>
          </c:spPr>
          <c:invertIfNegative val="0"/>
          <c:dLbls>
            <c:dLbl>
              <c:idx val="2"/>
              <c:layout>
                <c:manualLayout>
                  <c:x val="-1.071953384467748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Graf9A!$B$4:$B$7</c:f>
              <c:strCache>
                <c:ptCount val="4"/>
                <c:pt idx="0">
                  <c:v>Obce III. typu</c:v>
                </c:pt>
                <c:pt idx="1">
                  <c:v>ÚČSM</c:v>
                </c:pt>
                <c:pt idx="2">
                  <c:v>KÚ</c:v>
                </c:pt>
                <c:pt idx="3">
                  <c:v>ČR</c:v>
                </c:pt>
              </c:strCache>
            </c:strRef>
          </c:cat>
          <c:val>
            <c:numRef>
              <c:f>Graf9A!$C$4:$C$7</c:f>
              <c:numCache>
                <c:formatCode>General</c:formatCode>
                <c:ptCount val="4"/>
                <c:pt idx="0">
                  <c:v>2578</c:v>
                </c:pt>
                <c:pt idx="1">
                  <c:v>265</c:v>
                </c:pt>
                <c:pt idx="2">
                  <c:v>43</c:v>
                </c:pt>
                <c:pt idx="3">
                  <c:v>2886</c:v>
                </c:pt>
              </c:numCache>
            </c:numRef>
          </c:val>
        </c:ser>
        <c:dLbls>
          <c:showLegendKey val="0"/>
          <c:showVal val="0"/>
          <c:showCatName val="0"/>
          <c:showSerName val="0"/>
          <c:showPercent val="0"/>
          <c:showBubbleSize val="0"/>
        </c:dLbls>
        <c:gapWidth val="100"/>
        <c:overlap val="100"/>
        <c:axId val="168180352"/>
        <c:axId val="168178816"/>
      </c:barChart>
      <c:valAx>
        <c:axId val="168178816"/>
        <c:scaling>
          <c:orientation val="minMax"/>
        </c:scaling>
        <c:delete val="0"/>
        <c:axPos val="l"/>
        <c:majorGridlines/>
        <c:numFmt formatCode="0%" sourceLinked="1"/>
        <c:majorTickMark val="out"/>
        <c:minorTickMark val="none"/>
        <c:tickLblPos val="nextTo"/>
        <c:crossAx val="168180352"/>
        <c:crosses val="autoZero"/>
        <c:crossBetween val="between"/>
      </c:valAx>
      <c:catAx>
        <c:axId val="168180352"/>
        <c:scaling>
          <c:orientation val="minMax"/>
        </c:scaling>
        <c:delete val="0"/>
        <c:axPos val="b"/>
        <c:majorTickMark val="out"/>
        <c:minorTickMark val="none"/>
        <c:tickLblPos val="nextTo"/>
        <c:crossAx val="168178816"/>
        <c:crosses val="autoZero"/>
        <c:auto val="1"/>
        <c:lblAlgn val="ctr"/>
        <c:lblOffset val="100"/>
        <c:noMultiLvlLbl val="0"/>
      </c:catAx>
    </c:plotArea>
    <c:legend>
      <c:legendPos val="r"/>
      <c:layout>
        <c:manualLayout>
          <c:xMode val="edge"/>
          <c:yMode val="edge"/>
          <c:x val="0.74418954207350196"/>
          <c:y val="0.13675529232174499"/>
          <c:w val="0.24997712872568784"/>
          <c:h val="0.7749778116543637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Graf9A!$I$7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29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Graf9A!$J$7:$M$7</c:f>
              <c:numCache>
                <c:formatCode>General</c:formatCode>
                <c:ptCount val="4"/>
                <c:pt idx="0">
                  <c:v>2839</c:v>
                </c:pt>
                <c:pt idx="1">
                  <c:v>15715</c:v>
                </c:pt>
                <c:pt idx="2">
                  <c:v>52</c:v>
                </c:pt>
                <c:pt idx="3">
                  <c:v>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26"/>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Graf9A!$I$4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0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Graf9A!$J$4:$M$4</c:f>
              <c:numCache>
                <c:formatCode>General</c:formatCode>
                <c:ptCount val="4"/>
                <c:pt idx="0">
                  <c:v>2508</c:v>
                </c:pt>
                <c:pt idx="1">
                  <c:v>14931</c:v>
                </c:pt>
                <c:pt idx="2">
                  <c:v>48</c:v>
                </c:pt>
                <c:pt idx="3">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Graf9A!$I$5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5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Graf9A!$J$5:$M$5</c:f>
              <c:numCache>
                <c:formatCode>General</c:formatCode>
                <c:ptCount val="4"/>
                <c:pt idx="0">
                  <c:v>306</c:v>
                </c:pt>
                <c:pt idx="1">
                  <c:v>692</c:v>
                </c:pt>
                <c:pt idx="2">
                  <c:v>4</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Graf9A!$I$6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04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Graf9A!$J$3:$M$3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Graf9A!$J$6:$M$6</c:f>
              <c:numCache>
                <c:formatCode>General</c:formatCode>
                <c:ptCount val="4"/>
                <c:pt idx="0">
                  <c:v>25</c:v>
                </c:pt>
                <c:pt idx="1">
                  <c:v>92</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Graf1B!$B$18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Graf1B!$C$18:$F$18</c:f>
              <c:numCache>
                <c:formatCode>General</c:formatCode>
                <c:ptCount val="4"/>
                <c:pt idx="0">
                  <c:v>47</c:v>
                </c:pt>
                <c:pt idx="1">
                  <c:v>87</c:v>
                </c:pt>
                <c:pt idx="2">
                  <c:v>125</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2012</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5012836618175079"/>
          <c:w val="0.60596103213660091"/>
          <c:h val="0.76632487466305521"/>
        </c:manualLayout>
      </c:layout>
      <c:barChart>
        <c:barDir val="col"/>
        <c:grouping val="percentStacked"/>
        <c:varyColors val="0"/>
        <c:ser>
          <c:idx val="0"/>
          <c:order val="0"/>
          <c:tx>
            <c:strRef>
              <c:f>Graf9A!$M$3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Graf9A!$M$4:$M$7</c:f>
              <c:numCache>
                <c:formatCode>General</c:formatCode>
                <c:ptCount val="4"/>
                <c:pt idx="0">
                  <c:v>26</c:v>
                </c:pt>
                <c:pt idx="1">
                  <c:v>22</c:v>
                </c:pt>
                <c:pt idx="2">
                  <c:v>0</c:v>
                </c:pt>
                <c:pt idx="3">
                  <c:v>48</c:v>
                </c:pt>
              </c:numCache>
            </c:numRef>
          </c:val>
        </c:ser>
        <c:ser>
          <c:idx val="1"/>
          <c:order val="1"/>
          <c:tx>
            <c:strRef>
              <c:f>Graf9A!$L$3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397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Graf9A!$L$4:$L$7</c:f>
              <c:numCache>
                <c:formatCode>General</c:formatCode>
                <c:ptCount val="4"/>
                <c:pt idx="0">
                  <c:v>48</c:v>
                </c:pt>
                <c:pt idx="1">
                  <c:v>4</c:v>
                </c:pt>
                <c:pt idx="2">
                  <c:v>0</c:v>
                </c:pt>
                <c:pt idx="3">
                  <c:v>52</c:v>
                </c:pt>
              </c:numCache>
            </c:numRef>
          </c:val>
        </c:ser>
        <c:ser>
          <c:idx val="2"/>
          <c:order val="2"/>
          <c:tx>
            <c:strRef>
              <c:f>Graf9A!$K$3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Graf9A!$K$4:$K$7</c:f>
              <c:numCache>
                <c:formatCode>General</c:formatCode>
                <c:ptCount val="4"/>
                <c:pt idx="0">
                  <c:v>14931</c:v>
                </c:pt>
                <c:pt idx="1">
                  <c:v>692</c:v>
                </c:pt>
                <c:pt idx="2">
                  <c:v>92</c:v>
                </c:pt>
                <c:pt idx="3">
                  <c:v>15715</c:v>
                </c:pt>
              </c:numCache>
            </c:numRef>
          </c:val>
        </c:ser>
        <c:ser>
          <c:idx val="3"/>
          <c:order val="3"/>
          <c:tx>
            <c:strRef>
              <c:f>Graf9A!$J$3</c:f>
              <c:strCache>
                <c:ptCount val="1"/>
                <c:pt idx="0">
                  <c:v>počet vydaných souhlasů s ohlášením</c:v>
                </c:pt>
              </c:strCache>
            </c:strRef>
          </c:tx>
          <c:spPr>
            <a:solidFill>
              <a:srgbClr val="CC3300"/>
            </a:solidFill>
          </c:spPr>
          <c:invertIfNegative val="0"/>
          <c:dLbls>
            <c:dLbl>
              <c:idx val="2"/>
              <c:layout>
                <c:manualLayout>
                  <c:x val="-1.071953384467748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Graf9A!$I$4:$I$7</c:f>
              <c:strCache>
                <c:ptCount val="4"/>
                <c:pt idx="0">
                  <c:v>Obce III. typu</c:v>
                </c:pt>
                <c:pt idx="1">
                  <c:v>ÚČSM</c:v>
                </c:pt>
                <c:pt idx="2">
                  <c:v>KÚ</c:v>
                </c:pt>
                <c:pt idx="3">
                  <c:v>ČR</c:v>
                </c:pt>
              </c:strCache>
            </c:strRef>
          </c:cat>
          <c:val>
            <c:numRef>
              <c:f>Graf9A!$J$4:$J$7</c:f>
              <c:numCache>
                <c:formatCode>General</c:formatCode>
                <c:ptCount val="4"/>
                <c:pt idx="0">
                  <c:v>2508</c:v>
                </c:pt>
                <c:pt idx="1">
                  <c:v>306</c:v>
                </c:pt>
                <c:pt idx="2">
                  <c:v>25</c:v>
                </c:pt>
                <c:pt idx="3">
                  <c:v>2839</c:v>
                </c:pt>
              </c:numCache>
            </c:numRef>
          </c:val>
        </c:ser>
        <c:dLbls>
          <c:showLegendKey val="0"/>
          <c:showVal val="0"/>
          <c:showCatName val="0"/>
          <c:showSerName val="0"/>
          <c:showPercent val="0"/>
          <c:showBubbleSize val="0"/>
        </c:dLbls>
        <c:gapWidth val="100"/>
        <c:overlap val="100"/>
        <c:axId val="168504320"/>
        <c:axId val="168502784"/>
      </c:barChart>
      <c:valAx>
        <c:axId val="168502784"/>
        <c:scaling>
          <c:orientation val="minMax"/>
        </c:scaling>
        <c:delete val="0"/>
        <c:axPos val="l"/>
        <c:majorGridlines/>
        <c:numFmt formatCode="0%" sourceLinked="1"/>
        <c:majorTickMark val="out"/>
        <c:minorTickMark val="none"/>
        <c:tickLblPos val="nextTo"/>
        <c:crossAx val="168504320"/>
        <c:crosses val="autoZero"/>
        <c:crossBetween val="between"/>
      </c:valAx>
      <c:catAx>
        <c:axId val="168504320"/>
        <c:scaling>
          <c:orientation val="minMax"/>
        </c:scaling>
        <c:delete val="0"/>
        <c:axPos val="b"/>
        <c:majorTickMark val="out"/>
        <c:minorTickMark val="none"/>
        <c:tickLblPos val="nextTo"/>
        <c:crossAx val="168502784"/>
        <c:crosses val="autoZero"/>
        <c:auto val="1"/>
        <c:lblAlgn val="ctr"/>
        <c:lblOffset val="100"/>
        <c:noMultiLvlLbl val="0"/>
      </c:catAx>
    </c:plotArea>
    <c:legend>
      <c:legendPos val="r"/>
      <c:layout>
        <c:manualLayout>
          <c:xMode val="edge"/>
          <c:yMode val="edge"/>
          <c:x val="0.74418954207350219"/>
          <c:y val="0.13675529232174499"/>
          <c:w val="0.24997712872568784"/>
          <c:h val="0.7749778116543638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Graf9A!$P$7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33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Graf9A!$Q$7:$T$7</c:f>
              <c:numCache>
                <c:formatCode>General</c:formatCode>
                <c:ptCount val="4"/>
                <c:pt idx="0">
                  <c:v>2272</c:v>
                </c:pt>
                <c:pt idx="1">
                  <c:v>14780</c:v>
                </c:pt>
                <c:pt idx="2">
                  <c:v>57</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29"/>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Graf9A!$P$4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1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Graf9A!$Q$4:$T$4</c:f>
              <c:numCache>
                <c:formatCode>General</c:formatCode>
                <c:ptCount val="4"/>
                <c:pt idx="0">
                  <c:v>2041</c:v>
                </c:pt>
                <c:pt idx="1">
                  <c:v>14032</c:v>
                </c:pt>
                <c:pt idx="2">
                  <c:v>54</c:v>
                </c:pt>
                <c:pt idx="3">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Graf9A!$P$5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6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Graf9A!$Q$5:$T$5</c:f>
              <c:numCache>
                <c:formatCode>General</c:formatCode>
                <c:ptCount val="4"/>
                <c:pt idx="0">
                  <c:v>213</c:v>
                </c:pt>
                <c:pt idx="1">
                  <c:v>663</c:v>
                </c:pt>
                <c:pt idx="2">
                  <c:v>3</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Graf9A!$P$6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1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Graf9A!$Q$3:$T$3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Graf9A!$Q$6:$T$6</c:f>
              <c:numCache>
                <c:formatCode>General</c:formatCode>
                <c:ptCount val="4"/>
                <c:pt idx="0">
                  <c:v>18</c:v>
                </c:pt>
                <c:pt idx="1">
                  <c:v>85</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5012836618175079"/>
          <c:w val="0.60596103213660102"/>
          <c:h val="0.76632487466305543"/>
        </c:manualLayout>
      </c:layout>
      <c:barChart>
        <c:barDir val="col"/>
        <c:grouping val="percentStacked"/>
        <c:varyColors val="0"/>
        <c:ser>
          <c:idx val="0"/>
          <c:order val="0"/>
          <c:tx>
            <c:strRef>
              <c:f>Graf9A!$T$3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Graf9A!$T$4:$T$7</c:f>
              <c:numCache>
                <c:formatCode>General</c:formatCode>
                <c:ptCount val="4"/>
                <c:pt idx="0">
                  <c:v>12</c:v>
                </c:pt>
                <c:pt idx="1">
                  <c:v>5</c:v>
                </c:pt>
                <c:pt idx="2">
                  <c:v>0</c:v>
                </c:pt>
                <c:pt idx="3">
                  <c:v>17</c:v>
                </c:pt>
              </c:numCache>
            </c:numRef>
          </c:val>
        </c:ser>
        <c:ser>
          <c:idx val="1"/>
          <c:order val="1"/>
          <c:tx>
            <c:strRef>
              <c:f>Graf9A!$S$3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05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Graf9A!$S$4:$S$7</c:f>
              <c:numCache>
                <c:formatCode>General</c:formatCode>
                <c:ptCount val="4"/>
                <c:pt idx="0">
                  <c:v>54</c:v>
                </c:pt>
                <c:pt idx="1">
                  <c:v>3</c:v>
                </c:pt>
                <c:pt idx="2">
                  <c:v>0</c:v>
                </c:pt>
                <c:pt idx="3">
                  <c:v>57</c:v>
                </c:pt>
              </c:numCache>
            </c:numRef>
          </c:val>
        </c:ser>
        <c:ser>
          <c:idx val="2"/>
          <c:order val="2"/>
          <c:tx>
            <c:strRef>
              <c:f>Graf9A!$R$3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Graf9A!$R$4:$R$7</c:f>
              <c:numCache>
                <c:formatCode>General</c:formatCode>
                <c:ptCount val="4"/>
                <c:pt idx="0">
                  <c:v>14032</c:v>
                </c:pt>
                <c:pt idx="1">
                  <c:v>663</c:v>
                </c:pt>
                <c:pt idx="2">
                  <c:v>85</c:v>
                </c:pt>
                <c:pt idx="3">
                  <c:v>14780</c:v>
                </c:pt>
              </c:numCache>
            </c:numRef>
          </c:val>
        </c:ser>
        <c:ser>
          <c:idx val="3"/>
          <c:order val="3"/>
          <c:tx>
            <c:strRef>
              <c:f>Graf9A!$Q$3</c:f>
              <c:strCache>
                <c:ptCount val="1"/>
                <c:pt idx="0">
                  <c:v>počet vydaných souhlasů s ohlášením</c:v>
                </c:pt>
              </c:strCache>
            </c:strRef>
          </c:tx>
          <c:spPr>
            <a:solidFill>
              <a:srgbClr val="CC3300"/>
            </a:solidFill>
          </c:spPr>
          <c:invertIfNegative val="0"/>
          <c:dLbls>
            <c:dLbl>
              <c:idx val="2"/>
              <c:layout>
                <c:manualLayout>
                  <c:x val="-1.07195338446774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Graf9A!$P$4:$P$7</c:f>
              <c:strCache>
                <c:ptCount val="4"/>
                <c:pt idx="0">
                  <c:v>Obce III. typu</c:v>
                </c:pt>
                <c:pt idx="1">
                  <c:v>ÚČSM</c:v>
                </c:pt>
                <c:pt idx="2">
                  <c:v>KÚ</c:v>
                </c:pt>
                <c:pt idx="3">
                  <c:v>ČR</c:v>
                </c:pt>
              </c:strCache>
            </c:strRef>
          </c:cat>
          <c:val>
            <c:numRef>
              <c:f>Graf9A!$Q$4:$Q$7</c:f>
              <c:numCache>
                <c:formatCode>General</c:formatCode>
                <c:ptCount val="4"/>
                <c:pt idx="0">
                  <c:v>2041</c:v>
                </c:pt>
                <c:pt idx="1">
                  <c:v>213</c:v>
                </c:pt>
                <c:pt idx="2">
                  <c:v>18</c:v>
                </c:pt>
                <c:pt idx="3">
                  <c:v>2272</c:v>
                </c:pt>
              </c:numCache>
            </c:numRef>
          </c:val>
        </c:ser>
        <c:dLbls>
          <c:showLegendKey val="0"/>
          <c:showVal val="0"/>
          <c:showCatName val="0"/>
          <c:showSerName val="0"/>
          <c:showPercent val="0"/>
          <c:showBubbleSize val="0"/>
        </c:dLbls>
        <c:gapWidth val="100"/>
        <c:overlap val="100"/>
        <c:axId val="169041280"/>
        <c:axId val="169039744"/>
      </c:barChart>
      <c:valAx>
        <c:axId val="169039744"/>
        <c:scaling>
          <c:orientation val="minMax"/>
        </c:scaling>
        <c:delete val="0"/>
        <c:axPos val="l"/>
        <c:majorGridlines/>
        <c:numFmt formatCode="0%" sourceLinked="1"/>
        <c:majorTickMark val="out"/>
        <c:minorTickMark val="none"/>
        <c:tickLblPos val="nextTo"/>
        <c:crossAx val="169041280"/>
        <c:crosses val="autoZero"/>
        <c:crossBetween val="between"/>
      </c:valAx>
      <c:catAx>
        <c:axId val="169041280"/>
        <c:scaling>
          <c:orientation val="minMax"/>
        </c:scaling>
        <c:delete val="0"/>
        <c:axPos val="b"/>
        <c:majorTickMark val="out"/>
        <c:minorTickMark val="none"/>
        <c:tickLblPos val="nextTo"/>
        <c:crossAx val="169039744"/>
        <c:crosses val="autoZero"/>
        <c:auto val="1"/>
        <c:lblAlgn val="ctr"/>
        <c:lblOffset val="100"/>
        <c:noMultiLvlLbl val="0"/>
      </c:catAx>
    </c:plotArea>
    <c:legend>
      <c:legendPos val="r"/>
      <c:layout>
        <c:manualLayout>
          <c:xMode val="edge"/>
          <c:yMode val="edge"/>
          <c:x val="0.74418954207350241"/>
          <c:y val="0.13675529232174499"/>
          <c:w val="0.24997712872568784"/>
          <c:h val="0.7749778116543640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Graf9A!$W$7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36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Graf9A!$X$7:$AA$7</c:f>
              <c:numCache>
                <c:formatCode>General</c:formatCode>
                <c:ptCount val="4"/>
                <c:pt idx="0">
                  <c:v>2304</c:v>
                </c:pt>
                <c:pt idx="1">
                  <c:v>14066</c:v>
                </c:pt>
                <c:pt idx="2">
                  <c:v>46</c:v>
                </c:pt>
                <c:pt idx="3">
                  <c:v>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3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Graf9A!$W$4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Graf9A!$X$4:$AA$4</c:f>
              <c:numCache>
                <c:formatCode>General</c:formatCode>
                <c:ptCount val="4"/>
                <c:pt idx="0">
                  <c:v>2057</c:v>
                </c:pt>
                <c:pt idx="1">
                  <c:v>13337</c:v>
                </c:pt>
                <c:pt idx="2">
                  <c:v>40</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Graf9A!$W$5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7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Graf9A!$X$5:$AA$5</c:f>
              <c:numCache>
                <c:formatCode>General</c:formatCode>
                <c:ptCount val="4"/>
                <c:pt idx="0">
                  <c:v>195</c:v>
                </c:pt>
                <c:pt idx="1">
                  <c:v>632</c:v>
                </c:pt>
                <c:pt idx="2">
                  <c:v>6</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Graf9A!$W$6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Graf9A!$X$3:$AA$3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Graf9A!$X$6:$AA$6</c:f>
              <c:numCache>
                <c:formatCode>General</c:formatCode>
                <c:ptCount val="4"/>
                <c:pt idx="0">
                  <c:v>52</c:v>
                </c:pt>
                <c:pt idx="1">
                  <c:v>97</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Počty stavebních úřadů podle personální obsazenosti</a:t>
            </a:r>
          </a:p>
          <a:p>
            <a:pPr>
              <a:defRPr/>
            </a:pPr>
            <a:r>
              <a:rPr sz="1300"/>
              <a:t>v Hlavním městě Praze k 31.12.2015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Graf1B!$B$4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Graf1B!$C$4:$F$4</c:f>
              <c:numCache>
                <c:formatCode>General</c:formatCode>
                <c:ptCount val="4"/>
                <c:pt idx="0">
                  <c:v>6</c:v>
                </c:pt>
                <c:pt idx="1">
                  <c:v>8</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5012836618175079"/>
          <c:w val="0.60596103213660113"/>
          <c:h val="0.76632487466305566"/>
        </c:manualLayout>
      </c:layout>
      <c:barChart>
        <c:barDir val="col"/>
        <c:grouping val="percentStacked"/>
        <c:varyColors val="0"/>
        <c:ser>
          <c:idx val="0"/>
          <c:order val="0"/>
          <c:tx>
            <c:strRef>
              <c:f>Graf9A!$AA$3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Graf9A!$AA$4:$AA$7</c:f>
              <c:numCache>
                <c:formatCode>General</c:formatCode>
                <c:ptCount val="4"/>
                <c:pt idx="0">
                  <c:v>3</c:v>
                </c:pt>
                <c:pt idx="1">
                  <c:v>6</c:v>
                </c:pt>
                <c:pt idx="2">
                  <c:v>0</c:v>
                </c:pt>
                <c:pt idx="3">
                  <c:v>9</c:v>
                </c:pt>
              </c:numCache>
            </c:numRef>
          </c:val>
        </c:ser>
        <c:ser>
          <c:idx val="1"/>
          <c:order val="1"/>
          <c:tx>
            <c:strRef>
              <c:f>Graf9A!$Z$3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1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Graf9A!$Z$4:$Z$7</c:f>
              <c:numCache>
                <c:formatCode>General</c:formatCode>
                <c:ptCount val="4"/>
                <c:pt idx="0">
                  <c:v>40</c:v>
                </c:pt>
                <c:pt idx="1">
                  <c:v>6</c:v>
                </c:pt>
                <c:pt idx="2">
                  <c:v>0</c:v>
                </c:pt>
                <c:pt idx="3">
                  <c:v>46</c:v>
                </c:pt>
              </c:numCache>
            </c:numRef>
          </c:val>
        </c:ser>
        <c:ser>
          <c:idx val="2"/>
          <c:order val="2"/>
          <c:tx>
            <c:strRef>
              <c:f>Graf9A!$Y$3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Graf9A!$Y$4:$Y$7</c:f>
              <c:numCache>
                <c:formatCode>General</c:formatCode>
                <c:ptCount val="4"/>
                <c:pt idx="0">
                  <c:v>13337</c:v>
                </c:pt>
                <c:pt idx="1">
                  <c:v>632</c:v>
                </c:pt>
                <c:pt idx="2">
                  <c:v>97</c:v>
                </c:pt>
                <c:pt idx="3">
                  <c:v>14066</c:v>
                </c:pt>
              </c:numCache>
            </c:numRef>
          </c:val>
        </c:ser>
        <c:ser>
          <c:idx val="3"/>
          <c:order val="3"/>
          <c:tx>
            <c:strRef>
              <c:f>Graf9A!$X$3</c:f>
              <c:strCache>
                <c:ptCount val="1"/>
                <c:pt idx="0">
                  <c:v>počet vydaných souhlasů s ohlášením</c:v>
                </c:pt>
              </c:strCache>
            </c:strRef>
          </c:tx>
          <c:spPr>
            <a:solidFill>
              <a:srgbClr val="CC3300"/>
            </a:solidFill>
          </c:spPr>
          <c:invertIfNegative val="0"/>
          <c:dLbls>
            <c:dLbl>
              <c:idx val="2"/>
              <c:layout>
                <c:manualLayout>
                  <c:x val="-1.071953384467749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Graf9A!$W$4:$W$7</c:f>
              <c:strCache>
                <c:ptCount val="4"/>
                <c:pt idx="0">
                  <c:v>Obce III. typu</c:v>
                </c:pt>
                <c:pt idx="1">
                  <c:v>ÚČSM</c:v>
                </c:pt>
                <c:pt idx="2">
                  <c:v>KÚ</c:v>
                </c:pt>
                <c:pt idx="3">
                  <c:v>ČR</c:v>
                </c:pt>
              </c:strCache>
            </c:strRef>
          </c:cat>
          <c:val>
            <c:numRef>
              <c:f>Graf9A!$X$4:$X$7</c:f>
              <c:numCache>
                <c:formatCode>General</c:formatCode>
                <c:ptCount val="4"/>
                <c:pt idx="0">
                  <c:v>2057</c:v>
                </c:pt>
                <c:pt idx="1">
                  <c:v>195</c:v>
                </c:pt>
                <c:pt idx="2">
                  <c:v>52</c:v>
                </c:pt>
                <c:pt idx="3">
                  <c:v>2304</c:v>
                </c:pt>
              </c:numCache>
            </c:numRef>
          </c:val>
        </c:ser>
        <c:dLbls>
          <c:showLegendKey val="0"/>
          <c:showVal val="0"/>
          <c:showCatName val="0"/>
          <c:showSerName val="0"/>
          <c:showPercent val="0"/>
          <c:showBubbleSize val="0"/>
        </c:dLbls>
        <c:gapWidth val="100"/>
        <c:overlap val="100"/>
        <c:axId val="168989056"/>
        <c:axId val="168974976"/>
      </c:barChart>
      <c:valAx>
        <c:axId val="168974976"/>
        <c:scaling>
          <c:orientation val="minMax"/>
        </c:scaling>
        <c:delete val="0"/>
        <c:axPos val="l"/>
        <c:majorGridlines/>
        <c:numFmt formatCode="0%" sourceLinked="1"/>
        <c:majorTickMark val="out"/>
        <c:minorTickMark val="none"/>
        <c:tickLblPos val="nextTo"/>
        <c:crossAx val="168989056"/>
        <c:crosses val="autoZero"/>
        <c:crossBetween val="between"/>
      </c:valAx>
      <c:catAx>
        <c:axId val="168989056"/>
        <c:scaling>
          <c:orientation val="minMax"/>
        </c:scaling>
        <c:delete val="0"/>
        <c:axPos val="b"/>
        <c:majorTickMark val="out"/>
        <c:minorTickMark val="none"/>
        <c:tickLblPos val="nextTo"/>
        <c:crossAx val="168974976"/>
        <c:crosses val="autoZero"/>
        <c:auto val="1"/>
        <c:lblAlgn val="ctr"/>
        <c:lblOffset val="100"/>
        <c:noMultiLvlLbl val="0"/>
      </c:catAx>
    </c:plotArea>
    <c:legend>
      <c:legendPos val="r"/>
      <c:layout>
        <c:manualLayout>
          <c:xMode val="edge"/>
          <c:yMode val="edge"/>
          <c:x val="0.74418954207350263"/>
          <c:y val="0.13675529232174499"/>
          <c:w val="0.24997712872568784"/>
          <c:h val="0.77497781165436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2"/>
              <c:layout>
                <c:manualLayout>
                  <c:x val="-1.9843750000000243E-2"/>
                  <c:y val="3.3597883597883444E-3"/>
                </c:manualLayout>
              </c:layout>
              <c:dLblPos val="bestFit"/>
              <c:showLegendKey val="0"/>
              <c:showVal val="0"/>
              <c:showCatName val="0"/>
              <c:showSerName val="0"/>
              <c:showPercent val="1"/>
              <c:showBubbleSize val="0"/>
            </c:dLbl>
            <c:dLbl>
              <c:idx val="3"/>
              <c:layout>
                <c:manualLayout>
                  <c:x val="2.3943055555555592E-2"/>
                  <c:y val="6.7195767195767199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Graf9A!$AE$7:$AH$7</c:f>
              <c:numCache>
                <c:formatCode>General</c:formatCode>
                <c:ptCount val="4"/>
                <c:pt idx="0">
                  <c:v>2068</c:v>
                </c:pt>
                <c:pt idx="1">
                  <c:v>13971</c:v>
                </c:pt>
                <c:pt idx="2">
                  <c:v>67</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434"/>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5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Graf9A!$AE$4:$AH$4</c:f>
              <c:numCache>
                <c:formatCode>General</c:formatCode>
                <c:ptCount val="4"/>
                <c:pt idx="0">
                  <c:v>1948</c:v>
                </c:pt>
                <c:pt idx="1">
                  <c:v>13448</c:v>
                </c:pt>
                <c:pt idx="2">
                  <c:v>62</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br>
              <a:rPr lang="en-US" sz="1300" b="1" i="0" baseline="0">
                <a:effectLst/>
                <a:latin typeface="+mn-lt"/>
              </a:rPr>
            </a:b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5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Graf9A!$AE$5:$AH$5</c:f>
              <c:numCache>
                <c:formatCode>General</c:formatCode>
                <c:ptCount val="4"/>
                <c:pt idx="0">
                  <c:v>72</c:v>
                </c:pt>
                <c:pt idx="1">
                  <c:v>449</c:v>
                </c:pt>
                <c:pt idx="2">
                  <c:v>5</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krajských úřadů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Graf9A!$AD$6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5292E-2"/>
                  <c:y val="1.514507985336535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Graf9A!$AE$3:$AH$3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Graf9A!$AE$6:$AH$6</c:f>
              <c:numCache>
                <c:formatCode>General</c:formatCode>
                <c:ptCount val="4"/>
                <c:pt idx="0">
                  <c:v>48</c:v>
                </c:pt>
                <c:pt idx="1">
                  <c:v>74</c:v>
                </c:pt>
                <c:pt idx="2">
                  <c:v>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4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5012836618175079"/>
          <c:w val="0.60596103213660124"/>
          <c:h val="0.76632487466305588"/>
        </c:manualLayout>
      </c:layout>
      <c:barChart>
        <c:barDir val="col"/>
        <c:grouping val="percentStacked"/>
        <c:varyColors val="0"/>
        <c:ser>
          <c:idx val="0"/>
          <c:order val="0"/>
          <c:tx>
            <c:strRef>
              <c:f>Graf9A!$AH$3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Graf9A!$AH$4:$AH$7</c:f>
              <c:numCache>
                <c:formatCode>General</c:formatCode>
                <c:ptCount val="4"/>
                <c:pt idx="0">
                  <c:v>1</c:v>
                </c:pt>
                <c:pt idx="1">
                  <c:v>1</c:v>
                </c:pt>
                <c:pt idx="2">
                  <c:v>0</c:v>
                </c:pt>
                <c:pt idx="3">
                  <c:v>2</c:v>
                </c:pt>
              </c:numCache>
            </c:numRef>
          </c:val>
        </c:ser>
        <c:ser>
          <c:idx val="1"/>
          <c:order val="1"/>
          <c:tx>
            <c:strRef>
              <c:f>Graf9A!$AG$3</c:f>
              <c:strCache>
                <c:ptCount val="1"/>
                <c:pt idx="0">
                  <c:v>počet uzavřených veřejnoprávních smluv nahrazujících stavební povolení </c:v>
                </c:pt>
              </c:strCache>
            </c:strRef>
          </c:tx>
          <c:spPr>
            <a:solidFill>
              <a:srgbClr val="FFCC00"/>
            </a:solidFill>
          </c:spPr>
          <c:invertIfNegative val="0"/>
          <c:dLbls>
            <c:dLbl>
              <c:idx val="0"/>
              <c:layout>
                <c:manualLayout>
                  <c:x val="1.3229166666666741E-2"/>
                  <c:y val="-3.0238095238095241E-2"/>
                </c:manualLayout>
              </c:layout>
              <c:showLegendKey val="0"/>
              <c:showVal val="1"/>
              <c:showCatName val="0"/>
              <c:showSerName val="0"/>
              <c:showPercent val="0"/>
              <c:showBubbleSize val="0"/>
            </c:dLbl>
            <c:dLbl>
              <c:idx val="1"/>
              <c:layout>
                <c:manualLayout>
                  <c:x val="1.7638888888888891E-2"/>
                  <c:y val="-1.007936507936508E-2"/>
                </c:manualLayout>
              </c:layout>
              <c:showLegendKey val="0"/>
              <c:showVal val="1"/>
              <c:showCatName val="0"/>
              <c:showSerName val="0"/>
              <c:showPercent val="0"/>
              <c:showBubbleSize val="0"/>
            </c:dLbl>
            <c:dLbl>
              <c:idx val="2"/>
              <c:layout>
                <c:manualLayout>
                  <c:x val="-2.1623418127780414E-3"/>
                  <c:y val="9.9132576942231546E-3"/>
                </c:manualLayout>
              </c:layout>
              <c:showLegendKey val="0"/>
              <c:showVal val="1"/>
              <c:showCatName val="0"/>
              <c:showSerName val="0"/>
              <c:showPercent val="0"/>
              <c:showBubbleSize val="0"/>
            </c:dLbl>
            <c:dLbl>
              <c:idx val="3"/>
              <c:layout>
                <c:manualLayout>
                  <c:x val="1.5434027777777781E-2"/>
                  <c:y val="-1.6798941798941921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Graf9A!$AG$4:$AG$7</c:f>
              <c:numCache>
                <c:formatCode>General</c:formatCode>
                <c:ptCount val="4"/>
                <c:pt idx="0">
                  <c:v>62</c:v>
                </c:pt>
                <c:pt idx="1">
                  <c:v>5</c:v>
                </c:pt>
                <c:pt idx="2">
                  <c:v>0</c:v>
                </c:pt>
                <c:pt idx="3">
                  <c:v>67</c:v>
                </c:pt>
              </c:numCache>
            </c:numRef>
          </c:val>
        </c:ser>
        <c:ser>
          <c:idx val="2"/>
          <c:order val="2"/>
          <c:tx>
            <c:strRef>
              <c:f>Graf9A!$AF$3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Graf9A!$AF$4:$AF$7</c:f>
              <c:numCache>
                <c:formatCode>General</c:formatCode>
                <c:ptCount val="4"/>
                <c:pt idx="0">
                  <c:v>13448</c:v>
                </c:pt>
                <c:pt idx="1">
                  <c:v>449</c:v>
                </c:pt>
                <c:pt idx="2">
                  <c:v>74</c:v>
                </c:pt>
                <c:pt idx="3">
                  <c:v>13971</c:v>
                </c:pt>
              </c:numCache>
            </c:numRef>
          </c:val>
        </c:ser>
        <c:ser>
          <c:idx val="3"/>
          <c:order val="3"/>
          <c:tx>
            <c:strRef>
              <c:f>Graf9A!$AE$3</c:f>
              <c:strCache>
                <c:ptCount val="1"/>
                <c:pt idx="0">
                  <c:v>počet vydaných souhlasů s ohlášením</c:v>
                </c:pt>
              </c:strCache>
            </c:strRef>
          </c:tx>
          <c:spPr>
            <a:solidFill>
              <a:srgbClr val="CC3300"/>
            </a:solidFill>
          </c:spPr>
          <c:invertIfNegative val="0"/>
          <c:dLbls>
            <c:dLbl>
              <c:idx val="2"/>
              <c:layout>
                <c:manualLayout>
                  <c:x val="-1.07195338446774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Graf9A!$AD$4:$AD$7</c:f>
              <c:strCache>
                <c:ptCount val="4"/>
                <c:pt idx="0">
                  <c:v>Obce III. typu</c:v>
                </c:pt>
                <c:pt idx="1">
                  <c:v>ÚČSM</c:v>
                </c:pt>
                <c:pt idx="2">
                  <c:v>KÚ</c:v>
                </c:pt>
                <c:pt idx="3">
                  <c:v>ČR</c:v>
                </c:pt>
              </c:strCache>
            </c:strRef>
          </c:cat>
          <c:val>
            <c:numRef>
              <c:f>Graf9A!$AE$4:$AE$7</c:f>
              <c:numCache>
                <c:formatCode>General</c:formatCode>
                <c:ptCount val="4"/>
                <c:pt idx="0">
                  <c:v>1948</c:v>
                </c:pt>
                <c:pt idx="1">
                  <c:v>72</c:v>
                </c:pt>
                <c:pt idx="2">
                  <c:v>48</c:v>
                </c:pt>
                <c:pt idx="3">
                  <c:v>2068</c:v>
                </c:pt>
              </c:numCache>
            </c:numRef>
          </c:val>
        </c:ser>
        <c:dLbls>
          <c:showLegendKey val="0"/>
          <c:showVal val="0"/>
          <c:showCatName val="0"/>
          <c:showSerName val="0"/>
          <c:showPercent val="0"/>
          <c:showBubbleSize val="0"/>
        </c:dLbls>
        <c:gapWidth val="100"/>
        <c:overlap val="100"/>
        <c:axId val="169386368"/>
        <c:axId val="169372288"/>
      </c:barChart>
      <c:valAx>
        <c:axId val="169372288"/>
        <c:scaling>
          <c:orientation val="minMax"/>
        </c:scaling>
        <c:delete val="0"/>
        <c:axPos val="l"/>
        <c:majorGridlines/>
        <c:numFmt formatCode="0%" sourceLinked="1"/>
        <c:majorTickMark val="out"/>
        <c:minorTickMark val="none"/>
        <c:tickLblPos val="nextTo"/>
        <c:crossAx val="169386368"/>
        <c:crosses val="autoZero"/>
        <c:crossBetween val="between"/>
      </c:valAx>
      <c:catAx>
        <c:axId val="169386368"/>
        <c:scaling>
          <c:orientation val="minMax"/>
        </c:scaling>
        <c:delete val="0"/>
        <c:axPos val="b"/>
        <c:majorTickMark val="out"/>
        <c:minorTickMark val="none"/>
        <c:tickLblPos val="nextTo"/>
        <c:crossAx val="169372288"/>
        <c:crosses val="autoZero"/>
        <c:auto val="1"/>
        <c:lblAlgn val="ctr"/>
        <c:lblOffset val="100"/>
        <c:noMultiLvlLbl val="0"/>
      </c:catAx>
    </c:plotArea>
    <c:legend>
      <c:legendPos val="r"/>
      <c:layout>
        <c:manualLayout>
          <c:xMode val="edge"/>
          <c:yMode val="edge"/>
          <c:x val="0.74418954207350274"/>
          <c:y val="0.13675529232174499"/>
          <c:w val="0.24997712872568784"/>
          <c:h val="0.7749778116543645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Graf9B!$B$7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Graf9B!$C$7:$E$7</c:f>
              <c:numCache>
                <c:formatCode>General</c:formatCode>
                <c:ptCount val="3"/>
                <c:pt idx="0">
                  <c:v>7</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6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III.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Graf9B!$B$4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Graf9B!$C$4:$E$4</c:f>
              <c:numCache>
                <c:formatCode>General</c:formatCode>
                <c:ptCount val="3"/>
                <c:pt idx="0">
                  <c:v>7</c:v>
                </c:pt>
                <c:pt idx="1">
                  <c:v>1</c:v>
                </c:pt>
                <c:pt idx="2">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Graf9B!$B$5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5.0711805555555559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Graf9B!$C$5:$E$5</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krajských úřadů v roce 2011</a:t>
            </a:r>
            <a:endParaRPr lang="cs-CZ" sz="1300">
              <a:effectLst/>
              <a:latin typeface="+mn-lt"/>
            </a:endParaRPr>
          </a:p>
        </c:rich>
      </c:tx>
      <c:layout>
        <c:manualLayout>
          <c:xMode val="edge"/>
          <c:yMode val="edge"/>
          <c:x val="0.11821358002133329"/>
          <c:y val="1.9826515388446615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Graf9B!$B$6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3.9687500000000014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Graf9B!$C$6:$E$6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598"/>
          <c:w val="0.2541420407323887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ve Středočeském kraji k 31.12.2015</a:t>
            </a:r>
            <a:endParaRPr sz="1300">
              <a:effectLst/>
              <a:latin typeface="+mn-lt"/>
            </a:endParaRPr>
          </a:p>
        </c:rich>
      </c:tx>
      <c:overlay val="0"/>
    </c:title>
    <c:autoTitleDeleted val="0"/>
    <c:plotArea>
      <c:layout>
        <c:manualLayout>
          <c:layoutTarget val="inner"/>
          <c:xMode val="edge"/>
          <c:yMode val="edge"/>
          <c:x val="0.12198727586236187"/>
          <c:y val="0.18958571949695821"/>
          <c:w val="0.47458094437225529"/>
          <c:h val="0.72686737414195657"/>
        </c:manualLayout>
      </c:layout>
      <c:pieChart>
        <c:varyColors val="1"/>
        <c:ser>
          <c:idx val="0"/>
          <c:order val="0"/>
          <c:tx>
            <c:strRef>
              <c:f>Graf1B!$B$5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Graf1B!$C$5:$F$5</c:f>
              <c:numCache>
                <c:formatCode>General</c:formatCode>
                <c:ptCount val="4"/>
                <c:pt idx="0">
                  <c:v>3</c:v>
                </c:pt>
                <c:pt idx="1">
                  <c:v>8</c:v>
                </c:pt>
                <c:pt idx="2">
                  <c:v>15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5012836618175079"/>
          <c:w val="0.6059610321366008"/>
          <c:h val="0.76632487466305499"/>
        </c:manualLayout>
      </c:layout>
      <c:barChart>
        <c:barDir val="col"/>
        <c:grouping val="percentStacked"/>
        <c:varyColors val="0"/>
        <c:ser>
          <c:idx val="1"/>
          <c:order val="0"/>
          <c:tx>
            <c:strRef>
              <c:f>Graf9B!$E$3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3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Graf9B!$E$4:$E$7</c:f>
              <c:numCache>
                <c:formatCode>General</c:formatCode>
                <c:ptCount val="4"/>
                <c:pt idx="0">
                  <c:v>22</c:v>
                </c:pt>
                <c:pt idx="1">
                  <c:v>2</c:v>
                </c:pt>
                <c:pt idx="2">
                  <c:v>5</c:v>
                </c:pt>
                <c:pt idx="3">
                  <c:v>29</c:v>
                </c:pt>
              </c:numCache>
            </c:numRef>
          </c:val>
        </c:ser>
        <c:ser>
          <c:idx val="2"/>
          <c:order val="1"/>
          <c:tx>
            <c:strRef>
              <c:f>Graf9B!$D$3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Graf9B!$D$4:$D$7</c:f>
              <c:numCache>
                <c:formatCode>General</c:formatCode>
                <c:ptCount val="4"/>
                <c:pt idx="0">
                  <c:v>1</c:v>
                </c:pt>
                <c:pt idx="1">
                  <c:v>0</c:v>
                </c:pt>
                <c:pt idx="2">
                  <c:v>0</c:v>
                </c:pt>
                <c:pt idx="3">
                  <c:v>1</c:v>
                </c:pt>
              </c:numCache>
            </c:numRef>
          </c:val>
        </c:ser>
        <c:ser>
          <c:idx val="3"/>
          <c:order val="2"/>
          <c:tx>
            <c:strRef>
              <c:f>Graf9B!$C$3</c:f>
              <c:strCache>
                <c:ptCount val="1"/>
                <c:pt idx="0">
                  <c:v>počet obdržených příkazů</c:v>
                </c:pt>
              </c:strCache>
            </c:strRef>
          </c:tx>
          <c:spPr>
            <a:solidFill>
              <a:srgbClr val="CC3300"/>
            </a:solidFill>
          </c:spPr>
          <c:invertIfNegative val="0"/>
          <c:dLbls>
            <c:dLbl>
              <c:idx val="1"/>
              <c:layout>
                <c:manualLayout>
                  <c:x val="1.9843750000000229E-2"/>
                  <c:y val="-1.5398852093510611E-17"/>
                </c:manualLayout>
              </c:layout>
              <c:showLegendKey val="0"/>
              <c:showVal val="1"/>
              <c:showCatName val="0"/>
              <c:showSerName val="0"/>
              <c:showPercent val="0"/>
              <c:showBubbleSize val="0"/>
            </c:dLbl>
            <c:dLbl>
              <c:idx val="2"/>
              <c:layout>
                <c:manualLayout>
                  <c:x val="2.6351215277778176E-2"/>
                  <c:y val="3.304497354497420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Graf9B!$B$4:$B$7</c:f>
              <c:strCache>
                <c:ptCount val="4"/>
                <c:pt idx="0">
                  <c:v>Obce III. typu</c:v>
                </c:pt>
                <c:pt idx="1">
                  <c:v>ÚČSM</c:v>
                </c:pt>
                <c:pt idx="2">
                  <c:v>KÚ</c:v>
                </c:pt>
                <c:pt idx="3">
                  <c:v>ČR</c:v>
                </c:pt>
              </c:strCache>
            </c:strRef>
          </c:cat>
          <c:val>
            <c:numRef>
              <c:f>Graf9B!$C$4:$C$7</c:f>
              <c:numCache>
                <c:formatCode>General</c:formatCode>
                <c:ptCount val="4"/>
                <c:pt idx="0">
                  <c:v>7</c:v>
                </c:pt>
                <c:pt idx="1">
                  <c:v>0</c:v>
                </c:pt>
                <c:pt idx="2">
                  <c:v>0</c:v>
                </c:pt>
                <c:pt idx="3">
                  <c:v>7</c:v>
                </c:pt>
              </c:numCache>
            </c:numRef>
          </c:val>
        </c:ser>
        <c:dLbls>
          <c:showLegendKey val="0"/>
          <c:showVal val="0"/>
          <c:showCatName val="0"/>
          <c:showSerName val="0"/>
          <c:showPercent val="0"/>
          <c:showBubbleSize val="0"/>
        </c:dLbls>
        <c:gapWidth val="100"/>
        <c:overlap val="100"/>
        <c:axId val="169605376"/>
        <c:axId val="169603840"/>
      </c:barChart>
      <c:valAx>
        <c:axId val="169603840"/>
        <c:scaling>
          <c:orientation val="minMax"/>
        </c:scaling>
        <c:delete val="0"/>
        <c:axPos val="l"/>
        <c:majorGridlines/>
        <c:numFmt formatCode="0%" sourceLinked="1"/>
        <c:majorTickMark val="out"/>
        <c:minorTickMark val="none"/>
        <c:tickLblPos val="nextTo"/>
        <c:crossAx val="169605376"/>
        <c:crosses val="autoZero"/>
        <c:crossBetween val="between"/>
      </c:valAx>
      <c:catAx>
        <c:axId val="169605376"/>
        <c:scaling>
          <c:orientation val="minMax"/>
        </c:scaling>
        <c:delete val="0"/>
        <c:axPos val="b"/>
        <c:majorTickMark val="out"/>
        <c:minorTickMark val="none"/>
        <c:tickLblPos val="nextTo"/>
        <c:crossAx val="169603840"/>
        <c:crosses val="autoZero"/>
        <c:auto val="1"/>
        <c:lblAlgn val="ctr"/>
        <c:lblOffset val="100"/>
        <c:noMultiLvlLbl val="0"/>
      </c:catAx>
    </c:plotArea>
    <c:legend>
      <c:legendPos val="r"/>
      <c:layout>
        <c:manualLayout>
          <c:xMode val="edge"/>
          <c:yMode val="edge"/>
          <c:x val="0.77900056207760005"/>
          <c:y val="0.20260269190489119"/>
          <c:w val="0.20645074245714296"/>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Graf9B!$H$7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Graf9B!$I$7:$K$7</c:f>
              <c:numCache>
                <c:formatCode>General</c:formatCode>
                <c:ptCount val="3"/>
                <c:pt idx="0">
                  <c:v>6</c:v>
                </c:pt>
                <c:pt idx="1">
                  <c:v>1</c:v>
                </c:pt>
                <c:pt idx="2">
                  <c:v>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Graf9B!$H$4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Graf9B!$I$4:$K$4</c:f>
              <c:numCache>
                <c:formatCode>General</c:formatCode>
                <c:ptCount val="3"/>
                <c:pt idx="0">
                  <c:v>6</c:v>
                </c:pt>
                <c:pt idx="1">
                  <c:v>1</c:v>
                </c:pt>
                <c:pt idx="2">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2012</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Graf9B!$H$5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24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Graf9B!$I$5:$K$5</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2012</a:t>
            </a:r>
            <a:endParaRPr lang="en-US" sz="1300">
              <a:effectLst/>
              <a:latin typeface="+mn-lt"/>
            </a:endParaRPr>
          </a:p>
        </c:rich>
      </c:tx>
      <c:layout>
        <c:manualLayout>
          <c:xMode val="edge"/>
          <c:yMode val="edge"/>
          <c:x val="0.11821358002133329"/>
          <c:y val="1.9826515388446618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Graf9B!$H$6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0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Graf9B!$I$3:$K$3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Graf9B!$I$6:$K$6</c:f>
              <c:numCache>
                <c:formatCode>General</c:formatCode>
                <c:ptCount val="3"/>
                <c:pt idx="0">
                  <c:v>0</c:v>
                </c:pt>
                <c:pt idx="1">
                  <c:v>0</c:v>
                </c:pt>
                <c:pt idx="2">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01"/>
          <c:w val="0.25414204073238872"/>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2012</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5012836618175079"/>
          <c:w val="0.60596103213660091"/>
          <c:h val="0.76632487466305521"/>
        </c:manualLayout>
      </c:layout>
      <c:barChart>
        <c:barDir val="col"/>
        <c:grouping val="percentStacked"/>
        <c:varyColors val="0"/>
        <c:ser>
          <c:idx val="1"/>
          <c:order val="0"/>
          <c:tx>
            <c:strRef>
              <c:f>Graf9B!$K$3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39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Graf9B!$K$4:$K$7</c:f>
              <c:numCache>
                <c:formatCode>General</c:formatCode>
                <c:ptCount val="4"/>
                <c:pt idx="0">
                  <c:v>20</c:v>
                </c:pt>
                <c:pt idx="1">
                  <c:v>5</c:v>
                </c:pt>
                <c:pt idx="2">
                  <c:v>4</c:v>
                </c:pt>
                <c:pt idx="3">
                  <c:v>29</c:v>
                </c:pt>
              </c:numCache>
            </c:numRef>
          </c:val>
        </c:ser>
        <c:ser>
          <c:idx val="2"/>
          <c:order val="1"/>
          <c:tx>
            <c:strRef>
              <c:f>Graf9B!$J$3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Graf9B!$J$4:$J$7</c:f>
              <c:numCache>
                <c:formatCode>General</c:formatCode>
                <c:ptCount val="4"/>
                <c:pt idx="0">
                  <c:v>1</c:v>
                </c:pt>
                <c:pt idx="1">
                  <c:v>0</c:v>
                </c:pt>
                <c:pt idx="2">
                  <c:v>0</c:v>
                </c:pt>
                <c:pt idx="3">
                  <c:v>1</c:v>
                </c:pt>
              </c:numCache>
            </c:numRef>
          </c:val>
        </c:ser>
        <c:ser>
          <c:idx val="3"/>
          <c:order val="2"/>
          <c:tx>
            <c:strRef>
              <c:f>Graf9B!$I$3</c:f>
              <c:strCache>
                <c:ptCount val="1"/>
                <c:pt idx="0">
                  <c:v>počet obdržených příkazů</c:v>
                </c:pt>
              </c:strCache>
            </c:strRef>
          </c:tx>
          <c:spPr>
            <a:solidFill>
              <a:srgbClr val="CC3300"/>
            </a:solidFill>
          </c:spPr>
          <c:invertIfNegative val="0"/>
          <c:dLbls>
            <c:dLbl>
              <c:idx val="1"/>
              <c:layout>
                <c:manualLayout>
                  <c:x val="1.5434027777777781E-2"/>
                  <c:y val="-1.5398852093510611E-17"/>
                </c:manualLayout>
              </c:layout>
              <c:showLegendKey val="0"/>
              <c:showVal val="1"/>
              <c:showCatName val="0"/>
              <c:showSerName val="0"/>
              <c:showPercent val="0"/>
              <c:showBubbleSize val="0"/>
            </c:dLbl>
            <c:dLbl>
              <c:idx val="2"/>
              <c:layout>
                <c:manualLayout>
                  <c:x val="3.0760937500000012E-2"/>
                  <c:y val="3.304497354497420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Graf9B!$H$4:$H$7</c:f>
              <c:strCache>
                <c:ptCount val="4"/>
                <c:pt idx="0">
                  <c:v>Obce III. typu</c:v>
                </c:pt>
                <c:pt idx="1">
                  <c:v>ÚČSM</c:v>
                </c:pt>
                <c:pt idx="2">
                  <c:v>KÚ</c:v>
                </c:pt>
                <c:pt idx="3">
                  <c:v>ČR</c:v>
                </c:pt>
              </c:strCache>
            </c:strRef>
          </c:cat>
          <c:val>
            <c:numRef>
              <c:f>Graf9B!$I$4:$I$7</c:f>
              <c:numCache>
                <c:formatCode>General</c:formatCode>
                <c:ptCount val="4"/>
                <c:pt idx="0">
                  <c:v>6</c:v>
                </c:pt>
                <c:pt idx="1">
                  <c:v>0</c:v>
                </c:pt>
                <c:pt idx="2">
                  <c:v>0</c:v>
                </c:pt>
                <c:pt idx="3">
                  <c:v>6</c:v>
                </c:pt>
              </c:numCache>
            </c:numRef>
          </c:val>
        </c:ser>
        <c:dLbls>
          <c:showLegendKey val="0"/>
          <c:showVal val="0"/>
          <c:showCatName val="0"/>
          <c:showSerName val="0"/>
          <c:showPercent val="0"/>
          <c:showBubbleSize val="0"/>
        </c:dLbls>
        <c:gapWidth val="100"/>
        <c:overlap val="100"/>
        <c:axId val="169921920"/>
        <c:axId val="169920384"/>
      </c:barChart>
      <c:valAx>
        <c:axId val="169920384"/>
        <c:scaling>
          <c:orientation val="minMax"/>
        </c:scaling>
        <c:delete val="0"/>
        <c:axPos val="l"/>
        <c:majorGridlines/>
        <c:numFmt formatCode="0%" sourceLinked="1"/>
        <c:majorTickMark val="out"/>
        <c:minorTickMark val="none"/>
        <c:tickLblPos val="nextTo"/>
        <c:crossAx val="169921920"/>
        <c:crosses val="autoZero"/>
        <c:crossBetween val="between"/>
      </c:valAx>
      <c:catAx>
        <c:axId val="169921920"/>
        <c:scaling>
          <c:orientation val="minMax"/>
        </c:scaling>
        <c:delete val="0"/>
        <c:axPos val="b"/>
        <c:majorTickMark val="out"/>
        <c:minorTickMark val="none"/>
        <c:tickLblPos val="nextTo"/>
        <c:crossAx val="169920384"/>
        <c:crosses val="autoZero"/>
        <c:auto val="1"/>
        <c:lblAlgn val="ctr"/>
        <c:lblOffset val="100"/>
        <c:noMultiLvlLbl val="0"/>
      </c:catAx>
    </c:plotArea>
    <c:legend>
      <c:legendPos val="r"/>
      <c:layout>
        <c:manualLayout>
          <c:xMode val="edge"/>
          <c:yMode val="edge"/>
          <c:x val="0.77900056207760005"/>
          <c:y val="0.20260269190489119"/>
          <c:w val="0.2064507424571429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Graf9B!$N$7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Graf9B!$O$7:$Q$7</c:f>
              <c:numCache>
                <c:formatCode>General</c:formatCode>
                <c:ptCount val="3"/>
                <c:pt idx="0">
                  <c:v>5</c:v>
                </c:pt>
                <c:pt idx="1">
                  <c:v>1</c:v>
                </c:pt>
                <c:pt idx="2">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Graf9B!$N$4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Graf9B!$O$4:$Q$4</c:f>
              <c:numCache>
                <c:formatCode>General</c:formatCode>
                <c:ptCount val="3"/>
                <c:pt idx="0">
                  <c:v>5</c:v>
                </c:pt>
                <c:pt idx="1">
                  <c:v>1</c:v>
                </c:pt>
                <c:pt idx="2">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Graf9B!$N$5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31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Graf9B!$O$5:$Q$5</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2013</a:t>
            </a:r>
            <a:endParaRPr lang="en-US" sz="1300">
              <a:effectLst/>
              <a:latin typeface="+mn-lt"/>
            </a:endParaRPr>
          </a:p>
        </c:rich>
      </c:tx>
      <c:layout>
        <c:manualLayout>
          <c:xMode val="edge"/>
          <c:yMode val="edge"/>
          <c:x val="0.11821358002133329"/>
          <c:y val="1.9826515388446625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Graf9B!$N$6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08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Graf9B!$O$3:$Q$3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Graf9B!$O$6:$Q$6</c:f>
              <c:numCache>
                <c:formatCode>General</c:formatCode>
                <c:ptCount val="3"/>
                <c:pt idx="0">
                  <c:v>0</c:v>
                </c:pt>
                <c:pt idx="1">
                  <c:v>0</c:v>
                </c:pt>
                <c:pt idx="2">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04"/>
          <c:w val="0.25414204073238866"/>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Jihočeském kraji k 31.12.2015</a:t>
            </a:r>
            <a:endParaRPr sz="1300">
              <a:effectLst/>
              <a:latin typeface="+mn-lt"/>
            </a:endParaRPr>
          </a:p>
        </c:rich>
      </c:tx>
      <c:layout>
        <c:manualLayout>
          <c:xMode val="edge"/>
          <c:yMode val="edge"/>
          <c:x val="0.11792880258899677"/>
          <c:y val="1.9826515388446563E-2"/>
        </c:manualLayout>
      </c:layout>
      <c:overlay val="0"/>
    </c:title>
    <c:autoTitleDeleted val="0"/>
    <c:plotArea>
      <c:layout>
        <c:manualLayout>
          <c:layoutTarget val="inner"/>
          <c:xMode val="edge"/>
          <c:yMode val="edge"/>
          <c:x val="0.12198727586236187"/>
          <c:y val="0.21602107334821968"/>
          <c:w val="0.47458094437225529"/>
          <c:h val="0.72686737414195657"/>
        </c:manualLayout>
      </c:layout>
      <c:pieChart>
        <c:varyColors val="1"/>
        <c:ser>
          <c:idx val="0"/>
          <c:order val="0"/>
          <c:tx>
            <c:strRef>
              <c:f>Graf1B!$B$6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Graf1B!$C$6:$F$6</c:f>
              <c:numCache>
                <c:formatCode>General</c:formatCode>
                <c:ptCount val="4"/>
                <c:pt idx="0">
                  <c:v>1</c:v>
                </c:pt>
                <c:pt idx="1">
                  <c:v>4</c:v>
                </c:pt>
                <c:pt idx="2">
                  <c:v>12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5012836618175079"/>
          <c:w val="0.60596103213660102"/>
          <c:h val="0.76632487466305543"/>
        </c:manualLayout>
      </c:layout>
      <c:barChart>
        <c:barDir val="col"/>
        <c:grouping val="percentStacked"/>
        <c:varyColors val="0"/>
        <c:ser>
          <c:idx val="1"/>
          <c:order val="0"/>
          <c:tx>
            <c:strRef>
              <c:f>Graf9B!$Q$3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0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Graf9B!$Q$4:$Q$7</c:f>
              <c:numCache>
                <c:formatCode>General</c:formatCode>
                <c:ptCount val="4"/>
                <c:pt idx="0">
                  <c:v>18</c:v>
                </c:pt>
                <c:pt idx="1">
                  <c:v>3</c:v>
                </c:pt>
                <c:pt idx="2">
                  <c:v>3</c:v>
                </c:pt>
                <c:pt idx="3">
                  <c:v>24</c:v>
                </c:pt>
              </c:numCache>
            </c:numRef>
          </c:val>
        </c:ser>
        <c:ser>
          <c:idx val="2"/>
          <c:order val="1"/>
          <c:tx>
            <c:strRef>
              <c:f>Graf9B!$P$3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Graf9B!$P$4:$P$7</c:f>
              <c:numCache>
                <c:formatCode>General</c:formatCode>
                <c:ptCount val="4"/>
                <c:pt idx="0">
                  <c:v>1</c:v>
                </c:pt>
                <c:pt idx="1">
                  <c:v>0</c:v>
                </c:pt>
                <c:pt idx="2">
                  <c:v>0</c:v>
                </c:pt>
                <c:pt idx="3">
                  <c:v>1</c:v>
                </c:pt>
              </c:numCache>
            </c:numRef>
          </c:val>
        </c:ser>
        <c:ser>
          <c:idx val="3"/>
          <c:order val="2"/>
          <c:tx>
            <c:strRef>
              <c:f>Graf9B!$O$3</c:f>
              <c:strCache>
                <c:ptCount val="1"/>
                <c:pt idx="0">
                  <c:v>počet obdržených příkazů</c:v>
                </c:pt>
              </c:strCache>
            </c:strRef>
          </c:tx>
          <c:spPr>
            <a:solidFill>
              <a:srgbClr val="CC3300"/>
            </a:solidFill>
          </c:spPr>
          <c:invertIfNegative val="0"/>
          <c:dLbls>
            <c:dLbl>
              <c:idx val="1"/>
              <c:layout>
                <c:manualLayout>
                  <c:x val="1.5434027777777781E-2"/>
                  <c:y val="-1.5398852093510627E-17"/>
                </c:manualLayout>
              </c:layout>
              <c:showLegendKey val="0"/>
              <c:showVal val="1"/>
              <c:showCatName val="0"/>
              <c:showSerName val="0"/>
              <c:showPercent val="0"/>
              <c:showBubbleSize val="0"/>
            </c:dLbl>
            <c:dLbl>
              <c:idx val="2"/>
              <c:layout>
                <c:manualLayout>
                  <c:x val="3.0760937500000012E-2"/>
                  <c:y val="3.30449735449742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Graf9B!$N$4:$N$7</c:f>
              <c:strCache>
                <c:ptCount val="4"/>
                <c:pt idx="0">
                  <c:v>Obce III. typu</c:v>
                </c:pt>
                <c:pt idx="1">
                  <c:v>ÚČSM</c:v>
                </c:pt>
                <c:pt idx="2">
                  <c:v>KÚ</c:v>
                </c:pt>
                <c:pt idx="3">
                  <c:v>ČR</c:v>
                </c:pt>
              </c:strCache>
            </c:strRef>
          </c:cat>
          <c:val>
            <c:numRef>
              <c:f>Graf9B!$O$4:$O$7</c:f>
              <c:numCache>
                <c:formatCode>General</c:formatCode>
                <c:ptCount val="4"/>
                <c:pt idx="0">
                  <c:v>5</c:v>
                </c:pt>
                <c:pt idx="1">
                  <c:v>0</c:v>
                </c:pt>
                <c:pt idx="2">
                  <c:v>0</c:v>
                </c:pt>
                <c:pt idx="3">
                  <c:v>5</c:v>
                </c:pt>
              </c:numCache>
            </c:numRef>
          </c:val>
        </c:ser>
        <c:dLbls>
          <c:showLegendKey val="0"/>
          <c:showVal val="0"/>
          <c:showCatName val="0"/>
          <c:showSerName val="0"/>
          <c:showPercent val="0"/>
          <c:showBubbleSize val="0"/>
        </c:dLbls>
        <c:gapWidth val="100"/>
        <c:overlap val="100"/>
        <c:axId val="150135552"/>
        <c:axId val="150121472"/>
      </c:barChart>
      <c:valAx>
        <c:axId val="150121472"/>
        <c:scaling>
          <c:orientation val="minMax"/>
        </c:scaling>
        <c:delete val="0"/>
        <c:axPos val="l"/>
        <c:majorGridlines/>
        <c:numFmt formatCode="0%" sourceLinked="1"/>
        <c:majorTickMark val="out"/>
        <c:minorTickMark val="none"/>
        <c:tickLblPos val="nextTo"/>
        <c:crossAx val="150135552"/>
        <c:crosses val="autoZero"/>
        <c:crossBetween val="between"/>
      </c:valAx>
      <c:catAx>
        <c:axId val="150135552"/>
        <c:scaling>
          <c:orientation val="minMax"/>
        </c:scaling>
        <c:delete val="0"/>
        <c:axPos val="b"/>
        <c:majorTickMark val="out"/>
        <c:minorTickMark val="none"/>
        <c:tickLblPos val="nextTo"/>
        <c:crossAx val="150121472"/>
        <c:crosses val="autoZero"/>
        <c:auto val="1"/>
        <c:lblAlgn val="ctr"/>
        <c:lblOffset val="100"/>
        <c:noMultiLvlLbl val="0"/>
      </c:catAx>
    </c:plotArea>
    <c:legend>
      <c:legendPos val="r"/>
      <c:layout>
        <c:manualLayout>
          <c:xMode val="edge"/>
          <c:yMode val="edge"/>
          <c:x val="0.77900056207760005"/>
          <c:y val="0.20260269190489119"/>
          <c:w val="0.2064507424571430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Graf9B!$T$7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Graf9B!$U$7:$W$7</c:f>
              <c:numCache>
                <c:formatCode>General</c:formatCode>
                <c:ptCount val="3"/>
                <c:pt idx="0">
                  <c:v>109</c:v>
                </c:pt>
                <c:pt idx="1">
                  <c:v>0</c:v>
                </c:pt>
                <c:pt idx="2">
                  <c:v>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Graf9B!$T$4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Graf9B!$U$4:$W$4</c:f>
              <c:numCache>
                <c:formatCode>General</c:formatCode>
                <c:ptCount val="3"/>
                <c:pt idx="0">
                  <c:v>109</c:v>
                </c:pt>
                <c:pt idx="1">
                  <c:v>0</c:v>
                </c:pt>
                <c:pt idx="2">
                  <c:v>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Graf9B!$T$5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38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Graf9B!$U$5:$W$5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2014</a:t>
            </a:r>
            <a:endParaRPr lang="en-US" sz="1300">
              <a:effectLst/>
              <a:latin typeface="+mn-lt"/>
            </a:endParaRPr>
          </a:p>
        </c:rich>
      </c:tx>
      <c:layout>
        <c:manualLayout>
          <c:xMode val="edge"/>
          <c:yMode val="edge"/>
          <c:x val="0.11821358002133329"/>
          <c:y val="1.9826515388446628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Graf9B!$T$6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09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Graf9B!$U$3:$W$3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Graf9B!$U$6:$W$6</c:f>
              <c:numCache>
                <c:formatCode>General</c:formatCode>
                <c:ptCount val="3"/>
                <c:pt idx="0">
                  <c:v>0</c:v>
                </c:pt>
                <c:pt idx="1">
                  <c:v>0</c:v>
                </c:pt>
                <c:pt idx="2">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06"/>
          <c:w val="0.2541420407323886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27586236187"/>
          <c:y val="0.15012836618175079"/>
          <c:w val="0.60596103213660113"/>
          <c:h val="0.76632487466305566"/>
        </c:manualLayout>
      </c:layout>
      <c:barChart>
        <c:barDir val="col"/>
        <c:grouping val="percentStacked"/>
        <c:varyColors val="0"/>
        <c:ser>
          <c:idx val="1"/>
          <c:order val="0"/>
          <c:tx>
            <c:strRef>
              <c:f>Graf9B!$W$3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Graf9B!$W$4:$W$7</c:f>
              <c:numCache>
                <c:formatCode>General</c:formatCode>
                <c:ptCount val="4"/>
                <c:pt idx="0">
                  <c:v>26</c:v>
                </c:pt>
                <c:pt idx="1">
                  <c:v>0</c:v>
                </c:pt>
                <c:pt idx="2">
                  <c:v>5</c:v>
                </c:pt>
                <c:pt idx="3">
                  <c:v>31</c:v>
                </c:pt>
              </c:numCache>
            </c:numRef>
          </c:val>
        </c:ser>
        <c:ser>
          <c:idx val="2"/>
          <c:order val="1"/>
          <c:tx>
            <c:strRef>
              <c:f>Graf9B!$V$3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Graf9B!$V$4:$V$7</c:f>
              <c:numCache>
                <c:formatCode>General</c:formatCode>
                <c:ptCount val="4"/>
                <c:pt idx="0">
                  <c:v>0</c:v>
                </c:pt>
                <c:pt idx="1">
                  <c:v>0</c:v>
                </c:pt>
                <c:pt idx="2">
                  <c:v>0</c:v>
                </c:pt>
                <c:pt idx="3">
                  <c:v>0</c:v>
                </c:pt>
              </c:numCache>
            </c:numRef>
          </c:val>
        </c:ser>
        <c:ser>
          <c:idx val="3"/>
          <c:order val="2"/>
          <c:tx>
            <c:strRef>
              <c:f>Graf9B!$U$3</c:f>
              <c:strCache>
                <c:ptCount val="1"/>
                <c:pt idx="0">
                  <c:v>počet obdržených příkazů</c:v>
                </c:pt>
              </c:strCache>
            </c:strRef>
          </c:tx>
          <c:spPr>
            <a:solidFill>
              <a:srgbClr val="CC3300"/>
            </a:solidFill>
          </c:spPr>
          <c:invertIfNegative val="0"/>
          <c:dLbls>
            <c:dLbl>
              <c:idx val="1"/>
              <c:layout>
                <c:manualLayout>
                  <c:x val="1.5434027777777781E-2"/>
                  <c:y val="-1.5398852093510642E-17"/>
                </c:manualLayout>
              </c:layout>
              <c:showLegendKey val="0"/>
              <c:showVal val="1"/>
              <c:showCatName val="0"/>
              <c:showSerName val="0"/>
              <c:showPercent val="0"/>
              <c:showBubbleSize val="0"/>
            </c:dLbl>
            <c:dLbl>
              <c:idx val="2"/>
              <c:layout>
                <c:manualLayout>
                  <c:x val="3.0760937500000012E-2"/>
                  <c:y val="3.304497354497421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Graf9B!$T$4:$T$7</c:f>
              <c:strCache>
                <c:ptCount val="4"/>
                <c:pt idx="0">
                  <c:v>Obce III. typu</c:v>
                </c:pt>
                <c:pt idx="1">
                  <c:v>ÚČSM</c:v>
                </c:pt>
                <c:pt idx="2">
                  <c:v>KÚ</c:v>
                </c:pt>
                <c:pt idx="3">
                  <c:v>ČR</c:v>
                </c:pt>
              </c:strCache>
            </c:strRef>
          </c:cat>
          <c:val>
            <c:numRef>
              <c:f>Graf9B!$U$4:$U$7</c:f>
              <c:numCache>
                <c:formatCode>General</c:formatCode>
                <c:ptCount val="4"/>
                <c:pt idx="0">
                  <c:v>109</c:v>
                </c:pt>
                <c:pt idx="1">
                  <c:v>0</c:v>
                </c:pt>
                <c:pt idx="2">
                  <c:v>0</c:v>
                </c:pt>
                <c:pt idx="3">
                  <c:v>109</c:v>
                </c:pt>
              </c:numCache>
            </c:numRef>
          </c:val>
        </c:ser>
        <c:dLbls>
          <c:showLegendKey val="0"/>
          <c:showVal val="0"/>
          <c:showCatName val="0"/>
          <c:showSerName val="0"/>
          <c:showPercent val="0"/>
          <c:showBubbleSize val="0"/>
        </c:dLbls>
        <c:gapWidth val="100"/>
        <c:overlap val="100"/>
        <c:axId val="150050688"/>
        <c:axId val="150049152"/>
      </c:barChart>
      <c:valAx>
        <c:axId val="150049152"/>
        <c:scaling>
          <c:orientation val="minMax"/>
        </c:scaling>
        <c:delete val="0"/>
        <c:axPos val="l"/>
        <c:majorGridlines/>
        <c:numFmt formatCode="0%" sourceLinked="1"/>
        <c:majorTickMark val="out"/>
        <c:minorTickMark val="none"/>
        <c:tickLblPos val="nextTo"/>
        <c:crossAx val="150050688"/>
        <c:crosses val="autoZero"/>
        <c:crossBetween val="between"/>
      </c:valAx>
      <c:catAx>
        <c:axId val="150050688"/>
        <c:scaling>
          <c:orientation val="minMax"/>
        </c:scaling>
        <c:delete val="0"/>
        <c:axPos val="b"/>
        <c:majorTickMark val="out"/>
        <c:minorTickMark val="none"/>
        <c:tickLblPos val="nextTo"/>
        <c:crossAx val="150049152"/>
        <c:crosses val="autoZero"/>
        <c:auto val="1"/>
        <c:lblAlgn val="ctr"/>
        <c:lblOffset val="100"/>
        <c:noMultiLvlLbl val="0"/>
      </c:catAx>
    </c:plotArea>
    <c:legend>
      <c:legendPos val="r"/>
      <c:layout>
        <c:manualLayout>
          <c:xMode val="edge"/>
          <c:yMode val="edge"/>
          <c:x val="0.77900056207760005"/>
          <c:y val="0.20260269190489119"/>
          <c:w val="0.2064507424571430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Graf9B!$Z$7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Graf9B!$AA$7:$AC$7</c:f>
              <c:numCache>
                <c:formatCode>General</c:formatCode>
                <c:ptCount val="3"/>
                <c:pt idx="0">
                  <c:v>3</c:v>
                </c:pt>
                <c:pt idx="1">
                  <c:v>2</c:v>
                </c:pt>
                <c:pt idx="2">
                  <c:v>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37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Graf9B!$Z$4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Graf9B!$AA$4:$AC$4</c:f>
              <c:numCache>
                <c:formatCode>General</c:formatCode>
                <c:ptCount val="3"/>
                <c:pt idx="0">
                  <c:v>3</c:v>
                </c:pt>
                <c:pt idx="1">
                  <c:v>2</c:v>
                </c:pt>
                <c:pt idx="2">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4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Graf9B!$Z$5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1892361111111852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Graf9B!$AA$5:$AC$5</c:f>
              <c:numCache>
                <c:formatCode>General</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589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krajských úřadů v roce 2015</a:t>
            </a:r>
            <a:endParaRPr lang="en-US" sz="1300">
              <a:effectLst/>
              <a:latin typeface="+mn-lt"/>
            </a:endParaRPr>
          </a:p>
        </c:rich>
      </c:tx>
      <c:layout>
        <c:manualLayout>
          <c:xMode val="edge"/>
          <c:yMode val="edge"/>
          <c:x val="0.11821358002133329"/>
          <c:y val="1.9826515388446632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Graf9B!$Z$6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Lbls>
            <c:dLbl>
              <c:idx val="1"/>
              <c:layout>
                <c:manualLayout>
                  <c:x val="4.63020833333340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Graf9B!$AA$3:$AC$3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Graf9B!$AA$6:$AC$6</c:f>
              <c:numCache>
                <c:formatCode>General</c:formatCode>
                <c:ptCount val="3"/>
                <c:pt idx="0">
                  <c:v>0</c:v>
                </c:pt>
                <c:pt idx="1">
                  <c:v>0</c:v>
                </c:pt>
                <c:pt idx="2">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609"/>
          <c:w val="0.2541420407323885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Plzeňském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Graf1B!$C$7:$F$7</c:f>
              <c:numCache>
                <c:formatCode>General</c:formatCode>
                <c:ptCount val="4"/>
                <c:pt idx="0">
                  <c:v>8</c:v>
                </c:pt>
                <c:pt idx="1">
                  <c:v>8</c:v>
                </c:pt>
                <c:pt idx="2">
                  <c:v>8</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27586236187"/>
          <c:y val="0.15012836618175079"/>
          <c:w val="0.60596103213660124"/>
          <c:h val="0.76632487466305588"/>
        </c:manualLayout>
      </c:layout>
      <c:barChart>
        <c:barDir val="col"/>
        <c:grouping val="percentStacked"/>
        <c:varyColors val="0"/>
        <c:ser>
          <c:idx val="1"/>
          <c:order val="0"/>
          <c:tx>
            <c:strRef>
              <c:f>Graf9B!$AC$3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1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Graf9B!$AC$4:$AC$7</c:f>
              <c:numCache>
                <c:formatCode>General</c:formatCode>
                <c:ptCount val="4"/>
                <c:pt idx="0">
                  <c:v>17</c:v>
                </c:pt>
                <c:pt idx="1">
                  <c:v>0</c:v>
                </c:pt>
                <c:pt idx="2">
                  <c:v>2</c:v>
                </c:pt>
                <c:pt idx="3">
                  <c:v>19</c:v>
                </c:pt>
              </c:numCache>
            </c:numRef>
          </c:val>
        </c:ser>
        <c:ser>
          <c:idx val="2"/>
          <c:order val="1"/>
          <c:tx>
            <c:strRef>
              <c:f>Graf9B!$AB$3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Graf9B!$AB$4:$AB$7</c:f>
              <c:numCache>
                <c:formatCode>General</c:formatCode>
                <c:ptCount val="4"/>
                <c:pt idx="0">
                  <c:v>2</c:v>
                </c:pt>
                <c:pt idx="1">
                  <c:v>0</c:v>
                </c:pt>
                <c:pt idx="2">
                  <c:v>0</c:v>
                </c:pt>
                <c:pt idx="3">
                  <c:v>2</c:v>
                </c:pt>
              </c:numCache>
            </c:numRef>
          </c:val>
        </c:ser>
        <c:ser>
          <c:idx val="3"/>
          <c:order val="2"/>
          <c:tx>
            <c:strRef>
              <c:f>Graf9B!$AA$3</c:f>
              <c:strCache>
                <c:ptCount val="1"/>
                <c:pt idx="0">
                  <c:v>počet obdržených příkazů</c:v>
                </c:pt>
              </c:strCache>
            </c:strRef>
          </c:tx>
          <c:spPr>
            <a:solidFill>
              <a:srgbClr val="CC3300"/>
            </a:solidFill>
          </c:spPr>
          <c:invertIfNegative val="0"/>
          <c:dLbls>
            <c:dLbl>
              <c:idx val="1"/>
              <c:layout>
                <c:manualLayout>
                  <c:x val="1.5434027777777781E-2"/>
                  <c:y val="-1.5398852093510657E-17"/>
                </c:manualLayout>
              </c:layout>
              <c:showLegendKey val="0"/>
              <c:showVal val="1"/>
              <c:showCatName val="0"/>
              <c:showSerName val="0"/>
              <c:showPercent val="0"/>
              <c:showBubbleSize val="0"/>
            </c:dLbl>
            <c:dLbl>
              <c:idx val="2"/>
              <c:layout>
                <c:manualLayout>
                  <c:x val="3.0760937500000012E-2"/>
                  <c:y val="3.304497354497422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Graf9B!$Z$4:$Z$7</c:f>
              <c:strCache>
                <c:ptCount val="4"/>
                <c:pt idx="0">
                  <c:v>Obce III. typu</c:v>
                </c:pt>
                <c:pt idx="1">
                  <c:v>ÚČSM</c:v>
                </c:pt>
                <c:pt idx="2">
                  <c:v>KÚ</c:v>
                </c:pt>
                <c:pt idx="3">
                  <c:v>ČR</c:v>
                </c:pt>
              </c:strCache>
            </c:strRef>
          </c:cat>
          <c:val>
            <c:numRef>
              <c:f>Graf9B!$AA$4:$AA$7</c:f>
              <c:numCache>
                <c:formatCode>General</c:formatCode>
                <c:ptCount val="4"/>
                <c:pt idx="0">
                  <c:v>3</c:v>
                </c:pt>
                <c:pt idx="1">
                  <c:v>0</c:v>
                </c:pt>
                <c:pt idx="2">
                  <c:v>0</c:v>
                </c:pt>
                <c:pt idx="3">
                  <c:v>3</c:v>
                </c:pt>
              </c:numCache>
            </c:numRef>
          </c:val>
        </c:ser>
        <c:dLbls>
          <c:showLegendKey val="0"/>
          <c:showVal val="0"/>
          <c:showCatName val="0"/>
          <c:showSerName val="0"/>
          <c:showPercent val="0"/>
          <c:showBubbleSize val="0"/>
        </c:dLbls>
        <c:gapWidth val="100"/>
        <c:overlap val="100"/>
        <c:axId val="150367616"/>
        <c:axId val="150366080"/>
      </c:barChart>
      <c:valAx>
        <c:axId val="150366080"/>
        <c:scaling>
          <c:orientation val="minMax"/>
        </c:scaling>
        <c:delete val="0"/>
        <c:axPos val="l"/>
        <c:majorGridlines/>
        <c:numFmt formatCode="0%" sourceLinked="1"/>
        <c:majorTickMark val="out"/>
        <c:minorTickMark val="none"/>
        <c:tickLblPos val="nextTo"/>
        <c:crossAx val="150367616"/>
        <c:crosses val="autoZero"/>
        <c:crossBetween val="between"/>
      </c:valAx>
      <c:catAx>
        <c:axId val="150367616"/>
        <c:scaling>
          <c:orientation val="minMax"/>
        </c:scaling>
        <c:delete val="0"/>
        <c:axPos val="b"/>
        <c:majorTickMark val="out"/>
        <c:minorTickMark val="none"/>
        <c:tickLblPos val="nextTo"/>
        <c:crossAx val="150366080"/>
        <c:crosses val="autoZero"/>
        <c:auto val="1"/>
        <c:lblAlgn val="ctr"/>
        <c:lblOffset val="100"/>
        <c:noMultiLvlLbl val="0"/>
      </c:catAx>
    </c:plotArea>
    <c:legend>
      <c:legendPos val="r"/>
      <c:layout>
        <c:manualLayout>
          <c:xMode val="edge"/>
          <c:yMode val="edge"/>
          <c:x val="0.77900056207760005"/>
          <c:y val="0.20260269190489119"/>
          <c:w val="0.2064507424571430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ČR</a:t>
            </a:r>
          </a:p>
        </c:rich>
      </c:tx>
      <c:layout>
        <c:manualLayout>
          <c:xMode val="edge"/>
          <c:yMode val="edge"/>
          <c:x val="0.11761061420720469"/>
          <c:y val="2.6435353851262049E-2"/>
        </c:manualLayout>
      </c:layout>
      <c:overlay val="0"/>
    </c:title>
    <c:autoTitleDeleted val="0"/>
    <c:plotArea>
      <c:layout>
        <c:manualLayout>
          <c:layoutTarget val="inner"/>
          <c:xMode val="edge"/>
          <c:yMode val="edge"/>
          <c:x val="0.12198727586236187"/>
          <c:y val="0.18958571949695821"/>
          <c:w val="0.47458094437225379"/>
          <c:h val="0.72686737414195657"/>
        </c:manualLayout>
      </c:layout>
      <c:pieChart>
        <c:varyColors val="1"/>
        <c:ser>
          <c:idx val="0"/>
          <c:order val="0"/>
          <c:tx>
            <c:strRef>
              <c:f>Graf11!$B$7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Graf11!$E$7:$F$7</c:f>
              <c:numCache>
                <c:formatCode>0</c:formatCode>
                <c:ptCount val="2"/>
                <c:pt idx="0">
                  <c:v>43.788702928870293</c:v>
                </c:pt>
                <c:pt idx="1">
                  <c:v>56.211297071129707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56"/>
          <c:h val="0.663100733098032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379"/>
          <c:h val="0.72686737414195657"/>
        </c:manualLayout>
      </c:layout>
      <c:pieChart>
        <c:varyColors val="1"/>
        <c:ser>
          <c:idx val="0"/>
          <c:order val="0"/>
          <c:tx>
            <c:strRef>
              <c:f>Graf11!$B$4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Graf11!$E$4:$F$4</c:f>
              <c:numCache>
                <c:formatCode>0</c:formatCode>
                <c:ptCount val="2"/>
                <c:pt idx="0">
                  <c:v>44.689655172413794</c:v>
                </c:pt>
                <c:pt idx="1">
                  <c:v>55.310344827586206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56"/>
          <c:y val="0.23524706908421794"/>
          <c:w val="0.23639552636200631"/>
          <c:h val="0.671893026322444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územně členěná statutární města</a:t>
            </a:r>
          </a:p>
        </c:rich>
      </c:tx>
      <c:overlay val="0"/>
    </c:title>
    <c:autoTitleDeleted val="0"/>
    <c:plotArea>
      <c:layout>
        <c:manualLayout>
          <c:layoutTarget val="inner"/>
          <c:xMode val="edge"/>
          <c:yMode val="edge"/>
          <c:x val="0.12198727586236187"/>
          <c:y val="0.18958571949695821"/>
          <c:w val="0.47458094437225379"/>
          <c:h val="0.72686737414195657"/>
        </c:manualLayout>
      </c:layout>
      <c:pieChart>
        <c:varyColors val="1"/>
        <c:ser>
          <c:idx val="0"/>
          <c:order val="0"/>
          <c:tx>
            <c:strRef>
              <c:f>Graf11!$B$5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Graf11!$E$5:$F$5</c:f>
              <c:numCache>
                <c:formatCode>0</c:formatCode>
                <c:ptCount val="2"/>
                <c:pt idx="0">
                  <c:v>52.272727272727273</c:v>
                </c:pt>
                <c:pt idx="1">
                  <c:v>47.727272727272727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Poměr agendy SÚ k celkové agendě vodoprávního úřadu </a:t>
            </a:r>
            <a:br>
              <a:rPr lang="cs-CZ" sz="1300" b="1" i="0" baseline="0">
                <a:effectLst/>
                <a:latin typeface="+mn-lt"/>
              </a:rPr>
            </a:br>
            <a:r>
              <a:rPr lang="cs-CZ" sz="1300" b="1" i="0" baseline="0">
                <a:effectLst/>
                <a:latin typeface="+mn-lt"/>
              </a:rPr>
              <a:t>v roce 2011 - krajské úřady</a:t>
            </a:r>
          </a:p>
        </c:rich>
      </c:tx>
      <c:layout>
        <c:manualLayout>
          <c:xMode val="edge"/>
          <c:yMode val="edge"/>
          <c:x val="0.11821358002133288"/>
          <c:y val="1.982651538844651E-2"/>
        </c:manualLayout>
      </c:layout>
      <c:overlay val="0"/>
    </c:title>
    <c:autoTitleDeleted val="0"/>
    <c:plotArea>
      <c:layout>
        <c:manualLayout>
          <c:layoutTarget val="inner"/>
          <c:xMode val="edge"/>
          <c:yMode val="edge"/>
          <c:x val="0.12198727586236187"/>
          <c:y val="0.18958571949695821"/>
          <c:w val="0.47458094437225379"/>
          <c:h val="0.72686737414195657"/>
        </c:manualLayout>
      </c:layout>
      <c:pieChart>
        <c:varyColors val="1"/>
        <c:ser>
          <c:idx val="0"/>
          <c:order val="0"/>
          <c:tx>
            <c:strRef>
              <c:f>Graf11!$B$6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Graf11!$E$3:$F$3</c:f>
              <c:strCache>
                <c:ptCount val="2"/>
                <c:pt idx="0">
                  <c:v>průměrný podíl agendy stavebního úřadu k celkové agendě vykonávané vodoprávním úřadem</c:v>
                </c:pt>
                <c:pt idx="1">
                  <c:v>dopočet do 100 %</c:v>
                </c:pt>
              </c:strCache>
            </c:strRef>
          </c:cat>
          <c:val>
            <c:numRef>
              <c:f>Graf11!$E$6:$F$6</c:f>
              <c:numCache>
                <c:formatCode>0</c:formatCode>
                <c:ptCount val="2"/>
                <c:pt idx="0">
                  <c:v>17.392857142857142</c:v>
                </c:pt>
                <c:pt idx="1">
                  <c:v>82.607142857142861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56"/>
          <c:y val="0.22863823062140512"/>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agendy SÚ k celkové agendě vodoprávního úřadu </a:t>
            </a:r>
          </a:p>
          <a:p>
            <a:pPr>
              <a:defRPr/>
            </a:pPr>
            <a:r>
              <a:rPr lang="cs-CZ" sz="1300"/>
              <a:t>v roce 2011</a:t>
            </a:r>
          </a:p>
        </c:rich>
      </c:tx>
      <c:layout>
        <c:manualLayout>
          <c:xMode val="edge"/>
          <c:yMode val="edge"/>
          <c:x val="0.11761061420720469"/>
          <c:y val="2.6435353851262049E-2"/>
        </c:manualLayout>
      </c:layout>
      <c:overlay val="0"/>
    </c:title>
    <c:autoTitleDeleted val="0"/>
    <c:plotArea>
      <c:layout>
        <c:manualLayout>
          <c:layoutTarget val="inner"/>
          <c:xMode val="edge"/>
          <c:yMode val="edge"/>
          <c:x val="0.12198727586236187"/>
          <c:y val="0.20052513227513241"/>
          <c:w val="0.60596103213659513"/>
          <c:h val="0.71592804232805485"/>
        </c:manualLayout>
      </c:layout>
      <c:barChart>
        <c:barDir val="col"/>
        <c:grouping val="percentStacked"/>
        <c:varyColors val="0"/>
        <c:ser>
          <c:idx val="2"/>
          <c:order val="0"/>
          <c:tx>
            <c:strRef>
              <c:f>Graf11!$F$3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Graf11!$F$4:$F$7</c:f>
              <c:numCache>
                <c:formatCode>0</c:formatCode>
                <c:ptCount val="4"/>
                <c:pt idx="0">
                  <c:v>55.310344827586206</c:v>
                </c:pt>
                <c:pt idx="1">
                  <c:v>47.727272727272727</c:v>
                </c:pt>
                <c:pt idx="2">
                  <c:v>82.607142857142861</c:v>
                </c:pt>
                <c:pt idx="3">
                  <c:v>56.211297071129707</c:v>
                </c:pt>
              </c:numCache>
            </c:numRef>
          </c:val>
        </c:ser>
        <c:ser>
          <c:idx val="3"/>
          <c:order val="1"/>
          <c:tx>
            <c:strRef>
              <c:f>Graf11!$E$3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1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Graf11!$B$4:$B$7</c:f>
              <c:strCache>
                <c:ptCount val="4"/>
                <c:pt idx="0">
                  <c:v>Obce III. typu</c:v>
                </c:pt>
                <c:pt idx="1">
                  <c:v>ÚČSM</c:v>
                </c:pt>
                <c:pt idx="2">
                  <c:v>KÚ</c:v>
                </c:pt>
                <c:pt idx="3">
                  <c:v>ČR</c:v>
                </c:pt>
              </c:strCache>
            </c:strRef>
          </c:cat>
          <c:val>
            <c:numRef>
              <c:f>Graf11!$E$4:$E$7</c:f>
              <c:numCache>
                <c:formatCode>0</c:formatCode>
                <c:ptCount val="4"/>
                <c:pt idx="0">
                  <c:v>44.689655172413794</c:v>
                </c:pt>
                <c:pt idx="1">
                  <c:v>52.272727272727273</c:v>
                </c:pt>
                <c:pt idx="2">
                  <c:v>17.392857142857142</c:v>
                </c:pt>
                <c:pt idx="3">
                  <c:v>43.788702928870293</c:v>
                </c:pt>
              </c:numCache>
            </c:numRef>
          </c:val>
        </c:ser>
        <c:dLbls>
          <c:showLegendKey val="0"/>
          <c:showVal val="0"/>
          <c:showCatName val="0"/>
          <c:showSerName val="0"/>
          <c:showPercent val="0"/>
          <c:showBubbleSize val="0"/>
        </c:dLbls>
        <c:gapWidth val="100"/>
        <c:overlap val="100"/>
        <c:axId val="150989056"/>
        <c:axId val="150987520"/>
      </c:barChart>
      <c:valAx>
        <c:axId val="150987520"/>
        <c:scaling>
          <c:orientation val="minMax"/>
        </c:scaling>
        <c:delete val="0"/>
        <c:axPos val="l"/>
        <c:majorGridlines/>
        <c:numFmt formatCode="0%" sourceLinked="1"/>
        <c:majorTickMark val="out"/>
        <c:minorTickMark val="none"/>
        <c:tickLblPos val="nextTo"/>
        <c:crossAx val="150989056"/>
        <c:crosses val="autoZero"/>
        <c:crossBetween val="between"/>
      </c:valAx>
      <c:catAx>
        <c:axId val="150989056"/>
        <c:scaling>
          <c:orientation val="minMax"/>
        </c:scaling>
        <c:delete val="0"/>
        <c:axPos val="b"/>
        <c:majorTickMark val="out"/>
        <c:minorTickMark val="none"/>
        <c:tickLblPos val="nextTo"/>
        <c:crossAx val="150987520"/>
        <c:crosses val="autoZero"/>
        <c:auto val="1"/>
        <c:lblAlgn val="ctr"/>
        <c:lblOffset val="100"/>
        <c:noMultiLvlLbl val="0"/>
      </c:catAx>
    </c:plotArea>
    <c:legend>
      <c:legendPos val="r"/>
      <c:layout>
        <c:manualLayout>
          <c:xMode val="edge"/>
          <c:yMode val="edge"/>
          <c:x val="0.74320632739699488"/>
          <c:y val="0.19924285714285744"/>
          <c:w val="0.23777061424368587"/>
          <c:h val="0.541299206349216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ČR</a:t>
            </a:r>
          </a:p>
        </c:rich>
      </c:tx>
      <c:layout>
        <c:manualLayout>
          <c:xMode val="edge"/>
          <c:yMode val="edge"/>
          <c:x val="0.11761061420720469"/>
          <c:y val="2.6435353851262056E-2"/>
        </c:manualLayout>
      </c:layout>
      <c:overlay val="0"/>
    </c:title>
    <c:autoTitleDeleted val="0"/>
    <c:plotArea>
      <c:layout>
        <c:manualLayout>
          <c:layoutTarget val="inner"/>
          <c:xMode val="edge"/>
          <c:yMode val="edge"/>
          <c:x val="0.12198727586236187"/>
          <c:y val="0.18958571949695821"/>
          <c:w val="0.47458094437225395"/>
          <c:h val="0.72686737414195657"/>
        </c:manualLayout>
      </c:layout>
      <c:pieChart>
        <c:varyColors val="1"/>
        <c:ser>
          <c:idx val="0"/>
          <c:order val="0"/>
          <c:tx>
            <c:strRef>
              <c:f>Graf11!$I$7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Graf11!$L$7:$M$7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62"/>
          <c:h val="0.663100733098032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395"/>
          <c:h val="0.72686737414195657"/>
        </c:manualLayout>
      </c:layout>
      <c:pieChart>
        <c:varyColors val="1"/>
        <c:ser>
          <c:idx val="0"/>
          <c:order val="0"/>
          <c:tx>
            <c:strRef>
              <c:f>Graf11!$I$4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Graf11!$L$4:$M$4</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78"/>
          <c:y val="0.23524706908421794"/>
          <c:w val="0.23639552636200631"/>
          <c:h val="0.6718930263224451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územně členěná statutární města</a:t>
            </a:r>
          </a:p>
        </c:rich>
      </c:tx>
      <c:overlay val="0"/>
    </c:title>
    <c:autoTitleDeleted val="0"/>
    <c:plotArea>
      <c:layout>
        <c:manualLayout>
          <c:layoutTarget val="inner"/>
          <c:xMode val="edge"/>
          <c:yMode val="edge"/>
          <c:x val="0.12198727586236187"/>
          <c:y val="0.18958571949695821"/>
          <c:w val="0.47458094437225395"/>
          <c:h val="0.72686737414195657"/>
        </c:manualLayout>
      </c:layout>
      <c:pieChart>
        <c:varyColors val="1"/>
        <c:ser>
          <c:idx val="0"/>
          <c:order val="0"/>
          <c:tx>
            <c:strRef>
              <c:f>Graf11!$I$5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Graf11!$L$5:$M$5</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3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2012 - krajské úřady</a:t>
            </a:r>
          </a:p>
        </c:rich>
      </c:tx>
      <c:layout>
        <c:manualLayout>
          <c:xMode val="edge"/>
          <c:yMode val="edge"/>
          <c:x val="0.11821358002133291"/>
          <c:y val="1.9826515388446514E-2"/>
        </c:manualLayout>
      </c:layout>
      <c:overlay val="0"/>
    </c:title>
    <c:autoTitleDeleted val="0"/>
    <c:plotArea>
      <c:layout>
        <c:manualLayout>
          <c:layoutTarget val="inner"/>
          <c:xMode val="edge"/>
          <c:yMode val="edge"/>
          <c:x val="0.12198727586236187"/>
          <c:y val="0.18958571949695821"/>
          <c:w val="0.47458094437225395"/>
          <c:h val="0.72686737414195657"/>
        </c:manualLayout>
      </c:layout>
      <c:pieChart>
        <c:varyColors val="1"/>
        <c:ser>
          <c:idx val="0"/>
          <c:order val="0"/>
          <c:tx>
            <c:strRef>
              <c:f>Graf11!$I$6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Graf11!$L$3:$M$3</c:f>
              <c:strCache>
                <c:ptCount val="2"/>
                <c:pt idx="0">
                  <c:v>průměrný podíl agendy stavebního úřadu k celkové agendě vykonávané vodoprávním úřadem</c:v>
                </c:pt>
                <c:pt idx="1">
                  <c:v>dopočet do 100 %</c:v>
                </c:pt>
              </c:strCache>
            </c:strRef>
          </c:cat>
          <c:val>
            <c:numRef>
              <c:f>Graf11!$L$6:$M$6</c:f>
              <c:numCache>
                <c:formatCode>0</c:formatCode>
                <c:ptCount val="2"/>
                <c:pt idx="0">
                  <c:v>16</c:v>
                </c:pt>
                <c:pt idx="1">
                  <c:v>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78"/>
          <c:y val="0.22863823062140518"/>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7.6679832496666045E-2"/>
          <c:y val="0.18355476190476192"/>
          <c:w val="0.68601568007882563"/>
          <c:h val="0.58134735449734409"/>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446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0</c:v>
                </c:pt>
                <c:pt idx="1">
                  <c:v>0</c:v>
                </c:pt>
                <c:pt idx="2">
                  <c:v>0</c:v>
                </c:pt>
                <c:pt idx="3">
                  <c:v>1</c:v>
                </c:pt>
                <c:pt idx="4">
                  <c:v>0</c:v>
                </c:pt>
                <c:pt idx="5">
                  <c:v>0</c:v>
                </c:pt>
                <c:pt idx="6">
                  <c:v>0</c:v>
                </c:pt>
                <c:pt idx="7">
                  <c:v>0</c:v>
                </c:pt>
                <c:pt idx="8">
                  <c:v>0</c:v>
                </c:pt>
                <c:pt idx="9">
                  <c:v>0</c:v>
                </c:pt>
                <c:pt idx="10">
                  <c:v>0</c:v>
                </c:pt>
                <c:pt idx="11">
                  <c:v>1</c:v>
                </c:pt>
                <c:pt idx="12">
                  <c:v>1</c:v>
                </c:pt>
                <c:pt idx="13">
                  <c:v>0</c:v>
                </c:pt>
                <c:pt idx="14">
                  <c:v>3</c:v>
                </c:pt>
              </c:numCache>
            </c:numRef>
          </c:val>
        </c:ser>
        <c:ser>
          <c:idx val="2"/>
          <c:order val="1"/>
          <c:tx>
            <c:strRef>
              <c:f>Graf1B!$E$3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8</c:v>
                </c:pt>
                <c:pt idx="1">
                  <c:v>15</c:v>
                </c:pt>
                <c:pt idx="2">
                  <c:v>12</c:v>
                </c:pt>
                <c:pt idx="3">
                  <c:v>8</c:v>
                </c:pt>
                <c:pt idx="4">
                  <c:v>4</c:v>
                </c:pt>
                <c:pt idx="5">
                  <c:v>7</c:v>
                </c:pt>
                <c:pt idx="6">
                  <c:v>5</c:v>
                </c:pt>
                <c:pt idx="7">
                  <c:v>11</c:v>
                </c:pt>
                <c:pt idx="8">
                  <c:v>6</c:v>
                </c:pt>
                <c:pt idx="9">
                  <c:v>8</c:v>
                </c:pt>
                <c:pt idx="10">
                  <c:v>12</c:v>
                </c:pt>
                <c:pt idx="11">
                  <c:v>7</c:v>
                </c:pt>
                <c:pt idx="12">
                  <c:v>14</c:v>
                </c:pt>
                <c:pt idx="13">
                  <c:v>8</c:v>
                </c:pt>
                <c:pt idx="14">
                  <c:v>125</c:v>
                </c:pt>
              </c:numCache>
            </c:numRef>
          </c:val>
        </c:ser>
        <c:ser>
          <c:idx val="1"/>
          <c:order val="2"/>
          <c:tx>
            <c:strRef>
              <c:f>Graf1B!$D$3</c:f>
              <c:strCache>
                <c:ptCount val="1"/>
                <c:pt idx="0">
                  <c:v>2</c:v>
                </c:pt>
              </c:strCache>
            </c:strRef>
          </c:tx>
          <c:spPr>
            <a:solidFill>
              <a:srgbClr val="FF9900"/>
            </a:solidFill>
          </c:spPr>
          <c:invertIfNegative val="0"/>
          <c:dLbls>
            <c:dLbl>
              <c:idx val="2"/>
              <c:layout>
                <c:manualLayout>
                  <c:x val="-2.162341812778031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8</c:v>
                </c:pt>
                <c:pt idx="1">
                  <c:v>8</c:v>
                </c:pt>
                <c:pt idx="2">
                  <c:v>4</c:v>
                </c:pt>
                <c:pt idx="3">
                  <c:v>8</c:v>
                </c:pt>
                <c:pt idx="4">
                  <c:v>1</c:v>
                </c:pt>
                <c:pt idx="5">
                  <c:v>8</c:v>
                </c:pt>
                <c:pt idx="6">
                  <c:v>3</c:v>
                </c:pt>
                <c:pt idx="7">
                  <c:v>3</c:v>
                </c:pt>
                <c:pt idx="8">
                  <c:v>8</c:v>
                </c:pt>
                <c:pt idx="9">
                  <c:v>6</c:v>
                </c:pt>
                <c:pt idx="10">
                  <c:v>16</c:v>
                </c:pt>
                <c:pt idx="11">
                  <c:v>4</c:v>
                </c:pt>
                <c:pt idx="12">
                  <c:v>5</c:v>
                </c:pt>
                <c:pt idx="13">
                  <c:v>5</c:v>
                </c:pt>
                <c:pt idx="14">
                  <c:v>87</c:v>
                </c:pt>
              </c:numCache>
            </c:numRef>
          </c:val>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6</c:v>
                </c:pt>
                <c:pt idx="1">
                  <c:v>3</c:v>
                </c:pt>
                <c:pt idx="2">
                  <c:v>1</c:v>
                </c:pt>
                <c:pt idx="3">
                  <c:v>8</c:v>
                </c:pt>
                <c:pt idx="4">
                  <c:v>2</c:v>
                </c:pt>
                <c:pt idx="5">
                  <c:v>1</c:v>
                </c:pt>
                <c:pt idx="6">
                  <c:v>2</c:v>
                </c:pt>
                <c:pt idx="7">
                  <c:v>1</c:v>
                </c:pt>
                <c:pt idx="8">
                  <c:v>1</c:v>
                </c:pt>
                <c:pt idx="9">
                  <c:v>1</c:v>
                </c:pt>
                <c:pt idx="10">
                  <c:v>18</c:v>
                </c:pt>
                <c:pt idx="11">
                  <c:v>1</c:v>
                </c:pt>
                <c:pt idx="12">
                  <c:v>2</c:v>
                </c:pt>
                <c:pt idx="13">
                  <c:v>0</c:v>
                </c:pt>
                <c:pt idx="14">
                  <c:v>47</c:v>
                </c:pt>
              </c:numCache>
            </c:numRef>
          </c:val>
        </c:ser>
        <c:dLbls>
          <c:showLegendKey val="0"/>
          <c:showVal val="0"/>
          <c:showCatName val="0"/>
          <c:showSerName val="0"/>
          <c:showPercent val="0"/>
          <c:showBubbleSize val="0"/>
        </c:dLbls>
        <c:gapWidth val="100"/>
        <c:overlap val="100"/>
        <c:axId val="78372864"/>
        <c:axId val="78354688"/>
      </c:barChart>
      <c:valAx>
        <c:axId val="78354688"/>
        <c:scaling>
          <c:orientation val="minMax"/>
        </c:scaling>
        <c:delete val="0"/>
        <c:axPos val="l"/>
        <c:majorGridlines/>
        <c:numFmt formatCode="0%" sourceLinked="1"/>
        <c:majorTickMark val="out"/>
        <c:minorTickMark val="none"/>
        <c:tickLblPos val="nextTo"/>
        <c:crossAx val="78372864"/>
        <c:crosses val="autoZero"/>
        <c:crossBetween val="between"/>
      </c:valAx>
      <c:catAx>
        <c:axId val="78372864"/>
        <c:scaling>
          <c:orientation val="minMax"/>
        </c:scaling>
        <c:delete val="0"/>
        <c:axPos val="b"/>
        <c:numFmt formatCode="General" sourceLinked="1"/>
        <c:majorTickMark val="out"/>
        <c:minorTickMark val="none"/>
        <c:tickLblPos val="nextTo"/>
        <c:crossAx val="78354688"/>
        <c:crosses val="autoZero"/>
        <c:auto val="1"/>
        <c:lblAlgn val="ctr"/>
        <c:lblOffset val="100"/>
        <c:noMultiLvlLbl val="0"/>
      </c:catAx>
    </c:plotArea>
    <c:legend>
      <c:legendPos val="r"/>
      <c:layout>
        <c:manualLayout>
          <c:xMode val="edge"/>
          <c:yMode val="edge"/>
          <c:x val="0.7832802453091422"/>
          <c:y val="0.67271913113029513"/>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2012</a:t>
            </a:r>
          </a:p>
        </c:rich>
      </c:tx>
      <c:layout>
        <c:manualLayout>
          <c:xMode val="edge"/>
          <c:yMode val="edge"/>
          <c:x val="0.11761061420720469"/>
          <c:y val="2.6435353851262056E-2"/>
        </c:manualLayout>
      </c:layout>
      <c:overlay val="0"/>
    </c:title>
    <c:autoTitleDeleted val="0"/>
    <c:plotArea>
      <c:layout>
        <c:manualLayout>
          <c:layoutTarget val="inner"/>
          <c:xMode val="edge"/>
          <c:yMode val="edge"/>
          <c:x val="0.12198727586236187"/>
          <c:y val="0.20052513227513241"/>
          <c:w val="0.60596103213659536"/>
          <c:h val="0.71592804232805496"/>
        </c:manualLayout>
      </c:layout>
      <c:barChart>
        <c:barDir val="col"/>
        <c:grouping val="percentStacked"/>
        <c:varyColors val="0"/>
        <c:ser>
          <c:idx val="2"/>
          <c:order val="0"/>
          <c:tx>
            <c:strRef>
              <c:f>Graf11!$M$3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Graf11!$M$4:$M$7</c:f>
              <c:numCache>
                <c:formatCode>0</c:formatCode>
                <c:ptCount val="4"/>
                <c:pt idx="0">
                  <c:v>55</c:v>
                </c:pt>
                <c:pt idx="1">
                  <c:v>57</c:v>
                </c:pt>
                <c:pt idx="2">
                  <c:v>84</c:v>
                </c:pt>
                <c:pt idx="3">
                  <c:v>57</c:v>
                </c:pt>
              </c:numCache>
            </c:numRef>
          </c:val>
        </c:ser>
        <c:ser>
          <c:idx val="3"/>
          <c:order val="1"/>
          <c:tx>
            <c:strRef>
              <c:f>Graf11!$L$3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1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Graf11!$I$4:$I$7</c:f>
              <c:strCache>
                <c:ptCount val="4"/>
                <c:pt idx="0">
                  <c:v>Obce III. typu</c:v>
                </c:pt>
                <c:pt idx="1">
                  <c:v>ÚČSM</c:v>
                </c:pt>
                <c:pt idx="2">
                  <c:v>KÚ</c:v>
                </c:pt>
                <c:pt idx="3">
                  <c:v>ČR</c:v>
                </c:pt>
              </c:strCache>
            </c:strRef>
          </c:cat>
          <c:val>
            <c:numRef>
              <c:f>Graf11!$L$4:$L$7</c:f>
              <c:numCache>
                <c:formatCode>0</c:formatCode>
                <c:ptCount val="4"/>
                <c:pt idx="0">
                  <c:v>45</c:v>
                </c:pt>
                <c:pt idx="1">
                  <c:v>43</c:v>
                </c:pt>
                <c:pt idx="2">
                  <c:v>16</c:v>
                </c:pt>
                <c:pt idx="3">
                  <c:v>43</c:v>
                </c:pt>
              </c:numCache>
            </c:numRef>
          </c:val>
        </c:ser>
        <c:dLbls>
          <c:showLegendKey val="0"/>
          <c:showVal val="0"/>
          <c:showCatName val="0"/>
          <c:showSerName val="0"/>
          <c:showPercent val="0"/>
          <c:showBubbleSize val="0"/>
        </c:dLbls>
        <c:gapWidth val="100"/>
        <c:overlap val="100"/>
        <c:axId val="151192320"/>
        <c:axId val="151579648"/>
      </c:barChart>
      <c:valAx>
        <c:axId val="151579648"/>
        <c:scaling>
          <c:orientation val="minMax"/>
        </c:scaling>
        <c:delete val="0"/>
        <c:axPos val="l"/>
        <c:majorGridlines/>
        <c:numFmt formatCode="0%" sourceLinked="1"/>
        <c:majorTickMark val="out"/>
        <c:minorTickMark val="none"/>
        <c:tickLblPos val="nextTo"/>
        <c:crossAx val="151192320"/>
        <c:crosses val="autoZero"/>
        <c:crossBetween val="between"/>
      </c:valAx>
      <c:catAx>
        <c:axId val="151192320"/>
        <c:scaling>
          <c:orientation val="minMax"/>
        </c:scaling>
        <c:delete val="0"/>
        <c:axPos val="b"/>
        <c:majorTickMark val="out"/>
        <c:minorTickMark val="none"/>
        <c:tickLblPos val="nextTo"/>
        <c:crossAx val="151579648"/>
        <c:crosses val="autoZero"/>
        <c:auto val="1"/>
        <c:lblAlgn val="ctr"/>
        <c:lblOffset val="100"/>
        <c:noMultiLvlLbl val="0"/>
      </c:catAx>
    </c:plotArea>
    <c:legend>
      <c:legendPos val="r"/>
      <c:layout>
        <c:manualLayout>
          <c:xMode val="edge"/>
          <c:yMode val="edge"/>
          <c:x val="0.74320632739699488"/>
          <c:y val="0.19924285714285744"/>
          <c:w val="0.23777061424368584"/>
          <c:h val="0.5412992063492169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ČR</a:t>
            </a:r>
          </a:p>
        </c:rich>
      </c:tx>
      <c:layout>
        <c:manualLayout>
          <c:xMode val="edge"/>
          <c:yMode val="edge"/>
          <c:x val="0.11761061420720469"/>
          <c:y val="2.6435353851262059E-2"/>
        </c:manualLayout>
      </c:layout>
      <c:overlay val="0"/>
    </c:title>
    <c:autoTitleDeleted val="0"/>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Graf11!$P$7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Graf11!$S$7:$T$7</c:f>
              <c:numCache>
                <c:formatCode>0</c:formatCode>
                <c:ptCount val="2"/>
                <c:pt idx="0">
                  <c:v>43</c:v>
                </c:pt>
                <c:pt idx="1">
                  <c:v>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7"/>
          <c:h val="0.663100733098032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Graf11!$P$4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Graf11!$S$4:$T$4</c:f>
              <c:numCache>
                <c:formatCode>0</c:formatCode>
                <c:ptCount val="2"/>
                <c:pt idx="0">
                  <c:v>44</c:v>
                </c:pt>
                <c:pt idx="1">
                  <c:v>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89"/>
          <c:y val="0.23524706908421794"/>
          <c:w val="0.23639552636200631"/>
          <c:h val="0.6718930263224454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územně členěná statutární města</a:t>
            </a:r>
          </a:p>
        </c:rich>
      </c:tx>
      <c:overlay val="0"/>
    </c:title>
    <c:autoTitleDeleted val="0"/>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Graf11!$P$5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Graf11!$S$5:$T$5</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3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2013 - krajské úřady</a:t>
            </a:r>
          </a:p>
        </c:rich>
      </c:tx>
      <c:layout>
        <c:manualLayout>
          <c:xMode val="edge"/>
          <c:yMode val="edge"/>
          <c:x val="0.11821358002133293"/>
          <c:y val="1.9826515388446521E-2"/>
        </c:manualLayout>
      </c:layout>
      <c:overlay val="0"/>
    </c:title>
    <c:autoTitleDeleted val="0"/>
    <c:plotArea>
      <c:layout>
        <c:manualLayout>
          <c:layoutTarget val="inner"/>
          <c:xMode val="edge"/>
          <c:yMode val="edge"/>
          <c:x val="0.12198727586236187"/>
          <c:y val="0.18958571949695821"/>
          <c:w val="0.47458094437225407"/>
          <c:h val="0.72686737414195657"/>
        </c:manualLayout>
      </c:layout>
      <c:pieChart>
        <c:varyColors val="1"/>
        <c:ser>
          <c:idx val="0"/>
          <c:order val="0"/>
          <c:tx>
            <c:strRef>
              <c:f>Graf11!$P$6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Graf11!$S$3:$T$3</c:f>
              <c:strCache>
                <c:ptCount val="2"/>
                <c:pt idx="0">
                  <c:v>průměrný podíl agendy stavebního úřadu k celkové agendě vykonávané vodoprávním úřadem</c:v>
                </c:pt>
                <c:pt idx="1">
                  <c:v>dopočet do 100 %</c:v>
                </c:pt>
              </c:strCache>
            </c:strRef>
          </c:cat>
          <c:val>
            <c:numRef>
              <c:f>Graf11!$S$6:$T$6</c:f>
              <c:numCache>
                <c:formatCode>0</c:formatCode>
                <c:ptCount val="2"/>
                <c:pt idx="0">
                  <c:v>14</c:v>
                </c:pt>
                <c:pt idx="1">
                  <c:v>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0989"/>
          <c:y val="0.22863823062140523"/>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2013</a:t>
            </a:r>
          </a:p>
        </c:rich>
      </c:tx>
      <c:layout>
        <c:manualLayout>
          <c:xMode val="edge"/>
          <c:yMode val="edge"/>
          <c:x val="0.11761061420720469"/>
          <c:y val="2.6435353851262059E-2"/>
        </c:manualLayout>
      </c:layout>
      <c:overlay val="0"/>
    </c:title>
    <c:autoTitleDeleted val="0"/>
    <c:plotArea>
      <c:layout>
        <c:manualLayout>
          <c:layoutTarget val="inner"/>
          <c:xMode val="edge"/>
          <c:yMode val="edge"/>
          <c:x val="0.12198727586236187"/>
          <c:y val="0.20052513227513241"/>
          <c:w val="0.60596103213659569"/>
          <c:h val="0.71592804232805518"/>
        </c:manualLayout>
      </c:layout>
      <c:barChart>
        <c:barDir val="col"/>
        <c:grouping val="percentStacked"/>
        <c:varyColors val="0"/>
        <c:ser>
          <c:idx val="2"/>
          <c:order val="0"/>
          <c:tx>
            <c:strRef>
              <c:f>Graf11!$T$3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Graf11!$T$4:$T$7</c:f>
              <c:numCache>
                <c:formatCode>0</c:formatCode>
                <c:ptCount val="4"/>
                <c:pt idx="0">
                  <c:v>56</c:v>
                </c:pt>
                <c:pt idx="1">
                  <c:v>54</c:v>
                </c:pt>
                <c:pt idx="2">
                  <c:v>86</c:v>
                </c:pt>
                <c:pt idx="3">
                  <c:v>57</c:v>
                </c:pt>
              </c:numCache>
            </c:numRef>
          </c:val>
        </c:ser>
        <c:ser>
          <c:idx val="3"/>
          <c:order val="1"/>
          <c:tx>
            <c:strRef>
              <c:f>Graf11!$S$3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1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Graf11!$P$4:$P$7</c:f>
              <c:strCache>
                <c:ptCount val="4"/>
                <c:pt idx="0">
                  <c:v>Obce III. typu</c:v>
                </c:pt>
                <c:pt idx="1">
                  <c:v>ÚČSM</c:v>
                </c:pt>
                <c:pt idx="2">
                  <c:v>KÚ</c:v>
                </c:pt>
                <c:pt idx="3">
                  <c:v>ČR</c:v>
                </c:pt>
              </c:strCache>
            </c:strRef>
          </c:cat>
          <c:val>
            <c:numRef>
              <c:f>Graf11!$S$4:$S$7</c:f>
              <c:numCache>
                <c:formatCode>0</c:formatCode>
                <c:ptCount val="4"/>
                <c:pt idx="0">
                  <c:v>44</c:v>
                </c:pt>
                <c:pt idx="1">
                  <c:v>46</c:v>
                </c:pt>
                <c:pt idx="2">
                  <c:v>14</c:v>
                </c:pt>
                <c:pt idx="3">
                  <c:v>43</c:v>
                </c:pt>
              </c:numCache>
            </c:numRef>
          </c:val>
        </c:ser>
        <c:dLbls>
          <c:showLegendKey val="0"/>
          <c:showVal val="0"/>
          <c:showCatName val="0"/>
          <c:showSerName val="0"/>
          <c:showPercent val="0"/>
          <c:showBubbleSize val="0"/>
        </c:dLbls>
        <c:gapWidth val="100"/>
        <c:overlap val="100"/>
        <c:axId val="151415808"/>
        <c:axId val="151414272"/>
      </c:barChart>
      <c:valAx>
        <c:axId val="151414272"/>
        <c:scaling>
          <c:orientation val="minMax"/>
        </c:scaling>
        <c:delete val="0"/>
        <c:axPos val="l"/>
        <c:majorGridlines/>
        <c:numFmt formatCode="0%" sourceLinked="1"/>
        <c:majorTickMark val="out"/>
        <c:minorTickMark val="none"/>
        <c:tickLblPos val="nextTo"/>
        <c:crossAx val="151415808"/>
        <c:crosses val="autoZero"/>
        <c:crossBetween val="between"/>
      </c:valAx>
      <c:catAx>
        <c:axId val="151415808"/>
        <c:scaling>
          <c:orientation val="minMax"/>
        </c:scaling>
        <c:delete val="0"/>
        <c:axPos val="b"/>
        <c:majorTickMark val="out"/>
        <c:minorTickMark val="none"/>
        <c:tickLblPos val="nextTo"/>
        <c:crossAx val="151414272"/>
        <c:crosses val="autoZero"/>
        <c:auto val="1"/>
        <c:lblAlgn val="ctr"/>
        <c:lblOffset val="100"/>
        <c:noMultiLvlLbl val="0"/>
      </c:catAx>
    </c:plotArea>
    <c:legend>
      <c:legendPos val="r"/>
      <c:layout>
        <c:manualLayout>
          <c:xMode val="edge"/>
          <c:yMode val="edge"/>
          <c:x val="0.74320632739699488"/>
          <c:y val="0.19924285714285744"/>
          <c:w val="0.23777061424368579"/>
          <c:h val="0.5412992063492170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ČR</a:t>
            </a:r>
          </a:p>
        </c:rich>
      </c:tx>
      <c:layout>
        <c:manualLayout>
          <c:xMode val="edge"/>
          <c:yMode val="edge"/>
          <c:x val="0.11761061420720469"/>
          <c:y val="2.6435353851262063E-2"/>
        </c:manualLayout>
      </c:layout>
      <c:overlay val="0"/>
    </c:title>
    <c:autoTitleDeleted val="0"/>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Graf11!$W$7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Graf11!$Z$7:$AA$7</c:f>
              <c:numCache>
                <c:formatCode>0</c:formatCode>
                <c:ptCount val="2"/>
                <c:pt idx="0">
                  <c:v>45</c:v>
                </c:pt>
                <c:pt idx="1">
                  <c:v>55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76"/>
          <c:h val="0.663100733098032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Graf11!$W$4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Graf11!$Z$4:$AA$4</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
          <c:y val="0.23524706908421794"/>
          <c:w val="0.23639552636200631"/>
          <c:h val="0.671893026322445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územně členěná statutární města</a:t>
            </a:r>
          </a:p>
        </c:rich>
      </c:tx>
      <c:overlay val="0"/>
    </c:title>
    <c:autoTitleDeleted val="0"/>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Graf11!$W$5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Graf11!$Z$5:$AA$5</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3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2014 - krajské úřady</a:t>
            </a:r>
          </a:p>
        </c:rich>
      </c:tx>
      <c:layout>
        <c:manualLayout>
          <c:xMode val="edge"/>
          <c:yMode val="edge"/>
          <c:x val="0.11821358002133295"/>
          <c:y val="1.9826515388446524E-2"/>
        </c:manualLayout>
      </c:layout>
      <c:overlay val="0"/>
    </c:title>
    <c:autoTitleDeleted val="0"/>
    <c:plotArea>
      <c:layout>
        <c:manualLayout>
          <c:layoutTarget val="inner"/>
          <c:xMode val="edge"/>
          <c:yMode val="edge"/>
          <c:x val="0.12198727586236187"/>
          <c:y val="0.18958571949695821"/>
          <c:w val="0.47458094437225418"/>
          <c:h val="0.72686737414195657"/>
        </c:manualLayout>
      </c:layout>
      <c:pieChart>
        <c:varyColors val="1"/>
        <c:ser>
          <c:idx val="0"/>
          <c:order val="0"/>
          <c:tx>
            <c:strRef>
              <c:f>Graf11!$W$6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Graf11!$Z$3:$AA$3</c:f>
              <c:strCache>
                <c:ptCount val="2"/>
                <c:pt idx="0">
                  <c:v>průměrný podíl agendy stavebního úřadu k celkové agendě vykonávané vodoprávním úřadem</c:v>
                </c:pt>
                <c:pt idx="1">
                  <c:v>dopočet do 100 %</c:v>
                </c:pt>
              </c:strCache>
            </c:strRef>
          </c:cat>
          <c:val>
            <c:numRef>
              <c:f>Graf11!$Z$6:$AA$6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
          <c:y val="0.22863823062140526"/>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Graf1B!$M$18:$P$18</c:f>
              <c:numCache>
                <c:formatCode>0</c:formatCode>
                <c:ptCount val="4"/>
                <c:pt idx="0">
                  <c:v>4635.7100000000009</c:v>
                </c:pt>
                <c:pt idx="1">
                  <c:v>20678.79</c:v>
                </c:pt>
                <c:pt idx="2">
                  <c:v>52698.1</c:v>
                </c:pt>
                <c:pt idx="3">
                  <c:v>1225.06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2014</a:t>
            </a:r>
          </a:p>
        </c:rich>
      </c:tx>
      <c:layout>
        <c:manualLayout>
          <c:xMode val="edge"/>
          <c:yMode val="edge"/>
          <c:x val="0.11761061420720469"/>
          <c:y val="2.6435353851262063E-2"/>
        </c:manualLayout>
      </c:layout>
      <c:overlay val="0"/>
    </c:title>
    <c:autoTitleDeleted val="0"/>
    <c:plotArea>
      <c:layout>
        <c:manualLayout>
          <c:layoutTarget val="inner"/>
          <c:xMode val="edge"/>
          <c:yMode val="edge"/>
          <c:x val="0.12198727586236187"/>
          <c:y val="0.20052513227513241"/>
          <c:w val="0.60596103213659591"/>
          <c:h val="0.7159280423280554"/>
        </c:manualLayout>
      </c:layout>
      <c:barChart>
        <c:barDir val="col"/>
        <c:grouping val="percentStacked"/>
        <c:varyColors val="0"/>
        <c:ser>
          <c:idx val="2"/>
          <c:order val="0"/>
          <c:tx>
            <c:strRef>
              <c:f>Graf11!$AA$3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Graf11!$AA$4:$AA$7</c:f>
              <c:numCache>
                <c:formatCode>0</c:formatCode>
                <c:ptCount val="4"/>
                <c:pt idx="0">
                  <c:v>54</c:v>
                </c:pt>
                <c:pt idx="1">
                  <c:v>53</c:v>
                </c:pt>
                <c:pt idx="2">
                  <c:v>83</c:v>
                </c:pt>
                <c:pt idx="3">
                  <c:v>55</c:v>
                </c:pt>
              </c:numCache>
            </c:numRef>
          </c:val>
        </c:ser>
        <c:ser>
          <c:idx val="3"/>
          <c:order val="1"/>
          <c:tx>
            <c:strRef>
              <c:f>Graf11!$Z$3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22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Graf11!$W$4:$W$7</c:f>
              <c:strCache>
                <c:ptCount val="4"/>
                <c:pt idx="0">
                  <c:v>Obce III. typu</c:v>
                </c:pt>
                <c:pt idx="1">
                  <c:v>ÚČSM</c:v>
                </c:pt>
                <c:pt idx="2">
                  <c:v>KÚ</c:v>
                </c:pt>
                <c:pt idx="3">
                  <c:v>ČR</c:v>
                </c:pt>
              </c:strCache>
            </c:strRef>
          </c:cat>
          <c:val>
            <c:numRef>
              <c:f>Graf11!$Z$4:$Z$7</c:f>
              <c:numCache>
                <c:formatCode>0</c:formatCode>
                <c:ptCount val="4"/>
                <c:pt idx="0">
                  <c:v>46</c:v>
                </c:pt>
                <c:pt idx="1">
                  <c:v>47</c:v>
                </c:pt>
                <c:pt idx="2">
                  <c:v>17</c:v>
                </c:pt>
                <c:pt idx="3">
                  <c:v>45</c:v>
                </c:pt>
              </c:numCache>
            </c:numRef>
          </c:val>
        </c:ser>
        <c:dLbls>
          <c:showLegendKey val="0"/>
          <c:showVal val="0"/>
          <c:showCatName val="0"/>
          <c:showSerName val="0"/>
          <c:showPercent val="0"/>
          <c:showBubbleSize val="0"/>
        </c:dLbls>
        <c:gapWidth val="100"/>
        <c:overlap val="100"/>
        <c:axId val="152061824"/>
        <c:axId val="152060288"/>
      </c:barChart>
      <c:valAx>
        <c:axId val="152060288"/>
        <c:scaling>
          <c:orientation val="minMax"/>
        </c:scaling>
        <c:delete val="0"/>
        <c:axPos val="l"/>
        <c:majorGridlines/>
        <c:numFmt formatCode="0%" sourceLinked="1"/>
        <c:majorTickMark val="out"/>
        <c:minorTickMark val="none"/>
        <c:tickLblPos val="nextTo"/>
        <c:crossAx val="152061824"/>
        <c:crosses val="autoZero"/>
        <c:crossBetween val="between"/>
      </c:valAx>
      <c:catAx>
        <c:axId val="152061824"/>
        <c:scaling>
          <c:orientation val="minMax"/>
        </c:scaling>
        <c:delete val="0"/>
        <c:axPos val="b"/>
        <c:majorTickMark val="out"/>
        <c:minorTickMark val="none"/>
        <c:tickLblPos val="nextTo"/>
        <c:crossAx val="152060288"/>
        <c:crosses val="autoZero"/>
        <c:auto val="1"/>
        <c:lblAlgn val="ctr"/>
        <c:lblOffset val="100"/>
        <c:noMultiLvlLbl val="0"/>
      </c:catAx>
    </c:plotArea>
    <c:legend>
      <c:legendPos val="r"/>
      <c:layout>
        <c:manualLayout>
          <c:xMode val="edge"/>
          <c:yMode val="edge"/>
          <c:x val="0.74320632739699488"/>
          <c:y val="0.19924285714285744"/>
          <c:w val="0.23777061424368573"/>
          <c:h val="0.5412992063492171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ČR</a:t>
            </a:r>
          </a:p>
        </c:rich>
      </c:tx>
      <c:layout>
        <c:manualLayout>
          <c:xMode val="edge"/>
          <c:yMode val="edge"/>
          <c:x val="0.11761061420720469"/>
          <c:y val="2.6435353851262073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Graf11!$AD$7</c:f>
              <c:strCache>
                <c:ptCount val="1"/>
                <c:pt idx="0">
                  <c:v>ČR</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Graf11!$AG$7:$AH$7</c:f>
              <c:numCache>
                <c:formatCode>0</c:formatCode>
                <c:ptCount val="2"/>
                <c:pt idx="0">
                  <c:v>46</c:v>
                </c:pt>
                <c:pt idx="1">
                  <c:v>54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445419154820413"/>
          <c:y val="0.23082166453331265"/>
          <c:w val="0.23141926051190381"/>
          <c:h val="0.663100733098033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2015 - obce III. typu</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Graf11!$AD$4</c:f>
              <c:strCache>
                <c:ptCount val="1"/>
                <c:pt idx="0">
                  <c:v>Obce III. typu</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Graf11!$AG$4:$AH$4</c:f>
              <c:numCache>
                <c:formatCode>0</c:formatCode>
                <c:ptCount val="2"/>
                <c:pt idx="0">
                  <c:v>47</c:v>
                </c:pt>
                <c:pt idx="1">
                  <c:v>53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11"/>
          <c:y val="0.23524706908421794"/>
          <c:w val="0.23639552636200631"/>
          <c:h val="0.671893026322445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územně členěná statutární města</a:t>
            </a:r>
          </a:p>
        </c:rich>
      </c:tx>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Graf11!$AD$5</c:f>
              <c:strCache>
                <c:ptCount val="1"/>
                <c:pt idx="0">
                  <c:v>ÚČSM</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Graf11!$AG$5:$AH$5</c:f>
              <c:numCache>
                <c:formatCode>0</c:formatCode>
                <c:ptCount val="2"/>
                <c:pt idx="0">
                  <c:v>51</c:v>
                </c:pt>
                <c:pt idx="1">
                  <c:v>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57499691733152"/>
          <c:y val="0.21872497292717943"/>
          <c:w val="0.2336780637319664"/>
          <c:h val="0.6751974455538540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Poměr agendy SÚ k celkové agendě vodoprávního úřadu </a:t>
            </a:r>
            <a:br>
              <a:rPr lang="en-US" sz="1300" b="1" i="0" baseline="0">
                <a:effectLst/>
                <a:latin typeface="+mn-lt"/>
              </a:rPr>
            </a:br>
            <a:r>
              <a:rPr lang="en-US" sz="1300" b="1" i="0" baseline="0">
                <a:effectLst/>
                <a:latin typeface="+mn-lt"/>
              </a:rPr>
              <a:t>v roce 2015 - krajské úřady</a:t>
            </a:r>
          </a:p>
        </c:rich>
      </c:tx>
      <c:layout>
        <c:manualLayout>
          <c:xMode val="edge"/>
          <c:yMode val="edge"/>
          <c:x val="0.11821358002133298"/>
          <c:y val="1.9826515388446528E-2"/>
        </c:manualLayout>
      </c:layout>
      <c:overlay val="0"/>
    </c:title>
    <c:autoTitleDeleted val="0"/>
    <c:plotArea>
      <c:layout>
        <c:manualLayout>
          <c:layoutTarget val="inner"/>
          <c:xMode val="edge"/>
          <c:yMode val="edge"/>
          <c:x val="0.12198727586236187"/>
          <c:y val="0.18958571949695821"/>
          <c:w val="0.47458094437225429"/>
          <c:h val="0.72686737414195657"/>
        </c:manualLayout>
      </c:layout>
      <c:pieChart>
        <c:varyColors val="1"/>
        <c:ser>
          <c:idx val="0"/>
          <c:order val="0"/>
          <c:tx>
            <c:strRef>
              <c:f>Graf11!$AD$6</c:f>
              <c:strCache>
                <c:ptCount val="1"/>
                <c:pt idx="0">
                  <c:v>KÚ</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Graf11!$AG$3:$AH$3</c:f>
              <c:strCache>
                <c:ptCount val="2"/>
                <c:pt idx="0">
                  <c:v>průměrný podíl agendy stavebního úřadu k celkové agendě vykonávané vodoprávním úřadem</c:v>
                </c:pt>
                <c:pt idx="1">
                  <c:v>dopočet do 100 %</c:v>
                </c:pt>
              </c:strCache>
            </c:strRef>
          </c:cat>
          <c:val>
            <c:numRef>
              <c:f>Graf11!$AG$6:$AH$6</c:f>
              <c:numCache>
                <c:formatCode>0</c:formatCode>
                <c:ptCount val="2"/>
                <c:pt idx="0">
                  <c:v>17</c:v>
                </c:pt>
                <c:pt idx="1">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3221710225351011"/>
          <c:y val="0.22863823062140529"/>
          <c:w val="0.234007779948953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agendy SÚ k celkové agendě vodoprávního úřadu </a:t>
            </a:r>
          </a:p>
          <a:p>
            <a:pPr>
              <a:defRPr/>
            </a:pPr>
            <a:r>
              <a:rPr lang="en-US" sz="1300"/>
              <a:t>v roce 2015</a:t>
            </a:r>
          </a:p>
        </c:rich>
      </c:tx>
      <c:layout>
        <c:manualLayout>
          <c:xMode val="edge"/>
          <c:yMode val="edge"/>
          <c:x val="0.11761061420720469"/>
          <c:y val="2.6435353851262073E-2"/>
        </c:manualLayout>
      </c:layout>
      <c:overlay val="0"/>
    </c:title>
    <c:autoTitleDeleted val="0"/>
    <c:plotArea>
      <c:layout>
        <c:manualLayout>
          <c:layoutTarget val="inner"/>
          <c:xMode val="edge"/>
          <c:yMode val="edge"/>
          <c:x val="0.12198727586236187"/>
          <c:y val="0.20052513227513241"/>
          <c:w val="0.60596103213659613"/>
          <c:h val="0.71592804232805562"/>
        </c:manualLayout>
      </c:layout>
      <c:barChart>
        <c:barDir val="col"/>
        <c:grouping val="percentStacked"/>
        <c:varyColors val="0"/>
        <c:ser>
          <c:idx val="2"/>
          <c:order val="0"/>
          <c:tx>
            <c:strRef>
              <c:f>Graf11!$AH$3</c:f>
              <c:strCache>
                <c:ptCount val="1"/>
                <c:pt idx="0">
                  <c:v>dopočet do 100 %</c:v>
                </c:pt>
              </c:strCache>
            </c:strRef>
          </c:tx>
          <c:spPr>
            <a:solidFill>
              <a:srgbClr val="FF9900"/>
            </a:solidFill>
          </c:spPr>
          <c:invertIfNegative val="0"/>
          <c:dLbls>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Graf11!$AH$4:$AH$7</c:f>
              <c:numCache>
                <c:formatCode>0</c:formatCode>
                <c:ptCount val="4"/>
                <c:pt idx="0">
                  <c:v>53</c:v>
                </c:pt>
                <c:pt idx="1">
                  <c:v>49</c:v>
                </c:pt>
                <c:pt idx="2">
                  <c:v>83</c:v>
                </c:pt>
                <c:pt idx="3">
                  <c:v>54</c:v>
                </c:pt>
              </c:numCache>
            </c:numRef>
          </c:val>
        </c:ser>
        <c:ser>
          <c:idx val="3"/>
          <c:order val="1"/>
          <c:tx>
            <c:strRef>
              <c:f>Graf11!$AG$3</c:f>
              <c:strCache>
                <c:ptCount val="1"/>
                <c:pt idx="0">
                  <c:v>průměrný podíl agendy stavebního úřadu k celkové agendě vykonávané vodoprávním úřadem</c:v>
                </c:pt>
              </c:strCache>
            </c:strRef>
          </c:tx>
          <c:spPr>
            <a:solidFill>
              <a:srgbClr val="CC3300"/>
            </a:solidFill>
          </c:spPr>
          <c:invertIfNegative val="0"/>
          <c:dLbls>
            <c:dLbl>
              <c:idx val="2"/>
              <c:layout>
                <c:manualLayout>
                  <c:x val="-1.0719533844677425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Graf11!$AD$4:$AD$7</c:f>
              <c:strCache>
                <c:ptCount val="4"/>
                <c:pt idx="0">
                  <c:v>Obce III. typu</c:v>
                </c:pt>
                <c:pt idx="1">
                  <c:v>ÚČSM</c:v>
                </c:pt>
                <c:pt idx="2">
                  <c:v>KÚ</c:v>
                </c:pt>
                <c:pt idx="3">
                  <c:v>ČR</c:v>
                </c:pt>
              </c:strCache>
            </c:strRef>
          </c:cat>
          <c:val>
            <c:numRef>
              <c:f>Graf11!$AG$4:$AG$7</c:f>
              <c:numCache>
                <c:formatCode>0</c:formatCode>
                <c:ptCount val="4"/>
                <c:pt idx="0">
                  <c:v>47</c:v>
                </c:pt>
                <c:pt idx="1">
                  <c:v>51</c:v>
                </c:pt>
                <c:pt idx="2">
                  <c:v>17</c:v>
                </c:pt>
                <c:pt idx="3">
                  <c:v>46</c:v>
                </c:pt>
              </c:numCache>
            </c:numRef>
          </c:val>
        </c:ser>
        <c:dLbls>
          <c:showLegendKey val="0"/>
          <c:showVal val="0"/>
          <c:showCatName val="0"/>
          <c:showSerName val="0"/>
          <c:showPercent val="0"/>
          <c:showBubbleSize val="0"/>
        </c:dLbls>
        <c:gapWidth val="100"/>
        <c:overlap val="100"/>
        <c:axId val="151908352"/>
        <c:axId val="151894272"/>
      </c:barChart>
      <c:valAx>
        <c:axId val="151894272"/>
        <c:scaling>
          <c:orientation val="minMax"/>
        </c:scaling>
        <c:delete val="0"/>
        <c:axPos val="l"/>
        <c:majorGridlines/>
        <c:numFmt formatCode="0%" sourceLinked="1"/>
        <c:majorTickMark val="out"/>
        <c:minorTickMark val="none"/>
        <c:tickLblPos val="nextTo"/>
        <c:crossAx val="151908352"/>
        <c:crosses val="autoZero"/>
        <c:crossBetween val="between"/>
      </c:valAx>
      <c:catAx>
        <c:axId val="151908352"/>
        <c:scaling>
          <c:orientation val="minMax"/>
        </c:scaling>
        <c:delete val="0"/>
        <c:axPos val="b"/>
        <c:majorTickMark val="out"/>
        <c:minorTickMark val="none"/>
        <c:tickLblPos val="nextTo"/>
        <c:crossAx val="151894272"/>
        <c:crosses val="autoZero"/>
        <c:auto val="1"/>
        <c:lblAlgn val="ctr"/>
        <c:lblOffset val="100"/>
        <c:noMultiLvlLbl val="0"/>
      </c:catAx>
    </c:plotArea>
    <c:legend>
      <c:legendPos val="r"/>
      <c:layout>
        <c:manualLayout>
          <c:xMode val="edge"/>
          <c:yMode val="edge"/>
          <c:x val="0.74320632739699488"/>
          <c:y val="0.19924285714285744"/>
          <c:w val="0.23777061424368567"/>
          <c:h val="0.5412992063492172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cs-CZ" sz="1300"/>
              <a:t>Odvolací řízení SÚ obcí III. typu v roce 2011</a:t>
            </a:r>
          </a:p>
        </c:rich>
      </c:tx>
      <c:layout>
        <c:manualLayout>
          <c:xMode val="edge"/>
          <c:yMode val="edge"/>
          <c:x val="9.8007486769075045E-2"/>
          <c:y val="3.6348611545484681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Graf12!$B$4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Graf12!$C$4:$F$4</c:f>
              <c:numCache>
                <c:formatCode>General</c:formatCode>
                <c:ptCount val="4"/>
                <c:pt idx="0">
                  <c:v>48</c:v>
                </c:pt>
                <c:pt idx="1">
                  <c:v>128</c:v>
                </c:pt>
                <c:pt idx="2">
                  <c:v>22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74"/>
          <c:y val="0.20881171523295636"/>
          <c:w val="0.300826413995984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územně členěných statutárních měst </a:t>
            </a:r>
          </a:p>
          <a:p>
            <a:pPr>
              <a:defRPr/>
            </a:pPr>
            <a:r>
              <a:rPr lang="cs-CZ" sz="1300"/>
              <a:t>v roce 2011</a:t>
            </a:r>
          </a:p>
        </c:rich>
      </c:tx>
      <c:layout>
        <c:manualLayout>
          <c:xMode val="edge"/>
          <c:yMode val="edge"/>
          <c:x val="0.10027404760955012"/>
          <c:y val="1.9826520547118996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Graf12!$B$5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Graf12!$C$5:$F$5</c:f>
              <c:numCache>
                <c:formatCode>General</c:formatCode>
                <c:ptCount val="4"/>
                <c:pt idx="0">
                  <c:v>0</c:v>
                </c:pt>
                <c:pt idx="1">
                  <c:v>16</c:v>
                </c:pt>
                <c:pt idx="2">
                  <c:v>2</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74"/>
          <c:y val="0.20881171523295636"/>
          <c:w val="0.300826413995984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krajských úřadů v roce 2011</a:t>
            </a:r>
          </a:p>
        </c:rich>
      </c:tx>
      <c:layout>
        <c:manualLayout>
          <c:xMode val="edge"/>
          <c:yMode val="edge"/>
          <c:x val="9.6883453480139353E-2"/>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Graf12!$B$6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Graf12!$C$6:$F$6</c:f>
              <c:numCache>
                <c:formatCode>General</c:formatCode>
                <c:ptCount val="4"/>
                <c:pt idx="0">
                  <c:v>0</c:v>
                </c:pt>
                <c:pt idx="1">
                  <c:v>1</c:v>
                </c:pt>
                <c:pt idx="2">
                  <c:v>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74"/>
          <c:y val="0.20881171523295636"/>
          <c:w val="0.300826413995984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Graf12!$B$7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Graf12!$C$7:$F$7</c:f>
              <c:numCache>
                <c:formatCode>General</c:formatCode>
                <c:ptCount val="4"/>
                <c:pt idx="0">
                  <c:v>48</c:v>
                </c:pt>
                <c:pt idx="1">
                  <c:v>145</c:v>
                </c:pt>
                <c:pt idx="2">
                  <c:v>24</c:v>
                </c:pt>
                <c:pt idx="3">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74"/>
          <c:y val="0.20881171523295636"/>
          <c:w val="0.30082641399598425"/>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Hlavním městě Praze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Graf1B!$M$4:$P$4</c:f>
              <c:numCache>
                <c:formatCode>0</c:formatCode>
                <c:ptCount val="4"/>
                <c:pt idx="0">
                  <c:v>94.940000000000012</c:v>
                </c:pt>
                <c:pt idx="1">
                  <c:v>186.35000000000002</c:v>
                </c:pt>
                <c:pt idx="2">
                  <c:v>214.90000000000003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SÚ v roce 2011</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5012836618175079"/>
          <c:w val="0.6059610321366008"/>
          <c:h val="0.76632487466305499"/>
        </c:manualLayout>
      </c:layout>
      <c:barChart>
        <c:barDir val="col"/>
        <c:grouping val="percentStacked"/>
        <c:varyColors val="0"/>
        <c:ser>
          <c:idx val="0"/>
          <c:order val="0"/>
          <c:tx>
            <c:strRef>
              <c:f>Graf12!$F$3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Graf12!$F$4:$F$7</c:f>
              <c:numCache>
                <c:formatCode>General</c:formatCode>
                <c:ptCount val="4"/>
                <c:pt idx="0">
                  <c:v>104</c:v>
                </c:pt>
                <c:pt idx="1">
                  <c:v>13</c:v>
                </c:pt>
                <c:pt idx="2">
                  <c:v>2</c:v>
                </c:pt>
                <c:pt idx="3">
                  <c:v>119</c:v>
                </c:pt>
              </c:numCache>
            </c:numRef>
          </c:val>
        </c:ser>
        <c:ser>
          <c:idx val="3"/>
          <c:order val="1"/>
          <c:tx>
            <c:strRef>
              <c:f>Graf12!$E$3</c:f>
              <c:strCache>
                <c:ptCount val="1"/>
                <c:pt idx="0">
                  <c:v>počet rozhodnutí o odvolání, jímž bylo rozhodnutí změněno</c:v>
                </c:pt>
              </c:strCache>
            </c:strRef>
          </c:tx>
          <c:spPr>
            <a:solidFill>
              <a:srgbClr val="FFCC00"/>
            </a:solidFill>
          </c:spPr>
          <c:invertIfNegative val="0"/>
          <c:dLbls>
            <c:dLbl>
              <c:idx val="2"/>
              <c:layout>
                <c:manualLayout>
                  <c:x val="-1.071953384467748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Graf12!$E$4:$E$7</c:f>
              <c:numCache>
                <c:formatCode>General</c:formatCode>
                <c:ptCount val="4"/>
                <c:pt idx="0">
                  <c:v>22</c:v>
                </c:pt>
                <c:pt idx="1">
                  <c:v>2</c:v>
                </c:pt>
                <c:pt idx="2">
                  <c:v>0</c:v>
                </c:pt>
                <c:pt idx="3">
                  <c:v>24</c:v>
                </c:pt>
              </c:numCache>
            </c:numRef>
          </c:val>
        </c:ser>
        <c:ser>
          <c:idx val="2"/>
          <c:order val="2"/>
          <c:tx>
            <c:strRef>
              <c:f>Graf12!$D$3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Graf12!$D$4:$D$7</c:f>
              <c:numCache>
                <c:formatCode>General</c:formatCode>
                <c:ptCount val="4"/>
                <c:pt idx="0">
                  <c:v>128</c:v>
                </c:pt>
                <c:pt idx="1">
                  <c:v>16</c:v>
                </c:pt>
                <c:pt idx="2">
                  <c:v>1</c:v>
                </c:pt>
                <c:pt idx="3">
                  <c:v>145</c:v>
                </c:pt>
              </c:numCache>
            </c:numRef>
          </c:val>
        </c:ser>
        <c:ser>
          <c:idx val="1"/>
          <c:order val="3"/>
          <c:tx>
            <c:strRef>
              <c:f>Graf12!$C$3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392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Graf12!$B$4:$B$7</c:f>
              <c:strCache>
                <c:ptCount val="4"/>
                <c:pt idx="0">
                  <c:v>Obce III. typu</c:v>
                </c:pt>
                <c:pt idx="1">
                  <c:v>ÚČSM</c:v>
                </c:pt>
                <c:pt idx="2">
                  <c:v>KÚ</c:v>
                </c:pt>
                <c:pt idx="3">
                  <c:v>ČR</c:v>
                </c:pt>
              </c:strCache>
            </c:strRef>
          </c:cat>
          <c:val>
            <c:numRef>
              <c:f>Graf12!$C$4:$C$7</c:f>
              <c:numCache>
                <c:formatCode>General</c:formatCode>
                <c:ptCount val="4"/>
                <c:pt idx="0">
                  <c:v>48</c:v>
                </c:pt>
                <c:pt idx="1">
                  <c:v>0</c:v>
                </c:pt>
                <c:pt idx="2">
                  <c:v>0</c:v>
                </c:pt>
                <c:pt idx="3">
                  <c:v>48</c:v>
                </c:pt>
              </c:numCache>
            </c:numRef>
          </c:val>
        </c:ser>
        <c:dLbls>
          <c:showLegendKey val="0"/>
          <c:showVal val="0"/>
          <c:showCatName val="0"/>
          <c:showSerName val="0"/>
          <c:showPercent val="0"/>
          <c:showBubbleSize val="0"/>
        </c:dLbls>
        <c:gapWidth val="100"/>
        <c:overlap val="100"/>
        <c:axId val="152317312"/>
        <c:axId val="152315776"/>
      </c:barChart>
      <c:valAx>
        <c:axId val="152315776"/>
        <c:scaling>
          <c:orientation val="minMax"/>
        </c:scaling>
        <c:delete val="0"/>
        <c:axPos val="l"/>
        <c:majorGridlines/>
        <c:numFmt formatCode="0%" sourceLinked="1"/>
        <c:majorTickMark val="out"/>
        <c:minorTickMark val="none"/>
        <c:tickLblPos val="nextTo"/>
        <c:crossAx val="152317312"/>
        <c:crosses val="autoZero"/>
        <c:crossBetween val="between"/>
      </c:valAx>
      <c:catAx>
        <c:axId val="152317312"/>
        <c:scaling>
          <c:orientation val="minMax"/>
        </c:scaling>
        <c:delete val="0"/>
        <c:axPos val="b"/>
        <c:majorTickMark val="out"/>
        <c:minorTickMark val="none"/>
        <c:tickLblPos val="nextTo"/>
        <c:crossAx val="152315776"/>
        <c:crosses val="autoZero"/>
        <c:auto val="1"/>
        <c:lblAlgn val="ctr"/>
        <c:lblOffset val="100"/>
        <c:noMultiLvlLbl val="0"/>
      </c:catAx>
    </c:plotArea>
    <c:legend>
      <c:legendPos val="r"/>
      <c:layout>
        <c:manualLayout>
          <c:xMode val="edge"/>
          <c:yMode val="edge"/>
          <c:x val="0.72827748144420468"/>
          <c:y val="0.13204708994708994"/>
          <c:w val="0.26510645694619323"/>
          <c:h val="0.8309650793650914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2012</a:t>
            </a:r>
          </a:p>
        </c:rich>
      </c:tx>
      <c:layout>
        <c:manualLayout>
          <c:xMode val="edge"/>
          <c:yMode val="edge"/>
          <c:x val="9.8007486769075058E-2"/>
          <c:y val="3.6348611545484681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Graf12!$I$4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Graf12!$J$4:$M$4</c:f>
              <c:numCache>
                <c:formatCode>General</c:formatCode>
                <c:ptCount val="4"/>
                <c:pt idx="0">
                  <c:v>24</c:v>
                </c:pt>
                <c:pt idx="1">
                  <c:v>119</c:v>
                </c:pt>
                <c:pt idx="2">
                  <c:v>11</c:v>
                </c:pt>
                <c:pt idx="3">
                  <c:v>79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96"/>
          <c:y val="0.20881171523295636"/>
          <c:w val="0.300826413995984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2012</a:t>
            </a:r>
          </a:p>
        </c:rich>
      </c:tx>
      <c:layout>
        <c:manualLayout>
          <c:xMode val="edge"/>
          <c:yMode val="edge"/>
          <c:x val="0.10027404760955012"/>
          <c:y val="1.9826520547119003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Graf12!$I$5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Graf12!$J$5:$M$5</c:f>
              <c:numCache>
                <c:formatCode>General</c:formatCode>
                <c:ptCount val="4"/>
                <c:pt idx="0">
                  <c:v>2</c:v>
                </c:pt>
                <c:pt idx="1">
                  <c:v>18</c:v>
                </c:pt>
                <c:pt idx="2">
                  <c:v>2</c:v>
                </c:pt>
                <c:pt idx="3">
                  <c:v>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96"/>
          <c:y val="0.20881171523295636"/>
          <c:w val="0.300826413995984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2012</a:t>
            </a:r>
          </a:p>
        </c:rich>
      </c:tx>
      <c:layout>
        <c:manualLayout>
          <c:xMode val="edge"/>
          <c:yMode val="edge"/>
          <c:x val="9.6883453480139353E-2"/>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Graf12!$I$6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Graf12!$J$6:$M$6</c:f>
              <c:numCache>
                <c:formatCode>General</c:formatCode>
                <c:ptCount val="4"/>
                <c:pt idx="0">
                  <c:v>8</c:v>
                </c:pt>
                <c:pt idx="1">
                  <c:v>8</c:v>
                </c:pt>
                <c:pt idx="2">
                  <c:v>1</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96"/>
          <c:y val="0.20881171523295636"/>
          <c:w val="0.300826413995984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Graf12!$I$7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Graf12!$J$3:$M$3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Graf12!$J$7:$M$7</c:f>
              <c:numCache>
                <c:formatCode>General</c:formatCode>
                <c:ptCount val="4"/>
                <c:pt idx="0">
                  <c:v>34</c:v>
                </c:pt>
                <c:pt idx="1">
                  <c:v>145</c:v>
                </c:pt>
                <c:pt idx="2">
                  <c:v>14</c:v>
                </c:pt>
                <c:pt idx="3">
                  <c:v>102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296"/>
          <c:y val="0.20881171523295636"/>
          <c:w val="0.30082641399598442"/>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2012</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32598759478"/>
          <c:y val="0.14340873015873176"/>
          <c:w val="0.60596103213660091"/>
          <c:h val="0.76632487466305521"/>
        </c:manualLayout>
      </c:layout>
      <c:barChart>
        <c:barDir val="col"/>
        <c:grouping val="percentStacked"/>
        <c:varyColors val="0"/>
        <c:ser>
          <c:idx val="0"/>
          <c:order val="0"/>
          <c:tx>
            <c:strRef>
              <c:f>Graf12!$M$3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Graf12!$M$4:$M$7</c:f>
              <c:numCache>
                <c:formatCode>General</c:formatCode>
                <c:ptCount val="4"/>
                <c:pt idx="0">
                  <c:v>79</c:v>
                </c:pt>
                <c:pt idx="1">
                  <c:v>17</c:v>
                </c:pt>
                <c:pt idx="2">
                  <c:v>6</c:v>
                </c:pt>
                <c:pt idx="3">
                  <c:v>102</c:v>
                </c:pt>
              </c:numCache>
            </c:numRef>
          </c:val>
        </c:ser>
        <c:ser>
          <c:idx val="3"/>
          <c:order val="1"/>
          <c:tx>
            <c:strRef>
              <c:f>Graf12!$L$3</c:f>
              <c:strCache>
                <c:ptCount val="1"/>
                <c:pt idx="0">
                  <c:v>počet rozhodnutí o odvolání, jímž bylo rozhodnutí změněno</c:v>
                </c:pt>
              </c:strCache>
            </c:strRef>
          </c:tx>
          <c:spPr>
            <a:solidFill>
              <a:srgbClr val="FFCC00"/>
            </a:solidFill>
          </c:spPr>
          <c:invertIfNegative val="0"/>
          <c:dLbls>
            <c:dLbl>
              <c:idx val="2"/>
              <c:layout>
                <c:manualLayout>
                  <c:x val="-1.0719533844677487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Graf12!$L$4:$L$7</c:f>
              <c:numCache>
                <c:formatCode>General</c:formatCode>
                <c:ptCount val="4"/>
                <c:pt idx="0">
                  <c:v>11</c:v>
                </c:pt>
                <c:pt idx="1">
                  <c:v>2</c:v>
                </c:pt>
                <c:pt idx="2">
                  <c:v>1</c:v>
                </c:pt>
                <c:pt idx="3">
                  <c:v>14</c:v>
                </c:pt>
              </c:numCache>
            </c:numRef>
          </c:val>
        </c:ser>
        <c:ser>
          <c:idx val="2"/>
          <c:order val="2"/>
          <c:tx>
            <c:strRef>
              <c:f>Graf12!$K$3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Graf12!$K$4:$K$7</c:f>
              <c:numCache>
                <c:formatCode>General</c:formatCode>
                <c:ptCount val="4"/>
                <c:pt idx="0">
                  <c:v>119</c:v>
                </c:pt>
                <c:pt idx="1">
                  <c:v>18</c:v>
                </c:pt>
                <c:pt idx="2">
                  <c:v>8</c:v>
                </c:pt>
                <c:pt idx="3">
                  <c:v>145</c:v>
                </c:pt>
              </c:numCache>
            </c:numRef>
          </c:val>
        </c:ser>
        <c:ser>
          <c:idx val="1"/>
          <c:order val="3"/>
          <c:tx>
            <c:strRef>
              <c:f>Graf12!$J$3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397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Graf12!$I$4:$I$7</c:f>
              <c:strCache>
                <c:ptCount val="4"/>
                <c:pt idx="0">
                  <c:v>Obce III. typu</c:v>
                </c:pt>
                <c:pt idx="1">
                  <c:v>ÚČSM</c:v>
                </c:pt>
                <c:pt idx="2">
                  <c:v>KÚ</c:v>
                </c:pt>
                <c:pt idx="3">
                  <c:v>ČR</c:v>
                </c:pt>
              </c:strCache>
            </c:strRef>
          </c:cat>
          <c:val>
            <c:numRef>
              <c:f>Graf12!$J$4:$J$7</c:f>
              <c:numCache>
                <c:formatCode>General</c:formatCode>
                <c:ptCount val="4"/>
                <c:pt idx="0">
                  <c:v>24</c:v>
                </c:pt>
                <c:pt idx="1">
                  <c:v>2</c:v>
                </c:pt>
                <c:pt idx="2">
                  <c:v>8</c:v>
                </c:pt>
                <c:pt idx="3">
                  <c:v>34</c:v>
                </c:pt>
              </c:numCache>
            </c:numRef>
          </c:val>
        </c:ser>
        <c:dLbls>
          <c:showLegendKey val="0"/>
          <c:showVal val="0"/>
          <c:showCatName val="0"/>
          <c:showSerName val="0"/>
          <c:showPercent val="0"/>
          <c:showBubbleSize val="0"/>
        </c:dLbls>
        <c:gapWidth val="100"/>
        <c:overlap val="100"/>
        <c:axId val="152926848"/>
        <c:axId val="152925312"/>
      </c:barChart>
      <c:valAx>
        <c:axId val="152925312"/>
        <c:scaling>
          <c:orientation val="minMax"/>
        </c:scaling>
        <c:delete val="0"/>
        <c:axPos val="l"/>
        <c:majorGridlines/>
        <c:numFmt formatCode="0%" sourceLinked="1"/>
        <c:majorTickMark val="out"/>
        <c:minorTickMark val="none"/>
        <c:tickLblPos val="nextTo"/>
        <c:crossAx val="152926848"/>
        <c:crosses val="autoZero"/>
        <c:crossBetween val="between"/>
      </c:valAx>
      <c:catAx>
        <c:axId val="152926848"/>
        <c:scaling>
          <c:orientation val="minMax"/>
        </c:scaling>
        <c:delete val="0"/>
        <c:axPos val="b"/>
        <c:majorTickMark val="out"/>
        <c:minorTickMark val="none"/>
        <c:tickLblPos val="nextTo"/>
        <c:crossAx val="152925312"/>
        <c:crosses val="autoZero"/>
        <c:auto val="1"/>
        <c:lblAlgn val="ctr"/>
        <c:lblOffset val="100"/>
        <c:noMultiLvlLbl val="0"/>
      </c:catAx>
    </c:plotArea>
    <c:legend>
      <c:legendPos val="r"/>
      <c:layout>
        <c:manualLayout>
          <c:xMode val="edge"/>
          <c:yMode val="edge"/>
          <c:x val="0.72827748144420468"/>
          <c:y val="0.13204708994708994"/>
          <c:w val="0.26510645694619323"/>
          <c:h val="0.8309650793650915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2013</a:t>
            </a:r>
          </a:p>
        </c:rich>
      </c:tx>
      <c:layout>
        <c:manualLayout>
          <c:xMode val="edge"/>
          <c:yMode val="edge"/>
          <c:x val="9.8007486769075072E-2"/>
          <c:y val="3.6348611545484681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Graf12!$P$4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Graf12!$Q$4:$T$4</c:f>
              <c:numCache>
                <c:formatCode>General</c:formatCode>
                <c:ptCount val="4"/>
                <c:pt idx="0">
                  <c:v>37</c:v>
                </c:pt>
                <c:pt idx="1">
                  <c:v>89</c:v>
                </c:pt>
                <c:pt idx="2">
                  <c:v>14</c:v>
                </c:pt>
                <c:pt idx="3">
                  <c:v>67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3"/>
          <c:y val="0.20881171523295636"/>
          <c:w val="0.300826413995984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2013</a:t>
            </a:r>
          </a:p>
        </c:rich>
      </c:tx>
      <c:layout>
        <c:manualLayout>
          <c:xMode val="edge"/>
          <c:yMode val="edge"/>
          <c:x val="0.10027404760955012"/>
          <c:y val="1.982652054711901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Graf12!$P$5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Graf12!$Q$5:$T$5</c:f>
              <c:numCache>
                <c:formatCode>General</c:formatCode>
                <c:ptCount val="4"/>
                <c:pt idx="0">
                  <c:v>6</c:v>
                </c:pt>
                <c:pt idx="1">
                  <c:v>29</c:v>
                </c:pt>
                <c:pt idx="2">
                  <c:v>3</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3"/>
          <c:y val="0.20881171523295636"/>
          <c:w val="0.300826413995984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2013</a:t>
            </a:r>
          </a:p>
        </c:rich>
      </c:tx>
      <c:layout>
        <c:manualLayout>
          <c:xMode val="edge"/>
          <c:yMode val="edge"/>
          <c:x val="9.6883453480139353E-2"/>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Graf12!$P$6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Graf12!$Q$6:$T$6</c:f>
              <c:numCache>
                <c:formatCode>General</c:formatCode>
                <c:ptCount val="4"/>
                <c:pt idx="0">
                  <c:v>0</c:v>
                </c:pt>
                <c:pt idx="1">
                  <c:v>4</c:v>
                </c:pt>
                <c:pt idx="2">
                  <c:v>3</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3"/>
          <c:y val="0.20881171523295636"/>
          <c:w val="0.300826413995984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Graf12!$P$7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Graf12!$Q$3:$T$3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Graf12!$Q$7:$T$7</c:f>
              <c:numCache>
                <c:formatCode>General</c:formatCode>
                <c:ptCount val="4"/>
                <c:pt idx="0">
                  <c:v>43</c:v>
                </c:pt>
                <c:pt idx="1">
                  <c:v>122</c:v>
                </c:pt>
                <c:pt idx="2">
                  <c:v>20</c:v>
                </c:pt>
                <c:pt idx="3">
                  <c:v>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3"/>
          <c:y val="0.20881171523295636"/>
          <c:w val="0.30082641399598453"/>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ve Středočeském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Graf1B!$M$5:$P$5</c:f>
              <c:numCache>
                <c:formatCode>0</c:formatCode>
                <c:ptCount val="4"/>
                <c:pt idx="0">
                  <c:v>684.27</c:v>
                </c:pt>
                <c:pt idx="1">
                  <c:v>2068.63</c:v>
                </c:pt>
                <c:pt idx="2">
                  <c:v>8263.23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2013</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32598759478"/>
          <c:y val="0.14340873015873179"/>
          <c:w val="0.60596103213660102"/>
          <c:h val="0.76632487466305543"/>
        </c:manualLayout>
      </c:layout>
      <c:barChart>
        <c:barDir val="col"/>
        <c:grouping val="percentStacked"/>
        <c:varyColors val="0"/>
        <c:ser>
          <c:idx val="0"/>
          <c:order val="0"/>
          <c:tx>
            <c:strRef>
              <c:f>Graf12!$T$3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Graf12!$T$4:$T$7</c:f>
              <c:numCache>
                <c:formatCode>General</c:formatCode>
                <c:ptCount val="4"/>
                <c:pt idx="0">
                  <c:v>67</c:v>
                </c:pt>
                <c:pt idx="1">
                  <c:v>27</c:v>
                </c:pt>
                <c:pt idx="2">
                  <c:v>3</c:v>
                </c:pt>
                <c:pt idx="3">
                  <c:v>97</c:v>
                </c:pt>
              </c:numCache>
            </c:numRef>
          </c:val>
        </c:ser>
        <c:ser>
          <c:idx val="3"/>
          <c:order val="1"/>
          <c:tx>
            <c:strRef>
              <c:f>Graf12!$S$3</c:f>
              <c:strCache>
                <c:ptCount val="1"/>
                <c:pt idx="0">
                  <c:v>počet rozhodnutí o odvolání, jímž bylo rozhodnutí změněno</c:v>
                </c:pt>
              </c:strCache>
            </c:strRef>
          </c:tx>
          <c:spPr>
            <a:solidFill>
              <a:srgbClr val="FFCC00"/>
            </a:solidFill>
          </c:spPr>
          <c:invertIfNegative val="0"/>
          <c:dLbls>
            <c:dLbl>
              <c:idx val="2"/>
              <c:layout>
                <c:manualLayout>
                  <c:x val="-1.07195338446774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Graf12!$S$4:$S$7</c:f>
              <c:numCache>
                <c:formatCode>General</c:formatCode>
                <c:ptCount val="4"/>
                <c:pt idx="0">
                  <c:v>14</c:v>
                </c:pt>
                <c:pt idx="1">
                  <c:v>3</c:v>
                </c:pt>
                <c:pt idx="2">
                  <c:v>3</c:v>
                </c:pt>
                <c:pt idx="3">
                  <c:v>20</c:v>
                </c:pt>
              </c:numCache>
            </c:numRef>
          </c:val>
        </c:ser>
        <c:ser>
          <c:idx val="2"/>
          <c:order val="2"/>
          <c:tx>
            <c:strRef>
              <c:f>Graf12!$R$3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Graf12!$R$4:$R$7</c:f>
              <c:numCache>
                <c:formatCode>General</c:formatCode>
                <c:ptCount val="4"/>
                <c:pt idx="0">
                  <c:v>89</c:v>
                </c:pt>
                <c:pt idx="1">
                  <c:v>29</c:v>
                </c:pt>
                <c:pt idx="2">
                  <c:v>4</c:v>
                </c:pt>
                <c:pt idx="3">
                  <c:v>122</c:v>
                </c:pt>
              </c:numCache>
            </c:numRef>
          </c:val>
        </c:ser>
        <c:ser>
          <c:idx val="1"/>
          <c:order val="3"/>
          <c:tx>
            <c:strRef>
              <c:f>Graf12!$Q$3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05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Graf12!$P$4:$P$7</c:f>
              <c:strCache>
                <c:ptCount val="4"/>
                <c:pt idx="0">
                  <c:v>Obce III. typu</c:v>
                </c:pt>
                <c:pt idx="1">
                  <c:v>ÚČSM</c:v>
                </c:pt>
                <c:pt idx="2">
                  <c:v>KÚ</c:v>
                </c:pt>
                <c:pt idx="3">
                  <c:v>ČR</c:v>
                </c:pt>
              </c:strCache>
            </c:strRef>
          </c:cat>
          <c:val>
            <c:numRef>
              <c:f>Graf12!$Q$4:$Q$7</c:f>
              <c:numCache>
                <c:formatCode>General</c:formatCode>
                <c:ptCount val="4"/>
                <c:pt idx="0">
                  <c:v>37</c:v>
                </c:pt>
                <c:pt idx="1">
                  <c:v>6</c:v>
                </c:pt>
                <c:pt idx="2">
                  <c:v>0</c:v>
                </c:pt>
                <c:pt idx="3">
                  <c:v>43</c:v>
                </c:pt>
              </c:numCache>
            </c:numRef>
          </c:val>
        </c:ser>
        <c:dLbls>
          <c:showLegendKey val="0"/>
          <c:showVal val="0"/>
          <c:showCatName val="0"/>
          <c:showSerName val="0"/>
          <c:showPercent val="0"/>
          <c:showBubbleSize val="0"/>
        </c:dLbls>
        <c:gapWidth val="100"/>
        <c:overlap val="100"/>
        <c:axId val="152803200"/>
        <c:axId val="152801664"/>
      </c:barChart>
      <c:valAx>
        <c:axId val="152801664"/>
        <c:scaling>
          <c:orientation val="minMax"/>
        </c:scaling>
        <c:delete val="0"/>
        <c:axPos val="l"/>
        <c:majorGridlines/>
        <c:numFmt formatCode="0%" sourceLinked="1"/>
        <c:majorTickMark val="out"/>
        <c:minorTickMark val="none"/>
        <c:tickLblPos val="nextTo"/>
        <c:crossAx val="152803200"/>
        <c:crosses val="autoZero"/>
        <c:crossBetween val="between"/>
      </c:valAx>
      <c:catAx>
        <c:axId val="152803200"/>
        <c:scaling>
          <c:orientation val="minMax"/>
        </c:scaling>
        <c:delete val="0"/>
        <c:axPos val="b"/>
        <c:majorTickMark val="out"/>
        <c:minorTickMark val="none"/>
        <c:tickLblPos val="nextTo"/>
        <c:crossAx val="152801664"/>
        <c:crosses val="autoZero"/>
        <c:auto val="1"/>
        <c:lblAlgn val="ctr"/>
        <c:lblOffset val="100"/>
        <c:noMultiLvlLbl val="0"/>
      </c:catAx>
    </c:plotArea>
    <c:legend>
      <c:legendPos val="r"/>
      <c:layout>
        <c:manualLayout>
          <c:xMode val="edge"/>
          <c:yMode val="edge"/>
          <c:x val="0.72827748144420468"/>
          <c:y val="0.13204708994708994"/>
          <c:w val="0.26510645694619323"/>
          <c:h val="0.8309650793650917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2014</a:t>
            </a:r>
          </a:p>
        </c:rich>
      </c:tx>
      <c:layout>
        <c:manualLayout>
          <c:xMode val="edge"/>
          <c:yMode val="edge"/>
          <c:x val="9.80074867690751E-2"/>
          <c:y val="3.6348611545484681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Graf12!$W$4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Graf12!$X$4:$AA$4</c:f>
              <c:numCache>
                <c:formatCode>General</c:formatCode>
                <c:ptCount val="4"/>
                <c:pt idx="0">
                  <c:v>29</c:v>
                </c:pt>
                <c:pt idx="1">
                  <c:v>84</c:v>
                </c:pt>
                <c:pt idx="2">
                  <c:v>17</c:v>
                </c:pt>
                <c:pt idx="3">
                  <c:v>73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63"/>
          <c:y val="0.20881171523295636"/>
          <c:w val="0.30082641399598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2014</a:t>
            </a:r>
          </a:p>
        </c:rich>
      </c:tx>
      <c:layout>
        <c:manualLayout>
          <c:xMode val="edge"/>
          <c:yMode val="edge"/>
          <c:x val="0.10027404760955012"/>
          <c:y val="1.9826520547119017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Graf12!$W$5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Graf12!$X$5:$AA$5</c:f>
              <c:numCache>
                <c:formatCode>General</c:formatCode>
                <c:ptCount val="4"/>
                <c:pt idx="0">
                  <c:v>4</c:v>
                </c:pt>
                <c:pt idx="1">
                  <c:v>22</c:v>
                </c:pt>
                <c:pt idx="2">
                  <c:v>4</c:v>
                </c:pt>
                <c:pt idx="3">
                  <c:v>27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63"/>
          <c:y val="0.20881171523295636"/>
          <c:w val="0.30082641399598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2014</a:t>
            </a:r>
          </a:p>
        </c:rich>
      </c:tx>
      <c:layout>
        <c:manualLayout>
          <c:xMode val="edge"/>
          <c:yMode val="edge"/>
          <c:x val="9.6883453480139353E-2"/>
          <c:y val="2.6435353851262233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Graf12!$W$6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Graf12!$X$6:$AA$6</c:f>
              <c:numCache>
                <c:formatCode>General</c:formatCode>
                <c:ptCount val="4"/>
                <c:pt idx="0">
                  <c:v>2</c:v>
                </c:pt>
                <c:pt idx="1">
                  <c:v>14</c:v>
                </c:pt>
                <c:pt idx="2">
                  <c:v>6</c:v>
                </c:pt>
                <c:pt idx="3">
                  <c:v>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63"/>
          <c:y val="0.20881171523295636"/>
          <c:w val="0.30082641399598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29"/>
          <c:h val="0.72686737414195657"/>
        </c:manualLayout>
      </c:layout>
      <c:pieChart>
        <c:varyColors val="1"/>
        <c:ser>
          <c:idx val="0"/>
          <c:order val="0"/>
          <c:tx>
            <c:strRef>
              <c:f>Graf12!$W$7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Graf12!$X$3:$AA$3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Graf12!$X$7:$AA$7</c:f>
              <c:numCache>
                <c:formatCode>General</c:formatCode>
                <c:ptCount val="4"/>
                <c:pt idx="0">
                  <c:v>35</c:v>
                </c:pt>
                <c:pt idx="1">
                  <c:v>120</c:v>
                </c:pt>
                <c:pt idx="2">
                  <c:v>27</c:v>
                </c:pt>
                <c:pt idx="3">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63"/>
          <c:y val="0.20881171523295636"/>
          <c:w val="0.30082641399598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2014</a:t>
            </a:r>
          </a:p>
        </c:rich>
      </c:tx>
      <c:layout>
        <c:manualLayout>
          <c:xMode val="edge"/>
          <c:yMode val="edge"/>
          <c:x val="0.11761061420720469"/>
          <c:y val="2.6435353851262233E-2"/>
        </c:manualLayout>
      </c:layout>
      <c:overlay val="0"/>
    </c:title>
    <c:autoTitleDeleted val="0"/>
    <c:plotArea>
      <c:layout>
        <c:manualLayout>
          <c:layoutTarget val="inner"/>
          <c:xMode val="edge"/>
          <c:yMode val="edge"/>
          <c:x val="0.12198732598759478"/>
          <c:y val="0.14340873015873182"/>
          <c:w val="0.60596103213660113"/>
          <c:h val="0.76632487466305566"/>
        </c:manualLayout>
      </c:layout>
      <c:barChart>
        <c:barDir val="col"/>
        <c:grouping val="percentStacked"/>
        <c:varyColors val="0"/>
        <c:ser>
          <c:idx val="0"/>
          <c:order val="0"/>
          <c:tx>
            <c:strRef>
              <c:f>Graf12!$AA$3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Graf12!$AA$4:$AA$7</c:f>
              <c:numCache>
                <c:formatCode>General</c:formatCode>
                <c:ptCount val="4"/>
                <c:pt idx="0">
                  <c:v>73</c:v>
                </c:pt>
                <c:pt idx="1">
                  <c:v>27</c:v>
                </c:pt>
                <c:pt idx="2">
                  <c:v>24</c:v>
                </c:pt>
                <c:pt idx="3">
                  <c:v>124</c:v>
                </c:pt>
              </c:numCache>
            </c:numRef>
          </c:val>
        </c:ser>
        <c:ser>
          <c:idx val="3"/>
          <c:order val="1"/>
          <c:tx>
            <c:strRef>
              <c:f>Graf12!$Z$3</c:f>
              <c:strCache>
                <c:ptCount val="1"/>
                <c:pt idx="0">
                  <c:v>počet rozhodnutí o odvolání, jímž bylo rozhodnutí změněno</c:v>
                </c:pt>
              </c:strCache>
            </c:strRef>
          </c:tx>
          <c:spPr>
            <a:solidFill>
              <a:srgbClr val="FFCC00"/>
            </a:solidFill>
          </c:spPr>
          <c:invertIfNegative val="0"/>
          <c:dLbls>
            <c:dLbl>
              <c:idx val="2"/>
              <c:layout>
                <c:manualLayout>
                  <c:x val="-1.0719533844677494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Graf12!$Z$4:$Z$7</c:f>
              <c:numCache>
                <c:formatCode>General</c:formatCode>
                <c:ptCount val="4"/>
                <c:pt idx="0">
                  <c:v>17</c:v>
                </c:pt>
                <c:pt idx="1">
                  <c:v>4</c:v>
                </c:pt>
                <c:pt idx="2">
                  <c:v>6</c:v>
                </c:pt>
                <c:pt idx="3">
                  <c:v>27</c:v>
                </c:pt>
              </c:numCache>
            </c:numRef>
          </c:val>
        </c:ser>
        <c:ser>
          <c:idx val="2"/>
          <c:order val="2"/>
          <c:tx>
            <c:strRef>
              <c:f>Graf12!$Y$3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Graf12!$Y$4:$Y$7</c:f>
              <c:numCache>
                <c:formatCode>General</c:formatCode>
                <c:ptCount val="4"/>
                <c:pt idx="0">
                  <c:v>84</c:v>
                </c:pt>
                <c:pt idx="1">
                  <c:v>22</c:v>
                </c:pt>
                <c:pt idx="2">
                  <c:v>14</c:v>
                </c:pt>
                <c:pt idx="3">
                  <c:v>120</c:v>
                </c:pt>
              </c:numCache>
            </c:numRef>
          </c:val>
        </c:ser>
        <c:ser>
          <c:idx val="1"/>
          <c:order val="3"/>
          <c:tx>
            <c:strRef>
              <c:f>Graf12!$X$3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1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Graf12!$W$4:$W$7</c:f>
              <c:strCache>
                <c:ptCount val="4"/>
                <c:pt idx="0">
                  <c:v>Obce III. typu</c:v>
                </c:pt>
                <c:pt idx="1">
                  <c:v>ÚČSM</c:v>
                </c:pt>
                <c:pt idx="2">
                  <c:v>KÚ</c:v>
                </c:pt>
                <c:pt idx="3">
                  <c:v>ČR</c:v>
                </c:pt>
              </c:strCache>
            </c:strRef>
          </c:cat>
          <c:val>
            <c:numRef>
              <c:f>Graf12!$X$4:$X$7</c:f>
              <c:numCache>
                <c:formatCode>General</c:formatCode>
                <c:ptCount val="4"/>
                <c:pt idx="0">
                  <c:v>29</c:v>
                </c:pt>
                <c:pt idx="1">
                  <c:v>4</c:v>
                </c:pt>
                <c:pt idx="2">
                  <c:v>2</c:v>
                </c:pt>
                <c:pt idx="3">
                  <c:v>35</c:v>
                </c:pt>
              </c:numCache>
            </c:numRef>
          </c:val>
        </c:ser>
        <c:dLbls>
          <c:showLegendKey val="0"/>
          <c:showVal val="0"/>
          <c:showCatName val="0"/>
          <c:showSerName val="0"/>
          <c:showPercent val="0"/>
          <c:showBubbleSize val="0"/>
        </c:dLbls>
        <c:gapWidth val="100"/>
        <c:overlap val="100"/>
        <c:axId val="153200128"/>
        <c:axId val="153198592"/>
      </c:barChart>
      <c:valAx>
        <c:axId val="153198592"/>
        <c:scaling>
          <c:orientation val="minMax"/>
        </c:scaling>
        <c:delete val="0"/>
        <c:axPos val="l"/>
        <c:majorGridlines/>
        <c:numFmt formatCode="0%" sourceLinked="1"/>
        <c:majorTickMark val="out"/>
        <c:minorTickMark val="none"/>
        <c:tickLblPos val="nextTo"/>
        <c:crossAx val="153200128"/>
        <c:crosses val="autoZero"/>
        <c:crossBetween val="between"/>
      </c:valAx>
      <c:catAx>
        <c:axId val="153200128"/>
        <c:scaling>
          <c:orientation val="minMax"/>
        </c:scaling>
        <c:delete val="0"/>
        <c:axPos val="b"/>
        <c:majorTickMark val="out"/>
        <c:minorTickMark val="none"/>
        <c:tickLblPos val="nextTo"/>
        <c:crossAx val="153198592"/>
        <c:crosses val="autoZero"/>
        <c:auto val="1"/>
        <c:lblAlgn val="ctr"/>
        <c:lblOffset val="100"/>
        <c:noMultiLvlLbl val="0"/>
      </c:catAx>
    </c:plotArea>
    <c:legend>
      <c:legendPos val="r"/>
      <c:layout>
        <c:manualLayout>
          <c:xMode val="edge"/>
          <c:yMode val="edge"/>
          <c:x val="0.72827748144420468"/>
          <c:y val="0.13204708994708994"/>
          <c:w val="0.26510645694619323"/>
          <c:h val="0.83096507936509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a:pPr>
            <a:r>
              <a:rPr lang="en-US" sz="1300"/>
              <a:t>Odvolací řízení SÚ obcí III. typu v roce 2015</a:t>
            </a:r>
          </a:p>
        </c:rich>
      </c:tx>
      <c:layout>
        <c:manualLayout>
          <c:xMode val="edge"/>
          <c:yMode val="edge"/>
          <c:x val="9.8007486769075128E-2"/>
          <c:y val="3.6348611545484681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Graf12!$AD$4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Graf12!$AE$4:$AH$4</c:f>
              <c:numCache>
                <c:formatCode>General</c:formatCode>
                <c:ptCount val="4"/>
                <c:pt idx="0">
                  <c:v>24</c:v>
                </c:pt>
                <c:pt idx="1">
                  <c:v>73</c:v>
                </c:pt>
                <c:pt idx="2">
                  <c:v>12</c:v>
                </c:pt>
                <c:pt idx="3">
                  <c:v>104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2"/>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územně členěných statutárních měst </a:t>
            </a:r>
          </a:p>
          <a:p>
            <a:pPr>
              <a:defRPr/>
            </a:pPr>
            <a:r>
              <a:rPr lang="en-US" sz="1300"/>
              <a:t>v roce 2015</a:t>
            </a:r>
          </a:p>
        </c:rich>
      </c:tx>
      <c:layout>
        <c:manualLayout>
          <c:xMode val="edge"/>
          <c:yMode val="edge"/>
          <c:x val="0.10027404760955012"/>
          <c:y val="1.9826520547119024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Graf12!$AD$5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Graf12!$AE$5:$AH$5</c:f>
              <c:numCache>
                <c:formatCode>General</c:formatCode>
                <c:ptCount val="4"/>
                <c:pt idx="0">
                  <c:v>2</c:v>
                </c:pt>
                <c:pt idx="1">
                  <c:v>16</c:v>
                </c:pt>
                <c:pt idx="2">
                  <c:v>0</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krajských úřadů v roce 2015</a:t>
            </a:r>
          </a:p>
        </c:rich>
      </c:tx>
      <c:layout>
        <c:manualLayout>
          <c:xMode val="edge"/>
          <c:yMode val="edge"/>
          <c:x val="9.6883453480139353E-2"/>
          <c:y val="2.6435353851262239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Graf12!$AD$6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Graf12!$AE$6:$AH$6</c:f>
              <c:numCache>
                <c:formatCode>General</c:formatCode>
                <c:ptCount val="4"/>
                <c:pt idx="0">
                  <c:v>2</c:v>
                </c:pt>
                <c:pt idx="1">
                  <c:v>8</c:v>
                </c:pt>
                <c:pt idx="2">
                  <c:v>2</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0034171139653686"/>
          <c:y val="3.6348611545484681E-2"/>
        </c:manualLayout>
      </c:layout>
      <c:overlay val="0"/>
    </c:title>
    <c:autoTitleDeleted val="0"/>
    <c:plotArea>
      <c:layout>
        <c:manualLayout>
          <c:layoutTarget val="inner"/>
          <c:xMode val="edge"/>
          <c:yMode val="edge"/>
          <c:x val="0.12198727586236187"/>
          <c:y val="0.18958571949695821"/>
          <c:w val="0.47458094437225745"/>
          <c:h val="0.72686737414195657"/>
        </c:manualLayout>
      </c:layout>
      <c:pieChart>
        <c:varyColors val="1"/>
        <c:ser>
          <c:idx val="0"/>
          <c:order val="0"/>
          <c:tx>
            <c:strRef>
              <c:f>Graf12!$AD$7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Graf12!$AE$3:$AH$3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Graf12!$AE$7:$AH$7</c:f>
              <c:numCache>
                <c:formatCode>General</c:formatCode>
                <c:ptCount val="4"/>
                <c:pt idx="0">
                  <c:v>28</c:v>
                </c:pt>
                <c:pt idx="1">
                  <c:v>97</c:v>
                </c:pt>
                <c:pt idx="2">
                  <c:v>14</c:v>
                </c:pt>
                <c:pt idx="3">
                  <c:v>118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9385"/>
          <c:y val="0.20881171523295636"/>
          <c:w val="0.300826413995984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stavebních úřadů územně členěných statutárních měst k 31.12.2015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Graf1AC!$B$5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Graf1AC!$C$5:$F$5</c:f>
              <c:numCache>
                <c:formatCode>General</c:formatCode>
                <c:ptCount val="4"/>
                <c:pt idx="0">
                  <c:v>28</c:v>
                </c:pt>
                <c:pt idx="1">
                  <c:v>14</c:v>
                </c:pt>
                <c:pt idx="2">
                  <c:v>14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v Jihočeském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Graf1B!$M$6:$P$6</c:f>
              <c:numCache>
                <c:formatCode>0</c:formatCode>
                <c:ptCount val="4"/>
                <c:pt idx="0">
                  <c:v>179.2</c:v>
                </c:pt>
                <c:pt idx="1">
                  <c:v>1478.08</c:v>
                </c:pt>
                <c:pt idx="2">
                  <c:v>8400.69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SÚ v roce 2015</a:t>
            </a:r>
          </a:p>
        </c:rich>
      </c:tx>
      <c:layout>
        <c:manualLayout>
          <c:xMode val="edge"/>
          <c:yMode val="edge"/>
          <c:x val="0.11761061420720469"/>
          <c:y val="2.6435353851262239E-2"/>
        </c:manualLayout>
      </c:layout>
      <c:overlay val="0"/>
    </c:title>
    <c:autoTitleDeleted val="0"/>
    <c:plotArea>
      <c:layout>
        <c:manualLayout>
          <c:layoutTarget val="inner"/>
          <c:xMode val="edge"/>
          <c:yMode val="edge"/>
          <c:x val="0.12198732598759478"/>
          <c:y val="0.14340873015873187"/>
          <c:w val="0.60596103213660124"/>
          <c:h val="0.76632487466305588"/>
        </c:manualLayout>
      </c:layout>
      <c:barChart>
        <c:barDir val="col"/>
        <c:grouping val="percentStacked"/>
        <c:varyColors val="0"/>
        <c:ser>
          <c:idx val="0"/>
          <c:order val="0"/>
          <c:tx>
            <c:strRef>
              <c:f>Graf12!$AH$3</c:f>
              <c:strCache>
                <c:ptCount val="1"/>
                <c:pt idx="0">
                  <c:v>počet rozhodnutí o odvolání, jímž bylo rozhodnutí potvrzeno</c:v>
                </c:pt>
              </c:strCache>
            </c:strRef>
          </c:tx>
          <c:spPr>
            <a:solidFill>
              <a:srgbClr val="FFFF66"/>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Graf12!$AH$4:$AH$7</c:f>
              <c:numCache>
                <c:formatCode>General</c:formatCode>
                <c:ptCount val="4"/>
                <c:pt idx="0">
                  <c:v>104</c:v>
                </c:pt>
                <c:pt idx="1">
                  <c:v>7</c:v>
                </c:pt>
                <c:pt idx="2">
                  <c:v>7</c:v>
                </c:pt>
                <c:pt idx="3">
                  <c:v>118</c:v>
                </c:pt>
              </c:numCache>
            </c:numRef>
          </c:val>
        </c:ser>
        <c:ser>
          <c:idx val="3"/>
          <c:order val="1"/>
          <c:tx>
            <c:strRef>
              <c:f>Graf12!$AG$3</c:f>
              <c:strCache>
                <c:ptCount val="1"/>
                <c:pt idx="0">
                  <c:v>počet rozhodnutí o odvolání, jímž bylo rozhodnutí změněno</c:v>
                </c:pt>
              </c:strCache>
            </c:strRef>
          </c:tx>
          <c:spPr>
            <a:solidFill>
              <a:srgbClr val="FFCC00"/>
            </a:solidFill>
          </c:spPr>
          <c:invertIfNegative val="0"/>
          <c:dLbls>
            <c:dLbl>
              <c:idx val="2"/>
              <c:layout>
                <c:manualLayout>
                  <c:x val="-1.0719533844677498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Graf12!$AG$4:$AG$7</c:f>
              <c:numCache>
                <c:formatCode>General</c:formatCode>
                <c:ptCount val="4"/>
                <c:pt idx="0">
                  <c:v>12</c:v>
                </c:pt>
                <c:pt idx="1">
                  <c:v>0</c:v>
                </c:pt>
                <c:pt idx="2">
                  <c:v>2</c:v>
                </c:pt>
                <c:pt idx="3">
                  <c:v>14</c:v>
                </c:pt>
              </c:numCache>
            </c:numRef>
          </c:val>
        </c:ser>
        <c:ser>
          <c:idx val="2"/>
          <c:order val="2"/>
          <c:tx>
            <c:strRef>
              <c:f>Graf12!$AF$3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Graf12!$AF$4:$AF$7</c:f>
              <c:numCache>
                <c:formatCode>General</c:formatCode>
                <c:ptCount val="4"/>
                <c:pt idx="0">
                  <c:v>73</c:v>
                </c:pt>
                <c:pt idx="1">
                  <c:v>16</c:v>
                </c:pt>
                <c:pt idx="2">
                  <c:v>8</c:v>
                </c:pt>
                <c:pt idx="3">
                  <c:v>97</c:v>
                </c:pt>
              </c:numCache>
            </c:numRef>
          </c:val>
        </c:ser>
        <c:ser>
          <c:idx val="1"/>
          <c:order val="3"/>
          <c:tx>
            <c:strRef>
              <c:f>Graf12!$AE$3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2.1623418127780414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Graf12!$AD$4:$AD$7</c:f>
              <c:strCache>
                <c:ptCount val="4"/>
                <c:pt idx="0">
                  <c:v>Obce III. typu</c:v>
                </c:pt>
                <c:pt idx="1">
                  <c:v>ÚČSM</c:v>
                </c:pt>
                <c:pt idx="2">
                  <c:v>KÚ</c:v>
                </c:pt>
                <c:pt idx="3">
                  <c:v>ČR</c:v>
                </c:pt>
              </c:strCache>
            </c:strRef>
          </c:cat>
          <c:val>
            <c:numRef>
              <c:f>Graf12!$AE$4:$AE$7</c:f>
              <c:numCache>
                <c:formatCode>General</c:formatCode>
                <c:ptCount val="4"/>
                <c:pt idx="0">
                  <c:v>24</c:v>
                </c:pt>
                <c:pt idx="1">
                  <c:v>2</c:v>
                </c:pt>
                <c:pt idx="2">
                  <c:v>2</c:v>
                </c:pt>
                <c:pt idx="3">
                  <c:v>28</c:v>
                </c:pt>
              </c:numCache>
            </c:numRef>
          </c:val>
        </c:ser>
        <c:dLbls>
          <c:showLegendKey val="0"/>
          <c:showVal val="0"/>
          <c:showCatName val="0"/>
          <c:showSerName val="0"/>
          <c:showPercent val="0"/>
          <c:showBubbleSize val="0"/>
        </c:dLbls>
        <c:gapWidth val="100"/>
        <c:overlap val="100"/>
        <c:axId val="153534848"/>
        <c:axId val="153524864"/>
      </c:barChart>
      <c:valAx>
        <c:axId val="153524864"/>
        <c:scaling>
          <c:orientation val="minMax"/>
        </c:scaling>
        <c:delete val="0"/>
        <c:axPos val="l"/>
        <c:majorGridlines/>
        <c:numFmt formatCode="0%" sourceLinked="1"/>
        <c:majorTickMark val="out"/>
        <c:minorTickMark val="none"/>
        <c:tickLblPos val="nextTo"/>
        <c:crossAx val="153534848"/>
        <c:crosses val="autoZero"/>
        <c:crossBetween val="between"/>
      </c:valAx>
      <c:catAx>
        <c:axId val="153534848"/>
        <c:scaling>
          <c:orientation val="minMax"/>
        </c:scaling>
        <c:delete val="0"/>
        <c:axPos val="b"/>
        <c:majorTickMark val="out"/>
        <c:minorTickMark val="none"/>
        <c:tickLblPos val="nextTo"/>
        <c:crossAx val="153524864"/>
        <c:crosses val="autoZero"/>
        <c:auto val="1"/>
        <c:lblAlgn val="ctr"/>
        <c:lblOffset val="100"/>
        <c:noMultiLvlLbl val="0"/>
      </c:catAx>
    </c:plotArea>
    <c:legend>
      <c:legendPos val="r"/>
      <c:layout>
        <c:manualLayout>
          <c:xMode val="edge"/>
          <c:yMode val="edge"/>
          <c:x val="0.72827748144420468"/>
          <c:y val="0.13204708994708994"/>
          <c:w val="0.26510645694619323"/>
          <c:h val="0.83096507936509201"/>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Plzeňském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Graf1B!$M$7:$P$7</c:f>
              <c:numCache>
                <c:formatCode>0</c:formatCode>
                <c:ptCount val="4"/>
                <c:pt idx="0">
                  <c:v>659.6099999999999</c:v>
                </c:pt>
                <c:pt idx="1">
                  <c:v>2621.8500000000004</c:v>
                </c:pt>
                <c:pt idx="2">
                  <c:v>4382.33</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18958571949695821"/>
          <c:w val="0.64070823671315036"/>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563E-2"/>
                </c:manualLayout>
              </c:layout>
              <c:showLegendKey val="0"/>
              <c:showVal val="1"/>
              <c:showCatName val="0"/>
              <c:showSerName val="0"/>
              <c:showPercent val="0"/>
              <c:showBubbleSize val="0"/>
            </c:dLbl>
            <c:dLbl>
              <c:idx val="2"/>
              <c:layout>
                <c:manualLayout>
                  <c:x val="1.2974050876667861E-2"/>
                  <c:y val="-6.6088384628153994E-3"/>
                </c:manualLayout>
              </c:layout>
              <c:showLegendKey val="0"/>
              <c:showVal val="1"/>
              <c:showCatName val="0"/>
              <c:showSerName val="0"/>
              <c:showPercent val="0"/>
              <c:showBubbleSize val="0"/>
            </c:dLbl>
            <c:dLbl>
              <c:idx val="3"/>
              <c:layout>
                <c:manualLayout>
                  <c:x val="0"/>
                  <c:y val="-9.9132576942231546E-3"/>
                </c:manualLayout>
              </c:layout>
              <c:showLegendKey val="0"/>
              <c:showVal val="1"/>
              <c:showCatName val="0"/>
              <c:showSerName val="0"/>
              <c:showPercent val="0"/>
              <c:showBubbleSize val="0"/>
            </c:dLbl>
            <c:dLbl>
              <c:idx val="11"/>
              <c:layout>
                <c:manualLayout>
                  <c:x val="-7.9315876026623844E-17"/>
                  <c:y val="3.3044192314077092E-3"/>
                </c:manualLayout>
              </c:layout>
              <c:showLegendKey val="0"/>
              <c:showVal val="1"/>
              <c:showCatName val="0"/>
              <c:showSerName val="0"/>
              <c:showPercent val="0"/>
              <c:showBubbleSize val="0"/>
            </c:dLbl>
            <c:dLbl>
              <c:idx val="12"/>
              <c:layout>
                <c:manualLayout>
                  <c:x val="7.9315876026623844E-17"/>
                  <c:y val="-1.9826515388446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0</c:v>
                </c:pt>
                <c:pt idx="1">
                  <c:v>0</c:v>
                </c:pt>
                <c:pt idx="2">
                  <c:v>0</c:v>
                </c:pt>
                <c:pt idx="3">
                  <c:v>34.869999999999997</c:v>
                </c:pt>
                <c:pt idx="4">
                  <c:v>0</c:v>
                </c:pt>
                <c:pt idx="5">
                  <c:v>0</c:v>
                </c:pt>
                <c:pt idx="6">
                  <c:v>0</c:v>
                </c:pt>
                <c:pt idx="7">
                  <c:v>0</c:v>
                </c:pt>
                <c:pt idx="8">
                  <c:v>0</c:v>
                </c:pt>
                <c:pt idx="9">
                  <c:v>0</c:v>
                </c:pt>
                <c:pt idx="10">
                  <c:v>0</c:v>
                </c:pt>
                <c:pt idx="11">
                  <c:v>858.63</c:v>
                </c:pt>
                <c:pt idx="12">
                  <c:v>331.56</c:v>
                </c:pt>
                <c:pt idx="13">
                  <c:v>0</c:v>
                </c:pt>
                <c:pt idx="14">
                  <c:v>1225.06</c:v>
                </c:pt>
              </c:numCache>
            </c:numRef>
          </c:val>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dLbl>
            <c:dLbl>
              <c:idx val="2"/>
              <c:layout>
                <c:manualLayout>
                  <c:x val="-4.3255188408324666E-3"/>
                  <c:y val="-5.2870707702523112E-2"/>
                </c:manualLayout>
              </c:layout>
              <c:showLegendKey val="0"/>
              <c:showVal val="1"/>
              <c:showCatName val="0"/>
              <c:showSerName val="0"/>
              <c:showPercent val="0"/>
              <c:showBubbleSize val="0"/>
            </c:dLbl>
            <c:dLbl>
              <c:idx val="9"/>
              <c:layout>
                <c:manualLayout>
                  <c:x val="0"/>
                  <c:y val="-6.608838462815340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214.90000000000003</c:v>
                </c:pt>
                <c:pt idx="1">
                  <c:v>8263.23</c:v>
                </c:pt>
                <c:pt idx="2">
                  <c:v>8400.69</c:v>
                </c:pt>
                <c:pt idx="3">
                  <c:v>4382.33</c:v>
                </c:pt>
                <c:pt idx="4">
                  <c:v>2500.52</c:v>
                </c:pt>
                <c:pt idx="5">
                  <c:v>2583.89</c:v>
                </c:pt>
                <c:pt idx="6">
                  <c:v>2040.8200000000002</c:v>
                </c:pt>
                <c:pt idx="7">
                  <c:v>4146.0399999999991</c:v>
                </c:pt>
                <c:pt idx="8">
                  <c:v>1921.9599999999998</c:v>
                </c:pt>
                <c:pt idx="9">
                  <c:v>4599.6000000000004</c:v>
                </c:pt>
                <c:pt idx="10">
                  <c:v>3493.9499999999994</c:v>
                </c:pt>
                <c:pt idx="11">
                  <c:v>3330.2000000000003</c:v>
                </c:pt>
                <c:pt idx="12">
                  <c:v>4046.19</c:v>
                </c:pt>
                <c:pt idx="13">
                  <c:v>2773.78</c:v>
                </c:pt>
                <c:pt idx="14">
                  <c:v>52698.1</c:v>
                </c:pt>
              </c:numCache>
            </c:numRef>
          </c:val>
        </c:ser>
        <c:ser>
          <c:idx val="2"/>
          <c:order val="2"/>
          <c:tx>
            <c:strRef>
              <c:f>Graf1B!$N$3</c:f>
              <c:strCache>
                <c:ptCount val="1"/>
                <c:pt idx="0">
                  <c:v>2</c:v>
                </c:pt>
              </c:strCache>
            </c:strRef>
          </c:tx>
          <c:spPr>
            <a:solidFill>
              <a:srgbClr val="FF9900"/>
            </a:solidFill>
          </c:spPr>
          <c:invertIfNegative val="0"/>
          <c:dLbls>
            <c:dLbl>
              <c:idx val="2"/>
              <c:layout>
                <c:manualLayout>
                  <c:x val="0"/>
                  <c:y val="1.9826515388446563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186.35000000000002</c:v>
                </c:pt>
                <c:pt idx="1">
                  <c:v>2068.63</c:v>
                </c:pt>
                <c:pt idx="2">
                  <c:v>1478.08</c:v>
                </c:pt>
                <c:pt idx="3">
                  <c:v>2621.8500000000004</c:v>
                </c:pt>
                <c:pt idx="4">
                  <c:v>264.60000000000002</c:v>
                </c:pt>
                <c:pt idx="5">
                  <c:v>2301.65</c:v>
                </c:pt>
                <c:pt idx="6">
                  <c:v>699.27</c:v>
                </c:pt>
                <c:pt idx="7">
                  <c:v>515.76</c:v>
                </c:pt>
                <c:pt idx="8">
                  <c:v>2383.3500000000004</c:v>
                </c:pt>
                <c:pt idx="9">
                  <c:v>1984.7</c:v>
                </c:pt>
                <c:pt idx="10">
                  <c:v>3356.85</c:v>
                </c:pt>
                <c:pt idx="11">
                  <c:v>959.45</c:v>
                </c:pt>
                <c:pt idx="12">
                  <c:v>669.11</c:v>
                </c:pt>
                <c:pt idx="13">
                  <c:v>1189.1399999999999</c:v>
                </c:pt>
                <c:pt idx="14">
                  <c:v>20678.79</c:v>
                </c:pt>
              </c:numCache>
            </c:numRef>
          </c:val>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94.940000000000012</c:v>
                </c:pt>
                <c:pt idx="1">
                  <c:v>684.27</c:v>
                </c:pt>
                <c:pt idx="2">
                  <c:v>179.2</c:v>
                </c:pt>
                <c:pt idx="3">
                  <c:v>659.6099999999999</c:v>
                </c:pt>
                <c:pt idx="4">
                  <c:v>549.18000000000006</c:v>
                </c:pt>
                <c:pt idx="5">
                  <c:v>449.16</c:v>
                </c:pt>
                <c:pt idx="6">
                  <c:v>423.36</c:v>
                </c:pt>
                <c:pt idx="7">
                  <c:v>97.2</c:v>
                </c:pt>
                <c:pt idx="8">
                  <c:v>213.65</c:v>
                </c:pt>
                <c:pt idx="9">
                  <c:v>211.28</c:v>
                </c:pt>
                <c:pt idx="10">
                  <c:v>574.46999999999991</c:v>
                </c:pt>
                <c:pt idx="11">
                  <c:v>118.61</c:v>
                </c:pt>
                <c:pt idx="12">
                  <c:v>380.78000000000003</c:v>
                </c:pt>
                <c:pt idx="13">
                  <c:v>0</c:v>
                </c:pt>
                <c:pt idx="14">
                  <c:v>4635.7100000000009</c:v>
                </c:pt>
              </c:numCache>
            </c:numRef>
          </c:val>
        </c:ser>
        <c:dLbls>
          <c:showLegendKey val="0"/>
          <c:showVal val="0"/>
          <c:showCatName val="0"/>
          <c:showSerName val="0"/>
          <c:showPercent val="0"/>
          <c:showBubbleSize val="0"/>
        </c:dLbls>
        <c:gapWidth val="100"/>
        <c:overlap val="100"/>
        <c:axId val="79458304"/>
        <c:axId val="79448320"/>
      </c:barChart>
      <c:valAx>
        <c:axId val="79448320"/>
        <c:scaling>
          <c:orientation val="minMax"/>
        </c:scaling>
        <c:delete val="0"/>
        <c:axPos val="l"/>
        <c:majorGridlines/>
        <c:numFmt formatCode="0%" sourceLinked="1"/>
        <c:majorTickMark val="out"/>
        <c:minorTickMark val="none"/>
        <c:tickLblPos val="nextTo"/>
        <c:crossAx val="79458304"/>
        <c:crosses val="autoZero"/>
        <c:crossBetween val="between"/>
      </c:valAx>
      <c:catAx>
        <c:axId val="79458304"/>
        <c:scaling>
          <c:orientation val="minMax"/>
        </c:scaling>
        <c:delete val="0"/>
        <c:axPos val="b"/>
        <c:numFmt formatCode="General" sourceLinked="1"/>
        <c:majorTickMark val="out"/>
        <c:minorTickMark val="none"/>
        <c:tickLblPos val="nextTo"/>
        <c:crossAx val="79448320"/>
        <c:crosses val="autoZero"/>
        <c:auto val="1"/>
        <c:lblAlgn val="ctr"/>
        <c:lblOffset val="100"/>
        <c:noMultiLvlLbl val="0"/>
      </c:catAx>
    </c:plotArea>
    <c:legend>
      <c:legendPos val="r"/>
      <c:layout>
        <c:manualLayout>
          <c:xMode val="edge"/>
          <c:yMode val="edge"/>
          <c:x val="0.7832802453091422"/>
          <c:y val="0.67271913113029513"/>
          <c:w val="0.11315988414069585"/>
          <c:h val="0.2390141070080251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Graf1B!$V$18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Graf1B!$W$18:$Z$18</c:f>
              <c:numCache>
                <c:formatCode>General</c:formatCode>
                <c:ptCount val="4"/>
                <c:pt idx="0">
                  <c:v>984414</c:v>
                </c:pt>
                <c:pt idx="1">
                  <c:v>2538510</c:v>
                </c:pt>
                <c:pt idx="2">
                  <c:v>7041630</c:v>
                </c:pt>
                <c:pt idx="3">
                  <c:v>534186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Hlavním městě Praze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Graf1B!$V$4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Graf1B!$W$4:$Z$4</c:f>
              <c:numCache>
                <c:formatCode>General</c:formatCode>
                <c:ptCount val="4"/>
                <c:pt idx="0">
                  <c:v>284000</c:v>
                </c:pt>
                <c:pt idx="1">
                  <c:v>461424</c:v>
                </c:pt>
                <c:pt idx="2">
                  <c:v>513655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ve Středočeském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Graf1B!$V$5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Graf1B!$W$5:$Z$5</c:f>
              <c:numCache>
                <c:formatCode>General</c:formatCode>
                <c:ptCount val="4"/>
                <c:pt idx="0">
                  <c:v>61942</c:v>
                </c:pt>
                <c:pt idx="1">
                  <c:v>250324</c:v>
                </c:pt>
                <c:pt idx="2">
                  <c:v>1003006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Graf1B!$V$6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Graf1B!$W$6:$Z$6</c:f>
              <c:numCache>
                <c:formatCode>General</c:formatCode>
                <c:ptCount val="4"/>
                <c:pt idx="0">
                  <c:v>11601</c:v>
                </c:pt>
                <c:pt idx="1">
                  <c:v>66053</c:v>
                </c:pt>
                <c:pt idx="2">
                  <c:v>559646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Plzeňském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Graf1B!$W$7:$Z$7</c:f>
              <c:numCache>
                <c:formatCode>General</c:formatCode>
                <c:ptCount val="4"/>
                <c:pt idx="0">
                  <c:v>91683</c:v>
                </c:pt>
                <c:pt idx="1">
                  <c:v>139733</c:v>
                </c:pt>
                <c:pt idx="2">
                  <c:v>463080</c:v>
                </c:pt>
                <c:pt idx="3">
                  <c:v>45331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18958571949695821"/>
          <c:w val="0.64070823671315036"/>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563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563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4949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0</c:v>
                </c:pt>
                <c:pt idx="1">
                  <c:v>0</c:v>
                </c:pt>
                <c:pt idx="2">
                  <c:v>0</c:v>
                </c:pt>
                <c:pt idx="3">
                  <c:v>45331</c:v>
                </c:pt>
                <c:pt idx="4">
                  <c:v>0</c:v>
                </c:pt>
                <c:pt idx="5">
                  <c:v>0</c:v>
                </c:pt>
                <c:pt idx="6">
                  <c:v>0</c:v>
                </c:pt>
                <c:pt idx="7">
                  <c:v>0</c:v>
                </c:pt>
                <c:pt idx="8">
                  <c:v>0</c:v>
                </c:pt>
                <c:pt idx="9">
                  <c:v>0</c:v>
                </c:pt>
                <c:pt idx="10">
                  <c:v>0</c:v>
                </c:pt>
                <c:pt idx="11">
                  <c:v>163215</c:v>
                </c:pt>
                <c:pt idx="12">
                  <c:v>325640</c:v>
                </c:pt>
                <c:pt idx="13">
                  <c:v>0</c:v>
                </c:pt>
                <c:pt idx="14">
                  <c:v>534186</c:v>
                </c:pt>
              </c:numCache>
            </c:numRef>
          </c:val>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829E-3"/>
                  <c:y val="-2.973977308267008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4949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513655</c:v>
                </c:pt>
                <c:pt idx="1">
                  <c:v>1003006</c:v>
                </c:pt>
                <c:pt idx="2">
                  <c:v>559646</c:v>
                </c:pt>
                <c:pt idx="3">
                  <c:v>463080</c:v>
                </c:pt>
                <c:pt idx="4">
                  <c:v>243900</c:v>
                </c:pt>
                <c:pt idx="5">
                  <c:v>462081</c:v>
                </c:pt>
                <c:pt idx="6">
                  <c:v>333035</c:v>
                </c:pt>
                <c:pt idx="7">
                  <c:v>484462</c:v>
                </c:pt>
                <c:pt idx="8">
                  <c:v>287513</c:v>
                </c:pt>
                <c:pt idx="9">
                  <c:v>357973</c:v>
                </c:pt>
                <c:pt idx="10">
                  <c:v>800581</c:v>
                </c:pt>
                <c:pt idx="11">
                  <c:v>366662</c:v>
                </c:pt>
                <c:pt idx="12">
                  <c:v>713876</c:v>
                </c:pt>
                <c:pt idx="13">
                  <c:v>452160</c:v>
                </c:pt>
                <c:pt idx="14">
                  <c:v>7041630</c:v>
                </c:pt>
              </c:numCache>
            </c:numRef>
          </c:val>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085E-17"/>
                  <c:y val="1.3217676925630794E-2"/>
                </c:manualLayout>
              </c:layout>
              <c:showLegendKey val="0"/>
              <c:showVal val="1"/>
              <c:showCatName val="0"/>
              <c:showSerName val="0"/>
              <c:showPercent val="0"/>
              <c:showBubbleSize val="0"/>
            </c:dLbl>
            <c:dLbl>
              <c:idx val="2"/>
              <c:layout>
                <c:manualLayout>
                  <c:x val="1.9390039698857393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829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461424</c:v>
                </c:pt>
                <c:pt idx="1">
                  <c:v>250324</c:v>
                </c:pt>
                <c:pt idx="2">
                  <c:v>66053</c:v>
                </c:pt>
                <c:pt idx="3">
                  <c:v>139733</c:v>
                </c:pt>
                <c:pt idx="4">
                  <c:v>13529</c:v>
                </c:pt>
                <c:pt idx="5">
                  <c:v>318921</c:v>
                </c:pt>
                <c:pt idx="6">
                  <c:v>69087</c:v>
                </c:pt>
                <c:pt idx="7">
                  <c:v>53805</c:v>
                </c:pt>
                <c:pt idx="8">
                  <c:v>211386</c:v>
                </c:pt>
                <c:pt idx="9">
                  <c:v>138576</c:v>
                </c:pt>
                <c:pt idx="10">
                  <c:v>448765</c:v>
                </c:pt>
                <c:pt idx="11">
                  <c:v>90545</c:v>
                </c:pt>
                <c:pt idx="12">
                  <c:v>143261</c:v>
                </c:pt>
                <c:pt idx="13">
                  <c:v>133101</c:v>
                </c:pt>
                <c:pt idx="14">
                  <c:v>2538510</c:v>
                </c:pt>
              </c:numCache>
            </c:numRef>
          </c:val>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122E-2"/>
                </c:manualLayout>
              </c:layout>
              <c:showLegendKey val="0"/>
              <c:showVal val="1"/>
              <c:showCatName val="0"/>
              <c:showSerName val="0"/>
              <c:showPercent val="0"/>
              <c:showBubbleSize val="0"/>
            </c:dLbl>
            <c:dLbl>
              <c:idx val="1"/>
              <c:layout>
                <c:manualLayout>
                  <c:x val="-1.9756145843439085E-17"/>
                  <c:y val="2.3130934619853886E-2"/>
                </c:manualLayout>
              </c:layout>
              <c:showLegendKey val="0"/>
              <c:showVal val="1"/>
              <c:showCatName val="0"/>
              <c:showSerName val="0"/>
              <c:showPercent val="0"/>
              <c:showBubbleSize val="0"/>
            </c:dLbl>
            <c:dLbl>
              <c:idx val="2"/>
              <c:layout>
                <c:manualLayout>
                  <c:x val="2.1978365115781452E-3"/>
                  <c:y val="-2.6435353851262122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829E-3"/>
                  <c:y val="-1.9826515388446563E-2"/>
                </c:manualLayout>
              </c:layout>
              <c:showLegendKey val="0"/>
              <c:showVal val="1"/>
              <c:showCatName val="0"/>
              <c:showSerName val="0"/>
              <c:showPercent val="0"/>
              <c:showBubbleSize val="0"/>
            </c:dLbl>
            <c:dLbl>
              <c:idx val="7"/>
              <c:layout>
                <c:manualLayout>
                  <c:x val="6.4657224222939829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22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284000</c:v>
                </c:pt>
                <c:pt idx="1">
                  <c:v>61942</c:v>
                </c:pt>
                <c:pt idx="2">
                  <c:v>11601</c:v>
                </c:pt>
                <c:pt idx="3">
                  <c:v>91683</c:v>
                </c:pt>
                <c:pt idx="4">
                  <c:v>41864</c:v>
                </c:pt>
                <c:pt idx="5">
                  <c:v>42970</c:v>
                </c:pt>
                <c:pt idx="6">
                  <c:v>36729</c:v>
                </c:pt>
                <c:pt idx="7">
                  <c:v>13323</c:v>
                </c:pt>
                <c:pt idx="8">
                  <c:v>17473</c:v>
                </c:pt>
                <c:pt idx="9">
                  <c:v>13346</c:v>
                </c:pt>
                <c:pt idx="10">
                  <c:v>319295</c:v>
                </c:pt>
                <c:pt idx="11">
                  <c:v>15289</c:v>
                </c:pt>
                <c:pt idx="12">
                  <c:v>34899</c:v>
                </c:pt>
                <c:pt idx="13">
                  <c:v>0</c:v>
                </c:pt>
                <c:pt idx="14">
                  <c:v>984414</c:v>
                </c:pt>
              </c:numCache>
            </c:numRef>
          </c:val>
        </c:ser>
        <c:dLbls>
          <c:showLegendKey val="0"/>
          <c:showVal val="0"/>
          <c:showCatName val="0"/>
          <c:showSerName val="0"/>
          <c:showPercent val="0"/>
          <c:showBubbleSize val="0"/>
        </c:dLbls>
        <c:gapWidth val="100"/>
        <c:overlap val="100"/>
        <c:axId val="79901056"/>
        <c:axId val="79293056"/>
      </c:barChart>
      <c:valAx>
        <c:axId val="79293056"/>
        <c:scaling>
          <c:orientation val="minMax"/>
        </c:scaling>
        <c:delete val="0"/>
        <c:axPos val="l"/>
        <c:majorGridlines/>
        <c:numFmt formatCode="0%" sourceLinked="1"/>
        <c:majorTickMark val="out"/>
        <c:minorTickMark val="none"/>
        <c:tickLblPos val="nextTo"/>
        <c:crossAx val="79901056"/>
        <c:crosses val="autoZero"/>
        <c:crossBetween val="between"/>
      </c:valAx>
      <c:catAx>
        <c:axId val="79901056"/>
        <c:scaling>
          <c:orientation val="minMax"/>
        </c:scaling>
        <c:delete val="0"/>
        <c:axPos val="b"/>
        <c:numFmt formatCode="General" sourceLinked="1"/>
        <c:majorTickMark val="out"/>
        <c:minorTickMark val="none"/>
        <c:tickLblPos val="nextTo"/>
        <c:crossAx val="79293056"/>
        <c:crosses val="autoZero"/>
        <c:auto val="1"/>
        <c:lblAlgn val="ctr"/>
        <c:lblOffset val="100"/>
        <c:noMultiLvlLbl val="0"/>
      </c:catAx>
    </c:plotArea>
    <c:legend>
      <c:legendPos val="r"/>
      <c:layout>
        <c:manualLayout>
          <c:xMode val="edge"/>
          <c:yMode val="edge"/>
          <c:x val="0.7832802453091422"/>
          <c:y val="0.67271913113029513"/>
          <c:w val="0.11315988414069585"/>
          <c:h val="0.2390141070080251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Karlovarském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Graf1B!$C$8:$F$8</c:f>
              <c:numCache>
                <c:formatCode>General</c:formatCode>
                <c:ptCount val="4"/>
                <c:pt idx="0">
                  <c:v>2</c:v>
                </c:pt>
                <c:pt idx="1">
                  <c:v>1</c:v>
                </c:pt>
                <c:pt idx="2">
                  <c:v>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dle personální obsazenosti </a:t>
            </a:r>
          </a:p>
          <a:p>
            <a:pPr>
              <a:defRPr/>
            </a:pPr>
            <a:r>
              <a:rPr lang="en-US" sz="1300" b="1" i="0" baseline="0">
                <a:effectLst/>
                <a:latin typeface="+mn-lt"/>
              </a:rPr>
              <a:t>stavebních úřadů krajských úřadů k 31.12.2015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5545"/>
          <c:h val="0.72686737414195657"/>
        </c:manualLayout>
      </c:layout>
      <c:pieChart>
        <c:varyColors val="1"/>
        <c:ser>
          <c:idx val="0"/>
          <c:order val="0"/>
          <c:tx>
            <c:strRef>
              <c:f>Graf1AC!$B$6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447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0</c:v>
                </c:pt>
                <c:pt idx="2">
                  <c:v>12</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Ústeckém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Graf1B!$C$9:$F$9</c:f>
              <c:numCache>
                <c:formatCode>General</c:formatCode>
                <c:ptCount val="4"/>
                <c:pt idx="0">
                  <c:v>1</c:v>
                </c:pt>
                <c:pt idx="1">
                  <c:v>8</c:v>
                </c:pt>
                <c:pt idx="2">
                  <c:v>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Libereckém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Graf1B!$C$10:$F$10</c:f>
              <c:numCache>
                <c:formatCode>General</c:formatCode>
                <c:ptCount val="4"/>
                <c:pt idx="0">
                  <c:v>2</c:v>
                </c:pt>
                <c:pt idx="1">
                  <c:v>3</c:v>
                </c:pt>
                <c:pt idx="2">
                  <c:v>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Královéhradeckém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Graf1B!$C$11:$F$11</c:f>
              <c:numCache>
                <c:formatCode>General</c:formatCode>
                <c:ptCount val="4"/>
                <c:pt idx="0">
                  <c:v>1</c:v>
                </c:pt>
                <c:pt idx="1">
                  <c:v>3</c:v>
                </c:pt>
                <c:pt idx="2">
                  <c:v>11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Pardubickém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Graf1B!$C$12:$F$12</c:f>
              <c:numCache>
                <c:formatCode>General</c:formatCode>
                <c:ptCount val="4"/>
                <c:pt idx="0">
                  <c:v>1</c:v>
                </c:pt>
                <c:pt idx="1">
                  <c:v>8</c:v>
                </c:pt>
                <c:pt idx="2">
                  <c:v>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Kraji Vysočina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Graf1B!$C$13:$F$13</c:f>
              <c:numCache>
                <c:formatCode>General</c:formatCode>
                <c:ptCount val="4"/>
                <c:pt idx="0">
                  <c:v>1</c:v>
                </c:pt>
                <c:pt idx="1">
                  <c:v>6</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Jihomoravském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Graf1B!$C$14:$F$14</c:f>
              <c:numCache>
                <c:formatCode>General</c:formatCode>
                <c:ptCount val="4"/>
                <c:pt idx="0">
                  <c:v>18</c:v>
                </c:pt>
                <c:pt idx="1">
                  <c:v>16</c:v>
                </c:pt>
                <c:pt idx="2">
                  <c:v>12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Olomouckém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Graf1B!$C$15:$F$15</c:f>
              <c:numCache>
                <c:formatCode>General</c:formatCode>
                <c:ptCount val="4"/>
                <c:pt idx="0">
                  <c:v>1</c:v>
                </c:pt>
                <c:pt idx="1">
                  <c:v>4</c:v>
                </c:pt>
                <c:pt idx="2">
                  <c:v>7</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Moravskoslezském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Graf1B!$C$16:$F$16</c:f>
              <c:numCache>
                <c:formatCode>General</c:formatCode>
                <c:ptCount val="4"/>
                <c:pt idx="0">
                  <c:v>2</c:v>
                </c:pt>
                <c:pt idx="1">
                  <c:v>5</c:v>
                </c:pt>
                <c:pt idx="2">
                  <c:v>14</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b="1" i="0" baseline="0">
                <a:effectLst/>
                <a:latin typeface="+mn-lt"/>
              </a:rPr>
              <a:t>Počty stavebních úřadů podle personální obsazenosti</a:t>
            </a:r>
          </a:p>
          <a:p>
            <a:pPr>
              <a:defRPr/>
            </a:pPr>
            <a:r>
              <a:rPr sz="1300" b="1" i="0" baseline="0">
                <a:effectLst/>
                <a:latin typeface="+mn-lt"/>
              </a:rPr>
              <a:t>v  Zlínském kraji k 31.12.2015</a:t>
            </a:r>
            <a:endParaRPr sz="1300">
              <a:effectLst/>
              <a:latin typeface="+mn-lt"/>
            </a:endParaRPr>
          </a:p>
        </c:rich>
      </c:tx>
      <c:overlay val="0"/>
    </c:title>
    <c:autoTitleDeleted val="0"/>
    <c:plotArea>
      <c:layout>
        <c:manualLayout>
          <c:layoutTarget val="inner"/>
          <c:xMode val="edge"/>
          <c:yMode val="edge"/>
          <c:x val="0.12198727586236187"/>
          <c:y val="0.20280339642258891"/>
          <c:w val="0.47458094437225529"/>
          <c:h val="0.72686737414195657"/>
        </c:manualLayout>
      </c:layout>
      <c:pieChart>
        <c:varyColors val="1"/>
        <c:ser>
          <c:idx val="0"/>
          <c:order val="0"/>
          <c:tx>
            <c:strRef>
              <c:f>Graf1B!$B$17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Graf1B!$C$3:$F$3</c:f>
              <c:strCache>
                <c:ptCount val="4"/>
                <c:pt idx="0">
                  <c:v>1</c:v>
                </c:pt>
                <c:pt idx="1">
                  <c:v>2</c:v>
                </c:pt>
                <c:pt idx="2">
                  <c:v>3 až 9</c:v>
                </c:pt>
                <c:pt idx="3">
                  <c:v>10 a více</c:v>
                </c:pt>
              </c:strCache>
            </c:strRef>
          </c:cat>
          <c:val>
            <c:numRef>
              <c:f>Graf1B!$C$17:$F$17</c:f>
              <c:numCache>
                <c:formatCode>General</c:formatCode>
                <c:ptCount val="4"/>
                <c:pt idx="0">
                  <c:v>0</c:v>
                </c:pt>
                <c:pt idx="1">
                  <c:v>5</c:v>
                </c:pt>
                <c:pt idx="2">
                  <c:v>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Karlovarském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Graf1B!$M$8:$P$8</c:f>
              <c:numCache>
                <c:formatCode>0</c:formatCode>
                <c:ptCount val="4"/>
                <c:pt idx="0">
                  <c:v>549.18000000000006</c:v>
                </c:pt>
                <c:pt idx="1">
                  <c:v>264.60000000000002</c:v>
                </c:pt>
                <c:pt idx="2">
                  <c:v>2500.52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dle personální obsazenosti</a:t>
            </a:r>
          </a:p>
          <a:p>
            <a:pPr>
              <a:defRPr/>
            </a:pPr>
            <a:r>
              <a:rPr lang="cs-CZ" sz="1300"/>
              <a:t>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198727586236187"/>
          <c:y val="0.18958571949695821"/>
          <c:w val="0.64070823671315069"/>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449E-4"/>
                  <c:y val="3.3044192314077092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Graf1AC!$F$4:$F$7</c:f>
              <c:numCache>
                <c:formatCode>General</c:formatCode>
                <c:ptCount val="4"/>
                <c:pt idx="0">
                  <c:v>2</c:v>
                </c:pt>
                <c:pt idx="1">
                  <c:v>1</c:v>
                </c:pt>
                <c:pt idx="2">
                  <c:v>2</c:v>
                </c:pt>
                <c:pt idx="3">
                  <c:v>5</c:v>
                </c:pt>
              </c:numCache>
            </c:numRef>
          </c:val>
        </c:ser>
        <c:ser>
          <c:idx val="2"/>
          <c:order val="1"/>
          <c:tx>
            <c:strRef>
              <c:f>Graf1AC!$E$3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Graf1AC!$E$4:$E$7</c:f>
              <c:numCache>
                <c:formatCode>General</c:formatCode>
                <c:ptCount val="4"/>
                <c:pt idx="0">
                  <c:v>111</c:v>
                </c:pt>
                <c:pt idx="1">
                  <c:v>14</c:v>
                </c:pt>
                <c:pt idx="2">
                  <c:v>12</c:v>
                </c:pt>
                <c:pt idx="3">
                  <c:v>137</c:v>
                </c:pt>
              </c:numCache>
            </c:numRef>
          </c:val>
        </c:ser>
        <c:ser>
          <c:idx val="1"/>
          <c:order val="2"/>
          <c:tx>
            <c:strRef>
              <c:f>Graf1AC!$D$3</c:f>
              <c:strCache>
                <c:ptCount val="1"/>
                <c:pt idx="0">
                  <c:v>2</c:v>
                </c:pt>
              </c:strCache>
            </c:strRef>
          </c:tx>
          <c:spPr>
            <a:solidFill>
              <a:srgbClr val="FF9900"/>
            </a:solidFill>
          </c:spPr>
          <c:invertIfNegative val="0"/>
          <c:dLbls>
            <c:dLbl>
              <c:idx val="2"/>
              <c:layout>
                <c:manualLayout>
                  <c:x val="-2.1623418127780319E-3"/>
                  <c:y val="9.9132576942231546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Graf1AC!$D$4:$D$7</c:f>
              <c:numCache>
                <c:formatCode>General</c:formatCode>
                <c:ptCount val="4"/>
                <c:pt idx="0">
                  <c:v>73</c:v>
                </c:pt>
                <c:pt idx="1">
                  <c:v>14</c:v>
                </c:pt>
                <c:pt idx="2">
                  <c:v>0</c:v>
                </c:pt>
                <c:pt idx="3">
                  <c:v>87</c:v>
                </c:pt>
              </c:numCache>
            </c:numRef>
          </c:val>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Graf1AC!$B$4:$B$7</c:f>
              <c:strCache>
                <c:ptCount val="4"/>
                <c:pt idx="0">
                  <c:v>Obce III. typu</c:v>
                </c:pt>
                <c:pt idx="1">
                  <c:v>ÚČSM</c:v>
                </c:pt>
                <c:pt idx="2">
                  <c:v>KÚ</c:v>
                </c:pt>
                <c:pt idx="3">
                  <c:v>ČR</c:v>
                </c:pt>
              </c:strCache>
            </c:strRef>
          </c:cat>
          <c:val>
            <c:numRef>
              <c:f>Graf1AC!$C$4:$C$7</c:f>
              <c:numCache>
                <c:formatCode>General</c:formatCode>
                <c:ptCount val="4"/>
                <c:pt idx="0">
                  <c:v>19</c:v>
                </c:pt>
                <c:pt idx="1">
                  <c:v>28</c:v>
                </c:pt>
                <c:pt idx="2">
                  <c:v>0</c:v>
                </c:pt>
                <c:pt idx="3">
                  <c:v>47</c:v>
                </c:pt>
              </c:numCache>
            </c:numRef>
          </c:val>
        </c:ser>
        <c:dLbls>
          <c:showLegendKey val="0"/>
          <c:showVal val="0"/>
          <c:showCatName val="0"/>
          <c:showSerName val="0"/>
          <c:showPercent val="0"/>
          <c:showBubbleSize val="0"/>
        </c:dLbls>
        <c:gapWidth val="100"/>
        <c:overlap val="100"/>
        <c:axId val="78041472"/>
        <c:axId val="78023296"/>
      </c:barChart>
      <c:valAx>
        <c:axId val="78023296"/>
        <c:scaling>
          <c:orientation val="minMax"/>
        </c:scaling>
        <c:delete val="0"/>
        <c:axPos val="l"/>
        <c:majorGridlines/>
        <c:numFmt formatCode="0%" sourceLinked="1"/>
        <c:majorTickMark val="out"/>
        <c:minorTickMark val="none"/>
        <c:tickLblPos val="nextTo"/>
        <c:crossAx val="78041472"/>
        <c:crosses val="autoZero"/>
        <c:crossBetween val="between"/>
      </c:valAx>
      <c:catAx>
        <c:axId val="78041472"/>
        <c:scaling>
          <c:orientation val="minMax"/>
        </c:scaling>
        <c:delete val="0"/>
        <c:axPos val="b"/>
        <c:numFmt formatCode="General" sourceLinked="1"/>
        <c:majorTickMark val="out"/>
        <c:minorTickMark val="none"/>
        <c:tickLblPos val="nextTo"/>
        <c:crossAx val="78023296"/>
        <c:crosses val="autoZero"/>
        <c:auto val="1"/>
        <c:lblAlgn val="ctr"/>
        <c:lblOffset val="100"/>
        <c:noMultiLvlLbl val="0"/>
      </c:catAx>
    </c:plotArea>
    <c:legend>
      <c:legendPos val="r"/>
      <c:layout>
        <c:manualLayout>
          <c:xMode val="edge"/>
          <c:yMode val="edge"/>
          <c:x val="0.7832802453091422"/>
          <c:y val="0.67271913113029524"/>
          <c:w val="0.11315988414069585"/>
          <c:h val="0.23901410700802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Ústeckém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3.086805555555559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Graf1B!$M$9:$P$9</c:f>
              <c:numCache>
                <c:formatCode>0</c:formatCode>
                <c:ptCount val="4"/>
                <c:pt idx="0">
                  <c:v>449.16</c:v>
                </c:pt>
                <c:pt idx="1">
                  <c:v>2301.65</c:v>
                </c:pt>
                <c:pt idx="2">
                  <c:v>2583.89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Libereckém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Graf1B!$M$10:$P$10</c:f>
              <c:numCache>
                <c:formatCode>0</c:formatCode>
                <c:ptCount val="4"/>
                <c:pt idx="0">
                  <c:v>423.36</c:v>
                </c:pt>
                <c:pt idx="1">
                  <c:v>699.27</c:v>
                </c:pt>
                <c:pt idx="2">
                  <c:v>2040.8200000000002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Královéhradeckém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Graf1B!$M$11:$P$11</c:f>
              <c:numCache>
                <c:formatCode>0</c:formatCode>
                <c:ptCount val="4"/>
                <c:pt idx="0">
                  <c:v>97.2</c:v>
                </c:pt>
                <c:pt idx="1">
                  <c:v>515.76</c:v>
                </c:pt>
                <c:pt idx="2">
                  <c:v>4146.0399999999991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Pardubickém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Graf1B!$M$12:$P$12</c:f>
              <c:numCache>
                <c:formatCode>0</c:formatCode>
                <c:ptCount val="4"/>
                <c:pt idx="0">
                  <c:v>213.65</c:v>
                </c:pt>
                <c:pt idx="1">
                  <c:v>2383.3500000000004</c:v>
                </c:pt>
                <c:pt idx="2">
                  <c:v>1921.9599999999998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Kraji Vysočina k 31.12.2015</a:t>
            </a:r>
          </a:p>
        </c:rich>
      </c:tx>
      <c:layout>
        <c:manualLayout>
          <c:xMode val="edge"/>
          <c:yMode val="edge"/>
          <c:x val="0.1176106499644686"/>
          <c:y val="3.3044192314077001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Graf1B!$M$13:$P$13</c:f>
              <c:numCache>
                <c:formatCode>0</c:formatCode>
                <c:ptCount val="4"/>
                <c:pt idx="0">
                  <c:v>211.28</c:v>
                </c:pt>
                <c:pt idx="1">
                  <c:v>1984.7</c:v>
                </c:pt>
                <c:pt idx="2">
                  <c:v>4599.6000000000004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Jihomoravském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Graf1B!$M$14:$P$14</c:f>
              <c:numCache>
                <c:formatCode>0</c:formatCode>
                <c:ptCount val="4"/>
                <c:pt idx="0">
                  <c:v>574.46999999999991</c:v>
                </c:pt>
                <c:pt idx="1">
                  <c:v>3356.85</c:v>
                </c:pt>
                <c:pt idx="2">
                  <c:v>3493.9499999999994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Olomouckém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Graf1B!$M$15:$P$15</c:f>
              <c:numCache>
                <c:formatCode>0</c:formatCode>
                <c:ptCount val="4"/>
                <c:pt idx="0">
                  <c:v>118.61</c:v>
                </c:pt>
                <c:pt idx="1">
                  <c:v>959.45</c:v>
                </c:pt>
                <c:pt idx="2">
                  <c:v>3330.2000000000003</c:v>
                </c:pt>
                <c:pt idx="3">
                  <c:v>858.63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Moravskoslezském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Graf1B!$M$16:$P$16</c:f>
              <c:numCache>
                <c:formatCode>0</c:formatCode>
                <c:ptCount val="4"/>
                <c:pt idx="0">
                  <c:v>380.78000000000003</c:v>
                </c:pt>
                <c:pt idx="1">
                  <c:v>669.11</c:v>
                </c:pt>
                <c:pt idx="2">
                  <c:v>4046.19</c:v>
                </c:pt>
                <c:pt idx="3">
                  <c:v>331.56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Rozloha správních obvodů dle personální obsazenosti stavebních úřadů v Zlínském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Graf1B!$L$17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Graf1B!$M$3:$P$3</c:f>
              <c:strCache>
                <c:ptCount val="4"/>
                <c:pt idx="0">
                  <c:v>1</c:v>
                </c:pt>
                <c:pt idx="1">
                  <c:v>2</c:v>
                </c:pt>
                <c:pt idx="2">
                  <c:v>3 až 9</c:v>
                </c:pt>
                <c:pt idx="3">
                  <c:v>10 a více</c:v>
                </c:pt>
              </c:strCache>
            </c:strRef>
          </c:cat>
          <c:val>
            <c:numRef>
              <c:f>Graf1B!$M$17:$P$17</c:f>
              <c:numCache>
                <c:formatCode>0</c:formatCode>
                <c:ptCount val="4"/>
                <c:pt idx="0">
                  <c:v>0</c:v>
                </c:pt>
                <c:pt idx="1">
                  <c:v>1189.1399999999999</c:v>
                </c:pt>
                <c:pt idx="2">
                  <c:v>2773.78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Karlovarském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Graf1B!$W$8:$Z$8</c:f>
              <c:numCache>
                <c:formatCode>General</c:formatCode>
                <c:ptCount val="4"/>
                <c:pt idx="0">
                  <c:v>41864</c:v>
                </c:pt>
                <c:pt idx="1">
                  <c:v>13529</c:v>
                </c:pt>
                <c:pt idx="2">
                  <c:v>243900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v ČR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Graf1AC!$L$7</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Graf1AC!$M$7:$P$7</c:f>
              <c:numCache>
                <c:formatCode>0</c:formatCode>
                <c:ptCount val="4"/>
                <c:pt idx="0">
                  <c:v>4635.7100000000009</c:v>
                </c:pt>
                <c:pt idx="1">
                  <c:v>20678.79</c:v>
                </c:pt>
                <c:pt idx="2">
                  <c:v>125644.02999999998</c:v>
                </c:pt>
                <c:pt idx="3">
                  <c:v>7148.8600000000006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Ústeckém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7638888888888891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Graf1B!$W$9:$Z$9</c:f>
              <c:numCache>
                <c:formatCode>General</c:formatCode>
                <c:ptCount val="4"/>
                <c:pt idx="0">
                  <c:v>42970</c:v>
                </c:pt>
                <c:pt idx="1">
                  <c:v>318921</c:v>
                </c:pt>
                <c:pt idx="2">
                  <c:v>462081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Libereckém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Graf1B!$W$10:$Z$10</c:f>
              <c:numCache>
                <c:formatCode>General</c:formatCode>
                <c:ptCount val="4"/>
                <c:pt idx="0">
                  <c:v>36729</c:v>
                </c:pt>
                <c:pt idx="1">
                  <c:v>69087</c:v>
                </c:pt>
                <c:pt idx="2">
                  <c:v>333035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Královéhradeckém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1.5434027777777781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Graf1B!$W$11:$Z$11</c:f>
              <c:numCache>
                <c:formatCode>General</c:formatCode>
                <c:ptCount val="4"/>
                <c:pt idx="0">
                  <c:v>13323</c:v>
                </c:pt>
                <c:pt idx="1">
                  <c:v>53805</c:v>
                </c:pt>
                <c:pt idx="2">
                  <c:v>484462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Pardubickém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Graf1B!$W$12:$Z$12</c:f>
              <c:numCache>
                <c:formatCode>General</c:formatCode>
                <c:ptCount val="4"/>
                <c:pt idx="0">
                  <c:v>17473</c:v>
                </c:pt>
                <c:pt idx="1">
                  <c:v>211386</c:v>
                </c:pt>
                <c:pt idx="2">
                  <c:v>287513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Kraji Vysočina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4253472222222242E-2"/>
                  <c:y val="2.351851851851851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Graf1B!$W$13:$Z$13</c:f>
              <c:numCache>
                <c:formatCode>General</c:formatCode>
                <c:ptCount val="4"/>
                <c:pt idx="0">
                  <c:v>13346</c:v>
                </c:pt>
                <c:pt idx="1">
                  <c:v>138576</c:v>
                </c:pt>
                <c:pt idx="2">
                  <c:v>357973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Jihomoravském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Graf1B!$W$14:$Z$14</c:f>
              <c:numCache>
                <c:formatCode>General</c:formatCode>
                <c:ptCount val="4"/>
                <c:pt idx="0">
                  <c:v>319295</c:v>
                </c:pt>
                <c:pt idx="1">
                  <c:v>448765</c:v>
                </c:pt>
                <c:pt idx="2">
                  <c:v>800581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Olomouckém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Graf1B!$W$15:$Z$15</c:f>
              <c:numCache>
                <c:formatCode>General</c:formatCode>
                <c:ptCount val="4"/>
                <c:pt idx="0">
                  <c:v>15289</c:v>
                </c:pt>
                <c:pt idx="1">
                  <c:v>90545</c:v>
                </c:pt>
                <c:pt idx="2">
                  <c:v>366662</c:v>
                </c:pt>
                <c:pt idx="3">
                  <c:v>163215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obyvatel správních obvodů dle personální obsazenosti stavebních úřadů v Moravskoslezském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Graf1B!$W$16:$Z$16</c:f>
              <c:numCache>
                <c:formatCode>General</c:formatCode>
                <c:ptCount val="4"/>
                <c:pt idx="0">
                  <c:v>34899</c:v>
                </c:pt>
                <c:pt idx="1">
                  <c:v>143261</c:v>
                </c:pt>
                <c:pt idx="2">
                  <c:v>713876</c:v>
                </c:pt>
                <c:pt idx="3">
                  <c:v>325640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300" b="1" i="0" u="none" strike="noStrike" kern="1200" baseline="0">
                <a:solidFill>
                  <a:sysClr val="windowText" lastClr="000000"/>
                </a:solidFill>
                <a:latin typeface="+mn-lt"/>
                <a:ea typeface="+mn-ea"/>
                <a:cs typeface="+mn-cs"/>
              </a:defRPr>
            </a:pPr>
            <a:r>
              <a:rPr sz="1300" b="1" i="0" u="none" strike="noStrike" kern="1200" baseline="0">
                <a:solidFill>
                  <a:sysClr val="windowText" lastClr="000000"/>
                </a:solidFill>
                <a:latin typeface="+mn-lt"/>
                <a:ea typeface="+mn-ea"/>
                <a:cs typeface="+mn-cs"/>
              </a:rPr>
              <a:t>Počet obyvatel správních obvodů dle personální obsazenosti stavebních úřadů v Zlínském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Graf1B!$V$17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Graf1B!$W$3:$Z$3</c:f>
              <c:strCache>
                <c:ptCount val="4"/>
                <c:pt idx="0">
                  <c:v>1</c:v>
                </c:pt>
                <c:pt idx="1">
                  <c:v>2</c:v>
                </c:pt>
                <c:pt idx="2">
                  <c:v>3 až 9</c:v>
                </c:pt>
                <c:pt idx="3">
                  <c:v>10 a více</c:v>
                </c:pt>
              </c:strCache>
            </c:strRef>
          </c:cat>
          <c:val>
            <c:numRef>
              <c:f>Graf1B!$W$17:$Z$17</c:f>
              <c:numCache>
                <c:formatCode>General</c:formatCode>
                <c:ptCount val="4"/>
                <c:pt idx="0">
                  <c:v>0</c:v>
                </c:pt>
                <c:pt idx="1">
                  <c:v>133101</c:v>
                </c:pt>
                <c:pt idx="2">
                  <c:v>452160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198727586236187"/>
          <c:y val="0.18958571949695821"/>
          <c:w val="0.64070823671315036"/>
          <c:h val="0.59469060488564851"/>
        </c:manualLayout>
      </c:layout>
      <c:barChart>
        <c:barDir val="col"/>
        <c:grouping val="percentStacked"/>
        <c:varyColors val="0"/>
        <c:ser>
          <c:idx val="3"/>
          <c:order val="0"/>
          <c:tx>
            <c:strRef>
              <c:f>Graf1B!$AJ$3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563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563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54949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Graf1B!$AJ$4:$AJ$18</c:f>
              <c:numCache>
                <c:formatCode>General</c:formatCode>
                <c:ptCount val="15"/>
                <c:pt idx="0">
                  <c:v>0</c:v>
                </c:pt>
                <c:pt idx="1">
                  <c:v>0</c:v>
                </c:pt>
                <c:pt idx="2">
                  <c:v>0</c:v>
                </c:pt>
                <c:pt idx="3">
                  <c:v>1</c:v>
                </c:pt>
                <c:pt idx="4">
                  <c:v>0</c:v>
                </c:pt>
                <c:pt idx="5">
                  <c:v>0</c:v>
                </c:pt>
                <c:pt idx="6">
                  <c:v>0</c:v>
                </c:pt>
                <c:pt idx="7">
                  <c:v>0</c:v>
                </c:pt>
                <c:pt idx="8">
                  <c:v>0</c:v>
                </c:pt>
                <c:pt idx="9">
                  <c:v>0</c:v>
                </c:pt>
                <c:pt idx="10">
                  <c:v>0</c:v>
                </c:pt>
                <c:pt idx="11">
                  <c:v>45</c:v>
                </c:pt>
                <c:pt idx="12">
                  <c:v>13</c:v>
                </c:pt>
                <c:pt idx="13">
                  <c:v>0</c:v>
                </c:pt>
                <c:pt idx="14">
                  <c:v>59</c:v>
                </c:pt>
              </c:numCache>
            </c:numRef>
          </c:val>
        </c:ser>
        <c:ser>
          <c:idx val="2"/>
          <c:order val="1"/>
          <c:tx>
            <c:strRef>
              <c:f>Graf1B!$AI$3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dLbl>
            <c:dLbl>
              <c:idx val="2"/>
              <c:layout>
                <c:manualLayout>
                  <c:x val="6.4657224222939829E-3"/>
                  <c:y val="-2.973977308267008E-2"/>
                </c:manualLayout>
              </c:layout>
              <c:showLegendKey val="0"/>
              <c:showVal val="1"/>
              <c:showCatName val="0"/>
              <c:showSerName val="0"/>
              <c:showPercent val="0"/>
              <c:showBubbleSize val="0"/>
            </c:dLbl>
            <c:dLbl>
              <c:idx val="4"/>
              <c:layout>
                <c:manualLayout>
                  <c:x val="0"/>
                  <c:y val="1.6522096157038493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54949E-17"/>
                  <c:y val="1.652209615703849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Graf1B!$AI$4:$AI$18</c:f>
              <c:numCache>
                <c:formatCode>General</c:formatCode>
                <c:ptCount val="15"/>
                <c:pt idx="0">
                  <c:v>21</c:v>
                </c:pt>
                <c:pt idx="1">
                  <c:v>841</c:v>
                </c:pt>
                <c:pt idx="2">
                  <c:v>535</c:v>
                </c:pt>
                <c:pt idx="3">
                  <c:v>259</c:v>
                </c:pt>
                <c:pt idx="4">
                  <c:v>105</c:v>
                </c:pt>
                <c:pt idx="5">
                  <c:v>164</c:v>
                </c:pt>
                <c:pt idx="6">
                  <c:v>133</c:v>
                </c:pt>
                <c:pt idx="7">
                  <c:v>389</c:v>
                </c:pt>
                <c:pt idx="8">
                  <c:v>201</c:v>
                </c:pt>
                <c:pt idx="9">
                  <c:v>448</c:v>
                </c:pt>
                <c:pt idx="10">
                  <c:v>272</c:v>
                </c:pt>
                <c:pt idx="11">
                  <c:v>260</c:v>
                </c:pt>
                <c:pt idx="12">
                  <c:v>224</c:v>
                </c:pt>
                <c:pt idx="13">
                  <c:v>207</c:v>
                </c:pt>
                <c:pt idx="14">
                  <c:v>4059</c:v>
                </c:pt>
              </c:numCache>
            </c:numRef>
          </c:val>
        </c:ser>
        <c:ser>
          <c:idx val="1"/>
          <c:order val="2"/>
          <c:tx>
            <c:strRef>
              <c:f>Graf1B!$AH$3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dLbl>
            <c:dLbl>
              <c:idx val="1"/>
              <c:layout>
                <c:manualLayout>
                  <c:x val="-1.9756145843439085E-17"/>
                  <c:y val="1.3217676925630794E-2"/>
                </c:manualLayout>
              </c:layout>
              <c:showLegendKey val="0"/>
              <c:showVal val="1"/>
              <c:showCatName val="0"/>
              <c:showSerName val="0"/>
              <c:showPercent val="0"/>
              <c:showBubbleSize val="0"/>
            </c:dLbl>
            <c:dLbl>
              <c:idx val="2"/>
              <c:layout>
                <c:manualLayout>
                  <c:x val="1.9390039698857393E-2"/>
                  <c:y val="3.3043932123586452E-2"/>
                </c:manualLayout>
              </c:layout>
              <c:showLegendKey val="0"/>
              <c:showVal val="1"/>
              <c:showCatName val="0"/>
              <c:showSerName val="0"/>
              <c:showPercent val="0"/>
              <c:showBubbleSize val="0"/>
            </c:dLbl>
            <c:dLbl>
              <c:idx val="3"/>
              <c:layout>
                <c:manualLayout>
                  <c:x val="-1.2932463068591133E-2"/>
                  <c:y val="9.9132576942231546E-3"/>
                </c:manualLayout>
              </c:layout>
              <c:showLegendKey val="0"/>
              <c:showVal val="1"/>
              <c:showCatName val="0"/>
              <c:showSerName val="0"/>
              <c:showPercent val="0"/>
              <c:showBubbleSize val="0"/>
            </c:dLbl>
            <c:dLbl>
              <c:idx val="6"/>
              <c:layout>
                <c:manualLayout>
                  <c:x val="-2.1552408074312752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34E-3"/>
                  <c:y val="9.9132576942231546E-3"/>
                </c:manualLayout>
              </c:layout>
              <c:showLegendKey val="0"/>
              <c:showVal val="1"/>
              <c:showCatName val="0"/>
              <c:showSerName val="0"/>
              <c:showPercent val="0"/>
              <c:showBubbleSize val="0"/>
            </c:dLbl>
            <c:dLbl>
              <c:idx val="14"/>
              <c:layout>
                <c:manualLayout>
                  <c:x val="6.4657224222939829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Graf1B!$AH$4:$AH$18</c:f>
              <c:numCache>
                <c:formatCode>General</c:formatCode>
                <c:ptCount val="15"/>
                <c:pt idx="0">
                  <c:v>25</c:v>
                </c:pt>
                <c:pt idx="1">
                  <c:v>243</c:v>
                </c:pt>
                <c:pt idx="2">
                  <c:v>71</c:v>
                </c:pt>
                <c:pt idx="3">
                  <c:v>201</c:v>
                </c:pt>
                <c:pt idx="4">
                  <c:v>8</c:v>
                </c:pt>
                <c:pt idx="5">
                  <c:v>171</c:v>
                </c:pt>
                <c:pt idx="6">
                  <c:v>53</c:v>
                </c:pt>
                <c:pt idx="7">
                  <c:v>54</c:v>
                </c:pt>
                <c:pt idx="8">
                  <c:v>236</c:v>
                </c:pt>
                <c:pt idx="9">
                  <c:v>229</c:v>
                </c:pt>
                <c:pt idx="10">
                  <c:v>376</c:v>
                </c:pt>
                <c:pt idx="11">
                  <c:v>80</c:v>
                </c:pt>
                <c:pt idx="12">
                  <c:v>42</c:v>
                </c:pt>
                <c:pt idx="13">
                  <c:v>100</c:v>
                </c:pt>
                <c:pt idx="14">
                  <c:v>1889</c:v>
                </c:pt>
              </c:numCache>
            </c:numRef>
          </c:val>
        </c:ser>
        <c:ser>
          <c:idx val="0"/>
          <c:order val="3"/>
          <c:tx>
            <c:strRef>
              <c:f>Graf1B!$AG$3</c:f>
              <c:strCache>
                <c:ptCount val="1"/>
                <c:pt idx="0">
                  <c:v>1</c:v>
                </c:pt>
              </c:strCache>
            </c:strRef>
          </c:tx>
          <c:spPr>
            <a:solidFill>
              <a:srgbClr val="CC3300"/>
            </a:solidFill>
          </c:spPr>
          <c:invertIfNegative val="0"/>
          <c:dLbls>
            <c:dLbl>
              <c:idx val="0"/>
              <c:layout>
                <c:manualLayout>
                  <c:x val="-8.6209632297250868E-3"/>
                  <c:y val="-2.6435353851262122E-2"/>
                </c:manualLayout>
              </c:layout>
              <c:showLegendKey val="0"/>
              <c:showVal val="1"/>
              <c:showCatName val="0"/>
              <c:showSerName val="0"/>
              <c:showPercent val="0"/>
              <c:showBubbleSize val="0"/>
            </c:dLbl>
            <c:dLbl>
              <c:idx val="1"/>
              <c:layout>
                <c:manualLayout>
                  <c:x val="-1.9756145843439085E-17"/>
                  <c:y val="2.3130934619853886E-2"/>
                </c:manualLayout>
              </c:layout>
              <c:showLegendKey val="0"/>
              <c:showVal val="1"/>
              <c:showCatName val="0"/>
              <c:showSerName val="0"/>
              <c:showPercent val="0"/>
              <c:showBubbleSize val="0"/>
            </c:dLbl>
            <c:dLbl>
              <c:idx val="2"/>
              <c:layout>
                <c:manualLayout>
                  <c:x val="2.1978365115781452E-3"/>
                  <c:y val="-2.6435353851262122E-2"/>
                </c:manualLayout>
              </c:layout>
              <c:showLegendKey val="0"/>
              <c:showVal val="1"/>
              <c:showCatName val="0"/>
              <c:showSerName val="0"/>
              <c:showPercent val="0"/>
              <c:showBubbleSize val="0"/>
            </c:dLbl>
            <c:dLbl>
              <c:idx val="3"/>
              <c:layout>
                <c:manualLayout>
                  <c:x val="-2.1552408074312752E-3"/>
                  <c:y val="6.6088384628153994E-3"/>
                </c:manualLayout>
              </c:layout>
              <c:showLegendKey val="0"/>
              <c:showVal val="1"/>
              <c:showCatName val="0"/>
              <c:showSerName val="0"/>
              <c:showPercent val="0"/>
              <c:showBubbleSize val="0"/>
            </c:dLbl>
            <c:dLbl>
              <c:idx val="5"/>
              <c:layout>
                <c:manualLayout>
                  <c:x val="-1.0776204037156355E-2"/>
                  <c:y val="-1.6522096157038493E-2"/>
                </c:manualLayout>
              </c:layout>
              <c:showLegendKey val="0"/>
              <c:showVal val="1"/>
              <c:showCatName val="0"/>
              <c:showSerName val="0"/>
              <c:showPercent val="0"/>
              <c:showBubbleSize val="0"/>
            </c:dLbl>
            <c:dLbl>
              <c:idx val="6"/>
              <c:layout>
                <c:manualLayout>
                  <c:x val="6.4657224222939829E-3"/>
                  <c:y val="-1.9826515388446563E-2"/>
                </c:manualLayout>
              </c:layout>
              <c:showLegendKey val="0"/>
              <c:showVal val="1"/>
              <c:showCatName val="0"/>
              <c:showSerName val="0"/>
              <c:showPercent val="0"/>
              <c:showBubbleSize val="0"/>
            </c:dLbl>
            <c:dLbl>
              <c:idx val="7"/>
              <c:layout>
                <c:manualLayout>
                  <c:x val="6.4657224222939829E-3"/>
                  <c:y val="0"/>
                </c:manualLayout>
              </c:layout>
              <c:showLegendKey val="0"/>
              <c:showVal val="1"/>
              <c:showCatName val="0"/>
              <c:showSerName val="0"/>
              <c:showPercent val="0"/>
              <c:showBubbleSize val="0"/>
            </c:dLbl>
            <c:dLbl>
              <c:idx val="9"/>
              <c:layout>
                <c:manualLayout>
                  <c:x val="0"/>
                  <c:y val="-3.9653030776892396E-2"/>
                </c:manualLayout>
              </c:layout>
              <c:showLegendKey val="0"/>
              <c:showVal val="1"/>
              <c:showCatName val="0"/>
              <c:showSerName val="0"/>
              <c:showPercent val="0"/>
              <c:showBubbleSize val="0"/>
            </c:dLbl>
            <c:dLbl>
              <c:idx val="11"/>
              <c:layout>
                <c:manualLayout>
                  <c:x val="0"/>
                  <c:y val="-2.6435353851262122E-2"/>
                </c:manualLayout>
              </c:layout>
              <c:showLegendKey val="0"/>
              <c:showVal val="1"/>
              <c:showCatName val="0"/>
              <c:showSerName val="0"/>
              <c:showPercent val="0"/>
              <c:showBubbleSize val="0"/>
            </c:dLbl>
            <c:dLbl>
              <c:idx val="13"/>
              <c:layout>
                <c:manualLayout>
                  <c:x val="4.3104816148626414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Graf1B!$AF$4:$AF$18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Graf1B!$AG$4:$AG$18</c:f>
              <c:numCache>
                <c:formatCode>General</c:formatCode>
                <c:ptCount val="15"/>
                <c:pt idx="0">
                  <c:v>11</c:v>
                </c:pt>
                <c:pt idx="1">
                  <c:v>61</c:v>
                </c:pt>
                <c:pt idx="2">
                  <c:v>17</c:v>
                </c:pt>
                <c:pt idx="3">
                  <c:v>50</c:v>
                </c:pt>
                <c:pt idx="4">
                  <c:v>19</c:v>
                </c:pt>
                <c:pt idx="5">
                  <c:v>19</c:v>
                </c:pt>
                <c:pt idx="6">
                  <c:v>29</c:v>
                </c:pt>
                <c:pt idx="7">
                  <c:v>5</c:v>
                </c:pt>
                <c:pt idx="8">
                  <c:v>14</c:v>
                </c:pt>
                <c:pt idx="9">
                  <c:v>27</c:v>
                </c:pt>
                <c:pt idx="10">
                  <c:v>53</c:v>
                </c:pt>
                <c:pt idx="11">
                  <c:v>14</c:v>
                </c:pt>
                <c:pt idx="12">
                  <c:v>21</c:v>
                </c:pt>
                <c:pt idx="13">
                  <c:v>0</c:v>
                </c:pt>
                <c:pt idx="14">
                  <c:v>340</c:v>
                </c:pt>
              </c:numCache>
            </c:numRef>
          </c:val>
        </c:ser>
        <c:dLbls>
          <c:showLegendKey val="0"/>
          <c:showVal val="0"/>
          <c:showCatName val="0"/>
          <c:showSerName val="0"/>
          <c:showPercent val="0"/>
          <c:showBubbleSize val="0"/>
        </c:dLbls>
        <c:gapWidth val="100"/>
        <c:overlap val="100"/>
        <c:axId val="80736256"/>
        <c:axId val="80693504"/>
      </c:barChart>
      <c:valAx>
        <c:axId val="80693504"/>
        <c:scaling>
          <c:orientation val="minMax"/>
        </c:scaling>
        <c:delete val="0"/>
        <c:axPos val="l"/>
        <c:majorGridlines/>
        <c:numFmt formatCode="0%" sourceLinked="1"/>
        <c:majorTickMark val="out"/>
        <c:minorTickMark val="none"/>
        <c:tickLblPos val="nextTo"/>
        <c:crossAx val="80736256"/>
        <c:crosses val="autoZero"/>
        <c:crossBetween val="between"/>
      </c:valAx>
      <c:catAx>
        <c:axId val="80736256"/>
        <c:scaling>
          <c:orientation val="minMax"/>
        </c:scaling>
        <c:delete val="0"/>
        <c:axPos val="b"/>
        <c:numFmt formatCode="General" sourceLinked="1"/>
        <c:majorTickMark val="out"/>
        <c:minorTickMark val="none"/>
        <c:tickLblPos val="nextTo"/>
        <c:crossAx val="80693504"/>
        <c:crosses val="autoZero"/>
        <c:auto val="1"/>
        <c:lblAlgn val="ctr"/>
        <c:lblOffset val="100"/>
        <c:noMultiLvlLbl val="0"/>
      </c:catAx>
    </c:plotArea>
    <c:legend>
      <c:legendPos val="r"/>
      <c:layout>
        <c:manualLayout>
          <c:xMode val="edge"/>
          <c:yMode val="edge"/>
          <c:x val="0.7832802453091422"/>
          <c:y val="0.67271913113029513"/>
          <c:w val="0.11315988414069585"/>
          <c:h val="0.2390141070080251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dle personální obsazenosti </a:t>
            </a:r>
          </a:p>
          <a:p>
            <a:pPr>
              <a:defRPr/>
            </a:pPr>
            <a:r>
              <a:rPr lang="cs-CZ" sz="1300"/>
              <a:t>stavebních úřadů obcí III. typu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Graf1AC!$L$4</c:f>
              <c:strCache>
                <c:ptCount val="1"/>
                <c:pt idx="0">
                  <c:v>Obce III. typu</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Graf1AC!$M$4:$P$4</c:f>
              <c:numCache>
                <c:formatCode>0</c:formatCode>
                <c:ptCount val="4"/>
                <c:pt idx="0">
                  <c:v>4320.83</c:v>
                </c:pt>
                <c:pt idx="1">
                  <c:v>20430.810000000001</c:v>
                </c:pt>
                <c:pt idx="2">
                  <c:v>52431.770000000011</c:v>
                </c:pt>
                <c:pt idx="3">
                  <c:v>1190.19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ČR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Graf1B!$AF$18</c:f>
              <c:strCache>
                <c:ptCount val="1"/>
                <c:pt idx="0">
                  <c:v>ČR</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Graf1B!$AG$18:$AJ$18</c:f>
              <c:numCache>
                <c:formatCode>General</c:formatCode>
                <c:ptCount val="4"/>
                <c:pt idx="0">
                  <c:v>340</c:v>
                </c:pt>
                <c:pt idx="1">
                  <c:v>1889</c:v>
                </c:pt>
                <c:pt idx="2">
                  <c:v>4059</c:v>
                </c:pt>
                <c:pt idx="3">
                  <c:v>59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Hlavním městě Praze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Graf1B!$AF$4</c:f>
              <c:strCache>
                <c:ptCount val="1"/>
                <c:pt idx="0">
                  <c:v>Praha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Graf1B!$AG$4:$AJ$4</c:f>
              <c:numCache>
                <c:formatCode>General</c:formatCode>
                <c:ptCount val="4"/>
                <c:pt idx="0">
                  <c:v>11</c:v>
                </c:pt>
                <c:pt idx="1">
                  <c:v>25</c:v>
                </c:pt>
                <c:pt idx="2">
                  <c:v>21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ve Středočeském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Graf1B!$AF$5</c:f>
              <c:strCache>
                <c:ptCount val="1"/>
                <c:pt idx="0">
                  <c:v>Středočeský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Graf1B!$AG$5:$AJ$5</c:f>
              <c:numCache>
                <c:formatCode>General</c:formatCode>
                <c:ptCount val="4"/>
                <c:pt idx="0">
                  <c:v>61</c:v>
                </c:pt>
                <c:pt idx="1">
                  <c:v>243</c:v>
                </c:pt>
                <c:pt idx="2">
                  <c:v>841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Jihočeském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1271665411681484"/>
          <c:w val="0.47458094437225529"/>
          <c:h val="0.72686737414195657"/>
        </c:manualLayout>
      </c:layout>
      <c:pieChart>
        <c:varyColors val="1"/>
        <c:ser>
          <c:idx val="0"/>
          <c:order val="0"/>
          <c:tx>
            <c:strRef>
              <c:f>Graf1B!$AF$6</c:f>
              <c:strCache>
                <c:ptCount val="1"/>
                <c:pt idx="0">
                  <c:v>Jihočeský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Graf1B!$AG$6:$AJ$6</c:f>
              <c:numCache>
                <c:formatCode>General</c:formatCode>
                <c:ptCount val="4"/>
                <c:pt idx="0">
                  <c:v>17</c:v>
                </c:pt>
                <c:pt idx="1">
                  <c:v>71</c:v>
                </c:pt>
                <c:pt idx="2">
                  <c:v>535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Plzeňském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Graf1B!$AF$7</c:f>
              <c:strCache>
                <c:ptCount val="1"/>
                <c:pt idx="0">
                  <c:v>Plzeňský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Graf1B!$AG$7:$AJ$7</c:f>
              <c:numCache>
                <c:formatCode>General</c:formatCode>
                <c:ptCount val="4"/>
                <c:pt idx="0">
                  <c:v>50</c:v>
                </c:pt>
                <c:pt idx="1">
                  <c:v>201</c:v>
                </c:pt>
                <c:pt idx="2">
                  <c:v>259</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Karlovarském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Graf1B!$AF$8</c:f>
              <c:strCache>
                <c:ptCount val="1"/>
                <c:pt idx="0">
                  <c:v>Karlovarský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Graf1B!$AG$8:$AJ$8</c:f>
              <c:numCache>
                <c:formatCode>General</c:formatCode>
                <c:ptCount val="4"/>
                <c:pt idx="0">
                  <c:v>19</c:v>
                </c:pt>
                <c:pt idx="1">
                  <c:v>8</c:v>
                </c:pt>
                <c:pt idx="2">
                  <c:v>105</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Ústeckém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Graf1B!$AF$9</c:f>
              <c:strCache>
                <c:ptCount val="1"/>
                <c:pt idx="0">
                  <c:v>Ústecký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6458333333333341E-2"/>
                  <c:y val="2.0158730158730157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Graf1B!$AG$9:$AJ$9</c:f>
              <c:numCache>
                <c:formatCode>General</c:formatCode>
                <c:ptCount val="4"/>
                <c:pt idx="0">
                  <c:v>19</c:v>
                </c:pt>
                <c:pt idx="1">
                  <c:v>171</c:v>
                </c:pt>
                <c:pt idx="2">
                  <c:v>164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Libereckém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Graf1B!$AF$10</c:f>
              <c:strCache>
                <c:ptCount val="1"/>
                <c:pt idx="0">
                  <c:v>Liberecký </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Graf1B!$AG$10:$AJ$10</c:f>
              <c:numCache>
                <c:formatCode>General</c:formatCode>
                <c:ptCount val="4"/>
                <c:pt idx="0">
                  <c:v>29</c:v>
                </c:pt>
                <c:pt idx="1">
                  <c:v>53</c:v>
                </c:pt>
                <c:pt idx="2">
                  <c:v>133</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Královéhradeckém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Graf1B!$AF$11</c:f>
              <c:strCache>
                <c:ptCount val="1"/>
                <c:pt idx="0">
                  <c:v>Královéhradecký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4.4097222222222683E-2"/>
                  <c:y val="3.35978835978836E-3"/>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Graf1B!$AG$11:$AJ$11</c:f>
              <c:numCache>
                <c:formatCode>General</c:formatCode>
                <c:ptCount val="4"/>
                <c:pt idx="0">
                  <c:v>5</c:v>
                </c:pt>
                <c:pt idx="1">
                  <c:v>54</c:v>
                </c:pt>
                <c:pt idx="2">
                  <c:v>389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Pardubickém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Graf1B!$AF$12</c:f>
              <c:strCache>
                <c:ptCount val="1"/>
                <c:pt idx="0">
                  <c:v>Pardubický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Graf1B!$AG$12:$AJ$12</c:f>
              <c:numCache>
                <c:formatCode>General</c:formatCode>
                <c:ptCount val="4"/>
                <c:pt idx="0">
                  <c:v>14</c:v>
                </c:pt>
                <c:pt idx="1">
                  <c:v>236</c:v>
                </c:pt>
                <c:pt idx="2">
                  <c:v>201</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stavebních úřadů územně členěných statutárních měst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Graf1AC!$L$5</c:f>
              <c:strCache>
                <c:ptCount val="1"/>
                <c:pt idx="0">
                  <c:v>ÚČSM</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Graf1AC!$M$5:$P$5</c:f>
              <c:numCache>
                <c:formatCode>0</c:formatCode>
                <c:ptCount val="4"/>
                <c:pt idx="0">
                  <c:v>314.88000000000005</c:v>
                </c:pt>
                <c:pt idx="1">
                  <c:v>247.98000000000002</c:v>
                </c:pt>
                <c:pt idx="2">
                  <c:v>266.33000000000004</c:v>
                </c:pt>
                <c:pt idx="3">
                  <c:v>34.869999999999997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Kraji Vysočina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Graf1B!$AF$13</c:f>
              <c:strCache>
                <c:ptCount val="1"/>
                <c:pt idx="0">
                  <c:v>Vysočina</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Graf1B!$AG$13:$AJ$13</c:f>
              <c:numCache>
                <c:formatCode>General</c:formatCode>
                <c:ptCount val="4"/>
                <c:pt idx="0">
                  <c:v>27</c:v>
                </c:pt>
                <c:pt idx="1">
                  <c:v>229</c:v>
                </c:pt>
                <c:pt idx="2">
                  <c:v>448</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odů dle personální obsazenosti stavebních úřadů v Jihomoravském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Graf1B!$AF$14</c:f>
              <c:strCache>
                <c:ptCount val="1"/>
                <c:pt idx="0">
                  <c:v>Jihomoravský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Graf1B!$AG$14:$AJ$14</c:f>
              <c:numCache>
                <c:formatCode>General</c:formatCode>
                <c:ptCount val="4"/>
                <c:pt idx="0">
                  <c:v>53</c:v>
                </c:pt>
                <c:pt idx="1">
                  <c:v>376</c:v>
                </c:pt>
                <c:pt idx="2">
                  <c:v>272</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Olomouckém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Graf1B!$AF$15</c:f>
              <c:strCache>
                <c:ptCount val="1"/>
                <c:pt idx="0">
                  <c:v>Olomoucký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Graf1B!$AG$15:$AJ$15</c:f>
              <c:numCache>
                <c:formatCode>General</c:formatCode>
                <c:ptCount val="4"/>
                <c:pt idx="0">
                  <c:v>14</c:v>
                </c:pt>
                <c:pt idx="1">
                  <c:v>80</c:v>
                </c:pt>
                <c:pt idx="2">
                  <c:v>260</c:v>
                </c:pt>
                <c:pt idx="3">
                  <c:v>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Moravskoslezském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Graf1B!$AF$16</c:f>
              <c:strCache>
                <c:ptCount val="1"/>
                <c:pt idx="0">
                  <c:v>Moravskoslezský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Graf1B!$AG$16:$AJ$16</c:f>
              <c:numCache>
                <c:formatCode>General</c:formatCode>
                <c:ptCount val="4"/>
                <c:pt idx="0">
                  <c:v>21</c:v>
                </c:pt>
                <c:pt idx="1">
                  <c:v>42</c:v>
                </c:pt>
                <c:pt idx="2">
                  <c:v>224</c:v>
                </c:pt>
                <c:pt idx="3">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sz="1300"/>
              <a:t>Počet obcí ve správních obvodech dle personální obsazenosti stavebních úřadů v Zlínském kraji k 31.12.2015</a:t>
            </a:r>
          </a:p>
        </c:rich>
      </c:tx>
      <c:layout>
        <c:manualLayout>
          <c:xMode val="edge"/>
          <c:yMode val="edge"/>
          <c:x val="0.11761061420720469"/>
          <c:y val="2.6435353851262122E-2"/>
        </c:manualLayout>
      </c:layout>
      <c:overlay val="0"/>
    </c:title>
    <c:autoTitleDeleted val="0"/>
    <c:plotArea>
      <c:layout>
        <c:manualLayout>
          <c:layoutTarget val="inner"/>
          <c:xMode val="edge"/>
          <c:yMode val="edge"/>
          <c:x val="0.12414477316549215"/>
          <c:y val="0.23915200796807357"/>
          <c:w val="0.47458094437225529"/>
          <c:h val="0.72686737414195657"/>
        </c:manualLayout>
      </c:layout>
      <c:pieChart>
        <c:varyColors val="1"/>
        <c:ser>
          <c:idx val="0"/>
          <c:order val="0"/>
          <c:tx>
            <c:strRef>
              <c:f>Graf1B!$AF$17</c:f>
              <c:strCache>
                <c:ptCount val="1"/>
                <c:pt idx="0">
                  <c:v>Zlínský</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Graf1B!$AG$3:$AJ$3</c:f>
              <c:strCache>
                <c:ptCount val="4"/>
                <c:pt idx="0">
                  <c:v>1</c:v>
                </c:pt>
                <c:pt idx="1">
                  <c:v>2</c:v>
                </c:pt>
                <c:pt idx="2">
                  <c:v>3 až 9</c:v>
                </c:pt>
                <c:pt idx="3">
                  <c:v>10 a více</c:v>
                </c:pt>
              </c:strCache>
            </c:strRef>
          </c:cat>
          <c:val>
            <c:numRef>
              <c:f>Graf1B!$AG$17:$AJ$17</c:f>
              <c:numCache>
                <c:formatCode>General</c:formatCode>
                <c:ptCount val="4"/>
                <c:pt idx="0">
                  <c:v>0</c:v>
                </c:pt>
                <c:pt idx="1">
                  <c:v>100</c:v>
                </c:pt>
                <c:pt idx="2">
                  <c:v>207</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65"/>
          <c:w val="0.13473485717197994"/>
          <c:h val="0.2390141070080251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Graf2!$L$3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Graf2!$L$5:$L$6</c:f>
              <c:numCache>
                <c:formatCode>0</c:formatCode>
                <c:ptCount val="2"/>
                <c:pt idx="0">
                  <c:v>578</c:v>
                </c:pt>
                <c:pt idx="1">
                  <c:v>338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53"/>
          <c:w val="0.22802487067757307"/>
          <c:h val="0.111907933697915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 v roce 2011 -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Graf2!$U$3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Graf2!$U$5:$U$6</c:f>
              <c:numCache>
                <c:formatCode>0</c:formatCode>
                <c:ptCount val="2"/>
                <c:pt idx="0">
                  <c:v>73</c:v>
                </c:pt>
                <c:pt idx="1">
                  <c:v>74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53"/>
          <c:w val="0.22802487067757307"/>
          <c:h val="0.111907933697915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Graf2!$AD$3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Graf2!$AD$5:$AD$6</c:f>
              <c:numCache>
                <c:formatCode>0</c:formatCode>
                <c:ptCount val="2"/>
                <c:pt idx="0">
                  <c:v>90</c:v>
                </c:pt>
                <c:pt idx="1">
                  <c:v>90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53"/>
          <c:w val="0.22802487067757307"/>
          <c:h val="0.111907933697915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úředních osob se ZOZ k počtu úředních osob</a:t>
            </a:r>
          </a:p>
          <a:p>
            <a:pPr>
              <a:defRPr/>
            </a:pPr>
            <a:r>
              <a:rPr lang="cs-CZ" sz="1300"/>
              <a:t>v roce 2011 -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0.12198727586236187"/>
          <c:y val="0.18958571949695821"/>
          <c:w val="0.47458094437225695"/>
          <c:h val="0.72686737414195657"/>
        </c:manualLayout>
      </c:layout>
      <c:pieChart>
        <c:varyColors val="1"/>
        <c:ser>
          <c:idx val="0"/>
          <c:order val="0"/>
          <c:tx>
            <c:strRef>
              <c:f>Graf2!$C$3</c:f>
              <c:strCache>
                <c:ptCount val="1"/>
                <c:pt idx="0">
                  <c:v>2011</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Graf2!$C$5:$C$6</c:f>
              <c:numCache>
                <c:formatCode>0</c:formatCode>
                <c:ptCount val="2"/>
                <c:pt idx="0">
                  <c:v>741</c:v>
                </c:pt>
                <c:pt idx="1">
                  <c:v>502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53"/>
          <c:w val="0.22802487067757307"/>
          <c:h val="0.1119079336979156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ČR</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2"/>
          <c:order val="0"/>
          <c:tx>
            <c:strRef>
              <c:f>Graf2!$B$4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Graf2!$C$3:$G$3</c:f>
              <c:numCache>
                <c:formatCode>General</c:formatCode>
                <c:ptCount val="5"/>
                <c:pt idx="0">
                  <c:v>2011</c:v>
                </c:pt>
                <c:pt idx="1">
                  <c:v>2012</c:v>
                </c:pt>
                <c:pt idx="2">
                  <c:v>2013</c:v>
                </c:pt>
                <c:pt idx="3">
                  <c:v>2014</c:v>
                </c:pt>
                <c:pt idx="4">
                  <c:v>2015</c:v>
                </c:pt>
              </c:numCache>
            </c:numRef>
          </c:cat>
          <c:val>
            <c:numRef>
              <c:f>Graf2!$C$4:$G$4</c:f>
              <c:numCache>
                <c:formatCode>0</c:formatCode>
                <c:ptCount val="5"/>
                <c:pt idx="0">
                  <c:v>1243</c:v>
                </c:pt>
                <c:pt idx="1">
                  <c:v>1013</c:v>
                </c:pt>
                <c:pt idx="2">
                  <c:v>996</c:v>
                </c:pt>
                <c:pt idx="3">
                  <c:v>991</c:v>
                </c:pt>
                <c:pt idx="4">
                  <c:v>963</c:v>
                </c:pt>
              </c:numCache>
            </c:numRef>
          </c:val>
        </c:ser>
        <c:ser>
          <c:idx val="1"/>
          <c:order val="1"/>
          <c:tx>
            <c:strRef>
              <c:f>Graf2!$B$5</c:f>
              <c:strCache>
                <c:ptCount val="1"/>
                <c:pt idx="0">
                  <c:v>úřední osoby se ZOZ</c:v>
                </c:pt>
              </c:strCache>
            </c:strRef>
          </c:tx>
          <c:spPr>
            <a:solidFill>
              <a:srgbClr val="CC33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Graf2!$B$3:$G$3</c:f>
              <c:strCache>
                <c:ptCount val="6"/>
                <c:pt idx="0">
                  <c:v>SÚ – ČR</c:v>
                </c:pt>
                <c:pt idx="1">
                  <c:v>2011</c:v>
                </c:pt>
                <c:pt idx="2">
                  <c:v>2012</c:v>
                </c:pt>
                <c:pt idx="3">
                  <c:v>2013</c:v>
                </c:pt>
                <c:pt idx="4">
                  <c:v>2014</c:v>
                </c:pt>
                <c:pt idx="5">
                  <c:v>2015</c:v>
                </c:pt>
              </c:strCache>
            </c:strRef>
          </c:cat>
          <c:val>
            <c:numRef>
              <c:f>Graf2!$C$5:$G$5</c:f>
              <c:numCache>
                <c:formatCode>0</c:formatCode>
                <c:ptCount val="5"/>
                <c:pt idx="0">
                  <c:v>741</c:v>
                </c:pt>
                <c:pt idx="1">
                  <c:v>789</c:v>
                </c:pt>
                <c:pt idx="2">
                  <c:v>763</c:v>
                </c:pt>
                <c:pt idx="3">
                  <c:v>759</c:v>
                </c:pt>
                <c:pt idx="4">
                  <c:v>776</c:v>
                </c:pt>
              </c:numCache>
            </c:numRef>
          </c:val>
        </c:ser>
        <c:dLbls>
          <c:showLegendKey val="0"/>
          <c:showVal val="0"/>
          <c:showCatName val="0"/>
          <c:showSerName val="0"/>
          <c:showPercent val="0"/>
          <c:showBubbleSize val="0"/>
        </c:dLbls>
        <c:gapWidth val="100"/>
        <c:axId val="81879424"/>
        <c:axId val="81873536"/>
      </c:barChart>
      <c:valAx>
        <c:axId val="81873536"/>
        <c:scaling>
          <c:orientation val="minMax"/>
        </c:scaling>
        <c:delete val="0"/>
        <c:axPos val="l"/>
        <c:majorGridlines/>
        <c:numFmt formatCode="0" sourceLinked="1"/>
        <c:majorTickMark val="out"/>
        <c:minorTickMark val="none"/>
        <c:tickLblPos val="nextTo"/>
        <c:crossAx val="81879424"/>
        <c:crosses val="autoZero"/>
        <c:crossBetween val="between"/>
      </c:valAx>
      <c:catAx>
        <c:axId val="81879424"/>
        <c:scaling>
          <c:orientation val="minMax"/>
        </c:scaling>
        <c:delete val="0"/>
        <c:axPos val="b"/>
        <c:numFmt formatCode="General" sourceLinked="1"/>
        <c:majorTickMark val="out"/>
        <c:minorTickMark val="none"/>
        <c:tickLblPos val="nextTo"/>
        <c:crossAx val="81873536"/>
        <c:crosses val="autoZero"/>
        <c:auto val="1"/>
        <c:lblAlgn val="ctr"/>
        <c:lblOffset val="100"/>
        <c:noMultiLvlLbl val="0"/>
      </c:catAx>
    </c:plotArea>
    <c:legend>
      <c:legendPos val="r"/>
      <c:layout>
        <c:manualLayout>
          <c:xMode val="edge"/>
          <c:yMode val="edge"/>
          <c:x val="0.78538496621194898"/>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dle personální obsazenosti </a:t>
            </a:r>
          </a:p>
          <a:p>
            <a:pPr>
              <a:defRPr/>
            </a:pPr>
            <a:r>
              <a:rPr lang="en-US" sz="1300"/>
              <a:t>stavebních úřadů krajských úřadů k 31.12.2015</a:t>
            </a:r>
          </a:p>
        </c:rich>
      </c:tx>
      <c:layout>
        <c:manualLayout>
          <c:xMode val="edge"/>
          <c:yMode val="edge"/>
          <c:x val="0.11761061420720469"/>
          <c:y val="2.6435353851262128E-2"/>
        </c:manualLayout>
      </c:layout>
      <c:overlay val="0"/>
    </c:title>
    <c:autoTitleDeleted val="0"/>
    <c:plotArea>
      <c:layout>
        <c:manualLayout>
          <c:layoutTarget val="inner"/>
          <c:xMode val="edge"/>
          <c:yMode val="edge"/>
          <c:x val="0.12414477316549218"/>
          <c:y val="0.21271665411681487"/>
          <c:w val="0.47458094437225545"/>
          <c:h val="0.72686737414195657"/>
        </c:manualLayout>
      </c:layout>
      <c:pieChart>
        <c:varyColors val="1"/>
        <c:ser>
          <c:idx val="0"/>
          <c:order val="0"/>
          <c:tx>
            <c:strRef>
              <c:f>Graf1AC!$L$6</c:f>
              <c:strCache>
                <c:ptCount val="1"/>
                <c:pt idx="0">
                  <c:v>KÚ</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2.5633680555555659E-2"/>
                  <c:y val="0"/>
                </c:manualLayout>
              </c:layout>
              <c:dLblPos val="bestFit"/>
              <c:showLegendKey val="0"/>
              <c:showVal val="0"/>
              <c:showCatName val="0"/>
              <c:showSerName val="0"/>
              <c:showPercent val="1"/>
              <c:showBubbleSize val="0"/>
            </c:dLbl>
            <c:dLbl>
              <c:idx val="1"/>
              <c:layout>
                <c:manualLayout>
                  <c:x val="6.8350694444444776E-2"/>
                  <c:y val="6.7195767195767199E-3"/>
                </c:manualLayout>
              </c:layout>
              <c:dLblPos val="bestFit"/>
              <c:showLegendKey val="0"/>
              <c:showVal val="0"/>
              <c:showCatName val="0"/>
              <c:showSerName val="0"/>
              <c:showPercent val="1"/>
              <c:showBubbleSize val="0"/>
            </c:dLbl>
            <c:dLbl>
              <c:idx val="3"/>
              <c:layout>
                <c:manualLayout>
                  <c:x val="1.7638888888888933E-2"/>
                  <c:y val="1.007936507936508E-2"/>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0</c:v>
                </c:pt>
                <c:pt idx="2">
                  <c:v>72945.929999999993</c:v>
                </c:pt>
                <c:pt idx="3">
                  <c:v>5923.8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0976"/>
          <c:w val="0.13473485717197994"/>
          <c:h val="0.239014107008025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obce III. typu</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2"/>
          <c:order val="0"/>
          <c:tx>
            <c:strRef>
              <c:f>Graf2!$K$4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Graf2!$L$4:$P$4</c:f>
              <c:numCache>
                <c:formatCode>0</c:formatCode>
                <c:ptCount val="5"/>
                <c:pt idx="0">
                  <c:v>916</c:v>
                </c:pt>
                <c:pt idx="1">
                  <c:v>711</c:v>
                </c:pt>
                <c:pt idx="2">
                  <c:v>700</c:v>
                </c:pt>
                <c:pt idx="3">
                  <c:v>718</c:v>
                </c:pt>
                <c:pt idx="4">
                  <c:v>706</c:v>
                </c:pt>
              </c:numCache>
            </c:numRef>
          </c:val>
        </c:ser>
        <c:ser>
          <c:idx val="1"/>
          <c:order val="1"/>
          <c:tx>
            <c:strRef>
              <c:f>Graf2!$K$5</c:f>
              <c:strCache>
                <c:ptCount val="1"/>
                <c:pt idx="0">
                  <c:v>úřední osoby se ZOZ</c:v>
                </c:pt>
              </c:strCache>
            </c:strRef>
          </c:tx>
          <c:spPr>
            <a:solidFill>
              <a:srgbClr val="CC33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Graf2!$L$3:$P$3</c:f>
              <c:numCache>
                <c:formatCode>General</c:formatCode>
                <c:ptCount val="5"/>
                <c:pt idx="0">
                  <c:v>2011</c:v>
                </c:pt>
                <c:pt idx="1">
                  <c:v>2012</c:v>
                </c:pt>
                <c:pt idx="2">
                  <c:v>2013</c:v>
                </c:pt>
                <c:pt idx="3">
                  <c:v>2014</c:v>
                </c:pt>
                <c:pt idx="4">
                  <c:v>2015</c:v>
                </c:pt>
              </c:numCache>
            </c:numRef>
          </c:cat>
          <c:val>
            <c:numRef>
              <c:f>Graf2!$L$5:$P$5</c:f>
              <c:numCache>
                <c:formatCode>0</c:formatCode>
                <c:ptCount val="5"/>
                <c:pt idx="0">
                  <c:v>578</c:v>
                </c:pt>
                <c:pt idx="1">
                  <c:v>571</c:v>
                </c:pt>
                <c:pt idx="2">
                  <c:v>552</c:v>
                </c:pt>
                <c:pt idx="3">
                  <c:v>570</c:v>
                </c:pt>
                <c:pt idx="4">
                  <c:v>593</c:v>
                </c:pt>
              </c:numCache>
            </c:numRef>
          </c:val>
        </c:ser>
        <c:dLbls>
          <c:showLegendKey val="0"/>
          <c:showVal val="0"/>
          <c:showCatName val="0"/>
          <c:showSerName val="0"/>
          <c:showPercent val="0"/>
          <c:showBubbleSize val="0"/>
        </c:dLbls>
        <c:gapWidth val="100"/>
        <c:axId val="82718080"/>
        <c:axId val="82716544"/>
      </c:barChart>
      <c:valAx>
        <c:axId val="82716544"/>
        <c:scaling>
          <c:orientation val="minMax"/>
        </c:scaling>
        <c:delete val="0"/>
        <c:axPos val="l"/>
        <c:majorGridlines/>
        <c:numFmt formatCode="0" sourceLinked="1"/>
        <c:majorTickMark val="out"/>
        <c:minorTickMark val="none"/>
        <c:tickLblPos val="nextTo"/>
        <c:crossAx val="82718080"/>
        <c:crosses val="autoZero"/>
        <c:crossBetween val="between"/>
      </c:valAx>
      <c:catAx>
        <c:axId val="82718080"/>
        <c:scaling>
          <c:orientation val="minMax"/>
        </c:scaling>
        <c:delete val="0"/>
        <c:axPos val="b"/>
        <c:numFmt formatCode="General" sourceLinked="1"/>
        <c:majorTickMark val="out"/>
        <c:minorTickMark val="none"/>
        <c:tickLblPos val="nextTo"/>
        <c:crossAx val="82716544"/>
        <c:crosses val="autoZero"/>
        <c:auto val="1"/>
        <c:lblAlgn val="ctr"/>
        <c:lblOffset val="100"/>
        <c:noMultiLvlLbl val="0"/>
      </c:catAx>
    </c:plotArea>
    <c:legend>
      <c:legendPos val="r"/>
      <c:layout>
        <c:manualLayout>
          <c:xMode val="edge"/>
          <c:yMode val="edge"/>
          <c:x val="0.78538496621194898"/>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územně členěná statutární města</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2"/>
          <c:order val="0"/>
          <c:tx>
            <c:strRef>
              <c:f>Graf2!$T$4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Graf2!$U$4:$Y$4</c:f>
              <c:numCache>
                <c:formatCode>0</c:formatCode>
                <c:ptCount val="5"/>
                <c:pt idx="0">
                  <c:v>147</c:v>
                </c:pt>
                <c:pt idx="1">
                  <c:v>199</c:v>
                </c:pt>
                <c:pt idx="2">
                  <c:v>204</c:v>
                </c:pt>
                <c:pt idx="3">
                  <c:v>167</c:v>
                </c:pt>
                <c:pt idx="4">
                  <c:v>156</c:v>
                </c:pt>
              </c:numCache>
            </c:numRef>
          </c:val>
        </c:ser>
        <c:ser>
          <c:idx val="1"/>
          <c:order val="1"/>
          <c:tx>
            <c:strRef>
              <c:f>Graf2!$T$5</c:f>
              <c:strCache>
                <c:ptCount val="1"/>
                <c:pt idx="0">
                  <c:v>úřední osoby se ZOZ</c:v>
                </c:pt>
              </c:strCache>
            </c:strRef>
          </c:tx>
          <c:spPr>
            <a:solidFill>
              <a:srgbClr val="CC33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Graf2!$U$3:$Y$3</c:f>
              <c:numCache>
                <c:formatCode>General</c:formatCode>
                <c:ptCount val="5"/>
                <c:pt idx="0">
                  <c:v>2011</c:v>
                </c:pt>
                <c:pt idx="1">
                  <c:v>2012</c:v>
                </c:pt>
                <c:pt idx="2">
                  <c:v>2013</c:v>
                </c:pt>
                <c:pt idx="3">
                  <c:v>2014</c:v>
                </c:pt>
                <c:pt idx="4">
                  <c:v>2015</c:v>
                </c:pt>
              </c:numCache>
            </c:numRef>
          </c:cat>
          <c:val>
            <c:numRef>
              <c:f>Graf2!$U$5:$Y$5</c:f>
              <c:numCache>
                <c:formatCode>0</c:formatCode>
                <c:ptCount val="5"/>
                <c:pt idx="0">
                  <c:v>73</c:v>
                </c:pt>
                <c:pt idx="1">
                  <c:v>127</c:v>
                </c:pt>
                <c:pt idx="2">
                  <c:v>132</c:v>
                </c:pt>
                <c:pt idx="3">
                  <c:v>102</c:v>
                </c:pt>
                <c:pt idx="4">
                  <c:v>92</c:v>
                </c:pt>
              </c:numCache>
            </c:numRef>
          </c:val>
        </c:ser>
        <c:dLbls>
          <c:showLegendKey val="0"/>
          <c:showVal val="0"/>
          <c:showCatName val="0"/>
          <c:showSerName val="0"/>
          <c:showPercent val="0"/>
          <c:showBubbleSize val="0"/>
        </c:dLbls>
        <c:gapWidth val="100"/>
        <c:axId val="81992320"/>
        <c:axId val="81990784"/>
      </c:barChart>
      <c:valAx>
        <c:axId val="81990784"/>
        <c:scaling>
          <c:orientation val="minMax"/>
        </c:scaling>
        <c:delete val="0"/>
        <c:axPos val="l"/>
        <c:majorGridlines/>
        <c:numFmt formatCode="0" sourceLinked="1"/>
        <c:majorTickMark val="out"/>
        <c:minorTickMark val="none"/>
        <c:tickLblPos val="nextTo"/>
        <c:crossAx val="81992320"/>
        <c:crosses val="autoZero"/>
        <c:crossBetween val="between"/>
      </c:valAx>
      <c:catAx>
        <c:axId val="81992320"/>
        <c:scaling>
          <c:orientation val="minMax"/>
        </c:scaling>
        <c:delete val="0"/>
        <c:axPos val="b"/>
        <c:numFmt formatCode="General" sourceLinked="1"/>
        <c:majorTickMark val="out"/>
        <c:minorTickMark val="none"/>
        <c:tickLblPos val="nextTo"/>
        <c:crossAx val="81990784"/>
        <c:crosses val="autoZero"/>
        <c:auto val="1"/>
        <c:lblAlgn val="ctr"/>
        <c:lblOffset val="100"/>
        <c:noMultiLvlLbl val="0"/>
      </c:catAx>
    </c:plotArea>
    <c:legend>
      <c:legendPos val="r"/>
      <c:layout>
        <c:manualLayout>
          <c:xMode val="edge"/>
          <c:yMode val="edge"/>
          <c:x val="0.78538496621194898"/>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letech 2011 až 2015 - krajské úřady</a:t>
            </a:r>
          </a:p>
        </c:rich>
      </c:tx>
      <c:layout>
        <c:manualLayout>
          <c:xMode val="edge"/>
          <c:yMode val="edge"/>
          <c:x val="0.11761061420720469"/>
          <c:y val="2.6435353851262219E-2"/>
        </c:manualLayout>
      </c:layout>
      <c:overlay val="0"/>
    </c:title>
    <c:autoTitleDeleted val="0"/>
    <c:plotArea>
      <c:layout>
        <c:manualLayout>
          <c:layoutTarget val="inner"/>
          <c:xMode val="edge"/>
          <c:yMode val="edge"/>
          <c:x val="7.6679832496666045E-2"/>
          <c:y val="0.22606991290267819"/>
          <c:w val="0.68601568007882563"/>
          <c:h val="0.67481881928940413"/>
        </c:manualLayout>
      </c:layout>
      <c:barChart>
        <c:barDir val="col"/>
        <c:grouping val="clustered"/>
        <c:varyColors val="0"/>
        <c:ser>
          <c:idx val="2"/>
          <c:order val="0"/>
          <c:tx>
            <c:strRef>
              <c:f>Graf2!$AC$4</c:f>
              <c:strCache>
                <c:ptCount val="1"/>
                <c:pt idx="0">
                  <c:v>počet úředních osob</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dLbl>
            <c:dLbl>
              <c:idx val="1"/>
              <c:layout>
                <c:manualLayout>
                  <c:x val="1.0721140047668772E-2"/>
                  <c:y val="1.3266998341625221E-2"/>
                </c:manualLayout>
              </c:layout>
              <c:showLegendKey val="0"/>
              <c:showVal val="1"/>
              <c:showCatName val="0"/>
              <c:showSerName val="0"/>
              <c:showPercent val="0"/>
              <c:showBubbleSize val="0"/>
            </c:dLbl>
            <c:dLbl>
              <c:idx val="2"/>
              <c:layout>
                <c:manualLayout>
                  <c:x val="8.6081006293741609E-3"/>
                  <c:y val="9.9502487562189747E-3"/>
                </c:manualLayout>
              </c:layout>
              <c:showLegendKey val="0"/>
              <c:showVal val="1"/>
              <c:showCatName val="0"/>
              <c:showSerName val="0"/>
              <c:showPercent val="0"/>
              <c:showBubbleSize val="0"/>
            </c:dLbl>
            <c:dLbl>
              <c:idx val="3"/>
              <c:layout>
                <c:manualLayout>
                  <c:x val="1.506400665060499E-2"/>
                  <c:y val="9.9502487562189747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Graf2!$AD$4:$AH$4</c:f>
              <c:numCache>
                <c:formatCode>0</c:formatCode>
                <c:ptCount val="5"/>
                <c:pt idx="0">
                  <c:v>180</c:v>
                </c:pt>
                <c:pt idx="1">
                  <c:v>103</c:v>
                </c:pt>
                <c:pt idx="2">
                  <c:v>92</c:v>
                </c:pt>
                <c:pt idx="3">
                  <c:v>106</c:v>
                </c:pt>
                <c:pt idx="4">
                  <c:v>101</c:v>
                </c:pt>
              </c:numCache>
            </c:numRef>
          </c:val>
        </c:ser>
        <c:ser>
          <c:idx val="1"/>
          <c:order val="1"/>
          <c:tx>
            <c:strRef>
              <c:f>Graf2!$AC$5</c:f>
              <c:strCache>
                <c:ptCount val="1"/>
                <c:pt idx="0">
                  <c:v>úřední osoby se ZOZ</c:v>
                </c:pt>
              </c:strCache>
            </c:strRef>
          </c:tx>
          <c:spPr>
            <a:solidFill>
              <a:srgbClr val="CC3300"/>
            </a:solidFill>
          </c:spPr>
          <c:invertIfNegative val="0"/>
          <c:dLbls>
            <c:dLbl>
              <c:idx val="0"/>
              <c:layout>
                <c:manualLayout>
                  <c:x val="1.0760125786718297E-2"/>
                  <c:y val="6.633499170812779E-3"/>
                </c:manualLayout>
              </c:layout>
              <c:showLegendKey val="0"/>
              <c:showVal val="1"/>
              <c:showCatName val="0"/>
              <c:showSerName val="0"/>
              <c:showPercent val="0"/>
              <c:showBubbleSize val="0"/>
            </c:dLbl>
            <c:dLbl>
              <c:idx val="1"/>
              <c:layout>
                <c:manualLayout>
                  <c:x val="2.1520251573435398E-3"/>
                  <c:y val="6.633499170812779E-3"/>
                </c:manualLayout>
              </c:layout>
              <c:showLegendKey val="0"/>
              <c:showVal val="1"/>
              <c:showCatName val="0"/>
              <c:showSerName val="0"/>
              <c:showPercent val="0"/>
              <c:showBubbleSize val="0"/>
            </c:dLbl>
            <c:dLbl>
              <c:idx val="2"/>
              <c:layout>
                <c:manualLayout>
                  <c:x val="6.4457389732434124E-3"/>
                  <c:y val="3.2796646687821627E-3"/>
                </c:manualLayout>
              </c:layout>
              <c:showLegendKey val="0"/>
              <c:showVal val="1"/>
              <c:showCatName val="0"/>
              <c:showSerName val="0"/>
              <c:showPercent val="0"/>
              <c:showBubbleSize val="0"/>
            </c:dLbl>
            <c:dLbl>
              <c:idx val="3"/>
              <c:layout>
                <c:manualLayout>
                  <c:x val="6.456075472030684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Graf2!$AD$3:$AH$3</c:f>
              <c:numCache>
                <c:formatCode>General</c:formatCode>
                <c:ptCount val="5"/>
                <c:pt idx="0">
                  <c:v>2011</c:v>
                </c:pt>
                <c:pt idx="1">
                  <c:v>2012</c:v>
                </c:pt>
                <c:pt idx="2">
                  <c:v>2013</c:v>
                </c:pt>
                <c:pt idx="3">
                  <c:v>2014</c:v>
                </c:pt>
                <c:pt idx="4">
                  <c:v>2015</c:v>
                </c:pt>
              </c:numCache>
            </c:numRef>
          </c:cat>
          <c:val>
            <c:numRef>
              <c:f>Graf2!$AD$5:$AH$5</c:f>
              <c:numCache>
                <c:formatCode>0</c:formatCode>
                <c:ptCount val="5"/>
                <c:pt idx="0">
                  <c:v>90</c:v>
                </c:pt>
                <c:pt idx="1">
                  <c:v>91</c:v>
                </c:pt>
                <c:pt idx="2">
                  <c:v>79</c:v>
                </c:pt>
                <c:pt idx="3">
                  <c:v>87</c:v>
                </c:pt>
                <c:pt idx="4">
                  <c:v>91</c:v>
                </c:pt>
              </c:numCache>
            </c:numRef>
          </c:val>
        </c:ser>
        <c:dLbls>
          <c:showLegendKey val="0"/>
          <c:showVal val="0"/>
          <c:showCatName val="0"/>
          <c:showSerName val="0"/>
          <c:showPercent val="0"/>
          <c:showBubbleSize val="0"/>
        </c:dLbls>
        <c:gapWidth val="100"/>
        <c:axId val="82036608"/>
        <c:axId val="82035072"/>
      </c:barChart>
      <c:valAx>
        <c:axId val="82035072"/>
        <c:scaling>
          <c:orientation val="minMax"/>
        </c:scaling>
        <c:delete val="0"/>
        <c:axPos val="l"/>
        <c:majorGridlines/>
        <c:numFmt formatCode="0" sourceLinked="1"/>
        <c:majorTickMark val="out"/>
        <c:minorTickMark val="none"/>
        <c:tickLblPos val="nextTo"/>
        <c:crossAx val="82036608"/>
        <c:crosses val="autoZero"/>
        <c:crossBetween val="between"/>
      </c:valAx>
      <c:catAx>
        <c:axId val="82036608"/>
        <c:scaling>
          <c:orientation val="minMax"/>
        </c:scaling>
        <c:delete val="0"/>
        <c:axPos val="b"/>
        <c:numFmt formatCode="General" sourceLinked="1"/>
        <c:majorTickMark val="out"/>
        <c:minorTickMark val="none"/>
        <c:tickLblPos val="nextTo"/>
        <c:crossAx val="82035072"/>
        <c:crosses val="autoZero"/>
        <c:auto val="1"/>
        <c:lblAlgn val="ctr"/>
        <c:lblOffset val="100"/>
        <c:noMultiLvlLbl val="0"/>
      </c:catAx>
    </c:plotArea>
    <c:legend>
      <c:legendPos val="r"/>
      <c:layout>
        <c:manualLayout>
          <c:xMode val="edge"/>
          <c:yMode val="edge"/>
          <c:x val="0.78538496621194898"/>
          <c:y val="0.70256982802522816"/>
          <c:w val="0.18867228975018899"/>
          <c:h val="0.2042394179894184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obce III. typu</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Graf2!$M$3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Graf2!$M$5:$M$6</c:f>
              <c:numCache>
                <c:formatCode>0</c:formatCode>
                <c:ptCount val="2"/>
                <c:pt idx="0">
                  <c:v>571</c:v>
                </c:pt>
                <c:pt idx="1">
                  <c:v>140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42"/>
          <c:w val="0.22802487067757307"/>
          <c:h val="0.11190793369791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2012 - územně členěná statutární města</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Graf2!$V$3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Graf2!$V$5:$V$6</c:f>
              <c:numCache>
                <c:formatCode>0</c:formatCode>
                <c:ptCount val="2"/>
                <c:pt idx="0">
                  <c:v>127</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42"/>
          <c:w val="0.22802487067757307"/>
          <c:h val="0.11190793369791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krajské úřady</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Graf2!$AE$3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Graf2!$AE$5:$AE$6</c:f>
              <c:numCache>
                <c:formatCode>0</c:formatCode>
                <c:ptCount val="2"/>
                <c:pt idx="0">
                  <c:v>91</c:v>
                </c:pt>
                <c:pt idx="1">
                  <c:v>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42"/>
          <c:w val="0.22802487067757307"/>
          <c:h val="0.11190793369791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2012 - ČR</a:t>
            </a:r>
          </a:p>
        </c:rich>
      </c:tx>
      <c:layout>
        <c:manualLayout>
          <c:xMode val="edge"/>
          <c:yMode val="edge"/>
          <c:x val="0.11761061420720469"/>
          <c:y val="2.6435353851262222E-2"/>
        </c:manualLayout>
      </c:layout>
      <c:overlay val="0"/>
    </c:title>
    <c:autoTitleDeleted val="0"/>
    <c:plotArea>
      <c:layout>
        <c:manualLayout>
          <c:layoutTarget val="inner"/>
          <c:xMode val="edge"/>
          <c:yMode val="edge"/>
          <c:x val="0.12198727586236187"/>
          <c:y val="0.18958571949695821"/>
          <c:w val="0.47458094437225706"/>
          <c:h val="0.72686737414195657"/>
        </c:manualLayout>
      </c:layout>
      <c:pieChart>
        <c:varyColors val="1"/>
        <c:ser>
          <c:idx val="0"/>
          <c:order val="0"/>
          <c:tx>
            <c:strRef>
              <c:f>Graf2!$D$3</c:f>
              <c:strCache>
                <c:ptCount val="1"/>
                <c:pt idx="0">
                  <c:v>2012</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Graf2!$B$5:$B$6</c:f>
              <c:strCache>
                <c:ptCount val="2"/>
                <c:pt idx="0">
                  <c:v>úřední osoby se ZOZ</c:v>
                </c:pt>
                <c:pt idx="1">
                  <c:v>úřední osoby bez ZOZ</c:v>
                </c:pt>
              </c:strCache>
            </c:strRef>
          </c:cat>
          <c:val>
            <c:numRef>
              <c:f>Graf2!$D$5:$D$6</c:f>
              <c:numCache>
                <c:formatCode>0</c:formatCode>
                <c:ptCount val="2"/>
                <c:pt idx="0">
                  <c:v>789</c:v>
                </c:pt>
                <c:pt idx="1">
                  <c:v>224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42"/>
          <c:w val="0.22802487067757307"/>
          <c:h val="0.111907933697915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obce III. typu</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Graf2!$N$3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Graf2!$K$5:$K$6</c:f>
              <c:strCache>
                <c:ptCount val="2"/>
                <c:pt idx="0">
                  <c:v>úřední osoby se ZOZ</c:v>
                </c:pt>
                <c:pt idx="1">
                  <c:v>úřední osoby bez ZOZ</c:v>
                </c:pt>
              </c:strCache>
            </c:strRef>
          </c:cat>
          <c:val>
            <c:numRef>
              <c:f>Graf2!$N$5:$N$6</c:f>
              <c:numCache>
                <c:formatCode>0</c:formatCode>
                <c:ptCount val="2"/>
                <c:pt idx="0">
                  <c:v>552</c:v>
                </c:pt>
                <c:pt idx="1">
                  <c:v>148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31"/>
          <c:w val="0.22802487067757307"/>
          <c:h val="0.11190793369791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 v roce 2013 - územně členěná statutární města</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Graf2!$W$3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Graf2!$T$5:$T$6</c:f>
              <c:strCache>
                <c:ptCount val="2"/>
                <c:pt idx="0">
                  <c:v>úřední osoby se ZOZ</c:v>
                </c:pt>
                <c:pt idx="1">
                  <c:v>úřední osoby bez ZOZ</c:v>
                </c:pt>
              </c:strCache>
            </c:strRef>
          </c:cat>
          <c:val>
            <c:numRef>
              <c:f>Graf2!$W$5:$W$6</c:f>
              <c:numCache>
                <c:formatCode>0</c:formatCode>
                <c:ptCount val="2"/>
                <c:pt idx="0">
                  <c:v>132</c:v>
                </c:pt>
                <c:pt idx="1">
                  <c:v>72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31"/>
          <c:w val="0.22802487067757307"/>
          <c:h val="0.11190793369791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úředních osob se ZOZ k počtu úředních osob</a:t>
            </a:r>
          </a:p>
          <a:p>
            <a:pPr>
              <a:defRPr/>
            </a:pPr>
            <a:r>
              <a:rPr lang="en-US" sz="1300"/>
              <a:t>v roce 2013 - krajské úřady</a:t>
            </a:r>
          </a:p>
        </c:rich>
      </c:tx>
      <c:layout>
        <c:manualLayout>
          <c:xMode val="edge"/>
          <c:yMode val="edge"/>
          <c:x val="0.11761061420720469"/>
          <c:y val="2.6435353851262226E-2"/>
        </c:manualLayout>
      </c:layout>
      <c:overlay val="0"/>
    </c:title>
    <c:autoTitleDeleted val="0"/>
    <c:plotArea>
      <c:layout>
        <c:manualLayout>
          <c:layoutTarget val="inner"/>
          <c:xMode val="edge"/>
          <c:yMode val="edge"/>
          <c:x val="0.12198727586236187"/>
          <c:y val="0.18958571949695821"/>
          <c:w val="0.47458094437225717"/>
          <c:h val="0.72686737414195657"/>
        </c:manualLayout>
      </c:layout>
      <c:pieChart>
        <c:varyColors val="1"/>
        <c:ser>
          <c:idx val="0"/>
          <c:order val="0"/>
          <c:tx>
            <c:strRef>
              <c:f>Graf2!$AF$3</c:f>
              <c:strCache>
                <c:ptCount val="1"/>
                <c:pt idx="0">
                  <c:v>2013</c:v>
                </c:pt>
              </c:strCache>
            </c:strRef>
          </c:tx>
          <c:dPt>
            <c:idx val="0"/>
            <c:bubble3D val="0"/>
            <c:spPr>
              <a:solidFill>
                <a:srgbClr val="CC3300"/>
              </a:solidFill>
            </c:spPr>
          </c:dPt>
          <c:dPt>
            <c:idx val="1"/>
            <c:bubble3D val="0"/>
            <c:spPr>
              <a:solidFill>
                <a:srgbClr val="FF9900"/>
              </a:solidFill>
            </c:spPr>
          </c:dPt>
          <c:dLbls>
            <c:dLblPos val="outEnd"/>
            <c:showLegendKey val="0"/>
            <c:showVal val="0"/>
            <c:showCatName val="0"/>
            <c:showSerName val="0"/>
            <c:showPercent val="1"/>
            <c:showBubbleSize val="0"/>
            <c:showLeaderLines val="0"/>
          </c:dLbls>
          <c:cat>
            <c:strRef>
              <c:f>Graf2!$AC$5:$AC$6</c:f>
              <c:strCache>
                <c:ptCount val="2"/>
                <c:pt idx="0">
                  <c:v>úřední osoby se ZOZ</c:v>
                </c:pt>
                <c:pt idx="1">
                  <c:v>úřední osoby bez ZOZ</c:v>
                </c:pt>
              </c:strCache>
            </c:strRef>
          </c:cat>
          <c:val>
            <c:numRef>
              <c:f>Graf2!$AF$5:$AF$6</c:f>
              <c:numCache>
                <c:formatCode>0</c:formatCode>
                <c:ptCount val="2"/>
                <c:pt idx="0">
                  <c:v>79</c:v>
                </c:pt>
                <c:pt idx="1">
                  <c:v>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8056634817051831"/>
          <c:w val="0.22802487067757307"/>
          <c:h val="0.111907933697915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8.xml.rels><?xml version="1.0" encoding="UTF-8" standalone="yes"?>
<Relationships xmlns="http://schemas.openxmlformats.org/package/2006/relationships"><Relationship Id="rId8" Type="http://schemas.openxmlformats.org/officeDocument/2006/relationships/chart" Target="../charts/chart208.xml"/><Relationship Id="rId13" Type="http://schemas.openxmlformats.org/officeDocument/2006/relationships/chart" Target="../charts/chart213.xml"/><Relationship Id="rId18" Type="http://schemas.openxmlformats.org/officeDocument/2006/relationships/chart" Target="../charts/chart218.xml"/><Relationship Id="rId3" Type="http://schemas.openxmlformats.org/officeDocument/2006/relationships/chart" Target="../charts/chart203.xml"/><Relationship Id="rId21" Type="http://schemas.openxmlformats.org/officeDocument/2006/relationships/chart" Target="../charts/chart221.xml"/><Relationship Id="rId7" Type="http://schemas.openxmlformats.org/officeDocument/2006/relationships/chart" Target="../charts/chart207.xml"/><Relationship Id="rId12" Type="http://schemas.openxmlformats.org/officeDocument/2006/relationships/chart" Target="../charts/chart212.xml"/><Relationship Id="rId17" Type="http://schemas.openxmlformats.org/officeDocument/2006/relationships/chart" Target="../charts/chart217.xml"/><Relationship Id="rId25" Type="http://schemas.openxmlformats.org/officeDocument/2006/relationships/chart" Target="../charts/chart225.xml"/><Relationship Id="rId2" Type="http://schemas.openxmlformats.org/officeDocument/2006/relationships/chart" Target="../charts/chart202.xml"/><Relationship Id="rId16" Type="http://schemas.openxmlformats.org/officeDocument/2006/relationships/chart" Target="../charts/chart216.xml"/><Relationship Id="rId20" Type="http://schemas.openxmlformats.org/officeDocument/2006/relationships/chart" Target="../charts/chart220.xml"/><Relationship Id="rId1" Type="http://schemas.openxmlformats.org/officeDocument/2006/relationships/chart" Target="../charts/chart201.xml"/><Relationship Id="rId6" Type="http://schemas.openxmlformats.org/officeDocument/2006/relationships/chart" Target="../charts/chart206.xml"/><Relationship Id="rId11" Type="http://schemas.openxmlformats.org/officeDocument/2006/relationships/chart" Target="../charts/chart211.xml"/><Relationship Id="rId24" Type="http://schemas.openxmlformats.org/officeDocument/2006/relationships/chart" Target="../charts/chart224.xml"/><Relationship Id="rId5" Type="http://schemas.openxmlformats.org/officeDocument/2006/relationships/chart" Target="../charts/chart205.xml"/><Relationship Id="rId15" Type="http://schemas.openxmlformats.org/officeDocument/2006/relationships/chart" Target="../charts/chart215.xml"/><Relationship Id="rId23" Type="http://schemas.openxmlformats.org/officeDocument/2006/relationships/chart" Target="../charts/chart223.xml"/><Relationship Id="rId10" Type="http://schemas.openxmlformats.org/officeDocument/2006/relationships/chart" Target="../charts/chart210.xml"/><Relationship Id="rId19" Type="http://schemas.openxmlformats.org/officeDocument/2006/relationships/chart" Target="../charts/chart219.xml"/><Relationship Id="rId4" Type="http://schemas.openxmlformats.org/officeDocument/2006/relationships/chart" Target="../charts/chart204.xml"/><Relationship Id="rId9" Type="http://schemas.openxmlformats.org/officeDocument/2006/relationships/chart" Target="../charts/chart209.xml"/><Relationship Id="rId14" Type="http://schemas.openxmlformats.org/officeDocument/2006/relationships/chart" Target="../charts/chart214.xml"/><Relationship Id="rId22" Type="http://schemas.openxmlformats.org/officeDocument/2006/relationships/chart" Target="../charts/chart222.xml"/></Relationships>
</file>

<file path=xl/drawings/_rels/drawing134.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18" Type="http://schemas.openxmlformats.org/officeDocument/2006/relationships/chart" Target="../charts/chart243.xml"/><Relationship Id="rId3" Type="http://schemas.openxmlformats.org/officeDocument/2006/relationships/chart" Target="../charts/chart228.xml"/><Relationship Id="rId21" Type="http://schemas.openxmlformats.org/officeDocument/2006/relationships/chart" Target="../charts/chart246.xml"/><Relationship Id="rId7" Type="http://schemas.openxmlformats.org/officeDocument/2006/relationships/chart" Target="../charts/chart232.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2" Type="http://schemas.openxmlformats.org/officeDocument/2006/relationships/chart" Target="../charts/chart227.xml"/><Relationship Id="rId16" Type="http://schemas.openxmlformats.org/officeDocument/2006/relationships/chart" Target="../charts/chart241.xml"/><Relationship Id="rId20" Type="http://schemas.openxmlformats.org/officeDocument/2006/relationships/chart" Target="../charts/chart245.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24" Type="http://schemas.openxmlformats.org/officeDocument/2006/relationships/chart" Target="../charts/chart249.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10" Type="http://schemas.openxmlformats.org/officeDocument/2006/relationships/chart" Target="../charts/chart235.xml"/><Relationship Id="rId19" Type="http://schemas.openxmlformats.org/officeDocument/2006/relationships/chart" Target="../charts/chart244.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s>
</file>

<file path=xl/drawings/_rels/drawing155.xml.rels><?xml version="1.0" encoding="UTF-8" standalone="yes"?>
<Relationships xmlns="http://schemas.openxmlformats.org/package/2006/relationships"><Relationship Id="rId8" Type="http://schemas.openxmlformats.org/officeDocument/2006/relationships/chart" Target="../charts/chart258.xml"/><Relationship Id="rId13" Type="http://schemas.openxmlformats.org/officeDocument/2006/relationships/chart" Target="../charts/chart263.xml"/><Relationship Id="rId18" Type="http://schemas.openxmlformats.org/officeDocument/2006/relationships/chart" Target="../charts/chart268.xml"/><Relationship Id="rId3" Type="http://schemas.openxmlformats.org/officeDocument/2006/relationships/chart" Target="../charts/chart253.xml"/><Relationship Id="rId21" Type="http://schemas.openxmlformats.org/officeDocument/2006/relationships/chart" Target="../charts/chart271.xml"/><Relationship Id="rId7" Type="http://schemas.openxmlformats.org/officeDocument/2006/relationships/chart" Target="../charts/chart257.xml"/><Relationship Id="rId12" Type="http://schemas.openxmlformats.org/officeDocument/2006/relationships/chart" Target="../charts/chart262.xml"/><Relationship Id="rId17" Type="http://schemas.openxmlformats.org/officeDocument/2006/relationships/chart" Target="../charts/chart267.xml"/><Relationship Id="rId25" Type="http://schemas.openxmlformats.org/officeDocument/2006/relationships/chart" Target="../charts/chart275.xml"/><Relationship Id="rId2" Type="http://schemas.openxmlformats.org/officeDocument/2006/relationships/chart" Target="../charts/chart252.xml"/><Relationship Id="rId16" Type="http://schemas.openxmlformats.org/officeDocument/2006/relationships/chart" Target="../charts/chart266.xml"/><Relationship Id="rId20" Type="http://schemas.openxmlformats.org/officeDocument/2006/relationships/chart" Target="../charts/chart270.xml"/><Relationship Id="rId1" Type="http://schemas.openxmlformats.org/officeDocument/2006/relationships/chart" Target="../charts/chart251.xml"/><Relationship Id="rId6" Type="http://schemas.openxmlformats.org/officeDocument/2006/relationships/chart" Target="../charts/chart256.xml"/><Relationship Id="rId11" Type="http://schemas.openxmlformats.org/officeDocument/2006/relationships/chart" Target="../charts/chart261.xml"/><Relationship Id="rId24" Type="http://schemas.openxmlformats.org/officeDocument/2006/relationships/chart" Target="../charts/chart274.xml"/><Relationship Id="rId5" Type="http://schemas.openxmlformats.org/officeDocument/2006/relationships/chart" Target="../charts/chart255.xml"/><Relationship Id="rId15" Type="http://schemas.openxmlformats.org/officeDocument/2006/relationships/chart" Target="../charts/chart265.xml"/><Relationship Id="rId23" Type="http://schemas.openxmlformats.org/officeDocument/2006/relationships/chart" Target="../charts/chart273.xml"/><Relationship Id="rId10" Type="http://schemas.openxmlformats.org/officeDocument/2006/relationships/chart" Target="../charts/chart260.xml"/><Relationship Id="rId19" Type="http://schemas.openxmlformats.org/officeDocument/2006/relationships/chart" Target="../charts/chart269.xml"/><Relationship Id="rId4" Type="http://schemas.openxmlformats.org/officeDocument/2006/relationships/chart" Target="../charts/chart254.xml"/><Relationship Id="rId9" Type="http://schemas.openxmlformats.org/officeDocument/2006/relationships/chart" Target="../charts/chart259.xml"/><Relationship Id="rId14" Type="http://schemas.openxmlformats.org/officeDocument/2006/relationships/chart" Target="../charts/chart264.xml"/><Relationship Id="rId22" Type="http://schemas.openxmlformats.org/officeDocument/2006/relationships/chart" Target="../charts/chart272.xml"/></Relationships>
</file>

<file path=xl/drawings/_rels/drawing176.xml.rels><?xml version="1.0" encoding="UTF-8" standalone="yes"?>
<Relationships xmlns="http://schemas.openxmlformats.org/package/2006/relationships"><Relationship Id="rId8" Type="http://schemas.openxmlformats.org/officeDocument/2006/relationships/chart" Target="../charts/chart283.xml"/><Relationship Id="rId13" Type="http://schemas.openxmlformats.org/officeDocument/2006/relationships/chart" Target="../charts/chart288.xml"/><Relationship Id="rId18" Type="http://schemas.openxmlformats.org/officeDocument/2006/relationships/chart" Target="../charts/chart293.xml"/><Relationship Id="rId3" Type="http://schemas.openxmlformats.org/officeDocument/2006/relationships/chart" Target="../charts/chart278.xml"/><Relationship Id="rId21" Type="http://schemas.openxmlformats.org/officeDocument/2006/relationships/chart" Target="../charts/chart296.xml"/><Relationship Id="rId7" Type="http://schemas.openxmlformats.org/officeDocument/2006/relationships/chart" Target="../charts/chart282.xml"/><Relationship Id="rId12" Type="http://schemas.openxmlformats.org/officeDocument/2006/relationships/chart" Target="../charts/chart287.xml"/><Relationship Id="rId17" Type="http://schemas.openxmlformats.org/officeDocument/2006/relationships/chart" Target="../charts/chart292.xml"/><Relationship Id="rId25" Type="http://schemas.openxmlformats.org/officeDocument/2006/relationships/chart" Target="../charts/chart300.xml"/><Relationship Id="rId2" Type="http://schemas.openxmlformats.org/officeDocument/2006/relationships/chart" Target="../charts/chart277.xml"/><Relationship Id="rId16" Type="http://schemas.openxmlformats.org/officeDocument/2006/relationships/chart" Target="../charts/chart291.xml"/><Relationship Id="rId20" Type="http://schemas.openxmlformats.org/officeDocument/2006/relationships/chart" Target="../charts/chart295.xml"/><Relationship Id="rId1" Type="http://schemas.openxmlformats.org/officeDocument/2006/relationships/chart" Target="../charts/chart276.xml"/><Relationship Id="rId6" Type="http://schemas.openxmlformats.org/officeDocument/2006/relationships/chart" Target="../charts/chart281.xml"/><Relationship Id="rId11" Type="http://schemas.openxmlformats.org/officeDocument/2006/relationships/chart" Target="../charts/chart286.xml"/><Relationship Id="rId24" Type="http://schemas.openxmlformats.org/officeDocument/2006/relationships/chart" Target="../charts/chart299.xml"/><Relationship Id="rId5" Type="http://schemas.openxmlformats.org/officeDocument/2006/relationships/chart" Target="../charts/chart280.xml"/><Relationship Id="rId15" Type="http://schemas.openxmlformats.org/officeDocument/2006/relationships/chart" Target="../charts/chart290.xml"/><Relationship Id="rId23" Type="http://schemas.openxmlformats.org/officeDocument/2006/relationships/chart" Target="../charts/chart298.xml"/><Relationship Id="rId10" Type="http://schemas.openxmlformats.org/officeDocument/2006/relationships/chart" Target="../charts/chart285.xml"/><Relationship Id="rId19" Type="http://schemas.openxmlformats.org/officeDocument/2006/relationships/chart" Target="../charts/chart294.xml"/><Relationship Id="rId4" Type="http://schemas.openxmlformats.org/officeDocument/2006/relationships/chart" Target="../charts/chart279.xml"/><Relationship Id="rId9" Type="http://schemas.openxmlformats.org/officeDocument/2006/relationships/chart" Target="../charts/chart284.xml"/><Relationship Id="rId14" Type="http://schemas.openxmlformats.org/officeDocument/2006/relationships/chart" Target="../charts/chart289.xml"/><Relationship Id="rId22" Type="http://schemas.openxmlformats.org/officeDocument/2006/relationships/chart" Target="../charts/chart297.xml"/></Relationships>
</file>

<file path=xl/drawings/_rels/drawing22.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55" Type="http://schemas.openxmlformats.org/officeDocument/2006/relationships/chart" Target="../charts/chart75.xml"/><Relationship Id="rId63" Type="http://schemas.openxmlformats.org/officeDocument/2006/relationships/chart" Target="../charts/chart83.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29" Type="http://schemas.openxmlformats.org/officeDocument/2006/relationships/chart" Target="../charts/chart49.xml"/><Relationship Id="rId41" Type="http://schemas.openxmlformats.org/officeDocument/2006/relationships/chart" Target="../charts/chart61.xml"/><Relationship Id="rId54" Type="http://schemas.openxmlformats.org/officeDocument/2006/relationships/chart" Target="../charts/chart74.xml"/><Relationship Id="rId62" Type="http://schemas.openxmlformats.org/officeDocument/2006/relationships/chart" Target="../charts/chart8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8" Type="http://schemas.openxmlformats.org/officeDocument/2006/relationships/chart" Target="../charts/chart78.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 Id="rId57" Type="http://schemas.openxmlformats.org/officeDocument/2006/relationships/chart" Target="../charts/chart77.xml"/><Relationship Id="rId61" Type="http://schemas.openxmlformats.org/officeDocument/2006/relationships/chart" Target="../charts/chart81.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60" Type="http://schemas.openxmlformats.org/officeDocument/2006/relationships/chart" Target="../charts/chart8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56" Type="http://schemas.openxmlformats.org/officeDocument/2006/relationships/chart" Target="../charts/chart76.xml"/><Relationship Id="rId64" Type="http://schemas.openxmlformats.org/officeDocument/2006/relationships/chart" Target="../charts/chart84.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59"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3" Type="http://schemas.openxmlformats.org/officeDocument/2006/relationships/chart" Target="../charts/chart87.xml"/><Relationship Id="rId21" Type="http://schemas.openxmlformats.org/officeDocument/2006/relationships/chart" Target="../charts/chart105.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10" Type="http://schemas.openxmlformats.org/officeDocument/2006/relationships/chart" Target="../charts/chart94.xml"/><Relationship Id="rId19" Type="http://schemas.openxmlformats.org/officeDocument/2006/relationships/chart" Target="../charts/chart103.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s>
</file>

<file path=xl/drawings/_rels/drawing88.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chart" Target="../charts/chart111.xml"/><Relationship Id="rId21" Type="http://schemas.openxmlformats.org/officeDocument/2006/relationships/chart" Target="../charts/chart129.xml"/><Relationship Id="rId7" Type="http://schemas.openxmlformats.org/officeDocument/2006/relationships/chart" Target="../charts/chart115.xml"/><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chart" Target="../charts/chart110.xml"/><Relationship Id="rId16" Type="http://schemas.openxmlformats.org/officeDocument/2006/relationships/chart" Target="../charts/chart124.xml"/><Relationship Id="rId20" Type="http://schemas.openxmlformats.org/officeDocument/2006/relationships/chart" Target="../charts/chart128.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24" Type="http://schemas.openxmlformats.org/officeDocument/2006/relationships/chart" Target="../charts/chart132.xml"/><Relationship Id="rId5" Type="http://schemas.openxmlformats.org/officeDocument/2006/relationships/chart" Target="../charts/chart113.xml"/><Relationship Id="rId15" Type="http://schemas.openxmlformats.org/officeDocument/2006/relationships/chart" Target="../charts/chart123.xml"/><Relationship Id="rId23" Type="http://schemas.openxmlformats.org/officeDocument/2006/relationships/chart" Target="../charts/chart131.xml"/><Relationship Id="rId10" Type="http://schemas.openxmlformats.org/officeDocument/2006/relationships/chart" Target="../charts/chart118.xml"/><Relationship Id="rId19" Type="http://schemas.openxmlformats.org/officeDocument/2006/relationships/chart" Target="../charts/chart127.xml"/><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chart" Target="../charts/chart122.xml"/><Relationship Id="rId22" Type="http://schemas.openxmlformats.org/officeDocument/2006/relationships/chart" Target="../charts/chart130.xml"/></Relationships>
</file>

<file path=xl/drawings/_rels/drawing89.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3" Type="http://schemas.openxmlformats.org/officeDocument/2006/relationships/chart" Target="../charts/chart135.xml"/><Relationship Id="rId21" Type="http://schemas.openxmlformats.org/officeDocument/2006/relationships/chart" Target="../charts/chart153.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10" Type="http://schemas.openxmlformats.org/officeDocument/2006/relationships/chart" Target="../charts/chart142.xml"/><Relationship Id="rId19" Type="http://schemas.openxmlformats.org/officeDocument/2006/relationships/chart" Target="../charts/chart151.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s>
</file>

<file path=xl/drawings/_rels/drawing90.xml.rels><?xml version="1.0" encoding="UTF-8" standalone="yes"?>
<Relationships xmlns="http://schemas.openxmlformats.org/package/2006/relationships"><Relationship Id="rId8" Type="http://schemas.openxmlformats.org/officeDocument/2006/relationships/chart" Target="../charts/chart164.xml"/><Relationship Id="rId13" Type="http://schemas.openxmlformats.org/officeDocument/2006/relationships/chart" Target="../charts/chart169.xml"/><Relationship Id="rId18" Type="http://schemas.openxmlformats.org/officeDocument/2006/relationships/chart" Target="../charts/chart174.xml"/><Relationship Id="rId3" Type="http://schemas.openxmlformats.org/officeDocument/2006/relationships/chart" Target="../charts/chart159.xml"/><Relationship Id="rId21" Type="http://schemas.openxmlformats.org/officeDocument/2006/relationships/chart" Target="../charts/chart177.xml"/><Relationship Id="rId7" Type="http://schemas.openxmlformats.org/officeDocument/2006/relationships/chart" Target="../charts/chart163.xml"/><Relationship Id="rId12" Type="http://schemas.openxmlformats.org/officeDocument/2006/relationships/chart" Target="../charts/chart168.xml"/><Relationship Id="rId17" Type="http://schemas.openxmlformats.org/officeDocument/2006/relationships/chart" Target="../charts/chart173.xml"/><Relationship Id="rId2" Type="http://schemas.openxmlformats.org/officeDocument/2006/relationships/chart" Target="../charts/chart158.xml"/><Relationship Id="rId16" Type="http://schemas.openxmlformats.org/officeDocument/2006/relationships/chart" Target="../charts/chart172.xml"/><Relationship Id="rId20" Type="http://schemas.openxmlformats.org/officeDocument/2006/relationships/chart" Target="../charts/chart176.xml"/><Relationship Id="rId1" Type="http://schemas.openxmlformats.org/officeDocument/2006/relationships/chart" Target="../charts/chart157.xml"/><Relationship Id="rId6" Type="http://schemas.openxmlformats.org/officeDocument/2006/relationships/chart" Target="../charts/chart162.xml"/><Relationship Id="rId11" Type="http://schemas.openxmlformats.org/officeDocument/2006/relationships/chart" Target="../charts/chart167.xml"/><Relationship Id="rId24" Type="http://schemas.openxmlformats.org/officeDocument/2006/relationships/chart" Target="../charts/chart180.xml"/><Relationship Id="rId5" Type="http://schemas.openxmlformats.org/officeDocument/2006/relationships/chart" Target="../charts/chart161.xml"/><Relationship Id="rId15" Type="http://schemas.openxmlformats.org/officeDocument/2006/relationships/chart" Target="../charts/chart171.xml"/><Relationship Id="rId23" Type="http://schemas.openxmlformats.org/officeDocument/2006/relationships/chart" Target="../charts/chart179.xml"/><Relationship Id="rId10" Type="http://schemas.openxmlformats.org/officeDocument/2006/relationships/chart" Target="../charts/chart166.xml"/><Relationship Id="rId19" Type="http://schemas.openxmlformats.org/officeDocument/2006/relationships/chart" Target="../charts/chart175.xml"/><Relationship Id="rId4" Type="http://schemas.openxmlformats.org/officeDocument/2006/relationships/chart" Target="../charts/chart160.xml"/><Relationship Id="rId9" Type="http://schemas.openxmlformats.org/officeDocument/2006/relationships/chart" Target="../charts/chart165.xml"/><Relationship Id="rId14" Type="http://schemas.openxmlformats.org/officeDocument/2006/relationships/chart" Target="../charts/chart170.xml"/><Relationship Id="rId22" Type="http://schemas.openxmlformats.org/officeDocument/2006/relationships/chart" Target="../charts/chart178.xml"/></Relationships>
</file>

<file path=xl/drawings/_rels/drawing91.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18" Type="http://schemas.openxmlformats.org/officeDocument/2006/relationships/chart" Target="../charts/chart198.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17" Type="http://schemas.openxmlformats.org/officeDocument/2006/relationships/chart" Target="../charts/chart197.xml"/><Relationship Id="rId2" Type="http://schemas.openxmlformats.org/officeDocument/2006/relationships/chart" Target="../charts/chart182.xml"/><Relationship Id="rId16" Type="http://schemas.openxmlformats.org/officeDocument/2006/relationships/chart" Target="../charts/chart196.xml"/><Relationship Id="rId20" Type="http://schemas.openxmlformats.org/officeDocument/2006/relationships/chart" Target="../charts/chart200.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19" Type="http://schemas.openxmlformats.org/officeDocument/2006/relationships/chart" Target="../charts/chart199.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drawing1.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511725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9</xdr:col>
      <xdr:colOff>511725</xdr:colOff>
      <xdr:row>72</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74</xdr:row>
      <xdr:rowOff>0</xdr:rowOff>
    </xdr:from>
    <xdr:to>
      <xdr:col>9</xdr:col>
      <xdr:colOff>521250</xdr:colOff>
      <xdr:row>93</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9</xdr:col>
      <xdr:colOff>511725</xdr:colOff>
      <xdr:row>114</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9</xdr:col>
      <xdr:colOff>511725</xdr:colOff>
      <xdr:row>29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32</xdr:row>
      <xdr:rowOff>0</xdr:rowOff>
    </xdr:from>
    <xdr:to>
      <xdr:col>19</xdr:col>
      <xdr:colOff>511725</xdr:colOff>
      <xdr:row>51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53</xdr:row>
      <xdr:rowOff>0</xdr:rowOff>
    </xdr:from>
    <xdr:to>
      <xdr:col>19</xdr:col>
      <xdr:colOff>511725</xdr:colOff>
      <xdr:row>72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74</xdr:row>
      <xdr:rowOff>0</xdr:rowOff>
    </xdr:from>
    <xdr:to>
      <xdr:col>19</xdr:col>
      <xdr:colOff>511725</xdr:colOff>
      <xdr:row>93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95</xdr:row>
      <xdr:rowOff>0</xdr:rowOff>
    </xdr:from>
    <xdr:to>
      <xdr:col>19</xdr:col>
      <xdr:colOff>511725</xdr:colOff>
      <xdr:row>114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xdr:row>
      <xdr:rowOff>0</xdr:rowOff>
    </xdr:from>
    <xdr:to>
      <xdr:col>19</xdr:col>
      <xdr:colOff>511725</xdr:colOff>
      <xdr:row>29</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32</xdr:row>
      <xdr:rowOff>0</xdr:rowOff>
    </xdr:from>
    <xdr:to>
      <xdr:col>29</xdr:col>
      <xdr:colOff>511725</xdr:colOff>
      <xdr:row>51</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609599</xdr:colOff>
      <xdr:row>53</xdr:row>
      <xdr:rowOff>0</xdr:rowOff>
    </xdr:from>
    <xdr:to>
      <xdr:col>29</xdr:col>
      <xdr:colOff>511724</xdr:colOff>
      <xdr:row>72</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74</xdr:row>
      <xdr:rowOff>0</xdr:rowOff>
    </xdr:from>
    <xdr:to>
      <xdr:col>29</xdr:col>
      <xdr:colOff>511725</xdr:colOff>
      <xdr:row>93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95</xdr:row>
      <xdr:rowOff>0</xdr:rowOff>
    </xdr:from>
    <xdr:to>
      <xdr:col>29</xdr:col>
      <xdr:colOff>511725</xdr:colOff>
      <xdr:row>114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10</xdr:row>
      <xdr:rowOff>0</xdr:rowOff>
    </xdr:from>
    <xdr:to>
      <xdr:col>29</xdr:col>
      <xdr:colOff>511725</xdr:colOff>
      <xdr:row>29</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10</xdr:row>
      <xdr:rowOff>0</xdr:rowOff>
    </xdr:from>
    <xdr:to>
      <xdr:col>39</xdr:col>
      <xdr:colOff>416475</xdr:colOff>
      <xdr:row>29</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32</xdr:row>
      <xdr:rowOff>0</xdr:rowOff>
    </xdr:from>
    <xdr:to>
      <xdr:col>39</xdr:col>
      <xdr:colOff>416475</xdr:colOff>
      <xdr:row>51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53</xdr:row>
      <xdr:rowOff>0</xdr:rowOff>
    </xdr:from>
    <xdr:to>
      <xdr:col>39</xdr:col>
      <xdr:colOff>416475</xdr:colOff>
      <xdr:row>72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74</xdr:row>
      <xdr:rowOff>0</xdr:rowOff>
    </xdr:from>
    <xdr:to>
      <xdr:col>39</xdr:col>
      <xdr:colOff>416475</xdr:colOff>
      <xdr:row>93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95</xdr:row>
      <xdr:rowOff>0</xdr:rowOff>
    </xdr:from>
    <xdr:to>
      <xdr:col>39</xdr:col>
      <xdr:colOff>416475</xdr:colOff>
      <xdr:row>114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10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10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121200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52</xdr:row>
      <xdr:rowOff>0</xdr:rowOff>
    </xdr:from>
    <xdr:to>
      <xdr:col>6</xdr:col>
      <xdr:colOff>121200</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xdr:colOff>
      <xdr:row>73</xdr:row>
      <xdr:rowOff>0</xdr:rowOff>
    </xdr:from>
    <xdr:to>
      <xdr:col>6</xdr:col>
      <xdr:colOff>124374</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3174</xdr:colOff>
      <xdr:row>94</xdr:row>
      <xdr:rowOff>0</xdr:rowOff>
    </xdr:from>
    <xdr:to>
      <xdr:col>6</xdr:col>
      <xdr:colOff>124374</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609598</xdr:colOff>
      <xdr:row>9</xdr:row>
      <xdr:rowOff>0</xdr:rowOff>
    </xdr:from>
    <xdr:to>
      <xdr:col>6</xdr:col>
      <xdr:colOff>121198</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121202</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xdr:colOff>
      <xdr:row>52</xdr:row>
      <xdr:rowOff>0</xdr:rowOff>
    </xdr:from>
    <xdr:to>
      <xdr:col>13</xdr:col>
      <xdr:colOff>121202</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3176</xdr:colOff>
      <xdr:row>73</xdr:row>
      <xdr:rowOff>0</xdr:rowOff>
    </xdr:from>
    <xdr:to>
      <xdr:col>13</xdr:col>
      <xdr:colOff>124376</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3176</xdr:colOff>
      <xdr:row>94</xdr:row>
      <xdr:rowOff>0</xdr:rowOff>
    </xdr:from>
    <xdr:to>
      <xdr:col>13</xdr:col>
      <xdr:colOff>124376</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13</xdr:col>
      <xdr:colOff>121200</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121202</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2</xdr:colOff>
      <xdr:row>52</xdr:row>
      <xdr:rowOff>0</xdr:rowOff>
    </xdr:from>
    <xdr:to>
      <xdr:col>20</xdr:col>
      <xdr:colOff>121202</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3176</xdr:colOff>
      <xdr:row>73</xdr:row>
      <xdr:rowOff>0</xdr:rowOff>
    </xdr:from>
    <xdr:to>
      <xdr:col>20</xdr:col>
      <xdr:colOff>124376</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3176</xdr:colOff>
      <xdr:row>94</xdr:row>
      <xdr:rowOff>0</xdr:rowOff>
    </xdr:from>
    <xdr:to>
      <xdr:col>20</xdr:col>
      <xdr:colOff>124376</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20</xdr:col>
      <xdr:colOff>121200</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121202</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2</xdr:colOff>
      <xdr:row>52</xdr:row>
      <xdr:rowOff>0</xdr:rowOff>
    </xdr:from>
    <xdr:to>
      <xdr:col>27</xdr:col>
      <xdr:colOff>121202</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3176</xdr:colOff>
      <xdr:row>73</xdr:row>
      <xdr:rowOff>0</xdr:rowOff>
    </xdr:from>
    <xdr:to>
      <xdr:col>27</xdr:col>
      <xdr:colOff>124376</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3176</xdr:colOff>
      <xdr:row>94</xdr:row>
      <xdr:rowOff>0</xdr:rowOff>
    </xdr:from>
    <xdr:to>
      <xdr:col>27</xdr:col>
      <xdr:colOff>124376</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27</xdr:col>
      <xdr:colOff>121200</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121202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2</xdr:colOff>
      <xdr:row>52</xdr:row>
      <xdr:rowOff>0</xdr:rowOff>
    </xdr:from>
    <xdr:to>
      <xdr:col>34</xdr:col>
      <xdr:colOff>121202</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3176</xdr:colOff>
      <xdr:row>73</xdr:row>
      <xdr:rowOff>0</xdr:rowOff>
    </xdr:from>
    <xdr:to>
      <xdr:col>34</xdr:col>
      <xdr:colOff>124376</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3176</xdr:colOff>
      <xdr:row>94</xdr:row>
      <xdr:rowOff>0</xdr:rowOff>
    </xdr:from>
    <xdr:to>
      <xdr:col>34</xdr:col>
      <xdr:colOff>124376</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34</xdr:col>
      <xdr:colOff>121200</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0.77669</cdr:x>
      <cdr:y>0.51405</cdr:y>
    </cdr:from>
    <cdr:to>
      <cdr:x>0.98867</cdr:x>
      <cdr:y>0.67286</cdr:y>
    </cdr:to>
    <cdr:sp macro="" textlink="">
      <cdr:nvSpPr>
        <cdr:cNvPr id="3" name="TextovéPole 2"/>
        <cdr:cNvSpPr txBox="1"/>
      </cdr:nvSpPr>
      <cdr:spPr>
        <a:xfrm xmlns:a="http://schemas.openxmlformats.org/drawingml/2006/main">
          <a:off x="4473734" y="1943100"/>
          <a:ext cx="1221005" cy="60031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xdr:wsDr xmlns:xdr="http://schemas.openxmlformats.org/drawingml/2006/spreadsheetDrawing" xmlns:a="http://schemas.openxmlformats.org/drawingml/2006/main">
  <xdr:twoCellAnchor>
    <xdr:from>
      <xdr:col>1</xdr:col>
      <xdr:colOff>0</xdr:colOff>
      <xdr:row>31</xdr:row>
      <xdr:rowOff>0</xdr:rowOff>
    </xdr:from>
    <xdr:to>
      <xdr:col>5</xdr:col>
      <xdr:colOff>502200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52</xdr:row>
      <xdr:rowOff>0</xdr:rowOff>
    </xdr:from>
    <xdr:to>
      <xdr:col>5</xdr:col>
      <xdr:colOff>502199</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5</xdr:col>
      <xdr:colOff>502200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94</xdr:row>
      <xdr:rowOff>0</xdr:rowOff>
    </xdr:from>
    <xdr:to>
      <xdr:col>5</xdr:col>
      <xdr:colOff>502199</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5</xdr:col>
      <xdr:colOff>502200</xdr:colOff>
      <xdr:row>28</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xdr:colOff>
      <xdr:row>31</xdr:row>
      <xdr:rowOff>0</xdr:rowOff>
    </xdr:from>
    <xdr:to>
      <xdr:col>11</xdr:col>
      <xdr:colOff>502201</xdr:colOff>
      <xdr:row>50</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52</xdr:row>
      <xdr:rowOff>0</xdr:rowOff>
    </xdr:from>
    <xdr:to>
      <xdr:col>11</xdr:col>
      <xdr:colOff>502200</xdr:colOff>
      <xdr:row>71</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xdr:colOff>
      <xdr:row>73</xdr:row>
      <xdr:rowOff>0</xdr:rowOff>
    </xdr:from>
    <xdr:to>
      <xdr:col>11</xdr:col>
      <xdr:colOff>502201</xdr:colOff>
      <xdr:row>92</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94</xdr:row>
      <xdr:rowOff>0</xdr:rowOff>
    </xdr:from>
    <xdr:to>
      <xdr:col>11</xdr:col>
      <xdr:colOff>502200</xdr:colOff>
      <xdr:row>113</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xdr:colOff>
      <xdr:row>9</xdr:row>
      <xdr:rowOff>0</xdr:rowOff>
    </xdr:from>
    <xdr:to>
      <xdr:col>11</xdr:col>
      <xdr:colOff>502201</xdr:colOff>
      <xdr:row>28</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xdr:colOff>
      <xdr:row>31</xdr:row>
      <xdr:rowOff>0</xdr:rowOff>
    </xdr:from>
    <xdr:to>
      <xdr:col>17</xdr:col>
      <xdr:colOff>502201</xdr:colOff>
      <xdr:row>50</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52</xdr:row>
      <xdr:rowOff>0</xdr:rowOff>
    </xdr:from>
    <xdr:to>
      <xdr:col>17</xdr:col>
      <xdr:colOff>502200</xdr:colOff>
      <xdr:row>71</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xdr:colOff>
      <xdr:row>73</xdr:row>
      <xdr:rowOff>0</xdr:rowOff>
    </xdr:from>
    <xdr:to>
      <xdr:col>17</xdr:col>
      <xdr:colOff>502201</xdr:colOff>
      <xdr:row>92</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94</xdr:row>
      <xdr:rowOff>0</xdr:rowOff>
    </xdr:from>
    <xdr:to>
      <xdr:col>17</xdr:col>
      <xdr:colOff>502200</xdr:colOff>
      <xdr:row>113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xdr:colOff>
      <xdr:row>9</xdr:row>
      <xdr:rowOff>0</xdr:rowOff>
    </xdr:from>
    <xdr:to>
      <xdr:col>17</xdr:col>
      <xdr:colOff>502201</xdr:colOff>
      <xdr:row>28</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xdr:colOff>
      <xdr:row>31</xdr:row>
      <xdr:rowOff>0</xdr:rowOff>
    </xdr:from>
    <xdr:to>
      <xdr:col>23</xdr:col>
      <xdr:colOff>502201</xdr:colOff>
      <xdr:row>50</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52</xdr:row>
      <xdr:rowOff>0</xdr:rowOff>
    </xdr:from>
    <xdr:to>
      <xdr:col>23</xdr:col>
      <xdr:colOff>502200</xdr:colOff>
      <xdr:row>71</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1</xdr:colOff>
      <xdr:row>73</xdr:row>
      <xdr:rowOff>0</xdr:rowOff>
    </xdr:from>
    <xdr:to>
      <xdr:col>23</xdr:col>
      <xdr:colOff>502201</xdr:colOff>
      <xdr:row>92</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94</xdr:row>
      <xdr:rowOff>0</xdr:rowOff>
    </xdr:from>
    <xdr:to>
      <xdr:col>23</xdr:col>
      <xdr:colOff>502200</xdr:colOff>
      <xdr:row>113</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1</xdr:colOff>
      <xdr:row>9</xdr:row>
      <xdr:rowOff>0</xdr:rowOff>
    </xdr:from>
    <xdr:to>
      <xdr:col>23</xdr:col>
      <xdr:colOff>502201</xdr:colOff>
      <xdr:row>28</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31</xdr:row>
      <xdr:rowOff>0</xdr:rowOff>
    </xdr:from>
    <xdr:to>
      <xdr:col>29</xdr:col>
      <xdr:colOff>502201</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52</xdr:row>
      <xdr:rowOff>0</xdr:rowOff>
    </xdr:from>
    <xdr:to>
      <xdr:col>29</xdr:col>
      <xdr:colOff>502200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73</xdr:row>
      <xdr:rowOff>0</xdr:rowOff>
    </xdr:from>
    <xdr:to>
      <xdr:col>29</xdr:col>
      <xdr:colOff>502201</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94</xdr:row>
      <xdr:rowOff>0</xdr:rowOff>
    </xdr:from>
    <xdr:to>
      <xdr:col>29</xdr:col>
      <xdr:colOff>502200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25</xdr:col>
      <xdr:colOff>1</xdr:colOff>
      <xdr:row>9</xdr:row>
      <xdr:rowOff>0</xdr:rowOff>
    </xdr:from>
    <xdr:to>
      <xdr:col>29</xdr:col>
      <xdr:colOff>502201</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83100</xdr:colOff>
      <xdr:row>50</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609598</xdr:colOff>
      <xdr:row>52</xdr:row>
      <xdr:rowOff>0</xdr:rowOff>
    </xdr:from>
    <xdr:to>
      <xdr:col>6</xdr:col>
      <xdr:colOff>83098</xdr:colOff>
      <xdr:row>71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73</xdr:row>
      <xdr:rowOff>0</xdr:rowOff>
    </xdr:from>
    <xdr:to>
      <xdr:col>6</xdr:col>
      <xdr:colOff>83100</xdr:colOff>
      <xdr:row>92</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609598</xdr:colOff>
      <xdr:row>94</xdr:row>
      <xdr:rowOff>0</xdr:rowOff>
    </xdr:from>
    <xdr:to>
      <xdr:col>6</xdr:col>
      <xdr:colOff>83098</xdr:colOff>
      <xdr:row>113</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6</xdr:col>
      <xdr:colOff>83100</xdr:colOff>
      <xdr:row>28</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xdr:colOff>
      <xdr:row>31</xdr:row>
      <xdr:rowOff>0</xdr:rowOff>
    </xdr:from>
    <xdr:to>
      <xdr:col>13</xdr:col>
      <xdr:colOff>83102</xdr:colOff>
      <xdr:row>50</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52</xdr:row>
      <xdr:rowOff>0</xdr:rowOff>
    </xdr:from>
    <xdr:to>
      <xdr:col>13</xdr:col>
      <xdr:colOff>83100</xdr:colOff>
      <xdr:row>71</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xdr:colOff>
      <xdr:row>73</xdr:row>
      <xdr:rowOff>0</xdr:rowOff>
    </xdr:from>
    <xdr:to>
      <xdr:col>13</xdr:col>
      <xdr:colOff>83102</xdr:colOff>
      <xdr:row>92</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94</xdr:row>
      <xdr:rowOff>0</xdr:rowOff>
    </xdr:from>
    <xdr:to>
      <xdr:col>13</xdr:col>
      <xdr:colOff>83100</xdr:colOff>
      <xdr:row>113</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xdr:colOff>
      <xdr:row>9</xdr:row>
      <xdr:rowOff>0</xdr:rowOff>
    </xdr:from>
    <xdr:to>
      <xdr:col>13</xdr:col>
      <xdr:colOff>83102</xdr:colOff>
      <xdr:row>28</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xdr:colOff>
      <xdr:row>31</xdr:row>
      <xdr:rowOff>0</xdr:rowOff>
    </xdr:from>
    <xdr:to>
      <xdr:col>20</xdr:col>
      <xdr:colOff>83102</xdr:colOff>
      <xdr:row>50</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52</xdr:row>
      <xdr:rowOff>0</xdr:rowOff>
    </xdr:from>
    <xdr:to>
      <xdr:col>20</xdr:col>
      <xdr:colOff>83100</xdr:colOff>
      <xdr:row>71</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xdr:colOff>
      <xdr:row>73</xdr:row>
      <xdr:rowOff>0</xdr:rowOff>
    </xdr:from>
    <xdr:to>
      <xdr:col>20</xdr:col>
      <xdr:colOff>83102</xdr:colOff>
      <xdr:row>92</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94</xdr:row>
      <xdr:rowOff>0</xdr:rowOff>
    </xdr:from>
    <xdr:to>
      <xdr:col>20</xdr:col>
      <xdr:colOff>83100</xdr:colOff>
      <xdr:row>113</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xdr:colOff>
      <xdr:row>9</xdr:row>
      <xdr:rowOff>0</xdr:rowOff>
    </xdr:from>
    <xdr:to>
      <xdr:col>20</xdr:col>
      <xdr:colOff>83102</xdr:colOff>
      <xdr:row>28</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2</xdr:colOff>
      <xdr:row>31</xdr:row>
      <xdr:rowOff>0</xdr:rowOff>
    </xdr:from>
    <xdr:to>
      <xdr:col>27</xdr:col>
      <xdr:colOff>83102</xdr:colOff>
      <xdr:row>50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52</xdr:row>
      <xdr:rowOff>0</xdr:rowOff>
    </xdr:from>
    <xdr:to>
      <xdr:col>27</xdr:col>
      <xdr:colOff>83100</xdr:colOff>
      <xdr:row>71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2</xdr:colOff>
      <xdr:row>73</xdr:row>
      <xdr:rowOff>0</xdr:rowOff>
    </xdr:from>
    <xdr:to>
      <xdr:col>27</xdr:col>
      <xdr:colOff>83102</xdr:colOff>
      <xdr:row>92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94</xdr:row>
      <xdr:rowOff>0</xdr:rowOff>
    </xdr:from>
    <xdr:to>
      <xdr:col>27</xdr:col>
      <xdr:colOff>83100</xdr:colOff>
      <xdr:row>113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2</xdr:colOff>
      <xdr:row>9</xdr:row>
      <xdr:rowOff>0</xdr:rowOff>
    </xdr:from>
    <xdr:to>
      <xdr:col>27</xdr:col>
      <xdr:colOff>83102</xdr:colOff>
      <xdr:row>28</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2</xdr:colOff>
      <xdr:row>31</xdr:row>
      <xdr:rowOff>0</xdr:rowOff>
    </xdr:from>
    <xdr:to>
      <xdr:col>34</xdr:col>
      <xdr:colOff>83102</xdr:colOff>
      <xdr:row>50</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52</xdr:row>
      <xdr:rowOff>0</xdr:rowOff>
    </xdr:from>
    <xdr:to>
      <xdr:col>34</xdr:col>
      <xdr:colOff>83100</xdr:colOff>
      <xdr:row>71</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2</xdr:colOff>
      <xdr:row>73</xdr:row>
      <xdr:rowOff>0</xdr:rowOff>
    </xdr:from>
    <xdr:to>
      <xdr:col>34</xdr:col>
      <xdr:colOff>83102</xdr:colOff>
      <xdr:row>92</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94</xdr:row>
      <xdr:rowOff>0</xdr:rowOff>
    </xdr:from>
    <xdr:to>
      <xdr:col>34</xdr:col>
      <xdr:colOff>83100</xdr:colOff>
      <xdr:row>113</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2</xdr:colOff>
      <xdr:row>9</xdr:row>
      <xdr:rowOff>0</xdr:rowOff>
    </xdr:from>
    <xdr:to>
      <xdr:col>34</xdr:col>
      <xdr:colOff>83102</xdr:colOff>
      <xdr:row>28</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xdr:wsDr xmlns:xdr="http://schemas.openxmlformats.org/drawingml/2006/spreadsheetDrawing" xmlns:a="http://schemas.openxmlformats.org/drawingml/2006/main">
  <xdr:twoCellAnchor>
    <xdr:from>
      <xdr:col>1</xdr:col>
      <xdr:colOff>0</xdr:colOff>
      <xdr:row>52</xdr:row>
      <xdr:rowOff>0</xdr:rowOff>
    </xdr:from>
    <xdr:to>
      <xdr:col>5</xdr:col>
      <xdr:colOff>664125</xdr:colOff>
      <xdr:row>71</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73</xdr:row>
      <xdr:rowOff>0</xdr:rowOff>
    </xdr:from>
    <xdr:to>
      <xdr:col>5</xdr:col>
      <xdr:colOff>680000</xdr:colOff>
      <xdr:row>92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94</xdr:row>
      <xdr:rowOff>14287</xdr:rowOff>
    </xdr:from>
    <xdr:to>
      <xdr:col>5</xdr:col>
      <xdr:colOff>664125</xdr:colOff>
      <xdr:row>113</xdr:row>
      <xdr:rowOff>174787</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5</xdr:col>
      <xdr:colOff>664125</xdr:colOff>
      <xdr:row>50</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180975</xdr:rowOff>
    </xdr:from>
    <xdr:to>
      <xdr:col>5</xdr:col>
      <xdr:colOff>662838</xdr:colOff>
      <xdr:row>28</xdr:row>
      <xdr:rowOff>150975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52</xdr:row>
      <xdr:rowOff>9525</xdr:rowOff>
    </xdr:from>
    <xdr:to>
      <xdr:col>12</xdr:col>
      <xdr:colOff>664125</xdr:colOff>
      <xdr:row>71</xdr:row>
      <xdr:rowOff>170025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15875</xdr:colOff>
      <xdr:row>73</xdr:row>
      <xdr:rowOff>9525</xdr:rowOff>
    </xdr:from>
    <xdr:to>
      <xdr:col>12</xdr:col>
      <xdr:colOff>680000</xdr:colOff>
      <xdr:row>92</xdr:row>
      <xdr:rowOff>170025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94</xdr:row>
      <xdr:rowOff>23812</xdr:rowOff>
    </xdr:from>
    <xdr:to>
      <xdr:col>12</xdr:col>
      <xdr:colOff>664125</xdr:colOff>
      <xdr:row>113</xdr:row>
      <xdr:rowOff>184312</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31</xdr:row>
      <xdr:rowOff>9525</xdr:rowOff>
    </xdr:from>
    <xdr:to>
      <xdr:col>12</xdr:col>
      <xdr:colOff>664125</xdr:colOff>
      <xdr:row>50</xdr:row>
      <xdr:rowOff>170025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9</xdr:row>
      <xdr:rowOff>0</xdr:rowOff>
    </xdr:from>
    <xdr:to>
      <xdr:col>12</xdr:col>
      <xdr:colOff>662838</xdr:colOff>
      <xdr:row>28</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9525</xdr:rowOff>
    </xdr:from>
    <xdr:to>
      <xdr:col>19</xdr:col>
      <xdr:colOff>664125</xdr:colOff>
      <xdr:row>71</xdr:row>
      <xdr:rowOff>170025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15875</xdr:colOff>
      <xdr:row>73</xdr:row>
      <xdr:rowOff>9525</xdr:rowOff>
    </xdr:from>
    <xdr:to>
      <xdr:col>19</xdr:col>
      <xdr:colOff>680000</xdr:colOff>
      <xdr:row>92</xdr:row>
      <xdr:rowOff>170025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94</xdr:row>
      <xdr:rowOff>23812</xdr:rowOff>
    </xdr:from>
    <xdr:to>
      <xdr:col>19</xdr:col>
      <xdr:colOff>664125</xdr:colOff>
      <xdr:row>113</xdr:row>
      <xdr:rowOff>184312</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0</xdr:colOff>
      <xdr:row>31</xdr:row>
      <xdr:rowOff>9525</xdr:rowOff>
    </xdr:from>
    <xdr:to>
      <xdr:col>19</xdr:col>
      <xdr:colOff>664125</xdr:colOff>
      <xdr:row>50</xdr:row>
      <xdr:rowOff>170025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0</xdr:colOff>
      <xdr:row>9</xdr:row>
      <xdr:rowOff>0</xdr:rowOff>
    </xdr:from>
    <xdr:to>
      <xdr:col>19</xdr:col>
      <xdr:colOff>662838</xdr:colOff>
      <xdr:row>28</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0</xdr:colOff>
      <xdr:row>52</xdr:row>
      <xdr:rowOff>9525</xdr:rowOff>
    </xdr:from>
    <xdr:to>
      <xdr:col>26</xdr:col>
      <xdr:colOff>664125</xdr:colOff>
      <xdr:row>71</xdr:row>
      <xdr:rowOff>170025</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15875</xdr:colOff>
      <xdr:row>73</xdr:row>
      <xdr:rowOff>9525</xdr:rowOff>
    </xdr:from>
    <xdr:to>
      <xdr:col>26</xdr:col>
      <xdr:colOff>680000</xdr:colOff>
      <xdr:row>92</xdr:row>
      <xdr:rowOff>170025</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0</xdr:colOff>
      <xdr:row>94</xdr:row>
      <xdr:rowOff>23812</xdr:rowOff>
    </xdr:from>
    <xdr:to>
      <xdr:col>26</xdr:col>
      <xdr:colOff>664125</xdr:colOff>
      <xdr:row>113</xdr:row>
      <xdr:rowOff>184312</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22</xdr:col>
      <xdr:colOff>0</xdr:colOff>
      <xdr:row>31</xdr:row>
      <xdr:rowOff>9525</xdr:rowOff>
    </xdr:from>
    <xdr:to>
      <xdr:col>26</xdr:col>
      <xdr:colOff>664125</xdr:colOff>
      <xdr:row>50</xdr:row>
      <xdr:rowOff>170025</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9</xdr:row>
      <xdr:rowOff>0</xdr:rowOff>
    </xdr:from>
    <xdr:to>
      <xdr:col>26</xdr:col>
      <xdr:colOff>662838</xdr:colOff>
      <xdr:row>28</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52</xdr:row>
      <xdr:rowOff>9525</xdr:rowOff>
    </xdr:from>
    <xdr:to>
      <xdr:col>33</xdr:col>
      <xdr:colOff>664125</xdr:colOff>
      <xdr:row>71</xdr:row>
      <xdr:rowOff>170025</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15875</xdr:colOff>
      <xdr:row>73</xdr:row>
      <xdr:rowOff>9525</xdr:rowOff>
    </xdr:from>
    <xdr:to>
      <xdr:col>33</xdr:col>
      <xdr:colOff>680000</xdr:colOff>
      <xdr:row>92</xdr:row>
      <xdr:rowOff>170025</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0</xdr:colOff>
      <xdr:row>94</xdr:row>
      <xdr:rowOff>23812</xdr:rowOff>
    </xdr:from>
    <xdr:to>
      <xdr:col>33</xdr:col>
      <xdr:colOff>664125</xdr:colOff>
      <xdr:row>113</xdr:row>
      <xdr:rowOff>184312</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31</xdr:row>
      <xdr:rowOff>9525</xdr:rowOff>
    </xdr:from>
    <xdr:to>
      <xdr:col>33</xdr:col>
      <xdr:colOff>664125</xdr:colOff>
      <xdr:row>50</xdr:row>
      <xdr:rowOff>170025</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9</xdr:row>
      <xdr:rowOff>0</xdr:rowOff>
    </xdr:from>
    <xdr:to>
      <xdr:col>33</xdr:col>
      <xdr:colOff>662838</xdr:colOff>
      <xdr:row>28</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43</xdr:row>
      <xdr:rowOff>0</xdr:rowOff>
    </xdr:from>
    <xdr:to>
      <xdr:col>9</xdr:col>
      <xdr:colOff>359325</xdr:colOff>
      <xdr:row>62</xdr:row>
      <xdr:rowOff>160500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359325</xdr:colOff>
      <xdr:row>83</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359325</xdr:colOff>
      <xdr:row>104</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359325</xdr:colOff>
      <xdr:row>125</xdr:row>
      <xdr:rowOff>160500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1425</xdr:rowOff>
    </xdr:from>
    <xdr:to>
      <xdr:col>9</xdr:col>
      <xdr:colOff>359325</xdr:colOff>
      <xdr:row>146</xdr:row>
      <xdr:rowOff>161925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359325</xdr:colOff>
      <xdr:row>40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127</xdr:row>
      <xdr:rowOff>0</xdr:rowOff>
    </xdr:from>
    <xdr:to>
      <xdr:col>19</xdr:col>
      <xdr:colOff>359325</xdr:colOff>
      <xdr:row>146</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21</xdr:row>
      <xdr:rowOff>0</xdr:rowOff>
    </xdr:from>
    <xdr:to>
      <xdr:col>19</xdr:col>
      <xdr:colOff>359325</xdr:colOff>
      <xdr:row>40</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359325</xdr:colOff>
      <xdr:row>167</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10950</xdr:rowOff>
    </xdr:from>
    <xdr:to>
      <xdr:col>9</xdr:col>
      <xdr:colOff>359325</xdr:colOff>
      <xdr:row>188</xdr:row>
      <xdr:rowOff>171450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359325</xdr:colOff>
      <xdr:row>209</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359325</xdr:colOff>
      <xdr:row>230</xdr:row>
      <xdr:rowOff>160500</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232</xdr:row>
      <xdr:rowOff>0</xdr:rowOff>
    </xdr:from>
    <xdr:to>
      <xdr:col>9</xdr:col>
      <xdr:colOff>359325</xdr:colOff>
      <xdr:row>251</xdr:row>
      <xdr:rowOff>160500</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359325</xdr:colOff>
      <xdr:row>272</xdr:row>
      <xdr:rowOff>160500</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359325</xdr:colOff>
      <xdr:row>293</xdr:row>
      <xdr:rowOff>160500</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359325</xdr:colOff>
      <xdr:row>314</xdr:row>
      <xdr:rowOff>160500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359325</xdr:colOff>
      <xdr:row>335</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359325</xdr:colOff>
      <xdr:row>356</xdr:row>
      <xdr:rowOff>160500</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602700</xdr:colOff>
      <xdr:row>295</xdr:row>
      <xdr:rowOff>0</xdr:rowOff>
    </xdr:from>
    <xdr:to>
      <xdr:col>19</xdr:col>
      <xdr:colOff>352425</xdr:colOff>
      <xdr:row>314</xdr:row>
      <xdr:rowOff>160500</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1425</xdr:rowOff>
    </xdr:from>
    <xdr:to>
      <xdr:col>29</xdr:col>
      <xdr:colOff>359325</xdr:colOff>
      <xdr:row>314</xdr:row>
      <xdr:rowOff>161925</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30</xdr:col>
      <xdr:colOff>609599</xdr:colOff>
      <xdr:row>21</xdr:row>
      <xdr:rowOff>0</xdr:rowOff>
    </xdr:from>
    <xdr:to>
      <xdr:col>39</xdr:col>
      <xdr:colOff>359324</xdr:colOff>
      <xdr:row>40</xdr:row>
      <xdr:rowOff>160500</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30</xdr:col>
      <xdr:colOff>609599</xdr:colOff>
      <xdr:row>43</xdr:row>
      <xdr:rowOff>0</xdr:rowOff>
    </xdr:from>
    <xdr:to>
      <xdr:col>39</xdr:col>
      <xdr:colOff>359324</xdr:colOff>
      <xdr:row>62</xdr:row>
      <xdr:rowOff>160500</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64</xdr:row>
      <xdr:rowOff>0</xdr:rowOff>
    </xdr:from>
    <xdr:to>
      <xdr:col>39</xdr:col>
      <xdr:colOff>359325</xdr:colOff>
      <xdr:row>83</xdr:row>
      <xdr:rowOff>160500</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85</xdr:row>
      <xdr:rowOff>0</xdr:rowOff>
    </xdr:from>
    <xdr:to>
      <xdr:col>39</xdr:col>
      <xdr:colOff>359325</xdr:colOff>
      <xdr:row>104</xdr:row>
      <xdr:rowOff>160500</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106</xdr:row>
      <xdr:rowOff>0</xdr:rowOff>
    </xdr:from>
    <xdr:to>
      <xdr:col>39</xdr:col>
      <xdr:colOff>359325</xdr:colOff>
      <xdr:row>125</xdr:row>
      <xdr:rowOff>160500</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127</xdr:row>
      <xdr:rowOff>0</xdr:rowOff>
    </xdr:from>
    <xdr:to>
      <xdr:col>39</xdr:col>
      <xdr:colOff>359325</xdr:colOff>
      <xdr:row>146</xdr:row>
      <xdr:rowOff>160500</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148</xdr:row>
      <xdr:rowOff>0</xdr:rowOff>
    </xdr:from>
    <xdr:to>
      <xdr:col>39</xdr:col>
      <xdr:colOff>359325</xdr:colOff>
      <xdr:row>167</xdr:row>
      <xdr:rowOff>160500</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169</xdr:row>
      <xdr:rowOff>0</xdr:rowOff>
    </xdr:from>
    <xdr:to>
      <xdr:col>39</xdr:col>
      <xdr:colOff>359325</xdr:colOff>
      <xdr:row>188</xdr:row>
      <xdr:rowOff>160500</xdr:rowOff>
    </xdr:to>
    <xdr:graphicFrame macro="">
      <xdr:nvGraphicFramePr>
        <xdr:cNvPr id="57" name="Graf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31</xdr:col>
      <xdr:colOff>0</xdr:colOff>
      <xdr:row>190</xdr:row>
      <xdr:rowOff>0</xdr:rowOff>
    </xdr:from>
    <xdr:to>
      <xdr:col>39</xdr:col>
      <xdr:colOff>359325</xdr:colOff>
      <xdr:row>209</xdr:row>
      <xdr:rowOff>160500</xdr:rowOff>
    </xdr:to>
    <xdr:graphicFrame macro="">
      <xdr:nvGraphicFramePr>
        <xdr:cNvPr id="58" name="Graf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31</xdr:col>
      <xdr:colOff>0</xdr:colOff>
      <xdr:row>211</xdr:row>
      <xdr:rowOff>0</xdr:rowOff>
    </xdr:from>
    <xdr:to>
      <xdr:col>39</xdr:col>
      <xdr:colOff>359325</xdr:colOff>
      <xdr:row>230</xdr:row>
      <xdr:rowOff>160500</xdr:rowOff>
    </xdr:to>
    <xdr:graphicFrame macro="">
      <xdr:nvGraphicFramePr>
        <xdr:cNvPr id="59" name="Graf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232</xdr:row>
      <xdr:rowOff>9525</xdr:rowOff>
    </xdr:from>
    <xdr:to>
      <xdr:col>39</xdr:col>
      <xdr:colOff>359325</xdr:colOff>
      <xdr:row>251</xdr:row>
      <xdr:rowOff>170025</xdr:rowOff>
    </xdr:to>
    <xdr:graphicFrame macro="">
      <xdr:nvGraphicFramePr>
        <xdr:cNvPr id="60" name="Graf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31</xdr:col>
      <xdr:colOff>0</xdr:colOff>
      <xdr:row>253</xdr:row>
      <xdr:rowOff>0</xdr:rowOff>
    </xdr:from>
    <xdr:to>
      <xdr:col>39</xdr:col>
      <xdr:colOff>359325</xdr:colOff>
      <xdr:row>272</xdr:row>
      <xdr:rowOff>160500</xdr:rowOff>
    </xdr:to>
    <xdr:graphicFrame macro="">
      <xdr:nvGraphicFramePr>
        <xdr:cNvPr id="61" name="Graf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274</xdr:row>
      <xdr:rowOff>0</xdr:rowOff>
    </xdr:from>
    <xdr:to>
      <xdr:col>39</xdr:col>
      <xdr:colOff>359325</xdr:colOff>
      <xdr:row>293</xdr:row>
      <xdr:rowOff>160500</xdr:rowOff>
    </xdr:to>
    <xdr:graphicFrame macro="">
      <xdr:nvGraphicFramePr>
        <xdr:cNvPr id="62" name="Graf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31</xdr:col>
      <xdr:colOff>0</xdr:colOff>
      <xdr:row>295</xdr:row>
      <xdr:rowOff>0</xdr:rowOff>
    </xdr:from>
    <xdr:to>
      <xdr:col>39</xdr:col>
      <xdr:colOff>359325</xdr:colOff>
      <xdr:row>314</xdr:row>
      <xdr:rowOff>160500</xdr:rowOff>
    </xdr:to>
    <xdr:graphicFrame macro="">
      <xdr:nvGraphicFramePr>
        <xdr:cNvPr id="63" name="Graf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31</xdr:col>
      <xdr:colOff>0</xdr:colOff>
      <xdr:row>316</xdr:row>
      <xdr:rowOff>0</xdr:rowOff>
    </xdr:from>
    <xdr:to>
      <xdr:col>39</xdr:col>
      <xdr:colOff>359325</xdr:colOff>
      <xdr:row>335</xdr:row>
      <xdr:rowOff>160500</xdr:rowOff>
    </xdr:to>
    <xdr:graphicFrame macro="">
      <xdr:nvGraphicFramePr>
        <xdr:cNvPr id="64" name="Graf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337</xdr:row>
      <xdr:rowOff>0</xdr:rowOff>
    </xdr:from>
    <xdr:to>
      <xdr:col>39</xdr:col>
      <xdr:colOff>359325</xdr:colOff>
      <xdr:row>356</xdr:row>
      <xdr:rowOff>160500</xdr:rowOff>
    </xdr:to>
    <xdr:graphicFrame macro="">
      <xdr:nvGraphicFramePr>
        <xdr:cNvPr id="65" name="Graf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0.77669</cdr:x>
      <cdr:y>0.51657</cdr:y>
    </cdr:from>
    <cdr:to>
      <cdr:x>0.98867</cdr:x>
      <cdr:y>0.67286</cdr:y>
    </cdr:to>
    <cdr:sp macro="" textlink="">
      <cdr:nvSpPr>
        <cdr:cNvPr id="3" name="TextovéPole 2"/>
        <cdr:cNvSpPr txBox="1"/>
      </cdr:nvSpPr>
      <cdr:spPr>
        <a:xfrm xmlns:a="http://schemas.openxmlformats.org/drawingml/2006/main">
          <a:off x="4473734" y="1952625"/>
          <a:ext cx="1221005" cy="59078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0.77669</cdr:x>
      <cdr:y>0.50901</cdr:y>
    </cdr:from>
    <cdr:to>
      <cdr:x>0.98867</cdr:x>
      <cdr:y>0.67286</cdr:y>
    </cdr:to>
    <cdr:sp macro="" textlink="">
      <cdr:nvSpPr>
        <cdr:cNvPr id="3" name="TextovéPole 2"/>
        <cdr:cNvSpPr txBox="1"/>
      </cdr:nvSpPr>
      <cdr:spPr>
        <a:xfrm xmlns:a="http://schemas.openxmlformats.org/drawingml/2006/main">
          <a:off x="4473734" y="1924050"/>
          <a:ext cx="1221005" cy="6193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0.77669</cdr:x>
      <cdr:y>0.51153</cdr:y>
    </cdr:from>
    <cdr:to>
      <cdr:x>0.98867</cdr:x>
      <cdr:y>0.67286</cdr:y>
    </cdr:to>
    <cdr:sp macro="" textlink="">
      <cdr:nvSpPr>
        <cdr:cNvPr id="3" name="TextovéPole 2"/>
        <cdr:cNvSpPr txBox="1"/>
      </cdr:nvSpPr>
      <cdr:spPr>
        <a:xfrm xmlns:a="http://schemas.openxmlformats.org/drawingml/2006/main">
          <a:off x="4473734" y="1933575"/>
          <a:ext cx="1221005" cy="6098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0.77669</cdr:x>
      <cdr:y>0.49893</cdr:y>
    </cdr:from>
    <cdr:to>
      <cdr:x>0.98867</cdr:x>
      <cdr:y>0.67286</cdr:y>
    </cdr:to>
    <cdr:sp macro="" textlink="">
      <cdr:nvSpPr>
        <cdr:cNvPr id="3" name="TextovéPole 2"/>
        <cdr:cNvSpPr txBox="1"/>
      </cdr:nvSpPr>
      <cdr:spPr>
        <a:xfrm xmlns:a="http://schemas.openxmlformats.org/drawingml/2006/main">
          <a:off x="4473734" y="1885950"/>
          <a:ext cx="1221005" cy="657461"/>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1.xml><?xml version="1.0" encoding="utf-8"?>
<c:userShapes xmlns:c="http://schemas.openxmlformats.org/drawingml/2006/chart">
  <cdr:relSizeAnchor xmlns:cdr="http://schemas.openxmlformats.org/drawingml/2006/chartDrawing">
    <cdr:from>
      <cdr:x>0.77669</cdr:x>
      <cdr:y>0.50145</cdr:y>
    </cdr:from>
    <cdr:to>
      <cdr:x>0.98867</cdr:x>
      <cdr:y>0.67286</cdr:y>
    </cdr:to>
    <cdr:sp macro="" textlink="">
      <cdr:nvSpPr>
        <cdr:cNvPr id="3" name="TextovéPole 2"/>
        <cdr:cNvSpPr txBox="1"/>
      </cdr:nvSpPr>
      <cdr:spPr>
        <a:xfrm xmlns:a="http://schemas.openxmlformats.org/drawingml/2006/main">
          <a:off x="4473734" y="1895476"/>
          <a:ext cx="1221005" cy="64793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330750</xdr:colOff>
      <xdr:row>50</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31</xdr:row>
      <xdr:rowOff>0</xdr:rowOff>
    </xdr:from>
    <xdr:to>
      <xdr:col>26</xdr:col>
      <xdr:colOff>321225</xdr:colOff>
      <xdr:row>50</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31</xdr:row>
      <xdr:rowOff>0</xdr:rowOff>
    </xdr:from>
    <xdr:to>
      <xdr:col>35</xdr:col>
      <xdr:colOff>330750</xdr:colOff>
      <xdr:row>50</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31</xdr:row>
      <xdr:rowOff>0</xdr:rowOff>
    </xdr:from>
    <xdr:to>
      <xdr:col>8</xdr:col>
      <xdr:colOff>330750</xdr:colOff>
      <xdr:row>50</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xdr:row>
      <xdr:rowOff>0</xdr:rowOff>
    </xdr:from>
    <xdr:to>
      <xdr:col>8</xdr:col>
      <xdr:colOff>330750</xdr:colOff>
      <xdr:row>28</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9</xdr:row>
      <xdr:rowOff>0</xdr:rowOff>
    </xdr:from>
    <xdr:to>
      <xdr:col>17</xdr:col>
      <xdr:colOff>330750</xdr:colOff>
      <xdr:row>28</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9</xdr:row>
      <xdr:rowOff>30000</xdr:rowOff>
    </xdr:from>
    <xdr:to>
      <xdr:col>26</xdr:col>
      <xdr:colOff>321225</xdr:colOff>
      <xdr:row>29</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9</xdr:row>
      <xdr:rowOff>0</xdr:rowOff>
    </xdr:from>
    <xdr:to>
      <xdr:col>35</xdr:col>
      <xdr:colOff>330750</xdr:colOff>
      <xdr:row>28</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52</xdr:row>
      <xdr:rowOff>0</xdr:rowOff>
    </xdr:from>
    <xdr:to>
      <xdr:col>17</xdr:col>
      <xdr:colOff>330750</xdr:colOff>
      <xdr:row>71</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52</xdr:row>
      <xdr:rowOff>0</xdr:rowOff>
    </xdr:from>
    <xdr:to>
      <xdr:col>26</xdr:col>
      <xdr:colOff>321225</xdr:colOff>
      <xdr:row>71</xdr:row>
      <xdr:rowOff>160500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52</xdr:row>
      <xdr:rowOff>0</xdr:rowOff>
    </xdr:from>
    <xdr:to>
      <xdr:col>35</xdr:col>
      <xdr:colOff>330750</xdr:colOff>
      <xdr:row>71</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52</xdr:row>
      <xdr:rowOff>0</xdr:rowOff>
    </xdr:from>
    <xdr:to>
      <xdr:col>8</xdr:col>
      <xdr:colOff>330750</xdr:colOff>
      <xdr:row>71</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73</xdr:row>
      <xdr:rowOff>0</xdr:rowOff>
    </xdr:from>
    <xdr:to>
      <xdr:col>17</xdr:col>
      <xdr:colOff>330750</xdr:colOff>
      <xdr:row>92</xdr:row>
      <xdr:rowOff>160500</xdr:rowOff>
    </xdr:to>
    <xdr:graphicFrame macro="">
      <xdr:nvGraphicFramePr>
        <xdr:cNvPr id="23"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73</xdr:row>
      <xdr:rowOff>0</xdr:rowOff>
    </xdr:from>
    <xdr:to>
      <xdr:col>26</xdr:col>
      <xdr:colOff>321225</xdr:colOff>
      <xdr:row>92</xdr:row>
      <xdr:rowOff>160500</xdr:rowOff>
    </xdr:to>
    <xdr:graphicFrame macro="">
      <xdr:nvGraphicFramePr>
        <xdr:cNvPr id="24"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73</xdr:row>
      <xdr:rowOff>0</xdr:rowOff>
    </xdr:from>
    <xdr:to>
      <xdr:col>35</xdr:col>
      <xdr:colOff>330750</xdr:colOff>
      <xdr:row>92</xdr:row>
      <xdr:rowOff>160500</xdr:rowOff>
    </xdr:to>
    <xdr:graphicFrame macro="">
      <xdr:nvGraphicFramePr>
        <xdr:cNvPr id="25"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73</xdr:row>
      <xdr:rowOff>0</xdr:rowOff>
    </xdr:from>
    <xdr:to>
      <xdr:col>8</xdr:col>
      <xdr:colOff>330750</xdr:colOff>
      <xdr:row>92</xdr:row>
      <xdr:rowOff>160500</xdr:rowOff>
    </xdr:to>
    <xdr:graphicFrame macro="">
      <xdr:nvGraphicFramePr>
        <xdr:cNvPr id="26"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94</xdr:row>
      <xdr:rowOff>0</xdr:rowOff>
    </xdr:from>
    <xdr:to>
      <xdr:col>17</xdr:col>
      <xdr:colOff>330750</xdr:colOff>
      <xdr:row>113</xdr:row>
      <xdr:rowOff>160500</xdr:rowOff>
    </xdr:to>
    <xdr:graphicFrame macro="">
      <xdr:nvGraphicFramePr>
        <xdr:cNvPr id="27"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94</xdr:row>
      <xdr:rowOff>0</xdr:rowOff>
    </xdr:from>
    <xdr:to>
      <xdr:col>26</xdr:col>
      <xdr:colOff>321225</xdr:colOff>
      <xdr:row>113</xdr:row>
      <xdr:rowOff>160500</xdr:rowOff>
    </xdr:to>
    <xdr:graphicFrame macro="">
      <xdr:nvGraphicFramePr>
        <xdr:cNvPr id="28"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94</xdr:row>
      <xdr:rowOff>0</xdr:rowOff>
    </xdr:from>
    <xdr:to>
      <xdr:col>35</xdr:col>
      <xdr:colOff>330750</xdr:colOff>
      <xdr:row>113</xdr:row>
      <xdr:rowOff>160500</xdr:rowOff>
    </xdr:to>
    <xdr:graphicFrame macro="">
      <xdr:nvGraphicFramePr>
        <xdr:cNvPr id="29"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94</xdr:row>
      <xdr:rowOff>0</xdr:rowOff>
    </xdr:from>
    <xdr:to>
      <xdr:col>8</xdr:col>
      <xdr:colOff>330750</xdr:colOff>
      <xdr:row>113</xdr:row>
      <xdr:rowOff>160500</xdr:rowOff>
    </xdr:to>
    <xdr:graphicFrame macro="">
      <xdr:nvGraphicFramePr>
        <xdr:cNvPr id="30"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115</xdr:row>
      <xdr:rowOff>0</xdr:rowOff>
    </xdr:from>
    <xdr:to>
      <xdr:col>17</xdr:col>
      <xdr:colOff>330750</xdr:colOff>
      <xdr:row>134</xdr:row>
      <xdr:rowOff>160500</xdr:rowOff>
    </xdr:to>
    <xdr:graphicFrame macro="">
      <xdr:nvGraphicFramePr>
        <xdr:cNvPr id="33"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115</xdr:row>
      <xdr:rowOff>0</xdr:rowOff>
    </xdr:from>
    <xdr:to>
      <xdr:col>26</xdr:col>
      <xdr:colOff>321225</xdr:colOff>
      <xdr:row>134</xdr:row>
      <xdr:rowOff>160500</xdr:rowOff>
    </xdr:to>
    <xdr:graphicFrame macro="">
      <xdr:nvGraphicFramePr>
        <xdr:cNvPr id="34"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115</xdr:row>
      <xdr:rowOff>0</xdr:rowOff>
    </xdr:from>
    <xdr:to>
      <xdr:col>35</xdr:col>
      <xdr:colOff>330750</xdr:colOff>
      <xdr:row>134</xdr:row>
      <xdr:rowOff>160500</xdr:rowOff>
    </xdr:to>
    <xdr:graphicFrame macro="">
      <xdr:nvGraphicFramePr>
        <xdr:cNvPr id="35"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115</xdr:row>
      <xdr:rowOff>0</xdr:rowOff>
    </xdr:from>
    <xdr:to>
      <xdr:col>8</xdr:col>
      <xdr:colOff>330750</xdr:colOff>
      <xdr:row>134</xdr:row>
      <xdr:rowOff>160500</xdr:rowOff>
    </xdr:to>
    <xdr:graphicFrame macro="">
      <xdr:nvGraphicFramePr>
        <xdr:cNvPr id="36"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30</xdr:row>
      <xdr:rowOff>0</xdr:rowOff>
    </xdr:from>
    <xdr:to>
      <xdr:col>16</xdr:col>
      <xdr:colOff>549825</xdr:colOff>
      <xdr:row>49</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12170</xdr:rowOff>
    </xdr:from>
    <xdr:to>
      <xdr:col>25</xdr:col>
      <xdr:colOff>549825</xdr:colOff>
      <xdr:row>49</xdr:row>
      <xdr:rowOff>172670</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34</xdr:col>
      <xdr:colOff>549825</xdr:colOff>
      <xdr:row>49</xdr:row>
      <xdr:rowOff>160500</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7</xdr:col>
      <xdr:colOff>549825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7</xdr:col>
      <xdr:colOff>549825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xdr:row>
      <xdr:rowOff>0</xdr:rowOff>
    </xdr:from>
    <xdr:to>
      <xdr:col>16</xdr:col>
      <xdr:colOff>549825</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25</xdr:col>
      <xdr:colOff>549825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34</xdr:col>
      <xdr:colOff>549825</xdr:colOff>
      <xdr:row>27</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0</xdr:rowOff>
    </xdr:from>
    <xdr:to>
      <xdr:col>16</xdr:col>
      <xdr:colOff>549825</xdr:colOff>
      <xdr:row>70</xdr:row>
      <xdr:rowOff>160500</xdr:rowOff>
    </xdr:to>
    <xdr:graphicFrame macro="">
      <xdr:nvGraphicFramePr>
        <xdr:cNvPr id="14"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12170</xdr:rowOff>
    </xdr:from>
    <xdr:to>
      <xdr:col>25</xdr:col>
      <xdr:colOff>549825</xdr:colOff>
      <xdr:row>70</xdr:row>
      <xdr:rowOff>172670</xdr:rowOff>
    </xdr:to>
    <xdr:graphicFrame macro="">
      <xdr:nvGraphicFramePr>
        <xdr:cNvPr id="15"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34</xdr:col>
      <xdr:colOff>549825</xdr:colOff>
      <xdr:row>70</xdr:row>
      <xdr:rowOff>160500</xdr:rowOff>
    </xdr:to>
    <xdr:graphicFrame macro="">
      <xdr:nvGraphicFramePr>
        <xdr:cNvPr id="16"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7</xdr:col>
      <xdr:colOff>549825</xdr:colOff>
      <xdr:row>70</xdr:row>
      <xdr:rowOff>160500</xdr:rowOff>
    </xdr:to>
    <xdr:graphicFrame macro="">
      <xdr:nvGraphicFramePr>
        <xdr:cNvPr id="17"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0</xdr:rowOff>
    </xdr:from>
    <xdr:to>
      <xdr:col>16</xdr:col>
      <xdr:colOff>549825</xdr:colOff>
      <xdr:row>91</xdr:row>
      <xdr:rowOff>160500</xdr:rowOff>
    </xdr:to>
    <xdr:graphicFrame macro="">
      <xdr:nvGraphicFramePr>
        <xdr:cNvPr id="20"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12170</xdr:rowOff>
    </xdr:from>
    <xdr:to>
      <xdr:col>25</xdr:col>
      <xdr:colOff>549825</xdr:colOff>
      <xdr:row>91</xdr:row>
      <xdr:rowOff>172670</xdr:rowOff>
    </xdr:to>
    <xdr:graphicFrame macro="">
      <xdr:nvGraphicFramePr>
        <xdr:cNvPr id="21"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34</xdr:col>
      <xdr:colOff>549825</xdr:colOff>
      <xdr:row>91</xdr:row>
      <xdr:rowOff>160500</xdr:rowOff>
    </xdr:to>
    <xdr:graphicFrame macro="">
      <xdr:nvGraphicFramePr>
        <xdr:cNvPr id="22"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7</xdr:col>
      <xdr:colOff>549825</xdr:colOff>
      <xdr:row>91</xdr:row>
      <xdr:rowOff>160500</xdr:rowOff>
    </xdr:to>
    <xdr:graphicFrame macro="">
      <xdr:nvGraphicFramePr>
        <xdr:cNvPr id="23"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0</xdr:rowOff>
    </xdr:from>
    <xdr:to>
      <xdr:col>16</xdr:col>
      <xdr:colOff>549825</xdr:colOff>
      <xdr:row>112</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12170</xdr:rowOff>
    </xdr:from>
    <xdr:to>
      <xdr:col>25</xdr:col>
      <xdr:colOff>549825</xdr:colOff>
      <xdr:row>112</xdr:row>
      <xdr:rowOff>172670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34</xdr:col>
      <xdr:colOff>549825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7</xdr:col>
      <xdr:colOff>549825</xdr:colOff>
      <xdr:row>112</xdr:row>
      <xdr:rowOff>160500</xdr:rowOff>
    </xdr:to>
    <xdr:graphicFrame macro="">
      <xdr:nvGraphicFramePr>
        <xdr:cNvPr id="29"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0</xdr:rowOff>
    </xdr:from>
    <xdr:to>
      <xdr:col>16</xdr:col>
      <xdr:colOff>549825</xdr:colOff>
      <xdr:row>133</xdr:row>
      <xdr:rowOff>160500</xdr:rowOff>
    </xdr:to>
    <xdr:graphicFrame macro="">
      <xdr:nvGraphicFramePr>
        <xdr:cNvPr id="32"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12170</xdr:rowOff>
    </xdr:from>
    <xdr:to>
      <xdr:col>25</xdr:col>
      <xdr:colOff>549825</xdr:colOff>
      <xdr:row>133</xdr:row>
      <xdr:rowOff>172670</xdr:rowOff>
    </xdr:to>
    <xdr:graphicFrame macro="">
      <xdr:nvGraphicFramePr>
        <xdr:cNvPr id="33"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34</xdr:col>
      <xdr:colOff>549825</xdr:colOff>
      <xdr:row>133</xdr:row>
      <xdr:rowOff>160500</xdr:rowOff>
    </xdr:to>
    <xdr:graphicFrame macro="">
      <xdr:nvGraphicFramePr>
        <xdr:cNvPr id="34"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7</xdr:col>
      <xdr:colOff>549825</xdr:colOff>
      <xdr:row>133</xdr:row>
      <xdr:rowOff>160500</xdr:rowOff>
    </xdr:to>
    <xdr:graphicFrame macro="">
      <xdr:nvGraphicFramePr>
        <xdr:cNvPr id="35"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10</xdr:col>
      <xdr:colOff>0</xdr:colOff>
      <xdr:row>30</xdr:row>
      <xdr:rowOff>19050</xdr:rowOff>
    </xdr:from>
    <xdr:to>
      <xdr:col>17</xdr:col>
      <xdr:colOff>454575</xdr:colOff>
      <xdr:row>49</xdr:row>
      <xdr:rowOff>179550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30</xdr:row>
      <xdr:rowOff>0</xdr:rowOff>
    </xdr:from>
    <xdr:to>
      <xdr:col>26</xdr:col>
      <xdr:colOff>454575</xdr:colOff>
      <xdr:row>49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0</xdr:colOff>
      <xdr:row>30</xdr:row>
      <xdr:rowOff>0</xdr:rowOff>
    </xdr:from>
    <xdr:to>
      <xdr:col>35</xdr:col>
      <xdr:colOff>454575</xdr:colOff>
      <xdr:row>49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30</xdr:row>
      <xdr:rowOff>0</xdr:rowOff>
    </xdr:from>
    <xdr:to>
      <xdr:col>8</xdr:col>
      <xdr:colOff>454575</xdr:colOff>
      <xdr:row>49</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xdr:row>
      <xdr:rowOff>0</xdr:rowOff>
    </xdr:from>
    <xdr:to>
      <xdr:col>8</xdr:col>
      <xdr:colOff>454575</xdr:colOff>
      <xdr:row>27</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609599</xdr:colOff>
      <xdr:row>8</xdr:row>
      <xdr:rowOff>0</xdr:rowOff>
    </xdr:from>
    <xdr:to>
      <xdr:col>17</xdr:col>
      <xdr:colOff>454574</xdr:colOff>
      <xdr:row>27</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8</xdr:row>
      <xdr:rowOff>0</xdr:rowOff>
    </xdr:from>
    <xdr:to>
      <xdr:col>26</xdr:col>
      <xdr:colOff>454575</xdr:colOff>
      <xdr:row>27</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8</xdr:row>
      <xdr:rowOff>0</xdr:rowOff>
    </xdr:from>
    <xdr:to>
      <xdr:col>35</xdr:col>
      <xdr:colOff>454575</xdr:colOff>
      <xdr:row>27</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51</xdr:row>
      <xdr:rowOff>19050</xdr:rowOff>
    </xdr:from>
    <xdr:to>
      <xdr:col>17</xdr:col>
      <xdr:colOff>454575</xdr:colOff>
      <xdr:row>70</xdr:row>
      <xdr:rowOff>179550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26</xdr:col>
      <xdr:colOff>454575</xdr:colOff>
      <xdr:row>70</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0</xdr:colOff>
      <xdr:row>51</xdr:row>
      <xdr:rowOff>0</xdr:rowOff>
    </xdr:from>
    <xdr:to>
      <xdr:col>35</xdr:col>
      <xdr:colOff>454575</xdr:colOff>
      <xdr:row>70</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xdr:row>
      <xdr:rowOff>0</xdr:rowOff>
    </xdr:from>
    <xdr:to>
      <xdr:col>8</xdr:col>
      <xdr:colOff>454575</xdr:colOff>
      <xdr:row>70</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72</xdr:row>
      <xdr:rowOff>19050</xdr:rowOff>
    </xdr:from>
    <xdr:to>
      <xdr:col>17</xdr:col>
      <xdr:colOff>454575</xdr:colOff>
      <xdr:row>91</xdr:row>
      <xdr:rowOff>179550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72</xdr:row>
      <xdr:rowOff>0</xdr:rowOff>
    </xdr:from>
    <xdr:to>
      <xdr:col>26</xdr:col>
      <xdr:colOff>454575</xdr:colOff>
      <xdr:row>91</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0</xdr:colOff>
      <xdr:row>72</xdr:row>
      <xdr:rowOff>0</xdr:rowOff>
    </xdr:from>
    <xdr:to>
      <xdr:col>35</xdr:col>
      <xdr:colOff>454575</xdr:colOff>
      <xdr:row>91</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454575</xdr:colOff>
      <xdr:row>91</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93</xdr:row>
      <xdr:rowOff>19050</xdr:rowOff>
    </xdr:from>
    <xdr:to>
      <xdr:col>17</xdr:col>
      <xdr:colOff>454575</xdr:colOff>
      <xdr:row>112</xdr:row>
      <xdr:rowOff>179550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93</xdr:row>
      <xdr:rowOff>0</xdr:rowOff>
    </xdr:from>
    <xdr:to>
      <xdr:col>26</xdr:col>
      <xdr:colOff>454575</xdr:colOff>
      <xdr:row>112</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93</xdr:row>
      <xdr:rowOff>0</xdr:rowOff>
    </xdr:from>
    <xdr:to>
      <xdr:col>35</xdr:col>
      <xdr:colOff>454575</xdr:colOff>
      <xdr:row>112</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93</xdr:row>
      <xdr:rowOff>0</xdr:rowOff>
    </xdr:from>
    <xdr:to>
      <xdr:col>8</xdr:col>
      <xdr:colOff>454575</xdr:colOff>
      <xdr:row>112</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114</xdr:row>
      <xdr:rowOff>19050</xdr:rowOff>
    </xdr:from>
    <xdr:to>
      <xdr:col>17</xdr:col>
      <xdr:colOff>454575</xdr:colOff>
      <xdr:row>133</xdr:row>
      <xdr:rowOff>179550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114</xdr:row>
      <xdr:rowOff>0</xdr:rowOff>
    </xdr:from>
    <xdr:to>
      <xdr:col>26</xdr:col>
      <xdr:colOff>454575</xdr:colOff>
      <xdr:row>133</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114</xdr:row>
      <xdr:rowOff>0</xdr:rowOff>
    </xdr:from>
    <xdr:to>
      <xdr:col>35</xdr:col>
      <xdr:colOff>454575</xdr:colOff>
      <xdr:row>133</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114</xdr:row>
      <xdr:rowOff>0</xdr:rowOff>
    </xdr:from>
    <xdr:to>
      <xdr:col>8</xdr:col>
      <xdr:colOff>454575</xdr:colOff>
      <xdr:row>133</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xdr:wsDr xmlns:xdr="http://schemas.openxmlformats.org/drawingml/2006/spreadsheetDrawing" xmlns:a="http://schemas.openxmlformats.org/drawingml/2006/main">
  <xdr:twoCellAnchor>
    <xdr:from>
      <xdr:col>10</xdr:col>
      <xdr:colOff>0</xdr:colOff>
      <xdr:row>32</xdr:row>
      <xdr:rowOff>0</xdr:rowOff>
    </xdr:from>
    <xdr:to>
      <xdr:col>17</xdr:col>
      <xdr:colOff>454575</xdr:colOff>
      <xdr:row>51</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32</xdr:row>
      <xdr:rowOff>0</xdr:rowOff>
    </xdr:from>
    <xdr:to>
      <xdr:col>26</xdr:col>
      <xdr:colOff>454575</xdr:colOff>
      <xdr:row>51</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9526</xdr:colOff>
      <xdr:row>32</xdr:row>
      <xdr:rowOff>0</xdr:rowOff>
    </xdr:from>
    <xdr:to>
      <xdr:col>35</xdr:col>
      <xdr:colOff>464101</xdr:colOff>
      <xdr:row>51</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8</xdr:col>
      <xdr:colOff>454575</xdr:colOff>
      <xdr:row>51</xdr:row>
      <xdr:rowOff>160500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xdr:row>
      <xdr:rowOff>0</xdr:rowOff>
    </xdr:from>
    <xdr:to>
      <xdr:col>8</xdr:col>
      <xdr:colOff>454575</xdr:colOff>
      <xdr:row>29</xdr:row>
      <xdr:rowOff>160349</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10</xdr:row>
      <xdr:rowOff>0</xdr:rowOff>
    </xdr:from>
    <xdr:to>
      <xdr:col>17</xdr:col>
      <xdr:colOff>454575</xdr:colOff>
      <xdr:row>29</xdr:row>
      <xdr:rowOff>160349</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10</xdr:row>
      <xdr:rowOff>0</xdr:rowOff>
    </xdr:from>
    <xdr:to>
      <xdr:col>26</xdr:col>
      <xdr:colOff>454575</xdr:colOff>
      <xdr:row>29</xdr:row>
      <xdr:rowOff>160349</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10</xdr:row>
      <xdr:rowOff>0</xdr:rowOff>
    </xdr:from>
    <xdr:to>
      <xdr:col>35</xdr:col>
      <xdr:colOff>454575</xdr:colOff>
      <xdr:row>29</xdr:row>
      <xdr:rowOff>160349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17</xdr:col>
      <xdr:colOff>454575</xdr:colOff>
      <xdr:row>72</xdr:row>
      <xdr:rowOff>160500</xdr:rowOff>
    </xdr:to>
    <xdr:graphicFrame macro="">
      <xdr:nvGraphicFramePr>
        <xdr:cNvPr id="13" name="G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53</xdr:row>
      <xdr:rowOff>0</xdr:rowOff>
    </xdr:from>
    <xdr:to>
      <xdr:col>26</xdr:col>
      <xdr:colOff>454575</xdr:colOff>
      <xdr:row>72</xdr:row>
      <xdr:rowOff>160500</xdr:rowOff>
    </xdr:to>
    <xdr:graphicFrame macro="">
      <xdr:nvGraphicFramePr>
        <xdr:cNvPr id="14" name="G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9526</xdr:colOff>
      <xdr:row>53</xdr:row>
      <xdr:rowOff>0</xdr:rowOff>
    </xdr:from>
    <xdr:to>
      <xdr:col>35</xdr:col>
      <xdr:colOff>464101</xdr:colOff>
      <xdr:row>72</xdr:row>
      <xdr:rowOff>160500</xdr:rowOff>
    </xdr:to>
    <xdr:graphicFrame macro="">
      <xdr:nvGraphicFramePr>
        <xdr:cNvPr id="15" name="G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53</xdr:row>
      <xdr:rowOff>0</xdr:rowOff>
    </xdr:from>
    <xdr:to>
      <xdr:col>8</xdr:col>
      <xdr:colOff>454575</xdr:colOff>
      <xdr:row>72</xdr:row>
      <xdr:rowOff>160500</xdr:rowOff>
    </xdr:to>
    <xdr:graphicFrame macro="">
      <xdr:nvGraphicFramePr>
        <xdr:cNvPr id="16" name="G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74</xdr:row>
      <xdr:rowOff>0</xdr:rowOff>
    </xdr:from>
    <xdr:to>
      <xdr:col>17</xdr:col>
      <xdr:colOff>454575</xdr:colOff>
      <xdr:row>93</xdr:row>
      <xdr:rowOff>160500</xdr:rowOff>
    </xdr:to>
    <xdr:graphicFrame macro="">
      <xdr:nvGraphicFramePr>
        <xdr:cNvPr id="19" name="G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74</xdr:row>
      <xdr:rowOff>0</xdr:rowOff>
    </xdr:from>
    <xdr:to>
      <xdr:col>26</xdr:col>
      <xdr:colOff>454575</xdr:colOff>
      <xdr:row>93</xdr:row>
      <xdr:rowOff>160500</xdr:rowOff>
    </xdr:to>
    <xdr:graphicFrame macro="">
      <xdr:nvGraphicFramePr>
        <xdr:cNvPr id="20" name="G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9526</xdr:colOff>
      <xdr:row>74</xdr:row>
      <xdr:rowOff>0</xdr:rowOff>
    </xdr:from>
    <xdr:to>
      <xdr:col>35</xdr:col>
      <xdr:colOff>464101</xdr:colOff>
      <xdr:row>93</xdr:row>
      <xdr:rowOff>160500</xdr:rowOff>
    </xdr:to>
    <xdr:graphicFrame macro="">
      <xdr:nvGraphicFramePr>
        <xdr:cNvPr id="21" name="G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0</xdr:rowOff>
    </xdr:from>
    <xdr:to>
      <xdr:col>8</xdr:col>
      <xdr:colOff>454575</xdr:colOff>
      <xdr:row>93</xdr:row>
      <xdr:rowOff>160500</xdr:rowOff>
    </xdr:to>
    <xdr:graphicFrame macro="">
      <xdr:nvGraphicFramePr>
        <xdr:cNvPr id="22" name="G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95</xdr:row>
      <xdr:rowOff>0</xdr:rowOff>
    </xdr:from>
    <xdr:to>
      <xdr:col>17</xdr:col>
      <xdr:colOff>454575</xdr:colOff>
      <xdr:row>114</xdr:row>
      <xdr:rowOff>160500</xdr:rowOff>
    </xdr:to>
    <xdr:graphicFrame macro="">
      <xdr:nvGraphicFramePr>
        <xdr:cNvPr id="24" name="G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95</xdr:row>
      <xdr:rowOff>0</xdr:rowOff>
    </xdr:from>
    <xdr:to>
      <xdr:col>26</xdr:col>
      <xdr:colOff>454575</xdr:colOff>
      <xdr:row>114</xdr:row>
      <xdr:rowOff>160500</xdr:rowOff>
    </xdr:to>
    <xdr:graphicFrame macro="">
      <xdr:nvGraphicFramePr>
        <xdr:cNvPr id="25" name="G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9526</xdr:colOff>
      <xdr:row>95</xdr:row>
      <xdr:rowOff>0</xdr:rowOff>
    </xdr:from>
    <xdr:to>
      <xdr:col>35</xdr:col>
      <xdr:colOff>464101</xdr:colOff>
      <xdr:row>114</xdr:row>
      <xdr:rowOff>160500</xdr:rowOff>
    </xdr:to>
    <xdr:graphicFrame macro="">
      <xdr:nvGraphicFramePr>
        <xdr:cNvPr id="26" name="G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95</xdr:row>
      <xdr:rowOff>0</xdr:rowOff>
    </xdr:from>
    <xdr:to>
      <xdr:col>8</xdr:col>
      <xdr:colOff>454575</xdr:colOff>
      <xdr:row>114</xdr:row>
      <xdr:rowOff>160500</xdr:rowOff>
    </xdr:to>
    <xdr:graphicFrame macro="">
      <xdr:nvGraphicFramePr>
        <xdr:cNvPr id="27" name="G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116</xdr:row>
      <xdr:rowOff>0</xdr:rowOff>
    </xdr:from>
    <xdr:to>
      <xdr:col>17</xdr:col>
      <xdr:colOff>454575</xdr:colOff>
      <xdr:row>135</xdr:row>
      <xdr:rowOff>160500</xdr:rowOff>
    </xdr:to>
    <xdr:graphicFrame macro="">
      <xdr:nvGraphicFramePr>
        <xdr:cNvPr id="29" name="G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116</xdr:row>
      <xdr:rowOff>0</xdr:rowOff>
    </xdr:from>
    <xdr:to>
      <xdr:col>26</xdr:col>
      <xdr:colOff>454575</xdr:colOff>
      <xdr:row>135</xdr:row>
      <xdr:rowOff>160500</xdr:rowOff>
    </xdr:to>
    <xdr:graphicFrame macro="">
      <xdr:nvGraphicFramePr>
        <xdr:cNvPr id="30" name="G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9526</xdr:colOff>
      <xdr:row>116</xdr:row>
      <xdr:rowOff>0</xdr:rowOff>
    </xdr:from>
    <xdr:to>
      <xdr:col>35</xdr:col>
      <xdr:colOff>464101</xdr:colOff>
      <xdr:row>135</xdr:row>
      <xdr:rowOff>160500</xdr:rowOff>
    </xdr:to>
    <xdr:graphicFrame macro="">
      <xdr:nvGraphicFramePr>
        <xdr:cNvPr id="31" name="G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116</xdr:row>
      <xdr:rowOff>0</xdr:rowOff>
    </xdr:from>
    <xdr:to>
      <xdr:col>8</xdr:col>
      <xdr:colOff>454575</xdr:colOff>
      <xdr:row>135</xdr:row>
      <xdr:rowOff>160500</xdr:rowOff>
    </xdr:to>
    <xdr:graphicFrame macro="">
      <xdr:nvGraphicFramePr>
        <xdr:cNvPr id="32" name="G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16425</xdr:colOff>
      <xdr:row>29</xdr:row>
      <xdr:rowOff>160500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10</xdr:row>
      <xdr:rowOff>0</xdr:rowOff>
    </xdr:from>
    <xdr:to>
      <xdr:col>17</xdr:col>
      <xdr:colOff>16425</xdr:colOff>
      <xdr:row>29</xdr:row>
      <xdr:rowOff>160500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10</xdr:row>
      <xdr:rowOff>0</xdr:rowOff>
    </xdr:from>
    <xdr:to>
      <xdr:col>26</xdr:col>
      <xdr:colOff>16425</xdr:colOff>
      <xdr:row>29</xdr:row>
      <xdr:rowOff>160500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590550</xdr:colOff>
      <xdr:row>10</xdr:row>
      <xdr:rowOff>38100</xdr:rowOff>
    </xdr:from>
    <xdr:to>
      <xdr:col>34</xdr:col>
      <xdr:colOff>606975</xdr:colOff>
      <xdr:row>29</xdr:row>
      <xdr:rowOff>179550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xdr:col>
      <xdr:colOff>16425</xdr:colOff>
      <xdr:row>62</xdr:row>
      <xdr:rowOff>160500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43</xdr:row>
      <xdr:rowOff>0</xdr:rowOff>
    </xdr:from>
    <xdr:to>
      <xdr:col>17</xdr:col>
      <xdr:colOff>16425</xdr:colOff>
      <xdr:row>62</xdr:row>
      <xdr:rowOff>160500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43</xdr:row>
      <xdr:rowOff>0</xdr:rowOff>
    </xdr:from>
    <xdr:to>
      <xdr:col>26</xdr:col>
      <xdr:colOff>16425</xdr:colOff>
      <xdr:row>62</xdr:row>
      <xdr:rowOff>160500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28</xdr:col>
      <xdr:colOff>0</xdr:colOff>
      <xdr:row>43</xdr:row>
      <xdr:rowOff>0</xdr:rowOff>
    </xdr:from>
    <xdr:to>
      <xdr:col>35</xdr:col>
      <xdr:colOff>16425</xdr:colOff>
      <xdr:row>62</xdr:row>
      <xdr:rowOff>160500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64</xdr:row>
      <xdr:rowOff>0</xdr:rowOff>
    </xdr:from>
    <xdr:to>
      <xdr:col>8</xdr:col>
      <xdr:colOff>16425</xdr:colOff>
      <xdr:row>83</xdr:row>
      <xdr:rowOff>160500</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85</xdr:row>
      <xdr:rowOff>0</xdr:rowOff>
    </xdr:from>
    <xdr:to>
      <xdr:col>8</xdr:col>
      <xdr:colOff>16425</xdr:colOff>
      <xdr:row>104</xdr:row>
      <xdr:rowOff>160500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106</xdr:row>
      <xdr:rowOff>0</xdr:rowOff>
    </xdr:from>
    <xdr:to>
      <xdr:col>8</xdr:col>
      <xdr:colOff>16425</xdr:colOff>
      <xdr:row>125</xdr:row>
      <xdr:rowOff>160500</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64</xdr:row>
      <xdr:rowOff>0</xdr:rowOff>
    </xdr:from>
    <xdr:to>
      <xdr:col>17</xdr:col>
      <xdr:colOff>16425</xdr:colOff>
      <xdr:row>83</xdr:row>
      <xdr:rowOff>160500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85</xdr:row>
      <xdr:rowOff>0</xdr:rowOff>
    </xdr:from>
    <xdr:to>
      <xdr:col>17</xdr:col>
      <xdr:colOff>16425</xdr:colOff>
      <xdr:row>104</xdr:row>
      <xdr:rowOff>160500</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106</xdr:row>
      <xdr:rowOff>0</xdr:rowOff>
    </xdr:from>
    <xdr:to>
      <xdr:col>17</xdr:col>
      <xdr:colOff>16425</xdr:colOff>
      <xdr:row>125</xdr:row>
      <xdr:rowOff>160500</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64</xdr:row>
      <xdr:rowOff>0</xdr:rowOff>
    </xdr:from>
    <xdr:to>
      <xdr:col>26</xdr:col>
      <xdr:colOff>16425</xdr:colOff>
      <xdr:row>83</xdr:row>
      <xdr:rowOff>160500</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85</xdr:row>
      <xdr:rowOff>0</xdr:rowOff>
    </xdr:from>
    <xdr:to>
      <xdr:col>26</xdr:col>
      <xdr:colOff>16425</xdr:colOff>
      <xdr:row>104</xdr:row>
      <xdr:rowOff>160500</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105</xdr:row>
      <xdr:rowOff>182400</xdr:rowOff>
    </xdr:from>
    <xdr:to>
      <xdr:col>26</xdr:col>
      <xdr:colOff>16425</xdr:colOff>
      <xdr:row>125</xdr:row>
      <xdr:rowOff>152400</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64</xdr:row>
      <xdr:rowOff>0</xdr:rowOff>
    </xdr:from>
    <xdr:to>
      <xdr:col>35</xdr:col>
      <xdr:colOff>16425</xdr:colOff>
      <xdr:row>83</xdr:row>
      <xdr:rowOff>160500</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85</xdr:row>
      <xdr:rowOff>0</xdr:rowOff>
    </xdr:from>
    <xdr:to>
      <xdr:col>35</xdr:col>
      <xdr:colOff>16425</xdr:colOff>
      <xdr:row>104</xdr:row>
      <xdr:rowOff>160500</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106</xdr:row>
      <xdr:rowOff>0</xdr:rowOff>
    </xdr:from>
    <xdr:to>
      <xdr:col>35</xdr:col>
      <xdr:colOff>16425</xdr:colOff>
      <xdr:row>125</xdr:row>
      <xdr:rowOff>160500</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279"/>
  <sheetViews>
    <sheetView showGridLines="0" tabSelected="1" zoomScaleNormal="100" workbookViewId="0">
      <selection sqref="A1:K1"/>
    </sheetView>
  </sheetViews>
  <sheetFormatPr defaultRowHeight="12" x14ac:dyDescent="0.2"/>
  <cols>
    <col min="1" max="1" width="17.28515625" style="159" customWidth="1"/>
    <col min="2" max="2" width="19.85546875" style="159" customWidth="1"/>
    <col min="3" max="3" width="24" style="165" customWidth="1"/>
    <col min="4" max="4" width="28.140625" style="159" customWidth="1"/>
    <col min="5" max="5" width="22.5703125" style="159" bestFit="1" customWidth="1"/>
    <col min="6" max="6" width="9.5703125" style="159" bestFit="1" customWidth="1"/>
    <col min="7" max="7" width="9" style="159" customWidth="1"/>
    <col min="8" max="8" width="25.28515625" style="159" customWidth="1"/>
    <col min="9" max="9" width="11.140625" style="159" customWidth="1"/>
    <col min="10" max="10" width="28.140625" style="159" customWidth="1"/>
    <col min="11" max="11" width="36.5703125" style="159" bestFit="1" customWidth="1"/>
    <col min="12" max="12" width="8.5703125" style="159" bestFit="1" customWidth="1"/>
    <col min="13" max="13" width="9.42578125" style="159" bestFit="1" customWidth="1"/>
    <col min="14" max="14" width="12.140625" style="159" bestFit="1" customWidth="1"/>
    <col min="15" max="15" width="8.5703125" style="159" bestFit="1" customWidth="1"/>
    <col min="16" max="16" width="20.140625" style="159" bestFit="1" customWidth="1"/>
    <col min="17" max="17" width="24.85546875" style="159" customWidth="1"/>
    <col min="18" max="18" width="8.7109375" style="159" bestFit="1" customWidth="1"/>
    <col min="19" max="19" width="9.7109375" style="159" bestFit="1" customWidth="1"/>
    <col min="20" max="20" width="11.85546875" style="159" customWidth="1"/>
    <col min="21" max="21" width="10.42578125" style="159" bestFit="1" customWidth="1"/>
    <col min="22" max="22" width="20.140625" style="159" bestFit="1" customWidth="1"/>
    <col min="23" max="23" width="23.7109375" style="159" customWidth="1"/>
    <col min="24" max="24" width="11.42578125" style="159" bestFit="1" customWidth="1"/>
    <col min="25" max="25" width="8.5703125" style="159" bestFit="1" customWidth="1"/>
    <col min="26" max="26" width="8.140625" style="159" bestFit="1" customWidth="1"/>
    <col min="27" max="27" width="11.42578125" style="159" bestFit="1" customWidth="1"/>
    <col min="28" max="29" width="10" style="159" bestFit="1" customWidth="1"/>
    <col min="30" max="30" width="9.28515625" style="165" bestFit="1" customWidth="1"/>
    <col min="31" max="31" width="21.85546875" style="159" bestFit="1" customWidth="1"/>
    <col min="32" max="32" width="9.28515625" style="165" bestFit="1" customWidth="1"/>
    <col min="33" max="33" width="8.28515625" style="159" bestFit="1" customWidth="1"/>
    <col min="34" max="34" width="9.140625" style="159" customWidth="1"/>
    <col min="35" max="35" width="13.5703125" style="159" bestFit="1" customWidth="1"/>
    <col min="36" max="36" width="15" style="159" bestFit="1" customWidth="1"/>
    <col min="37" max="37" width="11.42578125" style="159" bestFit="1" customWidth="1"/>
    <col min="38" max="38" width="9.28515625" style="165" bestFit="1" customWidth="1"/>
    <col min="39" max="39" width="7" style="159" bestFit="1" customWidth="1"/>
    <col min="40" max="40" width="6.42578125" style="159" bestFit="1" customWidth="1"/>
    <col min="41" max="41" width="6.5703125" style="159" bestFit="1" customWidth="1"/>
    <col min="42" max="42" width="11.42578125" style="159" bestFit="1" customWidth="1"/>
    <col min="43" max="43" width="9.28515625" style="165" bestFit="1" customWidth="1"/>
    <col min="44" max="44" width="8.7109375" style="159" bestFit="1" customWidth="1"/>
    <col min="45" max="48" width="6.85546875" style="159" bestFit="1" customWidth="1"/>
    <col min="49" max="49" width="9.7109375" style="159" bestFit="1" customWidth="1"/>
    <col min="50" max="50" width="11.42578125" style="159" bestFit="1" customWidth="1"/>
    <col min="51" max="51" width="9.28515625" style="165" bestFit="1" customWidth="1"/>
    <col min="52" max="52" width="12.85546875" style="159" bestFit="1" customWidth="1"/>
    <col min="53" max="54" width="12.5703125" style="159" bestFit="1" customWidth="1"/>
    <col min="55" max="55" width="16.42578125" style="159" bestFit="1" customWidth="1"/>
    <col min="56" max="56" width="10.42578125" style="159" bestFit="1" customWidth="1"/>
    <col min="57" max="57" width="9.5703125" style="159" customWidth="1"/>
    <col min="58" max="58" width="17.7109375" style="159" bestFit="1" customWidth="1"/>
    <col min="59" max="59" width="14.7109375" style="159" customWidth="1"/>
    <col min="60" max="60" width="14.85546875" style="159" bestFit="1" customWidth="1"/>
    <col min="61" max="61" width="15.28515625" style="159" bestFit="1" customWidth="1"/>
    <col min="62" max="62" width="13.85546875" style="159" bestFit="1" customWidth="1"/>
    <col min="63" max="63" width="11.42578125" style="159" bestFit="1" customWidth="1"/>
    <col min="64" max="64" width="14.42578125" style="159" bestFit="1" customWidth="1"/>
    <col min="65" max="66" width="13.85546875" style="159" bestFit="1" customWidth="1"/>
    <col min="67" max="67" width="14.28515625" style="159" bestFit="1" customWidth="1"/>
    <col min="68" max="68" width="12.5703125" style="159" bestFit="1" customWidth="1"/>
    <col min="69" max="69" width="13.85546875" style="159" bestFit="1" customWidth="1"/>
    <col min="70" max="71" width="16" style="159" bestFit="1" customWidth="1"/>
    <col min="72" max="72" width="14.5703125" style="159" bestFit="1" customWidth="1"/>
    <col min="73" max="73" width="12.140625" style="159" bestFit="1" customWidth="1"/>
    <col min="74" max="74" width="23.140625" style="159" bestFit="1" customWidth="1"/>
    <col min="75" max="75" width="13.85546875" style="159" bestFit="1" customWidth="1"/>
    <col min="76" max="76" width="38" style="159" bestFit="1" customWidth="1"/>
    <col min="77" max="77" width="18.5703125" style="159" bestFit="1" customWidth="1"/>
    <col min="78" max="78" width="13.85546875" style="159" bestFit="1" customWidth="1"/>
    <col min="79" max="79" width="14.85546875" style="159" bestFit="1" customWidth="1"/>
    <col min="80" max="80" width="18.42578125" style="159" bestFit="1" customWidth="1"/>
    <col min="81" max="81" width="13.85546875" style="159" customWidth="1"/>
    <col min="82" max="82" width="20.42578125" style="159" bestFit="1" customWidth="1"/>
    <col min="83" max="83" width="17.42578125" style="159" bestFit="1" customWidth="1"/>
    <col min="84" max="84" width="16.42578125" style="159" bestFit="1" customWidth="1"/>
    <col min="85" max="85" width="21.85546875" style="159" customWidth="1"/>
    <col min="86" max="86" width="12.42578125" style="159" bestFit="1" customWidth="1"/>
    <col min="87" max="87" width="13.85546875" style="159" bestFit="1" customWidth="1"/>
    <col min="88" max="88" width="17" style="159" bestFit="1" customWidth="1"/>
    <col min="89" max="89" width="16.85546875" style="159" bestFit="1" customWidth="1"/>
    <col min="90" max="90" width="15.7109375" style="159" bestFit="1" customWidth="1"/>
    <col min="91" max="91" width="15.28515625" style="159" bestFit="1" customWidth="1"/>
    <col min="92" max="92" width="14.28515625" style="159" bestFit="1" customWidth="1"/>
    <col min="93" max="93" width="13.85546875" style="159" bestFit="1" customWidth="1"/>
    <col min="94" max="94" width="10.5703125" style="159" bestFit="1" customWidth="1"/>
    <col min="95" max="95" width="14.7109375" style="159" bestFit="1" customWidth="1"/>
    <col min="96" max="96" width="11.28515625" style="159" bestFit="1" customWidth="1"/>
    <col min="97" max="97" width="10.42578125" style="159" bestFit="1" customWidth="1"/>
    <col min="98" max="98" width="13.42578125" style="159" bestFit="1" customWidth="1"/>
    <col min="99" max="99" width="13.85546875" style="159" customWidth="1"/>
    <col min="100" max="100" width="15.5703125" style="159" bestFit="1" customWidth="1"/>
    <col min="101" max="101" width="18.7109375" style="159" customWidth="1"/>
    <col min="102" max="102" width="14.42578125" style="159" bestFit="1" customWidth="1"/>
    <col min="103" max="103" width="17.7109375" style="159" bestFit="1" customWidth="1"/>
    <col min="104" max="104" width="13.85546875" style="159" bestFit="1" customWidth="1"/>
    <col min="105" max="105" width="16.28515625" style="159" bestFit="1" customWidth="1"/>
    <col min="106" max="106" width="13.42578125" style="159" bestFit="1" customWidth="1"/>
    <col min="107" max="107" width="23.85546875" style="159" customWidth="1"/>
    <col min="108" max="108" width="21.140625" style="159" bestFit="1" customWidth="1"/>
    <col min="109" max="111" width="13.42578125" style="159" bestFit="1" customWidth="1"/>
    <col min="112" max="113" width="12.5703125" style="159" bestFit="1" customWidth="1"/>
    <col min="114" max="114" width="18.5703125" style="159" customWidth="1"/>
    <col min="115" max="115" width="12.5703125" style="159" bestFit="1" customWidth="1"/>
    <col min="116" max="116" width="12" style="159" bestFit="1" customWidth="1"/>
    <col min="117" max="117" width="22.85546875" style="159" customWidth="1"/>
    <col min="118" max="118" width="23.28515625" style="159" bestFit="1" customWidth="1"/>
    <col min="119" max="119" width="32.5703125" style="159" bestFit="1" customWidth="1"/>
    <col min="120" max="120" width="18.28515625" style="159" bestFit="1" customWidth="1"/>
    <col min="121" max="121" width="24.42578125" style="159" bestFit="1" customWidth="1"/>
    <col min="122" max="122" width="15.85546875" style="159" customWidth="1"/>
    <col min="123" max="123" width="36.5703125" style="159" bestFit="1" customWidth="1"/>
    <col min="124" max="124" width="13.85546875" style="159" bestFit="1" customWidth="1"/>
    <col min="125" max="126" width="36.5703125" style="159" bestFit="1" customWidth="1"/>
    <col min="127" max="127" width="9.42578125" style="159" bestFit="1" customWidth="1"/>
    <col min="128" max="128" width="9.5703125" style="159" bestFit="1" customWidth="1"/>
    <col min="129" max="129" width="10" style="159" bestFit="1" customWidth="1"/>
    <col min="130" max="131" width="36.5703125" style="159" bestFit="1" customWidth="1"/>
    <col min="132" max="132" width="14.7109375" style="166" bestFit="1" customWidth="1"/>
    <col min="133" max="133" width="16.140625" style="166" bestFit="1" customWidth="1"/>
    <col min="134" max="134" width="18.28515625" style="166" bestFit="1" customWidth="1"/>
    <col min="135" max="16384" width="9.140625" style="159"/>
  </cols>
  <sheetData>
    <row r="1" spans="1:134" s="126" customFormat="1" ht="48" x14ac:dyDescent="0.25">
      <c r="A1" s="134" t="s">
        <v>658</v>
      </c>
      <c r="B1" s="154"/>
      <c r="C1" s="154"/>
      <c r="D1" s="154"/>
      <c r="E1" s="154"/>
      <c r="F1" s="154"/>
      <c r="G1" s="154"/>
      <c r="H1" s="154"/>
      <c r="I1" s="154"/>
      <c r="J1" s="154"/>
      <c r="K1" s="155"/>
      <c r="L1" s="134" t="s">
        <v>659</v>
      </c>
      <c r="M1" s="154"/>
      <c r="N1" s="154"/>
      <c r="O1" s="154"/>
      <c r="P1" s="154"/>
      <c r="Q1" s="155"/>
      <c r="R1" s="134" t="s">
        <v>660</v>
      </c>
      <c r="S1" s="154"/>
      <c r="T1" s="154"/>
      <c r="U1" s="154"/>
      <c r="V1" s="154"/>
      <c r="W1" s="155"/>
      <c r="X1" s="134" t="s">
        <v>661</v>
      </c>
      <c r="Y1" s="154"/>
      <c r="Z1" s="155"/>
      <c r="AA1" s="134" t="s">
        <v>662</v>
      </c>
      <c r="AB1" s="154"/>
      <c r="AC1" s="155"/>
      <c r="AD1" s="124" t="s">
        <v>663</v>
      </c>
      <c r="AE1" s="123" t="s">
        <v>664</v>
      </c>
      <c r="AF1" s="125" t="s">
        <v>665</v>
      </c>
      <c r="AG1" s="135" t="s">
        <v>666</v>
      </c>
      <c r="AH1" s="154"/>
      <c r="AI1" s="154"/>
      <c r="AJ1" s="154"/>
      <c r="AK1" s="155"/>
      <c r="AL1" s="125" t="s">
        <v>667</v>
      </c>
      <c r="AM1" s="134" t="s">
        <v>668</v>
      </c>
      <c r="AN1" s="154"/>
      <c r="AO1" s="154"/>
      <c r="AP1" s="155"/>
      <c r="AQ1" s="125" t="s">
        <v>669</v>
      </c>
      <c r="AR1" s="135" t="s">
        <v>670</v>
      </c>
      <c r="AS1" s="154"/>
      <c r="AT1" s="154"/>
      <c r="AU1" s="154"/>
      <c r="AV1" s="154"/>
      <c r="AW1" s="154"/>
      <c r="AX1" s="155"/>
      <c r="AY1" s="125" t="s">
        <v>671</v>
      </c>
      <c r="AZ1" s="134" t="s">
        <v>672</v>
      </c>
      <c r="BA1" s="154"/>
      <c r="BB1" s="154"/>
      <c r="BC1" s="155"/>
      <c r="BD1" s="134" t="s">
        <v>673</v>
      </c>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5"/>
      <c r="CF1" s="134" t="s">
        <v>674</v>
      </c>
      <c r="CG1" s="154"/>
      <c r="CH1" s="154"/>
      <c r="CI1" s="154"/>
      <c r="CJ1" s="154"/>
      <c r="CK1" s="154"/>
      <c r="CL1" s="154"/>
      <c r="CM1" s="154"/>
      <c r="CN1" s="154"/>
      <c r="CO1" s="154"/>
      <c r="CP1" s="154"/>
      <c r="CQ1" s="154"/>
      <c r="CR1" s="154"/>
      <c r="CS1" s="154"/>
      <c r="CT1" s="154"/>
      <c r="CU1" s="154"/>
      <c r="CV1" s="154"/>
      <c r="CW1" s="154"/>
      <c r="CX1" s="154"/>
      <c r="CY1" s="154"/>
      <c r="CZ1" s="154"/>
      <c r="DA1" s="155"/>
      <c r="DB1" s="134" t="s">
        <v>675</v>
      </c>
      <c r="DC1" s="154"/>
      <c r="DD1" s="154"/>
      <c r="DE1" s="154"/>
      <c r="DF1" s="154"/>
      <c r="DG1" s="154"/>
      <c r="DH1" s="154"/>
      <c r="DI1" s="154"/>
      <c r="DJ1" s="155"/>
      <c r="DK1" s="134" t="s">
        <v>676</v>
      </c>
      <c r="DL1" s="155"/>
      <c r="DM1" s="123" t="s">
        <v>677</v>
      </c>
      <c r="DN1" s="134" t="s">
        <v>678</v>
      </c>
      <c r="DO1" s="154"/>
      <c r="DP1" s="155"/>
      <c r="DQ1" s="134" t="s">
        <v>679</v>
      </c>
      <c r="DR1" s="154"/>
      <c r="DS1" s="154"/>
      <c r="DT1" s="154"/>
      <c r="DU1" s="154"/>
      <c r="DV1" s="155"/>
      <c r="DW1" s="134" t="s">
        <v>680</v>
      </c>
      <c r="DX1" s="154"/>
      <c r="DY1" s="154"/>
      <c r="DZ1" s="154"/>
      <c r="EA1" s="155"/>
      <c r="EB1" s="156" t="s">
        <v>681</v>
      </c>
      <c r="EC1" s="156"/>
      <c r="ED1" s="156"/>
    </row>
    <row r="2" spans="1:134" ht="96.75" thickBot="1" x14ac:dyDescent="0.25">
      <c r="A2" s="127" t="s">
        <v>615</v>
      </c>
      <c r="B2" s="127" t="s">
        <v>616</v>
      </c>
      <c r="C2" s="127" t="s">
        <v>617</v>
      </c>
      <c r="D2" s="127" t="s">
        <v>618</v>
      </c>
      <c r="E2" s="127" t="s">
        <v>682</v>
      </c>
      <c r="F2" s="127" t="s">
        <v>683</v>
      </c>
      <c r="G2" s="127" t="s">
        <v>684</v>
      </c>
      <c r="H2" s="127" t="s">
        <v>685</v>
      </c>
      <c r="I2" s="127" t="s">
        <v>686</v>
      </c>
      <c r="J2" s="127" t="s">
        <v>687</v>
      </c>
      <c r="K2" s="127" t="s">
        <v>688</v>
      </c>
      <c r="L2" s="128" t="s">
        <v>689</v>
      </c>
      <c r="M2" s="127" t="s">
        <v>690</v>
      </c>
      <c r="N2" s="127" t="s">
        <v>691</v>
      </c>
      <c r="O2" s="127" t="s">
        <v>692</v>
      </c>
      <c r="P2" s="127" t="s">
        <v>693</v>
      </c>
      <c r="Q2" s="127" t="s">
        <v>694</v>
      </c>
      <c r="R2" s="127" t="s">
        <v>695</v>
      </c>
      <c r="S2" s="127" t="s">
        <v>696</v>
      </c>
      <c r="T2" s="127" t="s">
        <v>697</v>
      </c>
      <c r="U2" s="127" t="s">
        <v>698</v>
      </c>
      <c r="V2" s="127" t="s">
        <v>699</v>
      </c>
      <c r="W2" s="127" t="s">
        <v>700</v>
      </c>
      <c r="X2" s="127" t="s">
        <v>0</v>
      </c>
      <c r="Y2" s="127" t="s">
        <v>701</v>
      </c>
      <c r="Z2" s="127" t="s">
        <v>602</v>
      </c>
      <c r="AA2" s="127" t="s">
        <v>702</v>
      </c>
      <c r="AB2" s="127" t="s">
        <v>703</v>
      </c>
      <c r="AC2" s="127" t="s">
        <v>704</v>
      </c>
      <c r="AD2" s="129" t="s">
        <v>705</v>
      </c>
      <c r="AE2" s="127" t="s">
        <v>1</v>
      </c>
      <c r="AF2" s="129" t="s">
        <v>706</v>
      </c>
      <c r="AG2" s="127" t="s">
        <v>707</v>
      </c>
      <c r="AH2" s="127" t="s">
        <v>2</v>
      </c>
      <c r="AI2" s="127" t="s">
        <v>3</v>
      </c>
      <c r="AJ2" s="127" t="s">
        <v>4</v>
      </c>
      <c r="AK2" s="127" t="s">
        <v>708</v>
      </c>
      <c r="AL2" s="129" t="s">
        <v>709</v>
      </c>
      <c r="AM2" s="127" t="s">
        <v>5</v>
      </c>
      <c r="AN2" s="127" t="s">
        <v>6</v>
      </c>
      <c r="AO2" s="127" t="s">
        <v>7</v>
      </c>
      <c r="AP2" s="127" t="s">
        <v>710</v>
      </c>
      <c r="AQ2" s="129" t="s">
        <v>711</v>
      </c>
      <c r="AR2" s="127" t="s">
        <v>712</v>
      </c>
      <c r="AS2" s="127" t="s">
        <v>8</v>
      </c>
      <c r="AT2" s="127" t="s">
        <v>9</v>
      </c>
      <c r="AU2" s="127" t="s">
        <v>10</v>
      </c>
      <c r="AV2" s="127" t="s">
        <v>11</v>
      </c>
      <c r="AW2" s="127" t="s">
        <v>12</v>
      </c>
      <c r="AX2" s="127" t="s">
        <v>713</v>
      </c>
      <c r="AY2" s="129" t="s">
        <v>714</v>
      </c>
      <c r="AZ2" s="127" t="s">
        <v>715</v>
      </c>
      <c r="BA2" s="127" t="s">
        <v>716</v>
      </c>
      <c r="BB2" s="127" t="s">
        <v>717</v>
      </c>
      <c r="BC2" s="127" t="s">
        <v>718</v>
      </c>
      <c r="BD2" s="127" t="s">
        <v>719</v>
      </c>
      <c r="BE2" s="127" t="s">
        <v>720</v>
      </c>
      <c r="BF2" s="127" t="s">
        <v>721</v>
      </c>
      <c r="BG2" s="127" t="s">
        <v>722</v>
      </c>
      <c r="BH2" s="127" t="s">
        <v>723</v>
      </c>
      <c r="BI2" s="127" t="s">
        <v>724</v>
      </c>
      <c r="BJ2" s="127" t="s">
        <v>725</v>
      </c>
      <c r="BK2" s="127" t="s">
        <v>726</v>
      </c>
      <c r="BL2" s="127" t="s">
        <v>727</v>
      </c>
      <c r="BM2" s="127" t="s">
        <v>728</v>
      </c>
      <c r="BN2" s="127" t="s">
        <v>729</v>
      </c>
      <c r="BO2" s="127" t="s">
        <v>730</v>
      </c>
      <c r="BP2" s="127" t="s">
        <v>731</v>
      </c>
      <c r="BQ2" s="127" t="s">
        <v>732</v>
      </c>
      <c r="BR2" s="127" t="s">
        <v>733</v>
      </c>
      <c r="BS2" s="127" t="s">
        <v>734</v>
      </c>
      <c r="BT2" s="127" t="s">
        <v>735</v>
      </c>
      <c r="BU2" s="127" t="s">
        <v>736</v>
      </c>
      <c r="BV2" s="127" t="s">
        <v>737</v>
      </c>
      <c r="BW2" s="127" t="s">
        <v>738</v>
      </c>
      <c r="BX2" s="127" t="s">
        <v>739</v>
      </c>
      <c r="BY2" s="127" t="s">
        <v>740</v>
      </c>
      <c r="BZ2" s="127" t="s">
        <v>741</v>
      </c>
      <c r="CA2" s="127" t="s">
        <v>742</v>
      </c>
      <c r="CB2" s="127" t="s">
        <v>743</v>
      </c>
      <c r="CC2" s="127" t="s">
        <v>744</v>
      </c>
      <c r="CD2" s="127" t="s">
        <v>745</v>
      </c>
      <c r="CE2" s="127" t="s">
        <v>746</v>
      </c>
      <c r="CF2" s="127" t="s">
        <v>747</v>
      </c>
      <c r="CG2" s="127" t="s">
        <v>748</v>
      </c>
      <c r="CH2" s="127" t="s">
        <v>749</v>
      </c>
      <c r="CI2" s="127" t="s">
        <v>750</v>
      </c>
      <c r="CJ2" s="127" t="s">
        <v>751</v>
      </c>
      <c r="CK2" s="127" t="s">
        <v>752</v>
      </c>
      <c r="CL2" s="127" t="s">
        <v>753</v>
      </c>
      <c r="CM2" s="127" t="s">
        <v>754</v>
      </c>
      <c r="CN2" s="127" t="s">
        <v>755</v>
      </c>
      <c r="CO2" s="127" t="s">
        <v>756</v>
      </c>
      <c r="CP2" s="127" t="s">
        <v>757</v>
      </c>
      <c r="CQ2" s="127" t="s">
        <v>758</v>
      </c>
      <c r="CR2" s="127" t="s">
        <v>759</v>
      </c>
      <c r="CS2" s="127" t="s">
        <v>760</v>
      </c>
      <c r="CT2" s="127" t="s">
        <v>761</v>
      </c>
      <c r="CU2" s="127" t="s">
        <v>762</v>
      </c>
      <c r="CV2" s="127" t="s">
        <v>763</v>
      </c>
      <c r="CW2" s="127" t="s">
        <v>764</v>
      </c>
      <c r="CX2" s="127" t="s">
        <v>765</v>
      </c>
      <c r="CY2" s="127" t="s">
        <v>766</v>
      </c>
      <c r="CZ2" s="127" t="s">
        <v>767</v>
      </c>
      <c r="DA2" s="127" t="s">
        <v>768</v>
      </c>
      <c r="DB2" s="127" t="s">
        <v>769</v>
      </c>
      <c r="DC2" s="127" t="s">
        <v>770</v>
      </c>
      <c r="DD2" s="127" t="s">
        <v>771</v>
      </c>
      <c r="DE2" s="127" t="s">
        <v>772</v>
      </c>
      <c r="DF2" s="127" t="s">
        <v>773</v>
      </c>
      <c r="DG2" s="127" t="s">
        <v>774</v>
      </c>
      <c r="DH2" s="127" t="s">
        <v>775</v>
      </c>
      <c r="DI2" s="127" t="s">
        <v>776</v>
      </c>
      <c r="DJ2" s="127" t="s">
        <v>777</v>
      </c>
      <c r="DK2" s="127" t="s">
        <v>778</v>
      </c>
      <c r="DL2" s="127" t="s">
        <v>779</v>
      </c>
      <c r="DM2" s="127" t="s">
        <v>780</v>
      </c>
      <c r="DN2" s="127" t="s">
        <v>781</v>
      </c>
      <c r="DO2" s="127" t="s">
        <v>782</v>
      </c>
      <c r="DP2" s="127" t="s">
        <v>783</v>
      </c>
      <c r="DQ2" s="127" t="s">
        <v>784</v>
      </c>
      <c r="DR2" s="127" t="s">
        <v>785</v>
      </c>
      <c r="DS2" s="127" t="s">
        <v>786</v>
      </c>
      <c r="DT2" s="127" t="s">
        <v>787</v>
      </c>
      <c r="DU2" s="127" t="s">
        <v>788</v>
      </c>
      <c r="DV2" s="127" t="s">
        <v>789</v>
      </c>
      <c r="DW2" s="127" t="s">
        <v>790</v>
      </c>
      <c r="DX2" s="127" t="s">
        <v>791</v>
      </c>
      <c r="DY2" s="127" t="s">
        <v>792</v>
      </c>
      <c r="DZ2" s="127" t="s">
        <v>793</v>
      </c>
      <c r="EA2" s="127" t="s">
        <v>794</v>
      </c>
      <c r="EB2" s="157" t="s">
        <v>654</v>
      </c>
      <c r="EC2" s="158" t="s">
        <v>655</v>
      </c>
      <c r="ED2" s="158" t="s">
        <v>656</v>
      </c>
    </row>
    <row r="3" spans="1:134" s="161" customFormat="1" x14ac:dyDescent="0.2">
      <c r="A3" s="132" t="s">
        <v>619</v>
      </c>
      <c r="B3" s="132" t="s">
        <v>620</v>
      </c>
      <c r="C3" s="132" t="s">
        <v>621</v>
      </c>
      <c r="D3" s="132" t="s">
        <v>622</v>
      </c>
      <c r="E3" s="132" t="s">
        <v>795</v>
      </c>
      <c r="F3" s="133" t="s">
        <v>796</v>
      </c>
      <c r="G3" s="132" t="s">
        <v>797</v>
      </c>
      <c r="H3" s="132" t="s">
        <v>798</v>
      </c>
      <c r="I3" s="132" t="s">
        <v>799</v>
      </c>
      <c r="J3" s="132" t="s">
        <v>800</v>
      </c>
      <c r="K3" s="132" t="s">
        <v>801</v>
      </c>
      <c r="L3" s="132" t="s">
        <v>802</v>
      </c>
      <c r="M3" s="132" t="s">
        <v>803</v>
      </c>
      <c r="N3" s="132" t="s">
        <v>804</v>
      </c>
      <c r="O3" s="132" t="s">
        <v>805</v>
      </c>
      <c r="P3" s="132" t="s">
        <v>806</v>
      </c>
      <c r="Q3" s="132" t="s">
        <v>807</v>
      </c>
      <c r="R3" s="132" t="s">
        <v>808</v>
      </c>
      <c r="S3" s="132" t="s">
        <v>809</v>
      </c>
      <c r="T3" s="132" t="s">
        <v>810</v>
      </c>
      <c r="U3" s="132" t="s">
        <v>811</v>
      </c>
      <c r="V3" s="132" t="s">
        <v>812</v>
      </c>
      <c r="W3" s="132" t="s">
        <v>813</v>
      </c>
      <c r="X3" s="132" t="s">
        <v>814</v>
      </c>
      <c r="Y3" s="132" t="s">
        <v>815</v>
      </c>
      <c r="Z3" s="132" t="s">
        <v>816</v>
      </c>
      <c r="AA3" s="132" t="s">
        <v>817</v>
      </c>
      <c r="AB3" s="132" t="s">
        <v>818</v>
      </c>
      <c r="AC3" s="132" t="s">
        <v>819</v>
      </c>
      <c r="AD3" s="132" t="s">
        <v>820</v>
      </c>
      <c r="AE3" s="132" t="s">
        <v>821</v>
      </c>
      <c r="AF3" s="132" t="s">
        <v>820</v>
      </c>
      <c r="AG3" s="132" t="s">
        <v>822</v>
      </c>
      <c r="AH3" s="132" t="s">
        <v>823</v>
      </c>
      <c r="AI3" s="132" t="s">
        <v>824</v>
      </c>
      <c r="AJ3" s="132" t="s">
        <v>825</v>
      </c>
      <c r="AK3" s="132" t="s">
        <v>826</v>
      </c>
      <c r="AL3" s="132" t="s">
        <v>820</v>
      </c>
      <c r="AM3" s="132" t="s">
        <v>827</v>
      </c>
      <c r="AN3" s="132" t="s">
        <v>828</v>
      </c>
      <c r="AO3" s="132" t="s">
        <v>829</v>
      </c>
      <c r="AP3" s="132" t="s">
        <v>830</v>
      </c>
      <c r="AQ3" s="132" t="s">
        <v>820</v>
      </c>
      <c r="AR3" s="132" t="s">
        <v>831</v>
      </c>
      <c r="AS3" s="132" t="s">
        <v>832</v>
      </c>
      <c r="AT3" s="132" t="s">
        <v>833</v>
      </c>
      <c r="AU3" s="132" t="s">
        <v>834</v>
      </c>
      <c r="AV3" s="132" t="s">
        <v>835</v>
      </c>
      <c r="AW3" s="132" t="s">
        <v>836</v>
      </c>
      <c r="AX3" s="132" t="s">
        <v>837</v>
      </c>
      <c r="AY3" s="132" t="s">
        <v>820</v>
      </c>
      <c r="AZ3" s="132" t="s">
        <v>838</v>
      </c>
      <c r="BA3" s="132" t="s">
        <v>839</v>
      </c>
      <c r="BB3" s="132" t="s">
        <v>840</v>
      </c>
      <c r="BC3" s="132" t="s">
        <v>841</v>
      </c>
      <c r="BD3" s="132" t="s">
        <v>842</v>
      </c>
      <c r="BE3" s="132" t="s">
        <v>843</v>
      </c>
      <c r="BF3" s="132" t="s">
        <v>844</v>
      </c>
      <c r="BG3" s="132" t="s">
        <v>845</v>
      </c>
      <c r="BH3" s="132" t="s">
        <v>846</v>
      </c>
      <c r="BI3" s="132" t="s">
        <v>847</v>
      </c>
      <c r="BJ3" s="132" t="s">
        <v>848</v>
      </c>
      <c r="BK3" s="132" t="s">
        <v>849</v>
      </c>
      <c r="BL3" s="132" t="s">
        <v>850</v>
      </c>
      <c r="BM3" s="132" t="s">
        <v>851</v>
      </c>
      <c r="BN3" s="132" t="s">
        <v>852</v>
      </c>
      <c r="BO3" s="132" t="s">
        <v>853</v>
      </c>
      <c r="BP3" s="132" t="s">
        <v>854</v>
      </c>
      <c r="BQ3" s="132" t="s">
        <v>855</v>
      </c>
      <c r="BR3" s="132" t="s">
        <v>856</v>
      </c>
      <c r="BS3" s="132" t="s">
        <v>857</v>
      </c>
      <c r="BT3" s="132" t="s">
        <v>858</v>
      </c>
      <c r="BU3" s="132" t="s">
        <v>859</v>
      </c>
      <c r="BV3" s="132" t="s">
        <v>860</v>
      </c>
      <c r="BW3" s="132" t="s">
        <v>861</v>
      </c>
      <c r="BX3" s="132" t="s">
        <v>862</v>
      </c>
      <c r="BY3" s="132" t="s">
        <v>863</v>
      </c>
      <c r="BZ3" s="132" t="s">
        <v>864</v>
      </c>
      <c r="CA3" s="132" t="s">
        <v>865</v>
      </c>
      <c r="CB3" s="132" t="s">
        <v>866</v>
      </c>
      <c r="CC3" s="132" t="s">
        <v>867</v>
      </c>
      <c r="CD3" s="132" t="s">
        <v>868</v>
      </c>
      <c r="CE3" s="132" t="s">
        <v>869</v>
      </c>
      <c r="CF3" s="132" t="s">
        <v>870</v>
      </c>
      <c r="CG3" s="132" t="s">
        <v>871</v>
      </c>
      <c r="CH3" s="132" t="s">
        <v>872</v>
      </c>
      <c r="CI3" s="132" t="s">
        <v>873</v>
      </c>
      <c r="CJ3" s="132" t="s">
        <v>874</v>
      </c>
      <c r="CK3" s="132" t="s">
        <v>875</v>
      </c>
      <c r="CL3" s="132" t="s">
        <v>876</v>
      </c>
      <c r="CM3" s="132" t="s">
        <v>877</v>
      </c>
      <c r="CN3" s="132" t="s">
        <v>878</v>
      </c>
      <c r="CO3" s="132" t="s">
        <v>879</v>
      </c>
      <c r="CP3" s="132" t="s">
        <v>880</v>
      </c>
      <c r="CQ3" s="132" t="s">
        <v>881</v>
      </c>
      <c r="CR3" s="132" t="s">
        <v>882</v>
      </c>
      <c r="CS3" s="132" t="s">
        <v>883</v>
      </c>
      <c r="CT3" s="132" t="s">
        <v>884</v>
      </c>
      <c r="CU3" s="132" t="s">
        <v>885</v>
      </c>
      <c r="CV3" s="132" t="s">
        <v>886</v>
      </c>
      <c r="CW3" s="132" t="s">
        <v>887</v>
      </c>
      <c r="CX3" s="132" t="s">
        <v>888</v>
      </c>
      <c r="CY3" s="132" t="s">
        <v>889</v>
      </c>
      <c r="CZ3" s="132" t="s">
        <v>890</v>
      </c>
      <c r="DA3" s="132" t="s">
        <v>891</v>
      </c>
      <c r="DB3" s="132" t="s">
        <v>892</v>
      </c>
      <c r="DC3" s="132" t="s">
        <v>893</v>
      </c>
      <c r="DD3" s="132" t="s">
        <v>894</v>
      </c>
      <c r="DE3" s="132" t="s">
        <v>895</v>
      </c>
      <c r="DF3" s="132" t="s">
        <v>896</v>
      </c>
      <c r="DG3" s="132" t="s">
        <v>897</v>
      </c>
      <c r="DH3" s="132" t="s">
        <v>898</v>
      </c>
      <c r="DI3" s="132" t="s">
        <v>899</v>
      </c>
      <c r="DJ3" s="132" t="s">
        <v>900</v>
      </c>
      <c r="DK3" s="132" t="s">
        <v>901</v>
      </c>
      <c r="DL3" s="132" t="s">
        <v>902</v>
      </c>
      <c r="DM3" s="132" t="s">
        <v>903</v>
      </c>
      <c r="DN3" s="132" t="s">
        <v>904</v>
      </c>
      <c r="DO3" s="132" t="s">
        <v>905</v>
      </c>
      <c r="DP3" s="132" t="s">
        <v>906</v>
      </c>
      <c r="DQ3" s="132" t="s">
        <v>907</v>
      </c>
      <c r="DR3" s="132" t="s">
        <v>908</v>
      </c>
      <c r="DS3" s="132" t="s">
        <v>909</v>
      </c>
      <c r="DT3" s="132" t="s">
        <v>910</v>
      </c>
      <c r="DU3" s="132" t="s">
        <v>911</v>
      </c>
      <c r="DV3" s="132" t="s">
        <v>912</v>
      </c>
      <c r="DW3" s="132" t="s">
        <v>913</v>
      </c>
      <c r="DX3" s="132" t="s">
        <v>914</v>
      </c>
      <c r="DY3" s="132" t="s">
        <v>915</v>
      </c>
      <c r="DZ3" s="132" t="s">
        <v>916</v>
      </c>
      <c r="EA3" s="132" t="s">
        <v>917</v>
      </c>
      <c r="EB3" s="160" t="s">
        <v>651</v>
      </c>
      <c r="EC3" s="160" t="s">
        <v>652</v>
      </c>
      <c r="ED3" s="160" t="s">
        <v>653</v>
      </c>
    </row>
    <row r="4" spans="1:134" s="163" customFormat="1" ht="30.75" customHeight="1" x14ac:dyDescent="0.2">
      <c r="A4" s="130" t="s">
        <v>527</v>
      </c>
      <c r="B4" s="130" t="s">
        <v>527</v>
      </c>
      <c r="C4" s="130">
        <v>5</v>
      </c>
      <c r="D4" s="130" t="s">
        <v>526</v>
      </c>
      <c r="E4" s="130" t="s">
        <v>918</v>
      </c>
      <c r="F4" s="131" t="s">
        <v>919</v>
      </c>
      <c r="G4" s="130">
        <v>11001</v>
      </c>
      <c r="H4" s="130" t="s">
        <v>54</v>
      </c>
      <c r="I4" s="130" t="s">
        <v>920</v>
      </c>
      <c r="J4" s="130" t="s">
        <v>921</v>
      </c>
      <c r="K4" s="130" t="s">
        <v>922</v>
      </c>
      <c r="L4" s="130" t="s">
        <v>923</v>
      </c>
      <c r="M4" s="130" t="s">
        <v>924</v>
      </c>
      <c r="N4" s="130" t="s">
        <v>925</v>
      </c>
      <c r="O4" s="130"/>
      <c r="P4" s="130">
        <v>236004245</v>
      </c>
      <c r="Q4" s="130" t="s">
        <v>926</v>
      </c>
      <c r="R4" s="130" t="s">
        <v>927</v>
      </c>
      <c r="S4" s="130" t="s">
        <v>928</v>
      </c>
      <c r="T4" s="130" t="s">
        <v>929</v>
      </c>
      <c r="U4" s="130"/>
      <c r="V4" s="130">
        <v>236004428</v>
      </c>
      <c r="W4" s="130" t="s">
        <v>930</v>
      </c>
      <c r="X4" s="130">
        <v>10</v>
      </c>
      <c r="Y4" s="130">
        <v>2</v>
      </c>
      <c r="Z4" s="130">
        <v>12</v>
      </c>
      <c r="AA4" s="130">
        <v>9.6</v>
      </c>
      <c r="AB4" s="130">
        <v>2</v>
      </c>
      <c r="AC4" s="130">
        <v>11.6</v>
      </c>
      <c r="AD4" s="130" t="s">
        <v>931</v>
      </c>
      <c r="AE4" s="130">
        <v>10</v>
      </c>
      <c r="AF4" s="130" t="s">
        <v>931</v>
      </c>
      <c r="AG4" s="130">
        <v>0</v>
      </c>
      <c r="AH4" s="130">
        <v>0</v>
      </c>
      <c r="AI4" s="130">
        <v>1</v>
      </c>
      <c r="AJ4" s="130">
        <v>9</v>
      </c>
      <c r="AK4" s="130">
        <v>10</v>
      </c>
      <c r="AL4" s="130" t="s">
        <v>931</v>
      </c>
      <c r="AM4" s="130">
        <v>1</v>
      </c>
      <c r="AN4" s="130">
        <v>1</v>
      </c>
      <c r="AO4" s="130">
        <v>8</v>
      </c>
      <c r="AP4" s="130">
        <v>10</v>
      </c>
      <c r="AQ4" s="130" t="s">
        <v>931</v>
      </c>
      <c r="AR4" s="130">
        <v>0</v>
      </c>
      <c r="AS4" s="130">
        <v>0</v>
      </c>
      <c r="AT4" s="130">
        <v>0</v>
      </c>
      <c r="AU4" s="130">
        <v>0</v>
      </c>
      <c r="AV4" s="130">
        <v>7</v>
      </c>
      <c r="AW4" s="130">
        <v>3</v>
      </c>
      <c r="AX4" s="130">
        <v>10</v>
      </c>
      <c r="AY4" s="130" t="s">
        <v>931</v>
      </c>
      <c r="AZ4" s="130">
        <v>0</v>
      </c>
      <c r="BA4" s="130">
        <v>1</v>
      </c>
      <c r="BB4" s="130">
        <v>1</v>
      </c>
      <c r="BC4" s="130">
        <v>1</v>
      </c>
      <c r="BD4" s="130">
        <v>21</v>
      </c>
      <c r="BE4" s="130">
        <v>7</v>
      </c>
      <c r="BF4" s="130">
        <v>0</v>
      </c>
      <c r="BG4" s="130">
        <v>0</v>
      </c>
      <c r="BH4" s="130">
        <v>7</v>
      </c>
      <c r="BI4" s="130">
        <v>0</v>
      </c>
      <c r="BJ4" s="130">
        <v>0</v>
      </c>
      <c r="BK4" s="130">
        <v>0</v>
      </c>
      <c r="BL4" s="130">
        <v>12</v>
      </c>
      <c r="BM4" s="130">
        <v>0</v>
      </c>
      <c r="BN4" s="130">
        <v>0</v>
      </c>
      <c r="BO4" s="130">
        <v>6</v>
      </c>
      <c r="BP4" s="130">
        <v>9</v>
      </c>
      <c r="BQ4" s="130">
        <v>2</v>
      </c>
      <c r="BR4" s="130">
        <v>1</v>
      </c>
      <c r="BS4" s="130">
        <v>0</v>
      </c>
      <c r="BT4" s="130">
        <v>0</v>
      </c>
      <c r="BU4" s="130">
        <v>0</v>
      </c>
      <c r="BV4" s="130">
        <v>0</v>
      </c>
      <c r="BW4" s="130">
        <v>0</v>
      </c>
      <c r="BX4" s="130">
        <v>0</v>
      </c>
      <c r="BY4" s="130">
        <v>0</v>
      </c>
      <c r="BZ4" s="130">
        <v>0</v>
      </c>
      <c r="CA4" s="130">
        <v>0</v>
      </c>
      <c r="CB4" s="130">
        <v>0</v>
      </c>
      <c r="CC4" s="130">
        <v>0</v>
      </c>
      <c r="CD4" s="130">
        <v>0</v>
      </c>
      <c r="CE4" s="130">
        <v>0</v>
      </c>
      <c r="CF4" s="130">
        <v>5</v>
      </c>
      <c r="CG4" s="130">
        <v>0</v>
      </c>
      <c r="CH4" s="130">
        <v>1</v>
      </c>
      <c r="CI4" s="130">
        <v>2</v>
      </c>
      <c r="CJ4" s="130">
        <v>0</v>
      </c>
      <c r="CK4" s="130">
        <v>5</v>
      </c>
      <c r="CL4" s="130">
        <v>0</v>
      </c>
      <c r="CM4" s="130">
        <v>0</v>
      </c>
      <c r="CN4" s="130">
        <v>0</v>
      </c>
      <c r="CO4" s="130">
        <v>0</v>
      </c>
      <c r="CP4" s="130">
        <v>0</v>
      </c>
      <c r="CQ4" s="130">
        <v>1</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0</v>
      </c>
      <c r="DM4" s="130">
        <v>1</v>
      </c>
      <c r="DN4" s="130">
        <v>216</v>
      </c>
      <c r="DO4" s="130">
        <v>1</v>
      </c>
      <c r="DP4" s="130">
        <v>1582</v>
      </c>
      <c r="DQ4" s="130">
        <v>20</v>
      </c>
      <c r="DR4" s="130">
        <v>1</v>
      </c>
      <c r="DS4" s="130" t="s">
        <v>932</v>
      </c>
      <c r="DT4" s="130">
        <v>2</v>
      </c>
      <c r="DU4" s="130" t="s">
        <v>933</v>
      </c>
      <c r="DV4" s="130" t="s">
        <v>934</v>
      </c>
      <c r="DW4" s="130">
        <v>1</v>
      </c>
      <c r="DX4" s="130">
        <v>1</v>
      </c>
      <c r="DY4" s="130">
        <v>1</v>
      </c>
      <c r="DZ4" s="130"/>
      <c r="EA4" s="130" t="s">
        <v>935</v>
      </c>
      <c r="EB4" s="162">
        <v>1259079</v>
      </c>
      <c r="EC4" s="162">
        <v>496.16</v>
      </c>
      <c r="ED4" s="162">
        <v>1</v>
      </c>
    </row>
    <row r="5" spans="1:134" s="163" customFormat="1" ht="51" customHeight="1" x14ac:dyDescent="0.2">
      <c r="A5" s="130" t="s">
        <v>384</v>
      </c>
      <c r="B5" s="130" t="s">
        <v>384</v>
      </c>
      <c r="C5" s="130">
        <v>5</v>
      </c>
      <c r="D5" s="130" t="s">
        <v>573</v>
      </c>
      <c r="E5" s="130" t="s">
        <v>936</v>
      </c>
      <c r="F5" s="131" t="s">
        <v>937</v>
      </c>
      <c r="G5" s="130">
        <v>15021</v>
      </c>
      <c r="H5" s="130" t="s">
        <v>62</v>
      </c>
      <c r="I5" s="130" t="s">
        <v>938</v>
      </c>
      <c r="J5" s="130" t="s">
        <v>939</v>
      </c>
      <c r="K5" s="130" t="s">
        <v>940</v>
      </c>
      <c r="L5" s="130" t="s">
        <v>941</v>
      </c>
      <c r="M5" s="130" t="s">
        <v>942</v>
      </c>
      <c r="N5" s="130" t="s">
        <v>943</v>
      </c>
      <c r="O5" s="130"/>
      <c r="P5" s="130">
        <v>257280562</v>
      </c>
      <c r="Q5" s="130" t="s">
        <v>944</v>
      </c>
      <c r="R5" s="130" t="s">
        <v>927</v>
      </c>
      <c r="S5" s="130" t="s">
        <v>928</v>
      </c>
      <c r="T5" s="130" t="s">
        <v>945</v>
      </c>
      <c r="U5" s="130"/>
      <c r="V5" s="130">
        <v>257280651</v>
      </c>
      <c r="W5" s="130" t="s">
        <v>946</v>
      </c>
      <c r="X5" s="130">
        <v>8</v>
      </c>
      <c r="Y5" s="130">
        <v>1</v>
      </c>
      <c r="Z5" s="130">
        <v>9</v>
      </c>
      <c r="AA5" s="130">
        <v>8</v>
      </c>
      <c r="AB5" s="130">
        <v>1</v>
      </c>
      <c r="AC5" s="130">
        <v>9</v>
      </c>
      <c r="AD5" s="130" t="s">
        <v>931</v>
      </c>
      <c r="AE5" s="130">
        <v>8</v>
      </c>
      <c r="AF5" s="130" t="s">
        <v>931</v>
      </c>
      <c r="AG5" s="130">
        <v>0</v>
      </c>
      <c r="AH5" s="130">
        <v>2</v>
      </c>
      <c r="AI5" s="130">
        <v>0</v>
      </c>
      <c r="AJ5" s="130">
        <v>6</v>
      </c>
      <c r="AK5" s="130">
        <v>8</v>
      </c>
      <c r="AL5" s="130" t="s">
        <v>931</v>
      </c>
      <c r="AM5" s="130">
        <v>4</v>
      </c>
      <c r="AN5" s="130">
        <v>0</v>
      </c>
      <c r="AO5" s="130">
        <v>4</v>
      </c>
      <c r="AP5" s="130">
        <v>8</v>
      </c>
      <c r="AQ5" s="130" t="s">
        <v>931</v>
      </c>
      <c r="AR5" s="130">
        <v>0</v>
      </c>
      <c r="AS5" s="130">
        <v>0</v>
      </c>
      <c r="AT5" s="130">
        <v>1</v>
      </c>
      <c r="AU5" s="130">
        <v>1</v>
      </c>
      <c r="AV5" s="130">
        <v>5</v>
      </c>
      <c r="AW5" s="130">
        <v>1</v>
      </c>
      <c r="AX5" s="130">
        <v>8</v>
      </c>
      <c r="AY5" s="130" t="s">
        <v>931</v>
      </c>
      <c r="AZ5" s="130">
        <v>0</v>
      </c>
      <c r="BA5" s="130">
        <v>1</v>
      </c>
      <c r="BB5" s="130">
        <v>0</v>
      </c>
      <c r="BC5" s="130">
        <v>1</v>
      </c>
      <c r="BD5" s="130">
        <v>5</v>
      </c>
      <c r="BE5" s="130">
        <v>8</v>
      </c>
      <c r="BF5" s="130">
        <v>0</v>
      </c>
      <c r="BG5" s="130">
        <v>0</v>
      </c>
      <c r="BH5" s="130">
        <v>4</v>
      </c>
      <c r="BI5" s="130">
        <v>0</v>
      </c>
      <c r="BJ5" s="130">
        <v>0</v>
      </c>
      <c r="BK5" s="130">
        <v>0</v>
      </c>
      <c r="BL5" s="130">
        <v>4</v>
      </c>
      <c r="BM5" s="130">
        <v>0</v>
      </c>
      <c r="BN5" s="130">
        <v>0</v>
      </c>
      <c r="BO5" s="130">
        <v>6</v>
      </c>
      <c r="BP5" s="130">
        <v>0</v>
      </c>
      <c r="BQ5" s="130">
        <v>0</v>
      </c>
      <c r="BR5" s="130">
        <v>2</v>
      </c>
      <c r="BS5" s="130">
        <v>0</v>
      </c>
      <c r="BT5" s="130">
        <v>0</v>
      </c>
      <c r="BU5" s="130">
        <v>0</v>
      </c>
      <c r="BV5" s="130">
        <v>0</v>
      </c>
      <c r="BW5" s="130">
        <v>0</v>
      </c>
      <c r="BX5" s="130">
        <v>0</v>
      </c>
      <c r="BY5" s="130">
        <v>0</v>
      </c>
      <c r="BZ5" s="130">
        <v>0</v>
      </c>
      <c r="CA5" s="130">
        <v>0</v>
      </c>
      <c r="CB5" s="130">
        <v>0</v>
      </c>
      <c r="CC5" s="130">
        <v>0</v>
      </c>
      <c r="CD5" s="130">
        <v>0</v>
      </c>
      <c r="CE5" s="130">
        <v>0</v>
      </c>
      <c r="CF5" s="130">
        <v>3</v>
      </c>
      <c r="CG5" s="130">
        <v>0</v>
      </c>
      <c r="CH5" s="130">
        <v>0</v>
      </c>
      <c r="CI5" s="130">
        <v>1</v>
      </c>
      <c r="CJ5" s="130">
        <v>1</v>
      </c>
      <c r="CK5" s="130">
        <v>2</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1</v>
      </c>
      <c r="DI5" s="130">
        <v>0</v>
      </c>
      <c r="DJ5" s="130">
        <v>0</v>
      </c>
      <c r="DK5" s="130">
        <v>4</v>
      </c>
      <c r="DL5" s="130">
        <v>0</v>
      </c>
      <c r="DM5" s="130">
        <v>0</v>
      </c>
      <c r="DN5" s="130">
        <v>81</v>
      </c>
      <c r="DO5" s="130">
        <v>184</v>
      </c>
      <c r="DP5" s="130">
        <v>820</v>
      </c>
      <c r="DQ5" s="130">
        <v>10</v>
      </c>
      <c r="DR5" s="130">
        <v>1</v>
      </c>
      <c r="DS5" s="130" t="s">
        <v>947</v>
      </c>
      <c r="DT5" s="130">
        <v>2</v>
      </c>
      <c r="DU5" s="130" t="s">
        <v>948</v>
      </c>
      <c r="DV5" s="130" t="s">
        <v>949</v>
      </c>
      <c r="DW5" s="130">
        <v>1</v>
      </c>
      <c r="DX5" s="130">
        <v>1</v>
      </c>
      <c r="DY5" s="130">
        <v>0</v>
      </c>
      <c r="DZ5" s="130" t="s">
        <v>657</v>
      </c>
      <c r="EA5" s="130" t="s">
        <v>657</v>
      </c>
      <c r="EB5" s="162">
        <v>1315272</v>
      </c>
      <c r="EC5" s="162">
        <v>11016.13</v>
      </c>
      <c r="ED5" s="162">
        <v>1145</v>
      </c>
    </row>
    <row r="6" spans="1:134" s="163" customFormat="1" ht="55.5" customHeight="1" x14ac:dyDescent="0.2">
      <c r="A6" s="130" t="s">
        <v>96</v>
      </c>
      <c r="B6" s="130" t="s">
        <v>96</v>
      </c>
      <c r="C6" s="130">
        <v>5</v>
      </c>
      <c r="D6" s="130" t="s">
        <v>574</v>
      </c>
      <c r="E6" s="130" t="s">
        <v>950</v>
      </c>
      <c r="F6" s="131" t="s">
        <v>951</v>
      </c>
      <c r="G6" s="130">
        <v>37076</v>
      </c>
      <c r="H6" s="130" t="s">
        <v>952</v>
      </c>
      <c r="I6" s="130" t="s">
        <v>953</v>
      </c>
      <c r="J6" s="130" t="s">
        <v>954</v>
      </c>
      <c r="K6" s="130" t="s">
        <v>955</v>
      </c>
      <c r="L6" s="130" t="s">
        <v>927</v>
      </c>
      <c r="M6" s="130" t="s">
        <v>956</v>
      </c>
      <c r="N6" s="130" t="s">
        <v>957</v>
      </c>
      <c r="O6" s="130"/>
      <c r="P6" s="130">
        <v>386720744</v>
      </c>
      <c r="Q6" s="130" t="s">
        <v>958</v>
      </c>
      <c r="R6" s="130" t="s">
        <v>927</v>
      </c>
      <c r="S6" s="130" t="s">
        <v>959</v>
      </c>
      <c r="T6" s="130" t="s">
        <v>960</v>
      </c>
      <c r="U6" s="130"/>
      <c r="V6" s="130">
        <v>386720728</v>
      </c>
      <c r="W6" s="130" t="s">
        <v>961</v>
      </c>
      <c r="X6" s="130">
        <v>7</v>
      </c>
      <c r="Y6" s="130">
        <v>2</v>
      </c>
      <c r="Z6" s="130">
        <v>9</v>
      </c>
      <c r="AA6" s="130">
        <v>4.6399999999999997</v>
      </c>
      <c r="AB6" s="130">
        <v>0.3</v>
      </c>
      <c r="AC6" s="130">
        <v>4.9400000000000004</v>
      </c>
      <c r="AD6" s="130" t="s">
        <v>931</v>
      </c>
      <c r="AE6" s="130">
        <v>7</v>
      </c>
      <c r="AF6" s="130" t="s">
        <v>931</v>
      </c>
      <c r="AG6" s="130">
        <v>0</v>
      </c>
      <c r="AH6" s="130">
        <v>0</v>
      </c>
      <c r="AI6" s="130">
        <v>0</v>
      </c>
      <c r="AJ6" s="130">
        <v>7</v>
      </c>
      <c r="AK6" s="130">
        <v>7</v>
      </c>
      <c r="AL6" s="130" t="s">
        <v>931</v>
      </c>
      <c r="AM6" s="130">
        <v>1</v>
      </c>
      <c r="AN6" s="130">
        <v>2</v>
      </c>
      <c r="AO6" s="130">
        <v>4</v>
      </c>
      <c r="AP6" s="130">
        <v>7</v>
      </c>
      <c r="AQ6" s="130" t="s">
        <v>931</v>
      </c>
      <c r="AR6" s="130">
        <v>0</v>
      </c>
      <c r="AS6" s="130">
        <v>0</v>
      </c>
      <c r="AT6" s="130">
        <v>0</v>
      </c>
      <c r="AU6" s="130">
        <v>1</v>
      </c>
      <c r="AV6" s="130">
        <v>5</v>
      </c>
      <c r="AW6" s="130">
        <v>1</v>
      </c>
      <c r="AX6" s="130">
        <v>7</v>
      </c>
      <c r="AY6" s="130" t="s">
        <v>931</v>
      </c>
      <c r="AZ6" s="130">
        <v>0</v>
      </c>
      <c r="BA6" s="130">
        <v>1</v>
      </c>
      <c r="BB6" s="130">
        <v>1</v>
      </c>
      <c r="BC6" s="130">
        <v>1</v>
      </c>
      <c r="BD6" s="130">
        <v>0</v>
      </c>
      <c r="BE6" s="130">
        <v>0</v>
      </c>
      <c r="BF6" s="130">
        <v>0</v>
      </c>
      <c r="BG6" s="130">
        <v>0</v>
      </c>
      <c r="BH6" s="130">
        <v>4</v>
      </c>
      <c r="BI6" s="130">
        <v>0</v>
      </c>
      <c r="BJ6" s="130">
        <v>0</v>
      </c>
      <c r="BK6" s="130">
        <v>0</v>
      </c>
      <c r="BL6" s="130">
        <v>4</v>
      </c>
      <c r="BM6" s="130">
        <v>0</v>
      </c>
      <c r="BN6" s="130">
        <v>1</v>
      </c>
      <c r="BO6" s="130">
        <v>0</v>
      </c>
      <c r="BP6" s="130">
        <v>0</v>
      </c>
      <c r="BQ6" s="130">
        <v>0</v>
      </c>
      <c r="BR6" s="130">
        <v>0</v>
      </c>
      <c r="BS6" s="130">
        <v>0</v>
      </c>
      <c r="BT6" s="130">
        <v>0</v>
      </c>
      <c r="BU6" s="130">
        <v>0</v>
      </c>
      <c r="BV6" s="130">
        <v>0</v>
      </c>
      <c r="BW6" s="130">
        <v>0</v>
      </c>
      <c r="BX6" s="130">
        <v>0</v>
      </c>
      <c r="BY6" s="130">
        <v>0</v>
      </c>
      <c r="BZ6" s="130">
        <v>0</v>
      </c>
      <c r="CA6" s="130">
        <v>0</v>
      </c>
      <c r="CB6" s="130">
        <v>0</v>
      </c>
      <c r="CC6" s="130">
        <v>0</v>
      </c>
      <c r="CD6" s="130">
        <v>0</v>
      </c>
      <c r="CE6" s="130">
        <v>0</v>
      </c>
      <c r="CF6" s="130">
        <v>2</v>
      </c>
      <c r="CG6" s="130">
        <v>0</v>
      </c>
      <c r="CH6" s="130">
        <v>0</v>
      </c>
      <c r="CI6" s="130">
        <v>3</v>
      </c>
      <c r="CJ6" s="130">
        <v>0</v>
      </c>
      <c r="CK6" s="130">
        <v>5</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2</v>
      </c>
      <c r="DG6" s="130">
        <v>2</v>
      </c>
      <c r="DH6" s="130">
        <v>2</v>
      </c>
      <c r="DI6" s="130">
        <v>0</v>
      </c>
      <c r="DJ6" s="130">
        <v>0</v>
      </c>
      <c r="DK6" s="130">
        <v>1</v>
      </c>
      <c r="DL6" s="130">
        <v>0</v>
      </c>
      <c r="DM6" s="130">
        <v>0</v>
      </c>
      <c r="DN6" s="130">
        <v>49</v>
      </c>
      <c r="DO6" s="130">
        <v>75</v>
      </c>
      <c r="DP6" s="130">
        <v>137</v>
      </c>
      <c r="DQ6" s="130">
        <v>15</v>
      </c>
      <c r="DR6" s="130">
        <v>1</v>
      </c>
      <c r="DS6" s="130" t="s">
        <v>962</v>
      </c>
      <c r="DT6" s="130">
        <v>2</v>
      </c>
      <c r="DU6" s="130" t="s">
        <v>963</v>
      </c>
      <c r="DV6" s="130"/>
      <c r="DW6" s="130">
        <v>1</v>
      </c>
      <c r="DX6" s="130">
        <v>1</v>
      </c>
      <c r="DY6" s="130">
        <v>1</v>
      </c>
      <c r="DZ6" s="130"/>
      <c r="EA6" s="130" t="s">
        <v>964</v>
      </c>
      <c r="EB6" s="162">
        <v>637300</v>
      </c>
      <c r="EC6" s="162">
        <v>10057.98</v>
      </c>
      <c r="ED6" s="162">
        <v>623</v>
      </c>
    </row>
    <row r="7" spans="1:134" s="163" customFormat="1" ht="36" customHeight="1" x14ac:dyDescent="0.2">
      <c r="A7" s="130" t="s">
        <v>355</v>
      </c>
      <c r="B7" s="130" t="s">
        <v>355</v>
      </c>
      <c r="C7" s="130">
        <v>5</v>
      </c>
      <c r="D7" s="130" t="s">
        <v>575</v>
      </c>
      <c r="E7" s="130" t="s">
        <v>965</v>
      </c>
      <c r="F7" s="131" t="s">
        <v>966</v>
      </c>
      <c r="G7" s="130">
        <v>30613</v>
      </c>
      <c r="H7" s="130" t="s">
        <v>967</v>
      </c>
      <c r="I7" s="130" t="s">
        <v>968</v>
      </c>
      <c r="J7" s="130" t="s">
        <v>969</v>
      </c>
      <c r="K7" s="130" t="s">
        <v>970</v>
      </c>
      <c r="L7" s="130" t="s">
        <v>927</v>
      </c>
      <c r="M7" s="130" t="s">
        <v>971</v>
      </c>
      <c r="N7" s="130" t="s">
        <v>972</v>
      </c>
      <c r="O7" s="130"/>
      <c r="P7" s="130">
        <v>377195379</v>
      </c>
      <c r="Q7" s="130" t="s">
        <v>973</v>
      </c>
      <c r="R7" s="130" t="s">
        <v>927</v>
      </c>
      <c r="S7" s="130" t="s">
        <v>974</v>
      </c>
      <c r="T7" s="130" t="s">
        <v>975</v>
      </c>
      <c r="U7" s="130"/>
      <c r="V7" s="130">
        <v>377195634</v>
      </c>
      <c r="W7" s="130" t="s">
        <v>976</v>
      </c>
      <c r="X7" s="130">
        <v>5</v>
      </c>
      <c r="Y7" s="130">
        <v>1</v>
      </c>
      <c r="Z7" s="130">
        <v>6</v>
      </c>
      <c r="AA7" s="130">
        <v>5</v>
      </c>
      <c r="AB7" s="130">
        <v>1</v>
      </c>
      <c r="AC7" s="130">
        <v>6</v>
      </c>
      <c r="AD7" s="130" t="s">
        <v>931</v>
      </c>
      <c r="AE7" s="130">
        <v>5</v>
      </c>
      <c r="AF7" s="130" t="s">
        <v>931</v>
      </c>
      <c r="AG7" s="130">
        <v>0</v>
      </c>
      <c r="AH7" s="130">
        <v>0</v>
      </c>
      <c r="AI7" s="130">
        <v>0</v>
      </c>
      <c r="AJ7" s="130">
        <v>5</v>
      </c>
      <c r="AK7" s="130">
        <v>5</v>
      </c>
      <c r="AL7" s="130" t="s">
        <v>931</v>
      </c>
      <c r="AM7" s="130">
        <v>1</v>
      </c>
      <c r="AN7" s="130">
        <v>3</v>
      </c>
      <c r="AO7" s="130">
        <v>1</v>
      </c>
      <c r="AP7" s="130">
        <v>5</v>
      </c>
      <c r="AQ7" s="130" t="s">
        <v>931</v>
      </c>
      <c r="AR7" s="130">
        <v>0</v>
      </c>
      <c r="AS7" s="130">
        <v>0</v>
      </c>
      <c r="AT7" s="130">
        <v>0</v>
      </c>
      <c r="AU7" s="130">
        <v>0</v>
      </c>
      <c r="AV7" s="130">
        <v>4</v>
      </c>
      <c r="AW7" s="130">
        <v>1</v>
      </c>
      <c r="AX7" s="130">
        <v>5</v>
      </c>
      <c r="AY7" s="130" t="s">
        <v>931</v>
      </c>
      <c r="AZ7" s="130">
        <v>0</v>
      </c>
      <c r="BA7" s="130">
        <v>1</v>
      </c>
      <c r="BB7" s="130">
        <v>1</v>
      </c>
      <c r="BC7" s="130">
        <v>1</v>
      </c>
      <c r="BD7" s="130">
        <v>0</v>
      </c>
      <c r="BE7" s="130">
        <v>3</v>
      </c>
      <c r="BF7" s="130">
        <v>0</v>
      </c>
      <c r="BG7" s="130">
        <v>0</v>
      </c>
      <c r="BH7" s="130">
        <v>0</v>
      </c>
      <c r="BI7" s="130">
        <v>6</v>
      </c>
      <c r="BJ7" s="130">
        <v>0</v>
      </c>
      <c r="BK7" s="130">
        <v>0</v>
      </c>
      <c r="BL7" s="130">
        <v>3</v>
      </c>
      <c r="BM7" s="130">
        <v>0</v>
      </c>
      <c r="BN7" s="130">
        <v>0</v>
      </c>
      <c r="BO7" s="130">
        <v>2</v>
      </c>
      <c r="BP7" s="130">
        <v>6</v>
      </c>
      <c r="BQ7" s="130">
        <v>0</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34</v>
      </c>
      <c r="DO7" s="130">
        <v>88</v>
      </c>
      <c r="DP7" s="130">
        <v>26</v>
      </c>
      <c r="DQ7" s="130">
        <v>8</v>
      </c>
      <c r="DR7" s="130">
        <v>1</v>
      </c>
      <c r="DS7" s="130" t="s">
        <v>977</v>
      </c>
      <c r="DT7" s="130">
        <v>2</v>
      </c>
      <c r="DU7" s="130"/>
      <c r="DV7" s="130" t="s">
        <v>978</v>
      </c>
      <c r="DW7" s="130">
        <v>1</v>
      </c>
      <c r="DX7" s="130">
        <v>1</v>
      </c>
      <c r="DY7" s="130">
        <v>1</v>
      </c>
      <c r="DZ7" s="130"/>
      <c r="EA7" s="130"/>
      <c r="EB7" s="162">
        <v>575123</v>
      </c>
      <c r="EC7" s="162">
        <v>7560.97</v>
      </c>
      <c r="ED7" s="162">
        <v>501</v>
      </c>
    </row>
    <row r="8" spans="1:134" s="163" customFormat="1" ht="24" x14ac:dyDescent="0.2">
      <c r="A8" s="130" t="s">
        <v>171</v>
      </c>
      <c r="B8" s="130" t="s">
        <v>171</v>
      </c>
      <c r="C8" s="130">
        <v>5</v>
      </c>
      <c r="D8" s="130" t="s">
        <v>576</v>
      </c>
      <c r="E8" s="130" t="s">
        <v>979</v>
      </c>
      <c r="F8" s="131" t="s">
        <v>980</v>
      </c>
      <c r="G8" s="130">
        <v>36006</v>
      </c>
      <c r="H8" s="130" t="s">
        <v>981</v>
      </c>
      <c r="I8" s="130" t="s">
        <v>982</v>
      </c>
      <c r="J8" s="130" t="s">
        <v>983</v>
      </c>
      <c r="K8" s="130" t="s">
        <v>984</v>
      </c>
      <c r="L8" s="130" t="s">
        <v>985</v>
      </c>
      <c r="M8" s="130" t="s">
        <v>986</v>
      </c>
      <c r="N8" s="130" t="s">
        <v>987</v>
      </c>
      <c r="O8" s="130"/>
      <c r="P8" s="130">
        <v>354222295</v>
      </c>
      <c r="Q8" s="130" t="s">
        <v>988</v>
      </c>
      <c r="R8" s="130" t="s">
        <v>927</v>
      </c>
      <c r="S8" s="130"/>
      <c r="T8" s="130" t="s">
        <v>989</v>
      </c>
      <c r="U8" s="130"/>
      <c r="V8" s="130">
        <v>354222229</v>
      </c>
      <c r="W8" s="130" t="s">
        <v>990</v>
      </c>
      <c r="X8" s="130">
        <v>4</v>
      </c>
      <c r="Y8" s="130">
        <v>0</v>
      </c>
      <c r="Z8" s="130">
        <v>4</v>
      </c>
      <c r="AA8" s="130">
        <v>4</v>
      </c>
      <c r="AB8" s="130">
        <v>0</v>
      </c>
      <c r="AC8" s="130">
        <v>4</v>
      </c>
      <c r="AD8" s="130" t="s">
        <v>931</v>
      </c>
      <c r="AE8" s="130">
        <v>4</v>
      </c>
      <c r="AF8" s="130" t="s">
        <v>931</v>
      </c>
      <c r="AG8" s="130">
        <v>0</v>
      </c>
      <c r="AH8" s="130">
        <v>0</v>
      </c>
      <c r="AI8" s="130">
        <v>0</v>
      </c>
      <c r="AJ8" s="130">
        <v>4</v>
      </c>
      <c r="AK8" s="130">
        <v>4</v>
      </c>
      <c r="AL8" s="130" t="s">
        <v>931</v>
      </c>
      <c r="AM8" s="130">
        <v>1</v>
      </c>
      <c r="AN8" s="130">
        <v>2</v>
      </c>
      <c r="AO8" s="130">
        <v>1</v>
      </c>
      <c r="AP8" s="130">
        <v>4</v>
      </c>
      <c r="AQ8" s="130" t="s">
        <v>931</v>
      </c>
      <c r="AR8" s="130">
        <v>0</v>
      </c>
      <c r="AS8" s="130">
        <v>0</v>
      </c>
      <c r="AT8" s="130">
        <v>0</v>
      </c>
      <c r="AU8" s="130">
        <v>0</v>
      </c>
      <c r="AV8" s="130">
        <v>3</v>
      </c>
      <c r="AW8" s="130">
        <v>1</v>
      </c>
      <c r="AX8" s="130">
        <v>4</v>
      </c>
      <c r="AY8" s="130" t="s">
        <v>931</v>
      </c>
      <c r="AZ8" s="130">
        <v>0</v>
      </c>
      <c r="BA8" s="130">
        <v>1</v>
      </c>
      <c r="BB8" s="130">
        <v>0</v>
      </c>
      <c r="BC8" s="130">
        <v>1</v>
      </c>
      <c r="BD8" s="130">
        <v>1</v>
      </c>
      <c r="BE8" s="130">
        <v>3</v>
      </c>
      <c r="BF8" s="130">
        <v>0</v>
      </c>
      <c r="BG8" s="130">
        <v>0</v>
      </c>
      <c r="BH8" s="130">
        <v>2</v>
      </c>
      <c r="BI8" s="130">
        <v>0</v>
      </c>
      <c r="BJ8" s="130">
        <v>0</v>
      </c>
      <c r="BK8" s="130">
        <v>2</v>
      </c>
      <c r="BL8" s="130">
        <v>3</v>
      </c>
      <c r="BM8" s="130">
        <v>0</v>
      </c>
      <c r="BN8" s="130">
        <v>0</v>
      </c>
      <c r="BO8" s="130">
        <v>0</v>
      </c>
      <c r="BP8" s="130">
        <v>4</v>
      </c>
      <c r="BQ8" s="130">
        <v>0</v>
      </c>
      <c r="BR8" s="130">
        <v>1</v>
      </c>
      <c r="BS8" s="130">
        <v>0</v>
      </c>
      <c r="BT8" s="130">
        <v>0</v>
      </c>
      <c r="BU8" s="130">
        <v>0</v>
      </c>
      <c r="BV8" s="130">
        <v>0</v>
      </c>
      <c r="BW8" s="130">
        <v>0</v>
      </c>
      <c r="BX8" s="130">
        <v>0</v>
      </c>
      <c r="BY8" s="130">
        <v>0</v>
      </c>
      <c r="BZ8" s="130">
        <v>0</v>
      </c>
      <c r="CA8" s="130">
        <v>0</v>
      </c>
      <c r="CB8" s="130">
        <v>0</v>
      </c>
      <c r="CC8" s="130">
        <v>0</v>
      </c>
      <c r="CD8" s="130">
        <v>0</v>
      </c>
      <c r="CE8" s="130">
        <v>0</v>
      </c>
      <c r="CF8" s="130">
        <v>0</v>
      </c>
      <c r="CG8" s="130">
        <v>0</v>
      </c>
      <c r="CH8" s="130">
        <v>0</v>
      </c>
      <c r="CI8" s="130">
        <v>0</v>
      </c>
      <c r="CJ8" s="130">
        <v>0</v>
      </c>
      <c r="CK8" s="130">
        <v>1</v>
      </c>
      <c r="CL8" s="130">
        <v>0</v>
      </c>
      <c r="CM8" s="130">
        <v>1</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1</v>
      </c>
      <c r="DL8" s="130">
        <v>1</v>
      </c>
      <c r="DM8" s="130">
        <v>0</v>
      </c>
      <c r="DN8" s="130">
        <v>29</v>
      </c>
      <c r="DO8" s="130">
        <v>2</v>
      </c>
      <c r="DP8" s="130">
        <v>34</v>
      </c>
      <c r="DQ8" s="130">
        <v>10</v>
      </c>
      <c r="DR8" s="130">
        <v>1</v>
      </c>
      <c r="DS8" s="130" t="s">
        <v>991</v>
      </c>
      <c r="DT8" s="130">
        <v>1</v>
      </c>
      <c r="DU8" s="130" t="s">
        <v>992</v>
      </c>
      <c r="DV8" s="130"/>
      <c r="DW8" s="130">
        <v>1</v>
      </c>
      <c r="DX8" s="130">
        <v>1</v>
      </c>
      <c r="DY8" s="130">
        <v>1</v>
      </c>
      <c r="DZ8" s="130" t="s">
        <v>993</v>
      </c>
      <c r="EA8" s="130"/>
      <c r="EB8" s="162">
        <v>299293</v>
      </c>
      <c r="EC8" s="162">
        <v>3314.29</v>
      </c>
      <c r="ED8" s="162">
        <v>132</v>
      </c>
    </row>
    <row r="9" spans="1:134" s="163" customFormat="1" ht="48" x14ac:dyDescent="0.2">
      <c r="A9" s="130" t="s">
        <v>435</v>
      </c>
      <c r="B9" s="130" t="s">
        <v>435</v>
      </c>
      <c r="C9" s="130">
        <v>5</v>
      </c>
      <c r="D9" s="130" t="s">
        <v>577</v>
      </c>
      <c r="E9" s="130" t="s">
        <v>994</v>
      </c>
      <c r="F9" s="131" t="s">
        <v>995</v>
      </c>
      <c r="G9" s="130">
        <v>40002</v>
      </c>
      <c r="H9" s="130" t="s">
        <v>463</v>
      </c>
      <c r="I9" s="130" t="s">
        <v>996</v>
      </c>
      <c r="J9" s="130" t="s">
        <v>997</v>
      </c>
      <c r="K9" s="130" t="s">
        <v>998</v>
      </c>
      <c r="L9" s="130" t="s">
        <v>927</v>
      </c>
      <c r="M9" s="130" t="s">
        <v>999</v>
      </c>
      <c r="N9" s="130" t="s">
        <v>1000</v>
      </c>
      <c r="O9" s="130" t="s">
        <v>1001</v>
      </c>
      <c r="P9" s="130">
        <v>475657535</v>
      </c>
      <c r="Q9" s="130" t="s">
        <v>1002</v>
      </c>
      <c r="R9" s="130" t="s">
        <v>927</v>
      </c>
      <c r="S9" s="130" t="s">
        <v>1003</v>
      </c>
      <c r="T9" s="130" t="s">
        <v>1004</v>
      </c>
      <c r="U9" s="130"/>
      <c r="V9" s="130">
        <v>475657125</v>
      </c>
      <c r="W9" s="130" t="s">
        <v>1005</v>
      </c>
      <c r="X9" s="130">
        <v>5</v>
      </c>
      <c r="Y9" s="130">
        <v>0</v>
      </c>
      <c r="Z9" s="130">
        <v>5</v>
      </c>
      <c r="AA9" s="130">
        <v>5</v>
      </c>
      <c r="AB9" s="130">
        <v>0</v>
      </c>
      <c r="AC9" s="130">
        <v>5</v>
      </c>
      <c r="AD9" s="130" t="s">
        <v>931</v>
      </c>
      <c r="AE9" s="130">
        <v>5</v>
      </c>
      <c r="AF9" s="130" t="s">
        <v>931</v>
      </c>
      <c r="AG9" s="130">
        <v>0</v>
      </c>
      <c r="AH9" s="130">
        <v>0</v>
      </c>
      <c r="AI9" s="130">
        <v>0</v>
      </c>
      <c r="AJ9" s="130">
        <v>5</v>
      </c>
      <c r="AK9" s="130">
        <v>5</v>
      </c>
      <c r="AL9" s="130" t="s">
        <v>931</v>
      </c>
      <c r="AM9" s="130">
        <v>1</v>
      </c>
      <c r="AN9" s="130">
        <v>0</v>
      </c>
      <c r="AO9" s="130">
        <v>4</v>
      </c>
      <c r="AP9" s="130">
        <v>5</v>
      </c>
      <c r="AQ9" s="130" t="s">
        <v>931</v>
      </c>
      <c r="AR9" s="130">
        <v>0</v>
      </c>
      <c r="AS9" s="130">
        <v>0</v>
      </c>
      <c r="AT9" s="130">
        <v>0</v>
      </c>
      <c r="AU9" s="130">
        <v>0</v>
      </c>
      <c r="AV9" s="130">
        <v>4</v>
      </c>
      <c r="AW9" s="130">
        <v>1</v>
      </c>
      <c r="AX9" s="130">
        <v>5</v>
      </c>
      <c r="AY9" s="130" t="s">
        <v>931</v>
      </c>
      <c r="AZ9" s="130">
        <v>0</v>
      </c>
      <c r="BA9" s="130">
        <v>1</v>
      </c>
      <c r="BB9" s="130">
        <v>1</v>
      </c>
      <c r="BC9" s="130">
        <v>1</v>
      </c>
      <c r="BD9" s="130">
        <v>0</v>
      </c>
      <c r="BE9" s="130">
        <v>9</v>
      </c>
      <c r="BF9" s="130">
        <v>0</v>
      </c>
      <c r="BG9" s="130">
        <v>0</v>
      </c>
      <c r="BH9" s="130">
        <v>3</v>
      </c>
      <c r="BI9" s="130">
        <v>0</v>
      </c>
      <c r="BJ9" s="130">
        <v>0</v>
      </c>
      <c r="BK9" s="130">
        <v>1</v>
      </c>
      <c r="BL9" s="130">
        <v>4</v>
      </c>
      <c r="BM9" s="130">
        <v>0</v>
      </c>
      <c r="BN9" s="130">
        <v>0</v>
      </c>
      <c r="BO9" s="130">
        <v>1</v>
      </c>
      <c r="BP9" s="130">
        <v>4</v>
      </c>
      <c r="BQ9" s="130">
        <v>0</v>
      </c>
      <c r="BR9" s="130">
        <v>0</v>
      </c>
      <c r="BS9" s="130">
        <v>0</v>
      </c>
      <c r="BT9" s="130">
        <v>0</v>
      </c>
      <c r="BU9" s="130">
        <v>0</v>
      </c>
      <c r="BV9" s="130">
        <v>0</v>
      </c>
      <c r="BW9" s="130">
        <v>0</v>
      </c>
      <c r="BX9" s="130">
        <v>0</v>
      </c>
      <c r="BY9" s="130">
        <v>0</v>
      </c>
      <c r="BZ9" s="130">
        <v>0</v>
      </c>
      <c r="CA9" s="130">
        <v>0</v>
      </c>
      <c r="CB9" s="130">
        <v>0</v>
      </c>
      <c r="CC9" s="130">
        <v>0</v>
      </c>
      <c r="CD9" s="130">
        <v>0</v>
      </c>
      <c r="CE9" s="130">
        <v>0</v>
      </c>
      <c r="CF9" s="130">
        <v>5</v>
      </c>
      <c r="CG9" s="130">
        <v>0</v>
      </c>
      <c r="CH9" s="130">
        <v>0</v>
      </c>
      <c r="CI9" s="130">
        <v>1</v>
      </c>
      <c r="CJ9" s="130">
        <v>0</v>
      </c>
      <c r="CK9" s="130">
        <v>3</v>
      </c>
      <c r="CL9" s="130">
        <v>0</v>
      </c>
      <c r="CM9" s="130">
        <v>0</v>
      </c>
      <c r="CN9" s="130">
        <v>0</v>
      </c>
      <c r="CO9" s="130">
        <v>0</v>
      </c>
      <c r="CP9" s="130">
        <v>0</v>
      </c>
      <c r="CQ9" s="130">
        <v>0</v>
      </c>
      <c r="CR9" s="130">
        <v>0</v>
      </c>
      <c r="CS9" s="130">
        <v>0</v>
      </c>
      <c r="CT9" s="130">
        <v>0</v>
      </c>
      <c r="CU9" s="130">
        <v>0</v>
      </c>
      <c r="CV9" s="130">
        <v>0</v>
      </c>
      <c r="CW9" s="130">
        <v>0</v>
      </c>
      <c r="CX9" s="130">
        <v>0</v>
      </c>
      <c r="CY9" s="130">
        <v>0</v>
      </c>
      <c r="CZ9" s="130">
        <v>7</v>
      </c>
      <c r="DA9" s="130">
        <v>0</v>
      </c>
      <c r="DB9" s="130">
        <v>0</v>
      </c>
      <c r="DC9" s="130">
        <v>0</v>
      </c>
      <c r="DD9" s="130">
        <v>0</v>
      </c>
      <c r="DE9" s="130">
        <v>0</v>
      </c>
      <c r="DF9" s="130">
        <v>1</v>
      </c>
      <c r="DG9" s="130">
        <v>0</v>
      </c>
      <c r="DH9" s="130">
        <v>1</v>
      </c>
      <c r="DI9" s="130">
        <v>0</v>
      </c>
      <c r="DJ9" s="130">
        <v>0</v>
      </c>
      <c r="DK9" s="130">
        <v>2</v>
      </c>
      <c r="DL9" s="130">
        <v>1</v>
      </c>
      <c r="DM9" s="130">
        <v>5</v>
      </c>
      <c r="DN9" s="130">
        <v>60</v>
      </c>
      <c r="DO9" s="130">
        <v>15</v>
      </c>
      <c r="DP9" s="130">
        <v>529</v>
      </c>
      <c r="DQ9" s="130">
        <v>10</v>
      </c>
      <c r="DR9" s="130">
        <v>1</v>
      </c>
      <c r="DS9" s="130" t="s">
        <v>1006</v>
      </c>
      <c r="DT9" s="130">
        <v>2</v>
      </c>
      <c r="DU9" s="130" t="s">
        <v>1007</v>
      </c>
      <c r="DV9" s="130" t="s">
        <v>1008</v>
      </c>
      <c r="DW9" s="130">
        <v>1</v>
      </c>
      <c r="DX9" s="130">
        <v>1</v>
      </c>
      <c r="DY9" s="130">
        <v>1</v>
      </c>
      <c r="DZ9" s="130"/>
      <c r="EA9" s="130"/>
      <c r="EB9" s="162">
        <v>823972</v>
      </c>
      <c r="EC9" s="162">
        <v>5334.71</v>
      </c>
      <c r="ED9" s="162">
        <v>354</v>
      </c>
    </row>
    <row r="10" spans="1:134" s="163" customFormat="1" ht="52.5" customHeight="1" x14ac:dyDescent="0.2">
      <c r="A10" s="130" t="s">
        <v>217</v>
      </c>
      <c r="B10" s="130" t="s">
        <v>217</v>
      </c>
      <c r="C10" s="130">
        <v>5</v>
      </c>
      <c r="D10" s="130" t="s">
        <v>578</v>
      </c>
      <c r="E10" s="130" t="s">
        <v>1009</v>
      </c>
      <c r="F10" s="131" t="s">
        <v>1010</v>
      </c>
      <c r="G10" s="130">
        <v>46180</v>
      </c>
      <c r="H10" s="130" t="s">
        <v>1011</v>
      </c>
      <c r="I10" s="130" t="s">
        <v>1012</v>
      </c>
      <c r="J10" s="130" t="s">
        <v>1013</v>
      </c>
      <c r="K10" s="130" t="s">
        <v>1014</v>
      </c>
      <c r="L10" s="130" t="s">
        <v>927</v>
      </c>
      <c r="M10" s="130" t="s">
        <v>956</v>
      </c>
      <c r="N10" s="130" t="s">
        <v>1015</v>
      </c>
      <c r="O10" s="130"/>
      <c r="P10" s="130">
        <v>485226423</v>
      </c>
      <c r="Q10" s="130"/>
      <c r="R10" s="130" t="s">
        <v>1016</v>
      </c>
      <c r="S10" s="130" t="s">
        <v>1017</v>
      </c>
      <c r="T10" s="130" t="s">
        <v>1018</v>
      </c>
      <c r="U10" s="130"/>
      <c r="V10" s="130">
        <v>485226562</v>
      </c>
      <c r="W10" s="130" t="s">
        <v>1019</v>
      </c>
      <c r="X10" s="130">
        <v>4</v>
      </c>
      <c r="Y10" s="130">
        <v>0</v>
      </c>
      <c r="Z10" s="130">
        <v>4</v>
      </c>
      <c r="AA10" s="130">
        <v>3.25</v>
      </c>
      <c r="AB10" s="130">
        <v>0</v>
      </c>
      <c r="AC10" s="130">
        <v>3.25</v>
      </c>
      <c r="AD10" s="130" t="s">
        <v>931</v>
      </c>
      <c r="AE10" s="130">
        <v>3</v>
      </c>
      <c r="AF10" s="130" t="s">
        <v>931</v>
      </c>
      <c r="AG10" s="130">
        <v>0</v>
      </c>
      <c r="AH10" s="130">
        <v>0</v>
      </c>
      <c r="AI10" s="130">
        <v>1</v>
      </c>
      <c r="AJ10" s="130">
        <v>3</v>
      </c>
      <c r="AK10" s="130">
        <v>4</v>
      </c>
      <c r="AL10" s="130" t="s">
        <v>931</v>
      </c>
      <c r="AM10" s="130">
        <v>0</v>
      </c>
      <c r="AN10" s="130">
        <v>1</v>
      </c>
      <c r="AO10" s="130">
        <v>3</v>
      </c>
      <c r="AP10" s="130">
        <v>4</v>
      </c>
      <c r="AQ10" s="130" t="s">
        <v>931</v>
      </c>
      <c r="AR10" s="130">
        <v>0</v>
      </c>
      <c r="AS10" s="130">
        <v>0</v>
      </c>
      <c r="AT10" s="130">
        <v>0</v>
      </c>
      <c r="AU10" s="130">
        <v>0</v>
      </c>
      <c r="AV10" s="130">
        <v>3</v>
      </c>
      <c r="AW10" s="130">
        <v>1</v>
      </c>
      <c r="AX10" s="130">
        <v>4</v>
      </c>
      <c r="AY10" s="130" t="s">
        <v>931</v>
      </c>
      <c r="AZ10" s="130">
        <v>0</v>
      </c>
      <c r="BA10" s="130">
        <v>1</v>
      </c>
      <c r="BB10" s="130">
        <v>1</v>
      </c>
      <c r="BC10" s="130">
        <v>1</v>
      </c>
      <c r="BD10" s="130">
        <v>0</v>
      </c>
      <c r="BE10" s="130">
        <v>3</v>
      </c>
      <c r="BF10" s="130">
        <v>0</v>
      </c>
      <c r="BG10" s="130">
        <v>0</v>
      </c>
      <c r="BH10" s="130">
        <v>0</v>
      </c>
      <c r="BI10" s="130">
        <v>0</v>
      </c>
      <c r="BJ10" s="130">
        <v>0</v>
      </c>
      <c r="BK10" s="130">
        <v>0</v>
      </c>
      <c r="BL10" s="130">
        <v>2</v>
      </c>
      <c r="BM10" s="130">
        <v>0</v>
      </c>
      <c r="BN10" s="130">
        <v>0</v>
      </c>
      <c r="BO10" s="130">
        <v>0</v>
      </c>
      <c r="BP10" s="130">
        <v>0</v>
      </c>
      <c r="BQ10" s="130">
        <v>0</v>
      </c>
      <c r="BR10" s="130">
        <v>1</v>
      </c>
      <c r="BS10" s="130">
        <v>0</v>
      </c>
      <c r="BT10" s="130">
        <v>0</v>
      </c>
      <c r="BU10" s="130">
        <v>0</v>
      </c>
      <c r="BV10" s="130">
        <v>0</v>
      </c>
      <c r="BW10" s="130">
        <v>0</v>
      </c>
      <c r="BX10" s="130">
        <v>0</v>
      </c>
      <c r="BY10" s="130">
        <v>0</v>
      </c>
      <c r="BZ10" s="130">
        <v>0</v>
      </c>
      <c r="CA10" s="130">
        <v>0</v>
      </c>
      <c r="CB10" s="130">
        <v>0</v>
      </c>
      <c r="CC10" s="130">
        <v>0</v>
      </c>
      <c r="CD10" s="130">
        <v>0</v>
      </c>
      <c r="CE10" s="130">
        <v>0</v>
      </c>
      <c r="CF10" s="130">
        <v>3</v>
      </c>
      <c r="CG10" s="130">
        <v>0</v>
      </c>
      <c r="CH10" s="130">
        <v>0</v>
      </c>
      <c r="CI10" s="130">
        <v>3</v>
      </c>
      <c r="CJ10" s="130">
        <v>1</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3</v>
      </c>
      <c r="DA10" s="130">
        <v>0</v>
      </c>
      <c r="DB10" s="130">
        <v>0</v>
      </c>
      <c r="DC10" s="130">
        <v>0</v>
      </c>
      <c r="DD10" s="130">
        <v>0</v>
      </c>
      <c r="DE10" s="130">
        <v>0</v>
      </c>
      <c r="DF10" s="130">
        <v>0</v>
      </c>
      <c r="DG10" s="130">
        <v>0</v>
      </c>
      <c r="DH10" s="130">
        <v>0</v>
      </c>
      <c r="DI10" s="130">
        <v>0</v>
      </c>
      <c r="DJ10" s="130">
        <v>0</v>
      </c>
      <c r="DK10" s="130">
        <v>1</v>
      </c>
      <c r="DL10" s="130">
        <v>0</v>
      </c>
      <c r="DM10" s="130">
        <v>0</v>
      </c>
      <c r="DN10" s="130">
        <v>21</v>
      </c>
      <c r="DO10" s="130">
        <v>23</v>
      </c>
      <c r="DP10" s="130">
        <v>209</v>
      </c>
      <c r="DQ10" s="130">
        <v>20</v>
      </c>
      <c r="DR10" s="130">
        <v>1</v>
      </c>
      <c r="DS10" s="130" t="s">
        <v>1020</v>
      </c>
      <c r="DT10" s="130">
        <v>3</v>
      </c>
      <c r="DU10" s="130" t="s">
        <v>1021</v>
      </c>
      <c r="DV10" s="130"/>
      <c r="DW10" s="130">
        <v>1</v>
      </c>
      <c r="DX10" s="130">
        <v>1</v>
      </c>
      <c r="DY10" s="130">
        <v>1</v>
      </c>
      <c r="DZ10" s="130"/>
      <c r="EA10" s="130" t="s">
        <v>1022</v>
      </c>
      <c r="EB10" s="162">
        <v>438851</v>
      </c>
      <c r="EC10" s="162">
        <v>3163.43</v>
      </c>
      <c r="ED10" s="162">
        <v>215</v>
      </c>
    </row>
    <row r="11" spans="1:134" s="163" customFormat="1" ht="48.75" customHeight="1" x14ac:dyDescent="0.2">
      <c r="A11" s="130" t="s">
        <v>186</v>
      </c>
      <c r="B11" s="130" t="s">
        <v>1023</v>
      </c>
      <c r="C11" s="130">
        <v>5</v>
      </c>
      <c r="D11" s="130" t="s">
        <v>579</v>
      </c>
      <c r="E11" s="130" t="s">
        <v>1024</v>
      </c>
      <c r="F11" s="131" t="s">
        <v>1025</v>
      </c>
      <c r="G11" s="130">
        <v>50003</v>
      </c>
      <c r="H11" s="130" t="s">
        <v>196</v>
      </c>
      <c r="I11" s="130" t="s">
        <v>1026</v>
      </c>
      <c r="J11" s="130" t="s">
        <v>1027</v>
      </c>
      <c r="K11" s="130" t="s">
        <v>1028</v>
      </c>
      <c r="L11" s="130" t="s">
        <v>927</v>
      </c>
      <c r="M11" s="130" t="s">
        <v>1029</v>
      </c>
      <c r="N11" s="130" t="s">
        <v>1030</v>
      </c>
      <c r="O11" s="130"/>
      <c r="P11" s="130">
        <v>495817194</v>
      </c>
      <c r="Q11" s="130" t="s">
        <v>1031</v>
      </c>
      <c r="R11" s="130" t="s">
        <v>927</v>
      </c>
      <c r="S11" s="130" t="s">
        <v>1032</v>
      </c>
      <c r="T11" s="130" t="s">
        <v>1033</v>
      </c>
      <c r="U11" s="130"/>
      <c r="V11" s="130">
        <v>495817421</v>
      </c>
      <c r="W11" s="130" t="s">
        <v>1034</v>
      </c>
      <c r="X11" s="130">
        <v>7</v>
      </c>
      <c r="Y11" s="130">
        <v>0</v>
      </c>
      <c r="Z11" s="130">
        <v>7</v>
      </c>
      <c r="AA11" s="130">
        <v>7</v>
      </c>
      <c r="AB11" s="130">
        <v>0</v>
      </c>
      <c r="AC11" s="130">
        <v>7</v>
      </c>
      <c r="AD11" s="130" t="s">
        <v>931</v>
      </c>
      <c r="AE11" s="130">
        <v>7</v>
      </c>
      <c r="AF11" s="130" t="s">
        <v>931</v>
      </c>
      <c r="AG11" s="130">
        <v>0</v>
      </c>
      <c r="AH11" s="130">
        <v>0</v>
      </c>
      <c r="AI11" s="130">
        <v>1</v>
      </c>
      <c r="AJ11" s="130">
        <v>6</v>
      </c>
      <c r="AK11" s="130">
        <v>7</v>
      </c>
      <c r="AL11" s="130" t="s">
        <v>931</v>
      </c>
      <c r="AM11" s="130">
        <v>1</v>
      </c>
      <c r="AN11" s="130">
        <v>0</v>
      </c>
      <c r="AO11" s="130">
        <v>6</v>
      </c>
      <c r="AP11" s="130">
        <v>7</v>
      </c>
      <c r="AQ11" s="130" t="s">
        <v>931</v>
      </c>
      <c r="AR11" s="130">
        <v>0</v>
      </c>
      <c r="AS11" s="130">
        <v>0</v>
      </c>
      <c r="AT11" s="130">
        <v>0</v>
      </c>
      <c r="AU11" s="130">
        <v>1</v>
      </c>
      <c r="AV11" s="130">
        <v>5</v>
      </c>
      <c r="AW11" s="130">
        <v>1</v>
      </c>
      <c r="AX11" s="130">
        <v>7</v>
      </c>
      <c r="AY11" s="130" t="s">
        <v>931</v>
      </c>
      <c r="AZ11" s="130">
        <v>0</v>
      </c>
      <c r="BA11" s="130">
        <v>1</v>
      </c>
      <c r="BB11" s="130">
        <v>1</v>
      </c>
      <c r="BC11" s="130">
        <v>1</v>
      </c>
      <c r="BD11" s="130">
        <v>4</v>
      </c>
      <c r="BE11" s="130">
        <v>10</v>
      </c>
      <c r="BF11" s="130">
        <v>0</v>
      </c>
      <c r="BG11" s="130">
        <v>0</v>
      </c>
      <c r="BH11" s="130">
        <v>1</v>
      </c>
      <c r="BI11" s="130">
        <v>0</v>
      </c>
      <c r="BJ11" s="130">
        <v>0</v>
      </c>
      <c r="BK11" s="130">
        <v>0</v>
      </c>
      <c r="BL11" s="130">
        <v>7</v>
      </c>
      <c r="BM11" s="130">
        <v>0</v>
      </c>
      <c r="BN11" s="130">
        <v>0</v>
      </c>
      <c r="BO11" s="130">
        <v>7</v>
      </c>
      <c r="BP11" s="130">
        <v>6</v>
      </c>
      <c r="BQ11" s="130">
        <v>0</v>
      </c>
      <c r="BR11" s="130">
        <v>0</v>
      </c>
      <c r="BS11" s="130">
        <v>0</v>
      </c>
      <c r="BT11" s="130">
        <v>0</v>
      </c>
      <c r="BU11" s="130">
        <v>0</v>
      </c>
      <c r="BV11" s="130">
        <v>0</v>
      </c>
      <c r="BW11" s="130">
        <v>0</v>
      </c>
      <c r="BX11" s="130">
        <v>0</v>
      </c>
      <c r="BY11" s="130">
        <v>0</v>
      </c>
      <c r="BZ11" s="130">
        <v>0</v>
      </c>
      <c r="CA11" s="130">
        <v>0</v>
      </c>
      <c r="CB11" s="130">
        <v>0</v>
      </c>
      <c r="CC11" s="130">
        <v>0</v>
      </c>
      <c r="CD11" s="130">
        <v>0</v>
      </c>
      <c r="CE11" s="130">
        <v>0</v>
      </c>
      <c r="CF11" s="130">
        <v>4</v>
      </c>
      <c r="CG11" s="130">
        <v>0</v>
      </c>
      <c r="CH11" s="130">
        <v>0</v>
      </c>
      <c r="CI11" s="130">
        <v>0</v>
      </c>
      <c r="CJ11" s="130">
        <v>0</v>
      </c>
      <c r="CK11" s="130">
        <v>2</v>
      </c>
      <c r="CL11" s="130">
        <v>0</v>
      </c>
      <c r="CM11" s="130">
        <v>2</v>
      </c>
      <c r="CN11" s="130">
        <v>0</v>
      </c>
      <c r="CO11" s="130">
        <v>0</v>
      </c>
      <c r="CP11" s="130">
        <v>0</v>
      </c>
      <c r="CQ11" s="130">
        <v>0</v>
      </c>
      <c r="CR11" s="130">
        <v>0</v>
      </c>
      <c r="CS11" s="130">
        <v>0</v>
      </c>
      <c r="CT11" s="130">
        <v>0</v>
      </c>
      <c r="CU11" s="130">
        <v>0</v>
      </c>
      <c r="CV11" s="130">
        <v>0</v>
      </c>
      <c r="CW11" s="130">
        <v>0</v>
      </c>
      <c r="CX11" s="130">
        <v>3</v>
      </c>
      <c r="CY11" s="130">
        <v>0</v>
      </c>
      <c r="CZ11" s="130">
        <v>5</v>
      </c>
      <c r="DA11" s="130">
        <v>0</v>
      </c>
      <c r="DB11" s="130">
        <v>0</v>
      </c>
      <c r="DC11" s="130">
        <v>0</v>
      </c>
      <c r="DD11" s="130">
        <v>0</v>
      </c>
      <c r="DE11" s="130">
        <v>0</v>
      </c>
      <c r="DF11" s="130">
        <v>4</v>
      </c>
      <c r="DG11" s="130">
        <v>0</v>
      </c>
      <c r="DH11" s="130">
        <v>1</v>
      </c>
      <c r="DI11" s="130">
        <v>6</v>
      </c>
      <c r="DJ11" s="130">
        <v>1</v>
      </c>
      <c r="DK11" s="130">
        <v>3</v>
      </c>
      <c r="DL11" s="130">
        <v>0</v>
      </c>
      <c r="DM11" s="130">
        <v>0</v>
      </c>
      <c r="DN11" s="130">
        <v>33</v>
      </c>
      <c r="DO11" s="130">
        <v>65</v>
      </c>
      <c r="DP11" s="130">
        <v>96</v>
      </c>
      <c r="DQ11" s="130">
        <v>40</v>
      </c>
      <c r="DR11" s="130">
        <v>1</v>
      </c>
      <c r="DS11" s="130" t="s">
        <v>1035</v>
      </c>
      <c r="DT11" s="130">
        <v>3</v>
      </c>
      <c r="DU11" s="130" t="s">
        <v>1036</v>
      </c>
      <c r="DV11" s="130" t="s">
        <v>1037</v>
      </c>
      <c r="DW11" s="130">
        <v>1</v>
      </c>
      <c r="DX11" s="130">
        <v>1</v>
      </c>
      <c r="DY11" s="130">
        <v>1</v>
      </c>
      <c r="DZ11" s="130" t="s">
        <v>1038</v>
      </c>
      <c r="EA11" s="130"/>
      <c r="EB11" s="162">
        <v>551590</v>
      </c>
      <c r="EC11" s="162">
        <v>4758.99</v>
      </c>
      <c r="ED11" s="162">
        <v>448</v>
      </c>
    </row>
    <row r="12" spans="1:134" s="163" customFormat="1" ht="24" x14ac:dyDescent="0.2">
      <c r="A12" s="130" t="s">
        <v>309</v>
      </c>
      <c r="B12" s="130" t="s">
        <v>309</v>
      </c>
      <c r="C12" s="130">
        <v>5</v>
      </c>
      <c r="D12" s="130" t="s">
        <v>580</v>
      </c>
      <c r="E12" s="130" t="s">
        <v>1039</v>
      </c>
      <c r="F12" s="131">
        <v>125</v>
      </c>
      <c r="G12" s="130">
        <v>53211</v>
      </c>
      <c r="H12" s="130" t="s">
        <v>1040</v>
      </c>
      <c r="I12" s="130" t="s">
        <v>1041</v>
      </c>
      <c r="J12" s="130" t="s">
        <v>1042</v>
      </c>
      <c r="K12" s="130" t="s">
        <v>1043</v>
      </c>
      <c r="L12" s="130" t="s">
        <v>927</v>
      </c>
      <c r="M12" s="130" t="s">
        <v>1044</v>
      </c>
      <c r="N12" s="130" t="s">
        <v>1045</v>
      </c>
      <c r="O12" s="130"/>
      <c r="P12" s="130">
        <v>466026350</v>
      </c>
      <c r="Q12" s="130" t="s">
        <v>1046</v>
      </c>
      <c r="R12" s="130" t="s">
        <v>927</v>
      </c>
      <c r="S12" s="130" t="s">
        <v>1029</v>
      </c>
      <c r="T12" s="130" t="s">
        <v>1047</v>
      </c>
      <c r="U12" s="130"/>
      <c r="V12" s="130">
        <v>466026513</v>
      </c>
      <c r="W12" s="130" t="s">
        <v>1048</v>
      </c>
      <c r="X12" s="130">
        <v>6</v>
      </c>
      <c r="Y12" s="130">
        <v>1</v>
      </c>
      <c r="Z12" s="130">
        <v>7</v>
      </c>
      <c r="AA12" s="130">
        <v>5.25</v>
      </c>
      <c r="AB12" s="130">
        <v>0.5</v>
      </c>
      <c r="AC12" s="130">
        <v>5.75</v>
      </c>
      <c r="AD12" s="130" t="s">
        <v>931</v>
      </c>
      <c r="AE12" s="130">
        <v>6</v>
      </c>
      <c r="AF12" s="130" t="s">
        <v>931</v>
      </c>
      <c r="AG12" s="130">
        <v>0</v>
      </c>
      <c r="AH12" s="130">
        <v>0</v>
      </c>
      <c r="AI12" s="130">
        <v>0</v>
      </c>
      <c r="AJ12" s="130">
        <v>6</v>
      </c>
      <c r="AK12" s="130">
        <v>6</v>
      </c>
      <c r="AL12" s="130" t="s">
        <v>931</v>
      </c>
      <c r="AM12" s="130">
        <v>0</v>
      </c>
      <c r="AN12" s="130">
        <v>0</v>
      </c>
      <c r="AO12" s="130">
        <v>6</v>
      </c>
      <c r="AP12" s="130">
        <v>6</v>
      </c>
      <c r="AQ12" s="130" t="s">
        <v>931</v>
      </c>
      <c r="AR12" s="130">
        <v>0</v>
      </c>
      <c r="AS12" s="130">
        <v>0</v>
      </c>
      <c r="AT12" s="130">
        <v>0</v>
      </c>
      <c r="AU12" s="130">
        <v>0</v>
      </c>
      <c r="AV12" s="130">
        <v>4</v>
      </c>
      <c r="AW12" s="130">
        <v>2</v>
      </c>
      <c r="AX12" s="130">
        <v>6</v>
      </c>
      <c r="AY12" s="130" t="s">
        <v>931</v>
      </c>
      <c r="AZ12" s="130">
        <v>0</v>
      </c>
      <c r="BA12" s="130">
        <v>1</v>
      </c>
      <c r="BB12" s="130">
        <v>0</v>
      </c>
      <c r="BC12" s="130">
        <v>1</v>
      </c>
      <c r="BD12" s="130">
        <v>3</v>
      </c>
      <c r="BE12" s="130">
        <v>4</v>
      </c>
      <c r="BF12" s="130">
        <v>0</v>
      </c>
      <c r="BG12" s="130">
        <v>0</v>
      </c>
      <c r="BH12" s="130">
        <v>1</v>
      </c>
      <c r="BI12" s="130">
        <v>2</v>
      </c>
      <c r="BJ12" s="130">
        <v>0</v>
      </c>
      <c r="BK12" s="130">
        <v>0</v>
      </c>
      <c r="BL12" s="130">
        <v>8</v>
      </c>
      <c r="BM12" s="130">
        <v>0</v>
      </c>
      <c r="BN12" s="130">
        <v>0</v>
      </c>
      <c r="BO12" s="130">
        <v>1</v>
      </c>
      <c r="BP12" s="130">
        <v>1</v>
      </c>
      <c r="BQ12" s="130">
        <v>0</v>
      </c>
      <c r="BR12" s="130">
        <v>5</v>
      </c>
      <c r="BS12" s="130">
        <v>0</v>
      </c>
      <c r="BT12" s="130">
        <v>0</v>
      </c>
      <c r="BU12" s="130">
        <v>0</v>
      </c>
      <c r="BV12" s="130">
        <v>0</v>
      </c>
      <c r="BW12" s="130">
        <v>0</v>
      </c>
      <c r="BX12" s="130">
        <v>0</v>
      </c>
      <c r="BY12" s="130">
        <v>0</v>
      </c>
      <c r="BZ12" s="130">
        <v>0</v>
      </c>
      <c r="CA12" s="130">
        <v>0</v>
      </c>
      <c r="CB12" s="130">
        <v>0</v>
      </c>
      <c r="CC12" s="130">
        <v>0</v>
      </c>
      <c r="CD12" s="130">
        <v>0</v>
      </c>
      <c r="CE12" s="130">
        <v>0</v>
      </c>
      <c r="CF12" s="130">
        <v>3</v>
      </c>
      <c r="CG12" s="130">
        <v>0</v>
      </c>
      <c r="CH12" s="130">
        <v>0</v>
      </c>
      <c r="CI12" s="130">
        <v>0</v>
      </c>
      <c r="CJ12" s="130">
        <v>1</v>
      </c>
      <c r="CK12" s="130">
        <v>1</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2</v>
      </c>
      <c r="DA12" s="130">
        <v>0</v>
      </c>
      <c r="DB12" s="130">
        <v>0</v>
      </c>
      <c r="DC12" s="130">
        <v>0</v>
      </c>
      <c r="DD12" s="130">
        <v>0</v>
      </c>
      <c r="DE12" s="130">
        <v>0</v>
      </c>
      <c r="DF12" s="130">
        <v>0</v>
      </c>
      <c r="DG12" s="130">
        <v>0</v>
      </c>
      <c r="DH12" s="130">
        <v>0</v>
      </c>
      <c r="DI12" s="130">
        <v>0</v>
      </c>
      <c r="DJ12" s="130">
        <v>0</v>
      </c>
      <c r="DK12" s="130">
        <v>0</v>
      </c>
      <c r="DL12" s="130">
        <v>0</v>
      </c>
      <c r="DM12" s="130">
        <v>0</v>
      </c>
      <c r="DN12" s="130">
        <v>85</v>
      </c>
      <c r="DO12" s="130">
        <v>31</v>
      </c>
      <c r="DP12" s="130">
        <v>95</v>
      </c>
      <c r="DQ12" s="130">
        <v>15</v>
      </c>
      <c r="DR12" s="130">
        <v>2</v>
      </c>
      <c r="DS12" s="130"/>
      <c r="DT12" s="130">
        <v>2</v>
      </c>
      <c r="DU12" s="130" t="s">
        <v>1049</v>
      </c>
      <c r="DV12" s="130"/>
      <c r="DW12" s="130">
        <v>1</v>
      </c>
      <c r="DX12" s="130">
        <v>1</v>
      </c>
      <c r="DY12" s="130">
        <v>1</v>
      </c>
      <c r="DZ12" s="130"/>
      <c r="EA12" s="130"/>
      <c r="EB12" s="162">
        <v>516372</v>
      </c>
      <c r="EC12" s="162">
        <v>4518.96</v>
      </c>
      <c r="ED12" s="162">
        <v>451</v>
      </c>
    </row>
    <row r="13" spans="1:134" s="163" customFormat="1" ht="34.5" customHeight="1" x14ac:dyDescent="0.2">
      <c r="A13" s="130" t="s">
        <v>468</v>
      </c>
      <c r="B13" s="130" t="s">
        <v>468</v>
      </c>
      <c r="C13" s="130">
        <v>5</v>
      </c>
      <c r="D13" s="130" t="s">
        <v>623</v>
      </c>
      <c r="E13" s="130" t="s">
        <v>1050</v>
      </c>
      <c r="F13" s="131" t="s">
        <v>1051</v>
      </c>
      <c r="G13" s="130">
        <v>58733</v>
      </c>
      <c r="H13" s="130" t="s">
        <v>478</v>
      </c>
      <c r="I13" s="130" t="s">
        <v>1052</v>
      </c>
      <c r="J13" s="130" t="s">
        <v>1053</v>
      </c>
      <c r="K13" s="130" t="s">
        <v>1043</v>
      </c>
      <c r="L13" s="130" t="s">
        <v>985</v>
      </c>
      <c r="M13" s="130" t="s">
        <v>1054</v>
      </c>
      <c r="N13" s="130" t="s">
        <v>1055</v>
      </c>
      <c r="O13" s="130" t="s">
        <v>657</v>
      </c>
      <c r="P13" s="130" t="s">
        <v>1056</v>
      </c>
      <c r="Q13" s="130" t="s">
        <v>1057</v>
      </c>
      <c r="R13" s="130" t="s">
        <v>927</v>
      </c>
      <c r="S13" s="130" t="s">
        <v>1058</v>
      </c>
      <c r="T13" s="130" t="s">
        <v>1059</v>
      </c>
      <c r="U13" s="130" t="s">
        <v>657</v>
      </c>
      <c r="V13" s="130">
        <v>564602368</v>
      </c>
      <c r="W13" s="130" t="s">
        <v>1060</v>
      </c>
      <c r="X13" s="130">
        <v>6</v>
      </c>
      <c r="Y13" s="130">
        <v>0</v>
      </c>
      <c r="Z13" s="130">
        <v>6</v>
      </c>
      <c r="AA13" s="130">
        <v>6</v>
      </c>
      <c r="AB13" s="130">
        <v>0</v>
      </c>
      <c r="AC13" s="130">
        <v>6</v>
      </c>
      <c r="AD13" s="130" t="s">
        <v>931</v>
      </c>
      <c r="AE13" s="130">
        <v>6</v>
      </c>
      <c r="AF13" s="130" t="s">
        <v>931</v>
      </c>
      <c r="AG13" s="130">
        <v>0</v>
      </c>
      <c r="AH13" s="130">
        <v>1</v>
      </c>
      <c r="AI13" s="130">
        <v>0</v>
      </c>
      <c r="AJ13" s="130">
        <v>5</v>
      </c>
      <c r="AK13" s="130">
        <v>6</v>
      </c>
      <c r="AL13" s="130" t="s">
        <v>931</v>
      </c>
      <c r="AM13" s="130">
        <v>0</v>
      </c>
      <c r="AN13" s="130">
        <v>0</v>
      </c>
      <c r="AO13" s="130">
        <v>6</v>
      </c>
      <c r="AP13" s="130">
        <v>6</v>
      </c>
      <c r="AQ13" s="130" t="s">
        <v>931</v>
      </c>
      <c r="AR13" s="130">
        <v>0</v>
      </c>
      <c r="AS13" s="130">
        <v>0</v>
      </c>
      <c r="AT13" s="130">
        <v>0</v>
      </c>
      <c r="AU13" s="130">
        <v>1</v>
      </c>
      <c r="AV13" s="130">
        <v>5</v>
      </c>
      <c r="AW13" s="130">
        <v>0</v>
      </c>
      <c r="AX13" s="130">
        <v>6</v>
      </c>
      <c r="AY13" s="130" t="s">
        <v>931</v>
      </c>
      <c r="AZ13" s="130">
        <v>0</v>
      </c>
      <c r="BA13" s="130">
        <v>1</v>
      </c>
      <c r="BB13" s="130">
        <v>0</v>
      </c>
      <c r="BC13" s="130">
        <v>1</v>
      </c>
      <c r="BD13" s="130">
        <v>3</v>
      </c>
      <c r="BE13" s="130">
        <v>1</v>
      </c>
      <c r="BF13" s="130">
        <v>0</v>
      </c>
      <c r="BG13" s="130">
        <v>0</v>
      </c>
      <c r="BH13" s="130">
        <v>2</v>
      </c>
      <c r="BI13" s="130">
        <v>0</v>
      </c>
      <c r="BJ13" s="130">
        <v>0</v>
      </c>
      <c r="BK13" s="130">
        <v>0</v>
      </c>
      <c r="BL13" s="130">
        <v>3</v>
      </c>
      <c r="BM13" s="130">
        <v>1</v>
      </c>
      <c r="BN13" s="130">
        <v>1</v>
      </c>
      <c r="BO13" s="130">
        <v>7</v>
      </c>
      <c r="BP13" s="130">
        <v>1</v>
      </c>
      <c r="BQ13" s="130">
        <v>0</v>
      </c>
      <c r="BR13" s="130">
        <v>0</v>
      </c>
      <c r="BS13" s="130">
        <v>0</v>
      </c>
      <c r="BT13" s="130">
        <v>0</v>
      </c>
      <c r="BU13" s="130">
        <v>0</v>
      </c>
      <c r="BV13" s="130">
        <v>0</v>
      </c>
      <c r="BW13" s="130">
        <v>0</v>
      </c>
      <c r="BX13" s="130">
        <v>0</v>
      </c>
      <c r="BY13" s="130">
        <v>0</v>
      </c>
      <c r="BZ13" s="130">
        <v>0</v>
      </c>
      <c r="CA13" s="130">
        <v>0</v>
      </c>
      <c r="CB13" s="130">
        <v>0</v>
      </c>
      <c r="CC13" s="130">
        <v>0</v>
      </c>
      <c r="CD13" s="130">
        <v>0</v>
      </c>
      <c r="CE13" s="130">
        <v>0</v>
      </c>
      <c r="CF13" s="130">
        <v>2</v>
      </c>
      <c r="CG13" s="130">
        <v>0</v>
      </c>
      <c r="CH13" s="130">
        <v>0</v>
      </c>
      <c r="CI13" s="130">
        <v>0</v>
      </c>
      <c r="CJ13" s="130">
        <v>0</v>
      </c>
      <c r="CK13" s="130">
        <v>0</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5</v>
      </c>
      <c r="DA13" s="130">
        <v>0</v>
      </c>
      <c r="DB13" s="130">
        <v>0</v>
      </c>
      <c r="DC13" s="130">
        <v>0</v>
      </c>
      <c r="DD13" s="130">
        <v>1</v>
      </c>
      <c r="DE13" s="130">
        <v>0</v>
      </c>
      <c r="DF13" s="130">
        <v>0</v>
      </c>
      <c r="DG13" s="130">
        <v>0</v>
      </c>
      <c r="DH13" s="130">
        <v>0</v>
      </c>
      <c r="DI13" s="130">
        <v>0</v>
      </c>
      <c r="DJ13" s="130">
        <v>0</v>
      </c>
      <c r="DK13" s="130">
        <v>1</v>
      </c>
      <c r="DL13" s="130">
        <v>0</v>
      </c>
      <c r="DM13" s="130">
        <v>1</v>
      </c>
      <c r="DN13" s="130">
        <v>72</v>
      </c>
      <c r="DO13" s="130">
        <v>150</v>
      </c>
      <c r="DP13" s="130">
        <v>405</v>
      </c>
      <c r="DQ13" s="130">
        <v>10</v>
      </c>
      <c r="DR13" s="130">
        <v>1</v>
      </c>
      <c r="DS13" s="130" t="s">
        <v>1061</v>
      </c>
      <c r="DT13" s="130" t="s">
        <v>624</v>
      </c>
      <c r="DU13" s="130" t="s">
        <v>1062</v>
      </c>
      <c r="DV13" s="130" t="s">
        <v>657</v>
      </c>
      <c r="DW13" s="130">
        <v>1</v>
      </c>
      <c r="DX13" s="130">
        <v>1</v>
      </c>
      <c r="DY13" s="130">
        <v>1</v>
      </c>
      <c r="DZ13" s="130" t="s">
        <v>657</v>
      </c>
      <c r="EA13" s="130" t="s">
        <v>1063</v>
      </c>
      <c r="EB13" s="162">
        <v>509895</v>
      </c>
      <c r="EC13" s="162">
        <v>6795.59</v>
      </c>
      <c r="ED13" s="162">
        <v>704</v>
      </c>
    </row>
    <row r="14" spans="1:134" s="163" customFormat="1" ht="36" x14ac:dyDescent="0.2">
      <c r="A14" s="130" t="s">
        <v>131</v>
      </c>
      <c r="B14" s="130" t="s">
        <v>131</v>
      </c>
      <c r="C14" s="130">
        <v>5</v>
      </c>
      <c r="D14" s="130" t="s">
        <v>581</v>
      </c>
      <c r="E14" s="130" t="s">
        <v>1064</v>
      </c>
      <c r="F14" s="131">
        <v>3</v>
      </c>
      <c r="G14" s="130">
        <v>60182</v>
      </c>
      <c r="H14" s="130" t="s">
        <v>13</v>
      </c>
      <c r="I14" s="130" t="s">
        <v>1065</v>
      </c>
      <c r="J14" s="130" t="s">
        <v>1066</v>
      </c>
      <c r="K14" s="130" t="s">
        <v>1067</v>
      </c>
      <c r="L14" s="130" t="s">
        <v>927</v>
      </c>
      <c r="M14" s="130" t="s">
        <v>1068</v>
      </c>
      <c r="N14" s="130" t="s">
        <v>1069</v>
      </c>
      <c r="O14" s="130" t="s">
        <v>657</v>
      </c>
      <c r="P14" s="130">
        <v>541652685</v>
      </c>
      <c r="Q14" s="130" t="s">
        <v>1070</v>
      </c>
      <c r="R14" s="130" t="s">
        <v>657</v>
      </c>
      <c r="S14" s="130" t="s">
        <v>1071</v>
      </c>
      <c r="T14" s="130" t="s">
        <v>1072</v>
      </c>
      <c r="U14" s="130" t="s">
        <v>1073</v>
      </c>
      <c r="V14" s="130">
        <v>541652686</v>
      </c>
      <c r="W14" s="130" t="s">
        <v>1074</v>
      </c>
      <c r="X14" s="130">
        <v>8</v>
      </c>
      <c r="Y14" s="130">
        <v>1</v>
      </c>
      <c r="Z14" s="130">
        <v>9</v>
      </c>
      <c r="AA14" s="130">
        <v>8</v>
      </c>
      <c r="AB14" s="130">
        <v>1</v>
      </c>
      <c r="AC14" s="130">
        <v>9</v>
      </c>
      <c r="AD14" s="130" t="s">
        <v>931</v>
      </c>
      <c r="AE14" s="130">
        <v>8</v>
      </c>
      <c r="AF14" s="130" t="s">
        <v>931</v>
      </c>
      <c r="AG14" s="130">
        <v>0</v>
      </c>
      <c r="AH14" s="130">
        <v>0</v>
      </c>
      <c r="AI14" s="130">
        <v>0</v>
      </c>
      <c r="AJ14" s="130">
        <v>8</v>
      </c>
      <c r="AK14" s="130">
        <v>8</v>
      </c>
      <c r="AL14" s="130" t="s">
        <v>931</v>
      </c>
      <c r="AM14" s="130">
        <v>0</v>
      </c>
      <c r="AN14" s="130">
        <v>1</v>
      </c>
      <c r="AO14" s="130">
        <v>7</v>
      </c>
      <c r="AP14" s="130">
        <v>8</v>
      </c>
      <c r="AQ14" s="130" t="s">
        <v>931</v>
      </c>
      <c r="AR14" s="130">
        <v>0</v>
      </c>
      <c r="AS14" s="130">
        <v>0</v>
      </c>
      <c r="AT14" s="130">
        <v>0</v>
      </c>
      <c r="AU14" s="130">
        <v>0</v>
      </c>
      <c r="AV14" s="130">
        <v>6</v>
      </c>
      <c r="AW14" s="130">
        <v>2</v>
      </c>
      <c r="AX14" s="130">
        <v>8</v>
      </c>
      <c r="AY14" s="130" t="s">
        <v>931</v>
      </c>
      <c r="AZ14" s="130">
        <v>1</v>
      </c>
      <c r="BA14" s="130">
        <v>1</v>
      </c>
      <c r="BB14" s="130">
        <v>1</v>
      </c>
      <c r="BC14" s="130">
        <v>1</v>
      </c>
      <c r="BD14" s="130">
        <v>3</v>
      </c>
      <c r="BE14" s="130">
        <v>4</v>
      </c>
      <c r="BF14" s="130">
        <v>0</v>
      </c>
      <c r="BG14" s="130">
        <v>0</v>
      </c>
      <c r="BH14" s="130">
        <v>4</v>
      </c>
      <c r="BI14" s="130">
        <v>0</v>
      </c>
      <c r="BJ14" s="130">
        <v>1</v>
      </c>
      <c r="BK14" s="130">
        <v>4</v>
      </c>
      <c r="BL14" s="130">
        <v>1</v>
      </c>
      <c r="BM14" s="130">
        <v>0</v>
      </c>
      <c r="BN14" s="130">
        <v>0</v>
      </c>
      <c r="BO14" s="130">
        <v>0</v>
      </c>
      <c r="BP14" s="130">
        <v>0</v>
      </c>
      <c r="BQ14" s="130">
        <v>0</v>
      </c>
      <c r="BR14" s="130">
        <v>4</v>
      </c>
      <c r="BS14" s="130">
        <v>0</v>
      </c>
      <c r="BT14" s="130">
        <v>1</v>
      </c>
      <c r="BU14" s="130">
        <v>0</v>
      </c>
      <c r="BV14" s="130">
        <v>4</v>
      </c>
      <c r="BW14" s="130">
        <v>0</v>
      </c>
      <c r="BX14" s="130">
        <v>0</v>
      </c>
      <c r="BY14" s="130">
        <v>0</v>
      </c>
      <c r="BZ14" s="130">
        <v>0</v>
      </c>
      <c r="CA14" s="130">
        <v>0</v>
      </c>
      <c r="CB14" s="130">
        <v>0</v>
      </c>
      <c r="CC14" s="130">
        <v>0</v>
      </c>
      <c r="CD14" s="130">
        <v>0</v>
      </c>
      <c r="CE14" s="130">
        <v>0</v>
      </c>
      <c r="CF14" s="130">
        <v>15</v>
      </c>
      <c r="CG14" s="130">
        <v>0</v>
      </c>
      <c r="CH14" s="130">
        <v>0</v>
      </c>
      <c r="CI14" s="130">
        <v>11</v>
      </c>
      <c r="CJ14" s="130">
        <v>0</v>
      </c>
      <c r="CK14" s="130">
        <v>0</v>
      </c>
      <c r="CL14" s="130">
        <v>0</v>
      </c>
      <c r="CM14" s="130">
        <v>0</v>
      </c>
      <c r="CN14" s="130">
        <v>0</v>
      </c>
      <c r="CO14" s="130">
        <v>0</v>
      </c>
      <c r="CP14" s="130">
        <v>0</v>
      </c>
      <c r="CQ14" s="130">
        <v>1</v>
      </c>
      <c r="CR14" s="130">
        <v>0</v>
      </c>
      <c r="CS14" s="130">
        <v>0</v>
      </c>
      <c r="CT14" s="130">
        <v>0</v>
      </c>
      <c r="CU14" s="130">
        <v>0</v>
      </c>
      <c r="CV14" s="130">
        <v>0</v>
      </c>
      <c r="CW14" s="130">
        <v>0</v>
      </c>
      <c r="CX14" s="130">
        <v>0</v>
      </c>
      <c r="CY14" s="130">
        <v>0</v>
      </c>
      <c r="CZ14" s="130">
        <v>4</v>
      </c>
      <c r="DA14" s="130">
        <v>0</v>
      </c>
      <c r="DB14" s="130">
        <v>0</v>
      </c>
      <c r="DC14" s="130">
        <v>0</v>
      </c>
      <c r="DD14" s="130">
        <v>0</v>
      </c>
      <c r="DE14" s="130">
        <v>0</v>
      </c>
      <c r="DF14" s="130">
        <v>0</v>
      </c>
      <c r="DG14" s="130">
        <v>0</v>
      </c>
      <c r="DH14" s="130">
        <v>0</v>
      </c>
      <c r="DI14" s="130">
        <v>0</v>
      </c>
      <c r="DJ14" s="130">
        <v>0</v>
      </c>
      <c r="DK14" s="130">
        <v>0</v>
      </c>
      <c r="DL14" s="130">
        <v>2</v>
      </c>
      <c r="DM14" s="130">
        <v>0</v>
      </c>
      <c r="DN14" s="130">
        <v>79</v>
      </c>
      <c r="DO14" s="130">
        <v>111</v>
      </c>
      <c r="DP14" s="130">
        <v>1175</v>
      </c>
      <c r="DQ14" s="130">
        <v>25</v>
      </c>
      <c r="DR14" s="130">
        <v>1</v>
      </c>
      <c r="DS14" s="130" t="s">
        <v>1075</v>
      </c>
      <c r="DT14" s="130">
        <v>2</v>
      </c>
      <c r="DU14" s="130" t="s">
        <v>657</v>
      </c>
      <c r="DV14" s="130" t="s">
        <v>657</v>
      </c>
      <c r="DW14" s="130">
        <v>1</v>
      </c>
      <c r="DX14" s="130">
        <v>1</v>
      </c>
      <c r="DY14" s="130">
        <v>1</v>
      </c>
      <c r="DZ14" s="130" t="s">
        <v>657</v>
      </c>
      <c r="EA14" s="130" t="s">
        <v>1076</v>
      </c>
      <c r="EB14" s="162">
        <v>1172853</v>
      </c>
      <c r="EC14" s="162">
        <v>7195.06</v>
      </c>
      <c r="ED14" s="162">
        <v>673</v>
      </c>
    </row>
    <row r="15" spans="1:134" s="163" customFormat="1" ht="48.75" customHeight="1" x14ac:dyDescent="0.2">
      <c r="A15" s="130" t="s">
        <v>280</v>
      </c>
      <c r="B15" s="130" t="s">
        <v>280</v>
      </c>
      <c r="C15" s="130">
        <v>5</v>
      </c>
      <c r="D15" s="130" t="s">
        <v>582</v>
      </c>
      <c r="E15" s="130" t="s">
        <v>1077</v>
      </c>
      <c r="F15" s="131" t="s">
        <v>1078</v>
      </c>
      <c r="G15" s="130">
        <v>77911</v>
      </c>
      <c r="H15" s="130" t="s">
        <v>294</v>
      </c>
      <c r="I15" s="130" t="s">
        <v>1079</v>
      </c>
      <c r="J15" s="130" t="s">
        <v>1080</v>
      </c>
      <c r="K15" s="130" t="s">
        <v>940</v>
      </c>
      <c r="L15" s="130"/>
      <c r="M15" s="130" t="s">
        <v>1081</v>
      </c>
      <c r="N15" s="130" t="s">
        <v>1082</v>
      </c>
      <c r="O15" s="130"/>
      <c r="P15" s="130">
        <v>585508630</v>
      </c>
      <c r="Q15" s="130" t="s">
        <v>1083</v>
      </c>
      <c r="R15" s="130" t="s">
        <v>927</v>
      </c>
      <c r="S15" s="130" t="s">
        <v>1084</v>
      </c>
      <c r="T15" s="130" t="s">
        <v>1085</v>
      </c>
      <c r="U15" s="130"/>
      <c r="V15" s="130">
        <v>585508405</v>
      </c>
      <c r="W15" s="130" t="s">
        <v>1086</v>
      </c>
      <c r="X15" s="130">
        <v>6</v>
      </c>
      <c r="Y15" s="130">
        <v>0</v>
      </c>
      <c r="Z15" s="130">
        <v>6</v>
      </c>
      <c r="AA15" s="130">
        <v>6</v>
      </c>
      <c r="AB15" s="130">
        <v>0</v>
      </c>
      <c r="AC15" s="130">
        <v>6</v>
      </c>
      <c r="AD15" s="130" t="s">
        <v>931</v>
      </c>
      <c r="AE15" s="130">
        <v>6</v>
      </c>
      <c r="AF15" s="130" t="s">
        <v>931</v>
      </c>
      <c r="AG15" s="130">
        <v>0</v>
      </c>
      <c r="AH15" s="130">
        <v>1</v>
      </c>
      <c r="AI15" s="130">
        <v>0</v>
      </c>
      <c r="AJ15" s="130">
        <v>5</v>
      </c>
      <c r="AK15" s="130">
        <v>6</v>
      </c>
      <c r="AL15" s="130" t="s">
        <v>931</v>
      </c>
      <c r="AM15" s="130">
        <v>0</v>
      </c>
      <c r="AN15" s="130">
        <v>0</v>
      </c>
      <c r="AO15" s="130">
        <v>6</v>
      </c>
      <c r="AP15" s="130">
        <v>6</v>
      </c>
      <c r="AQ15" s="130" t="s">
        <v>931</v>
      </c>
      <c r="AR15" s="130">
        <v>0</v>
      </c>
      <c r="AS15" s="130">
        <v>0</v>
      </c>
      <c r="AT15" s="130">
        <v>0</v>
      </c>
      <c r="AU15" s="130">
        <v>4</v>
      </c>
      <c r="AV15" s="130">
        <v>1</v>
      </c>
      <c r="AW15" s="130">
        <v>1</v>
      </c>
      <c r="AX15" s="130">
        <v>6</v>
      </c>
      <c r="AY15" s="130" t="s">
        <v>931</v>
      </c>
      <c r="AZ15" s="130">
        <v>0</v>
      </c>
      <c r="BA15" s="130">
        <v>1</v>
      </c>
      <c r="BB15" s="130">
        <v>1</v>
      </c>
      <c r="BC15" s="130">
        <v>1</v>
      </c>
      <c r="BD15" s="130">
        <v>2</v>
      </c>
      <c r="BE15" s="130">
        <v>4</v>
      </c>
      <c r="BF15" s="130">
        <v>0</v>
      </c>
      <c r="BG15" s="130">
        <v>0</v>
      </c>
      <c r="BH15" s="130">
        <v>0</v>
      </c>
      <c r="BI15" s="130">
        <v>0</v>
      </c>
      <c r="BJ15" s="130">
        <v>0</v>
      </c>
      <c r="BK15" s="130">
        <v>10</v>
      </c>
      <c r="BL15" s="130">
        <v>0</v>
      </c>
      <c r="BM15" s="130">
        <v>0</v>
      </c>
      <c r="BN15" s="130">
        <v>0</v>
      </c>
      <c r="BO15" s="130">
        <v>1</v>
      </c>
      <c r="BP15" s="130">
        <v>2</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9</v>
      </c>
      <c r="CG15" s="130">
        <v>0</v>
      </c>
      <c r="CH15" s="130">
        <v>0</v>
      </c>
      <c r="CI15" s="130">
        <v>2</v>
      </c>
      <c r="CJ15" s="130">
        <v>0</v>
      </c>
      <c r="CK15" s="130">
        <v>2</v>
      </c>
      <c r="CL15" s="130">
        <v>1</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2</v>
      </c>
      <c r="DF15" s="130">
        <v>1</v>
      </c>
      <c r="DG15" s="130">
        <v>0</v>
      </c>
      <c r="DH15" s="130">
        <v>1</v>
      </c>
      <c r="DI15" s="130">
        <v>0</v>
      </c>
      <c r="DJ15" s="130">
        <v>0</v>
      </c>
      <c r="DK15" s="130">
        <v>6</v>
      </c>
      <c r="DL15" s="130">
        <v>5</v>
      </c>
      <c r="DM15" s="130">
        <v>0</v>
      </c>
      <c r="DN15" s="130">
        <v>28</v>
      </c>
      <c r="DO15" s="130">
        <v>122</v>
      </c>
      <c r="DP15" s="130">
        <v>226</v>
      </c>
      <c r="DQ15" s="130">
        <v>10</v>
      </c>
      <c r="DR15" s="130">
        <v>1</v>
      </c>
      <c r="DS15" s="130" t="s">
        <v>1087</v>
      </c>
      <c r="DT15" s="130">
        <v>2</v>
      </c>
      <c r="DU15" s="130" t="s">
        <v>1088</v>
      </c>
      <c r="DV15" s="130" t="s">
        <v>1089</v>
      </c>
      <c r="DW15" s="130">
        <v>1</v>
      </c>
      <c r="DX15" s="130">
        <v>1</v>
      </c>
      <c r="DY15" s="130">
        <v>1</v>
      </c>
      <c r="DZ15" s="130" t="s">
        <v>1090</v>
      </c>
      <c r="EA15" s="130" t="s">
        <v>1091</v>
      </c>
      <c r="EB15" s="162">
        <v>635711</v>
      </c>
      <c r="EC15" s="162">
        <v>5266.9</v>
      </c>
      <c r="ED15" s="162">
        <v>399</v>
      </c>
    </row>
    <row r="16" spans="1:134" s="163" customFormat="1" ht="24" x14ac:dyDescent="0.2">
      <c r="A16" s="130" t="s">
        <v>237</v>
      </c>
      <c r="B16" s="130" t="s">
        <v>237</v>
      </c>
      <c r="C16" s="130">
        <v>5</v>
      </c>
      <c r="D16" s="130" t="s">
        <v>584</v>
      </c>
      <c r="E16" s="130" t="s">
        <v>1092</v>
      </c>
      <c r="F16" s="131" t="s">
        <v>1093</v>
      </c>
      <c r="G16" s="130">
        <v>70218</v>
      </c>
      <c r="H16" s="130" t="s">
        <v>306</v>
      </c>
      <c r="I16" s="130" t="s">
        <v>1094</v>
      </c>
      <c r="J16" s="130" t="s">
        <v>1095</v>
      </c>
      <c r="K16" s="130" t="s">
        <v>940</v>
      </c>
      <c r="L16" s="130" t="s">
        <v>1096</v>
      </c>
      <c r="M16" s="130" t="s">
        <v>1097</v>
      </c>
      <c r="N16" s="130" t="s">
        <v>1098</v>
      </c>
      <c r="O16" s="130"/>
      <c r="P16" s="130">
        <v>595622683</v>
      </c>
      <c r="Q16" s="130" t="s">
        <v>1099</v>
      </c>
      <c r="R16" s="130" t="s">
        <v>927</v>
      </c>
      <c r="S16" s="130" t="s">
        <v>1084</v>
      </c>
      <c r="T16" s="130" t="s">
        <v>1100</v>
      </c>
      <c r="U16" s="130"/>
      <c r="V16" s="130">
        <v>595622692</v>
      </c>
      <c r="W16" s="130" t="s">
        <v>1101</v>
      </c>
      <c r="X16" s="130">
        <v>10</v>
      </c>
      <c r="Y16" s="130">
        <v>0</v>
      </c>
      <c r="Z16" s="130">
        <v>10</v>
      </c>
      <c r="AA16" s="130">
        <v>1.25</v>
      </c>
      <c r="AB16" s="130">
        <v>8.75</v>
      </c>
      <c r="AC16" s="130">
        <v>10</v>
      </c>
      <c r="AD16" s="130" t="s">
        <v>931</v>
      </c>
      <c r="AE16" s="130">
        <v>10</v>
      </c>
      <c r="AF16" s="130" t="s">
        <v>931</v>
      </c>
      <c r="AG16" s="130">
        <v>0</v>
      </c>
      <c r="AH16" s="130">
        <v>0</v>
      </c>
      <c r="AI16" s="130">
        <v>0</v>
      </c>
      <c r="AJ16" s="130">
        <v>10</v>
      </c>
      <c r="AK16" s="130">
        <v>10</v>
      </c>
      <c r="AL16" s="130" t="s">
        <v>931</v>
      </c>
      <c r="AM16" s="130">
        <v>0</v>
      </c>
      <c r="AN16" s="130">
        <v>0</v>
      </c>
      <c r="AO16" s="130">
        <v>10</v>
      </c>
      <c r="AP16" s="130">
        <v>10</v>
      </c>
      <c r="AQ16" s="130" t="s">
        <v>931</v>
      </c>
      <c r="AR16" s="130">
        <v>0</v>
      </c>
      <c r="AS16" s="130">
        <v>0</v>
      </c>
      <c r="AT16" s="130">
        <v>0</v>
      </c>
      <c r="AU16" s="130">
        <v>0</v>
      </c>
      <c r="AV16" s="130">
        <v>9</v>
      </c>
      <c r="AW16" s="130">
        <v>1</v>
      </c>
      <c r="AX16" s="130">
        <v>10</v>
      </c>
      <c r="AY16" s="130" t="s">
        <v>931</v>
      </c>
      <c r="AZ16" s="130">
        <v>0</v>
      </c>
      <c r="BA16" s="130">
        <v>1</v>
      </c>
      <c r="BB16" s="130">
        <v>1</v>
      </c>
      <c r="BC16" s="130">
        <v>1</v>
      </c>
      <c r="BD16" s="130">
        <v>4</v>
      </c>
      <c r="BE16" s="130">
        <v>9</v>
      </c>
      <c r="BF16" s="130">
        <v>0</v>
      </c>
      <c r="BG16" s="130">
        <v>0</v>
      </c>
      <c r="BH16" s="130">
        <v>1</v>
      </c>
      <c r="BI16" s="130">
        <v>0</v>
      </c>
      <c r="BJ16" s="130">
        <v>0</v>
      </c>
      <c r="BK16" s="130">
        <v>0</v>
      </c>
      <c r="BL16" s="130">
        <v>3</v>
      </c>
      <c r="BM16" s="130">
        <v>0</v>
      </c>
      <c r="BN16" s="130">
        <v>0</v>
      </c>
      <c r="BO16" s="130">
        <v>2</v>
      </c>
      <c r="BP16" s="130">
        <v>0</v>
      </c>
      <c r="BQ16" s="130">
        <v>2</v>
      </c>
      <c r="BR16" s="130">
        <v>1</v>
      </c>
      <c r="BS16" s="130">
        <v>0</v>
      </c>
      <c r="BT16" s="130">
        <v>0</v>
      </c>
      <c r="BU16" s="130">
        <v>0</v>
      </c>
      <c r="BV16" s="130">
        <v>0</v>
      </c>
      <c r="BW16" s="130">
        <v>0</v>
      </c>
      <c r="BX16" s="130">
        <v>0</v>
      </c>
      <c r="BY16" s="130">
        <v>0</v>
      </c>
      <c r="BZ16" s="130">
        <v>0</v>
      </c>
      <c r="CA16" s="130">
        <v>0</v>
      </c>
      <c r="CB16" s="130">
        <v>0</v>
      </c>
      <c r="CC16" s="130">
        <v>0</v>
      </c>
      <c r="CD16" s="130">
        <v>0</v>
      </c>
      <c r="CE16" s="130">
        <v>0</v>
      </c>
      <c r="CF16" s="130">
        <v>5</v>
      </c>
      <c r="CG16" s="130">
        <v>0</v>
      </c>
      <c r="CH16" s="130">
        <v>0</v>
      </c>
      <c r="CI16" s="130">
        <v>1</v>
      </c>
      <c r="CJ16" s="130">
        <v>0</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2</v>
      </c>
      <c r="DA16" s="130">
        <v>0</v>
      </c>
      <c r="DB16" s="130">
        <v>0</v>
      </c>
      <c r="DC16" s="130">
        <v>0</v>
      </c>
      <c r="DD16" s="130">
        <v>1</v>
      </c>
      <c r="DE16" s="130">
        <v>0</v>
      </c>
      <c r="DF16" s="130">
        <v>0</v>
      </c>
      <c r="DG16" s="130">
        <v>0</v>
      </c>
      <c r="DH16" s="130">
        <v>1</v>
      </c>
      <c r="DI16" s="130">
        <v>0</v>
      </c>
      <c r="DJ16" s="130">
        <v>1</v>
      </c>
      <c r="DK16" s="130">
        <v>0</v>
      </c>
      <c r="DL16" s="130">
        <v>1</v>
      </c>
      <c r="DM16" s="130">
        <v>1</v>
      </c>
      <c r="DN16" s="130">
        <v>74</v>
      </c>
      <c r="DO16" s="130">
        <v>204</v>
      </c>
      <c r="DP16" s="130">
        <v>135</v>
      </c>
      <c r="DQ16" s="130">
        <v>21</v>
      </c>
      <c r="DR16" s="130">
        <v>1</v>
      </c>
      <c r="DS16" s="130" t="s">
        <v>1102</v>
      </c>
      <c r="DT16" s="130">
        <v>1</v>
      </c>
      <c r="DU16" s="130" t="s">
        <v>1103</v>
      </c>
      <c r="DV16" s="130"/>
      <c r="DW16" s="130">
        <v>1</v>
      </c>
      <c r="DX16" s="130">
        <v>1</v>
      </c>
      <c r="DY16" s="130">
        <v>1</v>
      </c>
      <c r="DZ16" s="130"/>
      <c r="EA16" s="130"/>
      <c r="EB16" s="162">
        <v>1217676</v>
      </c>
      <c r="EC16" s="162">
        <v>5427.64</v>
      </c>
      <c r="ED16" s="162">
        <v>300</v>
      </c>
    </row>
    <row r="17" spans="1:134" s="163" customFormat="1" ht="45" customHeight="1" x14ac:dyDescent="0.2">
      <c r="A17" s="130" t="s">
        <v>499</v>
      </c>
      <c r="B17" s="130" t="s">
        <v>499</v>
      </c>
      <c r="C17" s="130">
        <v>5</v>
      </c>
      <c r="D17" s="130" t="s">
        <v>583</v>
      </c>
      <c r="E17" s="130" t="s">
        <v>1104</v>
      </c>
      <c r="F17" s="131">
        <v>21</v>
      </c>
      <c r="G17" s="130">
        <v>76190</v>
      </c>
      <c r="H17" s="130" t="s">
        <v>525</v>
      </c>
      <c r="I17" s="130" t="s">
        <v>1105</v>
      </c>
      <c r="J17" s="130" t="s">
        <v>1106</v>
      </c>
      <c r="K17" s="130" t="s">
        <v>940</v>
      </c>
      <c r="L17" s="130" t="s">
        <v>923</v>
      </c>
      <c r="M17" s="130" t="s">
        <v>1107</v>
      </c>
      <c r="N17" s="130" t="s">
        <v>1108</v>
      </c>
      <c r="O17" s="130"/>
      <c r="P17" s="130">
        <v>577043350</v>
      </c>
      <c r="Q17" s="130" t="s">
        <v>1109</v>
      </c>
      <c r="R17" s="130" t="s">
        <v>927</v>
      </c>
      <c r="S17" s="130" t="s">
        <v>1110</v>
      </c>
      <c r="T17" s="130" t="s">
        <v>1111</v>
      </c>
      <c r="U17" s="130"/>
      <c r="V17" s="130">
        <v>577043357</v>
      </c>
      <c r="W17" s="130" t="s">
        <v>1112</v>
      </c>
      <c r="X17" s="130">
        <v>6</v>
      </c>
      <c r="Y17" s="130">
        <v>1</v>
      </c>
      <c r="Z17" s="130">
        <v>7</v>
      </c>
      <c r="AA17" s="130">
        <v>6</v>
      </c>
      <c r="AB17" s="130">
        <v>1</v>
      </c>
      <c r="AC17" s="130">
        <v>7</v>
      </c>
      <c r="AD17" s="130" t="s">
        <v>931</v>
      </c>
      <c r="AE17" s="130">
        <v>6</v>
      </c>
      <c r="AF17" s="130" t="s">
        <v>931</v>
      </c>
      <c r="AG17" s="130">
        <v>0</v>
      </c>
      <c r="AH17" s="130">
        <v>0</v>
      </c>
      <c r="AI17" s="130">
        <v>2</v>
      </c>
      <c r="AJ17" s="130">
        <v>4</v>
      </c>
      <c r="AK17" s="130">
        <v>6</v>
      </c>
      <c r="AL17" s="130" t="s">
        <v>931</v>
      </c>
      <c r="AM17" s="130">
        <v>0</v>
      </c>
      <c r="AN17" s="130">
        <v>0</v>
      </c>
      <c r="AO17" s="130">
        <v>6</v>
      </c>
      <c r="AP17" s="130">
        <v>6</v>
      </c>
      <c r="AQ17" s="130" t="s">
        <v>931</v>
      </c>
      <c r="AR17" s="130">
        <v>0</v>
      </c>
      <c r="AS17" s="130">
        <v>0</v>
      </c>
      <c r="AT17" s="130">
        <v>0</v>
      </c>
      <c r="AU17" s="130">
        <v>0</v>
      </c>
      <c r="AV17" s="130">
        <v>4</v>
      </c>
      <c r="AW17" s="130">
        <v>2</v>
      </c>
      <c r="AX17" s="130">
        <v>6</v>
      </c>
      <c r="AY17" s="130" t="s">
        <v>931</v>
      </c>
      <c r="AZ17" s="130">
        <v>0</v>
      </c>
      <c r="BA17" s="130">
        <v>1</v>
      </c>
      <c r="BB17" s="130">
        <v>0</v>
      </c>
      <c r="BC17" s="130">
        <v>1</v>
      </c>
      <c r="BD17" s="130">
        <v>2</v>
      </c>
      <c r="BE17" s="130">
        <v>9</v>
      </c>
      <c r="BF17" s="130">
        <v>0</v>
      </c>
      <c r="BG17" s="130">
        <v>0</v>
      </c>
      <c r="BH17" s="130">
        <v>3</v>
      </c>
      <c r="BI17" s="130">
        <v>0</v>
      </c>
      <c r="BJ17" s="130">
        <v>0</v>
      </c>
      <c r="BK17" s="130">
        <v>3</v>
      </c>
      <c r="BL17" s="130">
        <v>3</v>
      </c>
      <c r="BM17" s="130">
        <v>0</v>
      </c>
      <c r="BN17" s="130">
        <v>0</v>
      </c>
      <c r="BO17" s="130">
        <v>0</v>
      </c>
      <c r="BP17" s="130">
        <v>0</v>
      </c>
      <c r="BQ17" s="130">
        <v>1</v>
      </c>
      <c r="BR17" s="130">
        <v>1</v>
      </c>
      <c r="BS17" s="130">
        <v>0</v>
      </c>
      <c r="BT17" s="130">
        <v>0</v>
      </c>
      <c r="BU17" s="130">
        <v>0</v>
      </c>
      <c r="BV17" s="130">
        <v>0</v>
      </c>
      <c r="BW17" s="130">
        <v>0</v>
      </c>
      <c r="BX17" s="130">
        <v>0</v>
      </c>
      <c r="BY17" s="130">
        <v>0</v>
      </c>
      <c r="BZ17" s="130">
        <v>0</v>
      </c>
      <c r="CA17" s="130">
        <v>0</v>
      </c>
      <c r="CB17" s="130">
        <v>0</v>
      </c>
      <c r="CC17" s="130">
        <v>0</v>
      </c>
      <c r="CD17" s="130">
        <v>0</v>
      </c>
      <c r="CE17" s="130">
        <v>0</v>
      </c>
      <c r="CF17" s="130">
        <v>0</v>
      </c>
      <c r="CG17" s="130">
        <v>0</v>
      </c>
      <c r="CH17" s="130">
        <v>0</v>
      </c>
      <c r="CI17" s="130">
        <v>0</v>
      </c>
      <c r="CJ17" s="130">
        <v>0</v>
      </c>
      <c r="CK17" s="130">
        <v>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1</v>
      </c>
      <c r="DL17" s="130">
        <v>0</v>
      </c>
      <c r="DM17" s="130">
        <v>0</v>
      </c>
      <c r="DN17" s="130">
        <v>32</v>
      </c>
      <c r="DO17" s="130">
        <v>82</v>
      </c>
      <c r="DP17" s="130">
        <v>15</v>
      </c>
      <c r="DQ17" s="130">
        <v>20</v>
      </c>
      <c r="DR17" s="130">
        <v>1</v>
      </c>
      <c r="DS17" s="130" t="s">
        <v>1113</v>
      </c>
      <c r="DT17" s="130">
        <v>2</v>
      </c>
      <c r="DU17" s="130" t="s">
        <v>657</v>
      </c>
      <c r="DV17" s="130" t="s">
        <v>1114</v>
      </c>
      <c r="DW17" s="130">
        <v>1</v>
      </c>
      <c r="DX17" s="130">
        <v>1</v>
      </c>
      <c r="DY17" s="130">
        <v>1</v>
      </c>
      <c r="DZ17" s="130" t="s">
        <v>657</v>
      </c>
      <c r="EA17" s="130" t="s">
        <v>1115</v>
      </c>
      <c r="EB17" s="162">
        <v>585261</v>
      </c>
      <c r="EC17" s="162">
        <v>3962.92</v>
      </c>
      <c r="ED17" s="162">
        <v>307</v>
      </c>
    </row>
    <row r="18" spans="1:134" s="163" customFormat="1" ht="35.25" customHeight="1" x14ac:dyDescent="0.2">
      <c r="A18" s="130" t="s">
        <v>384</v>
      </c>
      <c r="B18" s="130" t="s">
        <v>386</v>
      </c>
      <c r="C18" s="130">
        <v>1</v>
      </c>
      <c r="D18" s="130" t="s">
        <v>385</v>
      </c>
      <c r="E18" s="130" t="s">
        <v>1116</v>
      </c>
      <c r="F18" s="131">
        <v>100</v>
      </c>
      <c r="G18" s="130">
        <v>25601</v>
      </c>
      <c r="H18" s="130" t="s">
        <v>386</v>
      </c>
      <c r="I18" s="130" t="s">
        <v>1117</v>
      </c>
      <c r="J18" s="130" t="s">
        <v>1118</v>
      </c>
      <c r="K18" s="130" t="s">
        <v>1119</v>
      </c>
      <c r="L18" s="130" t="s">
        <v>1120</v>
      </c>
      <c r="M18" s="130" t="s">
        <v>1121</v>
      </c>
      <c r="N18" s="130" t="s">
        <v>1122</v>
      </c>
      <c r="O18" s="130"/>
      <c r="P18" s="130">
        <v>317754187</v>
      </c>
      <c r="Q18" s="130" t="s">
        <v>1123</v>
      </c>
      <c r="R18" s="130"/>
      <c r="S18" s="130" t="s">
        <v>942</v>
      </c>
      <c r="T18" s="130" t="s">
        <v>1124</v>
      </c>
      <c r="U18" s="130"/>
      <c r="V18" s="130">
        <v>317754196</v>
      </c>
      <c r="W18" s="130" t="s">
        <v>1125</v>
      </c>
      <c r="X18" s="130">
        <v>4</v>
      </c>
      <c r="Y18" s="130">
        <v>1</v>
      </c>
      <c r="Z18" s="130">
        <v>5</v>
      </c>
      <c r="AA18" s="130">
        <v>4</v>
      </c>
      <c r="AB18" s="130">
        <v>1</v>
      </c>
      <c r="AC18" s="130">
        <v>5</v>
      </c>
      <c r="AD18" s="130" t="s">
        <v>931</v>
      </c>
      <c r="AE18" s="130">
        <v>4</v>
      </c>
      <c r="AF18" s="130" t="s">
        <v>931</v>
      </c>
      <c r="AG18" s="130">
        <v>0</v>
      </c>
      <c r="AH18" s="130">
        <v>2</v>
      </c>
      <c r="AI18" s="130">
        <v>0</v>
      </c>
      <c r="AJ18" s="130">
        <v>2</v>
      </c>
      <c r="AK18" s="130">
        <v>4</v>
      </c>
      <c r="AL18" s="130" t="s">
        <v>931</v>
      </c>
      <c r="AM18" s="130">
        <v>1</v>
      </c>
      <c r="AN18" s="130">
        <v>0</v>
      </c>
      <c r="AO18" s="130">
        <v>3</v>
      </c>
      <c r="AP18" s="130">
        <v>4</v>
      </c>
      <c r="AQ18" s="130" t="s">
        <v>931</v>
      </c>
      <c r="AR18" s="130">
        <v>0</v>
      </c>
      <c r="AS18" s="130">
        <v>0</v>
      </c>
      <c r="AT18" s="130">
        <v>3</v>
      </c>
      <c r="AU18" s="130">
        <v>1</v>
      </c>
      <c r="AV18" s="130">
        <v>0</v>
      </c>
      <c r="AW18" s="130">
        <v>0</v>
      </c>
      <c r="AX18" s="130">
        <v>4</v>
      </c>
      <c r="AY18" s="130" t="s">
        <v>931</v>
      </c>
      <c r="AZ18" s="130">
        <v>0</v>
      </c>
      <c r="BA18" s="130">
        <v>1</v>
      </c>
      <c r="BB18" s="130">
        <v>1</v>
      </c>
      <c r="BC18" s="130">
        <v>1</v>
      </c>
      <c r="BD18" s="130">
        <v>60</v>
      </c>
      <c r="BE18" s="130">
        <v>230</v>
      </c>
      <c r="BF18" s="130">
        <v>0</v>
      </c>
      <c r="BG18" s="130">
        <v>0</v>
      </c>
      <c r="BH18" s="130">
        <v>23</v>
      </c>
      <c r="BI18" s="130">
        <v>0</v>
      </c>
      <c r="BJ18" s="130">
        <v>4</v>
      </c>
      <c r="BK18" s="130">
        <v>0</v>
      </c>
      <c r="BL18" s="130">
        <v>205</v>
      </c>
      <c r="BM18" s="130">
        <v>5</v>
      </c>
      <c r="BN18" s="130">
        <v>0</v>
      </c>
      <c r="BO18" s="130">
        <v>8</v>
      </c>
      <c r="BP18" s="130">
        <v>30</v>
      </c>
      <c r="BQ18" s="130">
        <v>0</v>
      </c>
      <c r="BR18" s="130">
        <v>0</v>
      </c>
      <c r="BS18" s="130">
        <v>0</v>
      </c>
      <c r="BT18" s="130">
        <v>40</v>
      </c>
      <c r="BU18" s="130">
        <v>0</v>
      </c>
      <c r="BV18" s="130">
        <v>0</v>
      </c>
      <c r="BW18" s="130">
        <v>0</v>
      </c>
      <c r="BX18" s="130">
        <v>0</v>
      </c>
      <c r="BY18" s="130">
        <v>0</v>
      </c>
      <c r="BZ18" s="130">
        <v>0</v>
      </c>
      <c r="CA18" s="130">
        <v>0</v>
      </c>
      <c r="CB18" s="130">
        <v>0</v>
      </c>
      <c r="CC18" s="130">
        <v>69</v>
      </c>
      <c r="CD18" s="130">
        <v>5</v>
      </c>
      <c r="CE18" s="130">
        <v>0</v>
      </c>
      <c r="CF18" s="130">
        <v>6</v>
      </c>
      <c r="CG18" s="130">
        <v>0</v>
      </c>
      <c r="CH18" s="130">
        <v>0</v>
      </c>
      <c r="CI18" s="130">
        <v>23</v>
      </c>
      <c r="CJ18" s="130">
        <v>23</v>
      </c>
      <c r="CK18" s="130">
        <v>5</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1</v>
      </c>
      <c r="DF18" s="130">
        <v>3</v>
      </c>
      <c r="DG18" s="130">
        <v>0</v>
      </c>
      <c r="DH18" s="130">
        <v>1</v>
      </c>
      <c r="DI18" s="130">
        <v>0</v>
      </c>
      <c r="DJ18" s="130">
        <v>0</v>
      </c>
      <c r="DK18" s="130">
        <v>0</v>
      </c>
      <c r="DL18" s="130">
        <v>0</v>
      </c>
      <c r="DM18" s="130">
        <v>0</v>
      </c>
      <c r="DN18" s="130">
        <v>367</v>
      </c>
      <c r="DO18" s="130">
        <v>8</v>
      </c>
      <c r="DP18" s="130">
        <v>518</v>
      </c>
      <c r="DQ18" s="130">
        <v>60</v>
      </c>
      <c r="DR18" s="130">
        <v>2</v>
      </c>
      <c r="DS18" s="130" t="s">
        <v>657</v>
      </c>
      <c r="DT18" s="130">
        <v>3</v>
      </c>
      <c r="DU18" s="130" t="s">
        <v>657</v>
      </c>
      <c r="DV18" s="130" t="s">
        <v>657</v>
      </c>
      <c r="DW18" s="130">
        <v>1</v>
      </c>
      <c r="DX18" s="130">
        <v>1</v>
      </c>
      <c r="DY18" s="130">
        <v>1</v>
      </c>
      <c r="DZ18" s="130" t="s">
        <v>657</v>
      </c>
      <c r="EA18" s="130" t="s">
        <v>1126</v>
      </c>
      <c r="EB18" s="162">
        <v>58576</v>
      </c>
      <c r="EC18" s="162">
        <v>690</v>
      </c>
      <c r="ED18" s="162">
        <v>51</v>
      </c>
    </row>
    <row r="19" spans="1:134" s="163" customFormat="1" ht="33.75" customHeight="1" x14ac:dyDescent="0.2">
      <c r="A19" s="130" t="s">
        <v>384</v>
      </c>
      <c r="B19" s="130" t="s">
        <v>388</v>
      </c>
      <c r="C19" s="130">
        <v>1</v>
      </c>
      <c r="D19" s="130" t="s">
        <v>387</v>
      </c>
      <c r="E19" s="130" t="s">
        <v>1127</v>
      </c>
      <c r="F19" s="131">
        <v>68</v>
      </c>
      <c r="G19" s="130">
        <v>26643</v>
      </c>
      <c r="H19" s="130" t="s">
        <v>1128</v>
      </c>
      <c r="I19" s="130" t="s">
        <v>1129</v>
      </c>
      <c r="J19" s="130" t="s">
        <v>1130</v>
      </c>
      <c r="K19" s="130" t="s">
        <v>1131</v>
      </c>
      <c r="L19" s="130" t="s">
        <v>923</v>
      </c>
      <c r="M19" s="130" t="s">
        <v>1132</v>
      </c>
      <c r="N19" s="130" t="s">
        <v>1133</v>
      </c>
      <c r="O19" s="130"/>
      <c r="P19" s="130">
        <v>311654270</v>
      </c>
      <c r="Q19" s="130" t="s">
        <v>1134</v>
      </c>
      <c r="R19" s="130" t="s">
        <v>923</v>
      </c>
      <c r="S19" s="130" t="s">
        <v>1132</v>
      </c>
      <c r="T19" s="130" t="s">
        <v>1133</v>
      </c>
      <c r="U19" s="130"/>
      <c r="V19" s="130">
        <v>311654270</v>
      </c>
      <c r="W19" s="130" t="s">
        <v>1134</v>
      </c>
      <c r="X19" s="130">
        <v>6</v>
      </c>
      <c r="Y19" s="130">
        <v>1</v>
      </c>
      <c r="Z19" s="130">
        <v>7</v>
      </c>
      <c r="AA19" s="130">
        <v>6</v>
      </c>
      <c r="AB19" s="130">
        <v>0</v>
      </c>
      <c r="AC19" s="130">
        <v>6</v>
      </c>
      <c r="AD19" s="130" t="s">
        <v>931</v>
      </c>
      <c r="AE19" s="130">
        <v>4</v>
      </c>
      <c r="AF19" s="130" t="s">
        <v>931</v>
      </c>
      <c r="AG19" s="130">
        <v>0</v>
      </c>
      <c r="AH19" s="130">
        <v>3</v>
      </c>
      <c r="AI19" s="130">
        <v>1</v>
      </c>
      <c r="AJ19" s="130">
        <v>2</v>
      </c>
      <c r="AK19" s="130">
        <v>6</v>
      </c>
      <c r="AL19" s="130" t="s">
        <v>931</v>
      </c>
      <c r="AM19" s="130">
        <v>1</v>
      </c>
      <c r="AN19" s="130">
        <v>0</v>
      </c>
      <c r="AO19" s="130">
        <v>5</v>
      </c>
      <c r="AP19" s="130">
        <v>6</v>
      </c>
      <c r="AQ19" s="130" t="s">
        <v>931</v>
      </c>
      <c r="AR19" s="130">
        <v>1</v>
      </c>
      <c r="AS19" s="130">
        <v>0</v>
      </c>
      <c r="AT19" s="130">
        <v>1</v>
      </c>
      <c r="AU19" s="130">
        <v>3</v>
      </c>
      <c r="AV19" s="130">
        <v>0</v>
      </c>
      <c r="AW19" s="130">
        <v>1</v>
      </c>
      <c r="AX19" s="130">
        <v>6</v>
      </c>
      <c r="AY19" s="130" t="s">
        <v>931</v>
      </c>
      <c r="AZ19" s="130">
        <v>1</v>
      </c>
      <c r="BA19" s="130">
        <v>1</v>
      </c>
      <c r="BB19" s="130">
        <v>0</v>
      </c>
      <c r="BC19" s="130">
        <v>1</v>
      </c>
      <c r="BD19" s="130">
        <v>21</v>
      </c>
      <c r="BE19" s="130">
        <v>120</v>
      </c>
      <c r="BF19" s="130">
        <v>0</v>
      </c>
      <c r="BG19" s="130">
        <v>0</v>
      </c>
      <c r="BH19" s="130">
        <v>6</v>
      </c>
      <c r="BI19" s="130">
        <v>0</v>
      </c>
      <c r="BJ19" s="130">
        <v>0</v>
      </c>
      <c r="BK19" s="130">
        <v>0</v>
      </c>
      <c r="BL19" s="130">
        <v>94</v>
      </c>
      <c r="BM19" s="130">
        <v>0</v>
      </c>
      <c r="BN19" s="130">
        <v>0</v>
      </c>
      <c r="BO19" s="130">
        <v>0</v>
      </c>
      <c r="BP19" s="130">
        <v>20</v>
      </c>
      <c r="BQ19" s="130">
        <v>0</v>
      </c>
      <c r="BR19" s="130">
        <v>0</v>
      </c>
      <c r="BS19" s="130">
        <v>0</v>
      </c>
      <c r="BT19" s="130">
        <v>8</v>
      </c>
      <c r="BU19" s="130">
        <v>0</v>
      </c>
      <c r="BV19" s="130">
        <v>0</v>
      </c>
      <c r="BW19" s="130">
        <v>0</v>
      </c>
      <c r="BX19" s="130">
        <v>0</v>
      </c>
      <c r="BY19" s="130">
        <v>0</v>
      </c>
      <c r="BZ19" s="130">
        <v>0</v>
      </c>
      <c r="CA19" s="130">
        <v>0</v>
      </c>
      <c r="CB19" s="130">
        <v>0</v>
      </c>
      <c r="CC19" s="130">
        <v>6</v>
      </c>
      <c r="CD19" s="130">
        <v>0</v>
      </c>
      <c r="CE19" s="130">
        <v>0</v>
      </c>
      <c r="CF19" s="130">
        <v>0</v>
      </c>
      <c r="CG19" s="130">
        <v>0</v>
      </c>
      <c r="CH19" s="130">
        <v>0</v>
      </c>
      <c r="CI19" s="130">
        <v>0</v>
      </c>
      <c r="CJ19" s="130">
        <v>0</v>
      </c>
      <c r="CK19" s="130">
        <v>2</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2</v>
      </c>
      <c r="DG19" s="130">
        <v>0</v>
      </c>
      <c r="DH19" s="130">
        <v>0</v>
      </c>
      <c r="DI19" s="130">
        <v>0</v>
      </c>
      <c r="DJ19" s="130">
        <v>0</v>
      </c>
      <c r="DK19" s="130">
        <v>0</v>
      </c>
      <c r="DL19" s="130">
        <v>0</v>
      </c>
      <c r="DM19" s="130">
        <v>0</v>
      </c>
      <c r="DN19" s="130">
        <v>102</v>
      </c>
      <c r="DO19" s="130">
        <v>11</v>
      </c>
      <c r="DP19" s="130">
        <v>811</v>
      </c>
      <c r="DQ19" s="130">
        <v>80</v>
      </c>
      <c r="DR19" s="130">
        <v>2</v>
      </c>
      <c r="DS19" s="130" t="s">
        <v>657</v>
      </c>
      <c r="DT19" s="130">
        <v>1</v>
      </c>
      <c r="DU19" s="130" t="s">
        <v>657</v>
      </c>
      <c r="DV19" s="130" t="s">
        <v>657</v>
      </c>
      <c r="DW19" s="130">
        <v>1</v>
      </c>
      <c r="DX19" s="130">
        <v>1</v>
      </c>
      <c r="DY19" s="130">
        <v>1</v>
      </c>
      <c r="DZ19" s="130" t="s">
        <v>657</v>
      </c>
      <c r="EA19" s="130" t="s">
        <v>1135</v>
      </c>
      <c r="EB19" s="162">
        <v>59916</v>
      </c>
      <c r="EC19" s="162">
        <v>415.68</v>
      </c>
      <c r="ED19" s="162">
        <v>48</v>
      </c>
    </row>
    <row r="20" spans="1:134" s="163" customFormat="1" ht="54.75" customHeight="1" x14ac:dyDescent="0.2">
      <c r="A20" s="130" t="s">
        <v>384</v>
      </c>
      <c r="B20" s="130" t="s">
        <v>571</v>
      </c>
      <c r="C20" s="130">
        <v>1</v>
      </c>
      <c r="D20" s="130" t="s">
        <v>389</v>
      </c>
      <c r="E20" s="130" t="s">
        <v>1116</v>
      </c>
      <c r="F20" s="131" t="s">
        <v>1136</v>
      </c>
      <c r="G20" s="130">
        <v>25001</v>
      </c>
      <c r="H20" s="130" t="s">
        <v>1137</v>
      </c>
      <c r="I20" s="130" t="s">
        <v>1138</v>
      </c>
      <c r="J20" s="130" t="s">
        <v>1139</v>
      </c>
      <c r="K20" s="130" t="s">
        <v>1140</v>
      </c>
      <c r="L20" s="130" t="s">
        <v>927</v>
      </c>
      <c r="M20" s="130" t="s">
        <v>1141</v>
      </c>
      <c r="N20" s="130" t="s">
        <v>1142</v>
      </c>
      <c r="O20" s="130"/>
      <c r="P20" s="130">
        <v>221621450</v>
      </c>
      <c r="Q20" s="130" t="s">
        <v>1143</v>
      </c>
      <c r="R20" s="130" t="s">
        <v>985</v>
      </c>
      <c r="S20" s="130" t="s">
        <v>1144</v>
      </c>
      <c r="T20" s="130" t="s">
        <v>1145</v>
      </c>
      <c r="U20" s="130"/>
      <c r="V20" s="130">
        <v>221621456</v>
      </c>
      <c r="W20" s="130" t="s">
        <v>1146</v>
      </c>
      <c r="X20" s="130">
        <v>6</v>
      </c>
      <c r="Y20" s="130">
        <v>0</v>
      </c>
      <c r="Z20" s="130">
        <v>6</v>
      </c>
      <c r="AA20" s="130">
        <v>6</v>
      </c>
      <c r="AB20" s="130">
        <v>0</v>
      </c>
      <c r="AC20" s="130">
        <v>6</v>
      </c>
      <c r="AD20" s="130" t="s">
        <v>931</v>
      </c>
      <c r="AE20" s="130">
        <v>6</v>
      </c>
      <c r="AF20" s="130" t="s">
        <v>931</v>
      </c>
      <c r="AG20" s="130">
        <v>0</v>
      </c>
      <c r="AH20" s="130">
        <v>2</v>
      </c>
      <c r="AI20" s="130">
        <v>1</v>
      </c>
      <c r="AJ20" s="130">
        <v>3</v>
      </c>
      <c r="AK20" s="130">
        <v>6</v>
      </c>
      <c r="AL20" s="130" t="s">
        <v>931</v>
      </c>
      <c r="AM20" s="130">
        <v>2</v>
      </c>
      <c r="AN20" s="130">
        <v>3</v>
      </c>
      <c r="AO20" s="130">
        <v>1</v>
      </c>
      <c r="AP20" s="130">
        <v>6</v>
      </c>
      <c r="AQ20" s="130" t="s">
        <v>931</v>
      </c>
      <c r="AR20" s="130">
        <v>0</v>
      </c>
      <c r="AS20" s="130">
        <v>0</v>
      </c>
      <c r="AT20" s="130">
        <v>0</v>
      </c>
      <c r="AU20" s="130">
        <v>6</v>
      </c>
      <c r="AV20" s="130">
        <v>0</v>
      </c>
      <c r="AW20" s="130">
        <v>0</v>
      </c>
      <c r="AX20" s="130">
        <v>6</v>
      </c>
      <c r="AY20" s="130" t="s">
        <v>931</v>
      </c>
      <c r="AZ20" s="130">
        <v>0</v>
      </c>
      <c r="BA20" s="130">
        <v>1</v>
      </c>
      <c r="BB20" s="130">
        <v>0</v>
      </c>
      <c r="BC20" s="130">
        <v>1</v>
      </c>
      <c r="BD20" s="130">
        <v>22</v>
      </c>
      <c r="BE20" s="130">
        <v>184</v>
      </c>
      <c r="BF20" s="130">
        <v>0</v>
      </c>
      <c r="BG20" s="130">
        <v>0</v>
      </c>
      <c r="BH20" s="130">
        <v>19</v>
      </c>
      <c r="BI20" s="130">
        <v>0</v>
      </c>
      <c r="BJ20" s="130">
        <v>4</v>
      </c>
      <c r="BK20" s="130">
        <v>0</v>
      </c>
      <c r="BL20" s="130">
        <v>127</v>
      </c>
      <c r="BM20" s="130">
        <v>4</v>
      </c>
      <c r="BN20" s="130">
        <v>1</v>
      </c>
      <c r="BO20" s="130">
        <v>6</v>
      </c>
      <c r="BP20" s="130">
        <v>173</v>
      </c>
      <c r="BQ20" s="130">
        <v>0</v>
      </c>
      <c r="BR20" s="130">
        <v>2</v>
      </c>
      <c r="BS20" s="130">
        <v>2</v>
      </c>
      <c r="BT20" s="130">
        <v>2</v>
      </c>
      <c r="BU20" s="130">
        <v>0</v>
      </c>
      <c r="BV20" s="130">
        <v>0</v>
      </c>
      <c r="BW20" s="130">
        <v>0</v>
      </c>
      <c r="BX20" s="130">
        <v>0</v>
      </c>
      <c r="BY20" s="130">
        <v>0</v>
      </c>
      <c r="BZ20" s="130">
        <v>0</v>
      </c>
      <c r="CA20" s="130">
        <v>0</v>
      </c>
      <c r="CB20" s="130">
        <v>0</v>
      </c>
      <c r="CC20" s="130">
        <v>4</v>
      </c>
      <c r="CD20" s="130">
        <v>0</v>
      </c>
      <c r="CE20" s="130">
        <v>1</v>
      </c>
      <c r="CF20" s="130">
        <v>1</v>
      </c>
      <c r="CG20" s="130">
        <v>0</v>
      </c>
      <c r="CH20" s="130">
        <v>0</v>
      </c>
      <c r="CI20" s="130">
        <v>4</v>
      </c>
      <c r="CJ20" s="130">
        <v>0</v>
      </c>
      <c r="CK20" s="130">
        <v>7</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2</v>
      </c>
      <c r="DG20" s="130">
        <v>0</v>
      </c>
      <c r="DH20" s="130">
        <v>0</v>
      </c>
      <c r="DI20" s="130">
        <v>0</v>
      </c>
      <c r="DJ20" s="130">
        <v>0</v>
      </c>
      <c r="DK20" s="130">
        <v>2</v>
      </c>
      <c r="DL20" s="130">
        <v>0</v>
      </c>
      <c r="DM20" s="130">
        <v>0</v>
      </c>
      <c r="DN20" s="130">
        <v>172</v>
      </c>
      <c r="DO20" s="130">
        <v>12</v>
      </c>
      <c r="DP20" s="130">
        <v>1376</v>
      </c>
      <c r="DQ20" s="130">
        <v>50</v>
      </c>
      <c r="DR20" s="130">
        <v>1</v>
      </c>
      <c r="DS20" s="130" t="s">
        <v>1147</v>
      </c>
      <c r="DT20" s="130">
        <v>2</v>
      </c>
      <c r="DU20" s="130" t="s">
        <v>1148</v>
      </c>
      <c r="DV20" s="130" t="s">
        <v>1149</v>
      </c>
      <c r="DW20" s="130">
        <v>1</v>
      </c>
      <c r="DX20" s="130">
        <v>1</v>
      </c>
      <c r="DY20" s="130">
        <v>1</v>
      </c>
      <c r="DZ20" s="130"/>
      <c r="EA20" s="130" t="s">
        <v>1150</v>
      </c>
      <c r="EB20" s="162">
        <v>100434</v>
      </c>
      <c r="EC20" s="162">
        <v>378.15</v>
      </c>
      <c r="ED20" s="162">
        <v>58</v>
      </c>
    </row>
    <row r="21" spans="1:134" s="163" customFormat="1" x14ac:dyDescent="0.2">
      <c r="A21" s="130" t="s">
        <v>384</v>
      </c>
      <c r="B21" s="130" t="s">
        <v>391</v>
      </c>
      <c r="C21" s="130">
        <v>1</v>
      </c>
      <c r="D21" s="130" t="s">
        <v>390</v>
      </c>
      <c r="E21" s="130" t="s">
        <v>1151</v>
      </c>
      <c r="F21" s="131" t="s">
        <v>1152</v>
      </c>
      <c r="G21" s="130">
        <v>28601</v>
      </c>
      <c r="H21" s="130" t="s">
        <v>391</v>
      </c>
      <c r="I21" s="130" t="s">
        <v>1153</v>
      </c>
      <c r="J21" s="130" t="s">
        <v>1154</v>
      </c>
      <c r="K21" s="130" t="s">
        <v>1131</v>
      </c>
      <c r="L21" s="130"/>
      <c r="M21" s="130" t="s">
        <v>1084</v>
      </c>
      <c r="N21" s="130" t="s">
        <v>1155</v>
      </c>
      <c r="O21" s="130"/>
      <c r="P21" s="130">
        <v>327300124</v>
      </c>
      <c r="Q21" s="130" t="s">
        <v>1156</v>
      </c>
      <c r="R21" s="130"/>
      <c r="S21" s="130" t="s">
        <v>1084</v>
      </c>
      <c r="T21" s="130" t="s">
        <v>1155</v>
      </c>
      <c r="U21" s="130"/>
      <c r="V21" s="130">
        <v>327300124</v>
      </c>
      <c r="W21" s="130" t="s">
        <v>1157</v>
      </c>
      <c r="X21" s="130">
        <v>1</v>
      </c>
      <c r="Y21" s="130">
        <v>1</v>
      </c>
      <c r="Z21" s="130">
        <v>2</v>
      </c>
      <c r="AA21" s="130">
        <v>1</v>
      </c>
      <c r="AB21" s="130">
        <v>1</v>
      </c>
      <c r="AC21" s="130">
        <v>2</v>
      </c>
      <c r="AD21" s="130" t="s">
        <v>931</v>
      </c>
      <c r="AE21" s="130">
        <v>1</v>
      </c>
      <c r="AF21" s="130" t="s">
        <v>931</v>
      </c>
      <c r="AG21" s="130">
        <v>0</v>
      </c>
      <c r="AH21" s="130">
        <v>1</v>
      </c>
      <c r="AI21" s="130">
        <v>0</v>
      </c>
      <c r="AJ21" s="130">
        <v>0</v>
      </c>
      <c r="AK21" s="130">
        <v>1</v>
      </c>
      <c r="AL21" s="130" t="s">
        <v>931</v>
      </c>
      <c r="AM21" s="130">
        <v>0</v>
      </c>
      <c r="AN21" s="130">
        <v>0</v>
      </c>
      <c r="AO21" s="130">
        <v>1</v>
      </c>
      <c r="AP21" s="130">
        <v>1</v>
      </c>
      <c r="AQ21" s="130" t="s">
        <v>931</v>
      </c>
      <c r="AR21" s="130">
        <v>0</v>
      </c>
      <c r="AS21" s="130">
        <v>0</v>
      </c>
      <c r="AT21" s="130">
        <v>0</v>
      </c>
      <c r="AU21" s="130">
        <v>0</v>
      </c>
      <c r="AV21" s="130">
        <v>1</v>
      </c>
      <c r="AW21" s="130">
        <v>0</v>
      </c>
      <c r="AX21" s="130">
        <v>1</v>
      </c>
      <c r="AY21" s="130" t="s">
        <v>931</v>
      </c>
      <c r="AZ21" s="130">
        <v>0</v>
      </c>
      <c r="BA21" s="130">
        <v>1</v>
      </c>
      <c r="BB21" s="130">
        <v>0</v>
      </c>
      <c r="BC21" s="130">
        <v>0</v>
      </c>
      <c r="BD21" s="130">
        <v>0</v>
      </c>
      <c r="BE21" s="130">
        <v>54</v>
      </c>
      <c r="BF21" s="130">
        <v>0</v>
      </c>
      <c r="BG21" s="130">
        <v>0</v>
      </c>
      <c r="BH21" s="130">
        <v>5</v>
      </c>
      <c r="BI21" s="130">
        <v>0</v>
      </c>
      <c r="BJ21" s="130">
        <v>0</v>
      </c>
      <c r="BK21" s="130">
        <v>0</v>
      </c>
      <c r="BL21" s="130">
        <v>31</v>
      </c>
      <c r="BM21" s="130">
        <v>0</v>
      </c>
      <c r="BN21" s="130">
        <v>0</v>
      </c>
      <c r="BO21" s="130">
        <v>2</v>
      </c>
      <c r="BP21" s="130">
        <v>54</v>
      </c>
      <c r="BQ21" s="130">
        <v>4</v>
      </c>
      <c r="BR21" s="130">
        <v>0</v>
      </c>
      <c r="BS21" s="130">
        <v>0</v>
      </c>
      <c r="BT21" s="130">
        <v>0</v>
      </c>
      <c r="BU21" s="130">
        <v>0</v>
      </c>
      <c r="BV21" s="130">
        <v>0</v>
      </c>
      <c r="BW21" s="130">
        <v>0</v>
      </c>
      <c r="BX21" s="130">
        <v>0</v>
      </c>
      <c r="BY21" s="130">
        <v>0</v>
      </c>
      <c r="BZ21" s="130">
        <v>0</v>
      </c>
      <c r="CA21" s="130">
        <v>0</v>
      </c>
      <c r="CB21" s="130">
        <v>0</v>
      </c>
      <c r="CC21" s="130">
        <v>0</v>
      </c>
      <c r="CD21" s="130">
        <v>0</v>
      </c>
      <c r="CE21" s="130">
        <v>0</v>
      </c>
      <c r="CF21" s="130">
        <v>0</v>
      </c>
      <c r="CG21" s="130">
        <v>0</v>
      </c>
      <c r="CH21" s="130">
        <v>0</v>
      </c>
      <c r="CI21" s="130">
        <v>0</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180</v>
      </c>
      <c r="DO21" s="130">
        <v>0</v>
      </c>
      <c r="DP21" s="130">
        <v>236</v>
      </c>
      <c r="DQ21" s="130">
        <v>80</v>
      </c>
      <c r="DR21" s="130">
        <v>2</v>
      </c>
      <c r="DS21" s="130"/>
      <c r="DT21" s="130">
        <v>3</v>
      </c>
      <c r="DU21" s="130" t="s">
        <v>1158</v>
      </c>
      <c r="DV21" s="130" t="s">
        <v>1159</v>
      </c>
      <c r="DW21" s="130">
        <v>1</v>
      </c>
      <c r="DX21" s="130">
        <v>1</v>
      </c>
      <c r="DY21" s="130">
        <v>1</v>
      </c>
      <c r="DZ21" s="130"/>
      <c r="EA21" s="130"/>
      <c r="EB21" s="162">
        <v>25235</v>
      </c>
      <c r="EC21" s="162">
        <v>274.33</v>
      </c>
      <c r="ED21" s="162">
        <v>37</v>
      </c>
    </row>
    <row r="22" spans="1:134" s="163" customFormat="1" ht="50.25" customHeight="1" x14ac:dyDescent="0.2">
      <c r="A22" s="130" t="s">
        <v>384</v>
      </c>
      <c r="B22" s="130" t="s">
        <v>393</v>
      </c>
      <c r="C22" s="130">
        <v>1</v>
      </c>
      <c r="D22" s="130" t="s">
        <v>392</v>
      </c>
      <c r="E22" s="130" t="s">
        <v>1160</v>
      </c>
      <c r="F22" s="131">
        <v>1209</v>
      </c>
      <c r="G22" s="130">
        <v>25228</v>
      </c>
      <c r="H22" s="130" t="s">
        <v>393</v>
      </c>
      <c r="I22" s="130" t="s">
        <v>1161</v>
      </c>
      <c r="J22" s="130" t="s">
        <v>1162</v>
      </c>
      <c r="K22" s="130" t="s">
        <v>970</v>
      </c>
      <c r="L22" s="130" t="s">
        <v>657</v>
      </c>
      <c r="M22" s="130" t="s">
        <v>1110</v>
      </c>
      <c r="N22" s="130" t="s">
        <v>1163</v>
      </c>
      <c r="O22" s="130" t="s">
        <v>657</v>
      </c>
      <c r="P22" s="130">
        <v>221982386</v>
      </c>
      <c r="Q22" s="130" t="s">
        <v>1164</v>
      </c>
      <c r="R22" s="130" t="s">
        <v>657</v>
      </c>
      <c r="S22" s="130" t="s">
        <v>942</v>
      </c>
      <c r="T22" s="130" t="s">
        <v>1165</v>
      </c>
      <c r="U22" s="130" t="s">
        <v>657</v>
      </c>
      <c r="V22" s="130">
        <v>221982377</v>
      </c>
      <c r="W22" s="130" t="s">
        <v>1166</v>
      </c>
      <c r="X22" s="130">
        <v>9</v>
      </c>
      <c r="Y22" s="130">
        <v>0</v>
      </c>
      <c r="Z22" s="130">
        <v>9</v>
      </c>
      <c r="AA22" s="130">
        <v>8.5</v>
      </c>
      <c r="AB22" s="130">
        <v>0</v>
      </c>
      <c r="AC22" s="130">
        <v>8.5</v>
      </c>
      <c r="AD22" s="130" t="s">
        <v>931</v>
      </c>
      <c r="AE22" s="130">
        <v>9</v>
      </c>
      <c r="AF22" s="130" t="s">
        <v>931</v>
      </c>
      <c r="AG22" s="130">
        <v>0</v>
      </c>
      <c r="AH22" s="130">
        <v>3</v>
      </c>
      <c r="AI22" s="130">
        <v>1</v>
      </c>
      <c r="AJ22" s="130">
        <v>5</v>
      </c>
      <c r="AK22" s="130">
        <v>9</v>
      </c>
      <c r="AL22" s="130" t="s">
        <v>931</v>
      </c>
      <c r="AM22" s="130">
        <v>2</v>
      </c>
      <c r="AN22" s="130">
        <v>1</v>
      </c>
      <c r="AO22" s="130">
        <v>6</v>
      </c>
      <c r="AP22" s="130">
        <v>9</v>
      </c>
      <c r="AQ22" s="130" t="s">
        <v>931</v>
      </c>
      <c r="AR22" s="130">
        <v>0</v>
      </c>
      <c r="AS22" s="130">
        <v>0</v>
      </c>
      <c r="AT22" s="130">
        <v>0</v>
      </c>
      <c r="AU22" s="130">
        <v>9</v>
      </c>
      <c r="AV22" s="130">
        <v>0</v>
      </c>
      <c r="AW22" s="130">
        <v>0</v>
      </c>
      <c r="AX22" s="130">
        <v>9</v>
      </c>
      <c r="AY22" s="130" t="s">
        <v>931</v>
      </c>
      <c r="AZ22" s="130">
        <v>0</v>
      </c>
      <c r="BA22" s="130">
        <v>1</v>
      </c>
      <c r="BB22" s="130">
        <v>1</v>
      </c>
      <c r="BC22" s="130">
        <v>1</v>
      </c>
      <c r="BD22" s="130">
        <v>24</v>
      </c>
      <c r="BE22" s="130">
        <v>279</v>
      </c>
      <c r="BF22" s="130">
        <v>0</v>
      </c>
      <c r="BG22" s="130">
        <v>0</v>
      </c>
      <c r="BH22" s="130">
        <v>47</v>
      </c>
      <c r="BI22" s="130">
        <v>0</v>
      </c>
      <c r="BJ22" s="130">
        <v>45</v>
      </c>
      <c r="BK22" s="130">
        <v>0</v>
      </c>
      <c r="BL22" s="130">
        <v>226</v>
      </c>
      <c r="BM22" s="130">
        <v>45</v>
      </c>
      <c r="BN22" s="130">
        <v>3</v>
      </c>
      <c r="BO22" s="130">
        <v>7</v>
      </c>
      <c r="BP22" s="130">
        <v>58</v>
      </c>
      <c r="BQ22" s="130">
        <v>5</v>
      </c>
      <c r="BR22" s="130">
        <v>0</v>
      </c>
      <c r="BS22" s="130">
        <v>2</v>
      </c>
      <c r="BT22" s="130">
        <v>24</v>
      </c>
      <c r="BU22" s="130">
        <v>0</v>
      </c>
      <c r="BV22" s="130">
        <v>0</v>
      </c>
      <c r="BW22" s="130">
        <v>2</v>
      </c>
      <c r="BX22" s="130">
        <v>0</v>
      </c>
      <c r="BY22" s="130">
        <v>0</v>
      </c>
      <c r="BZ22" s="130">
        <v>0</v>
      </c>
      <c r="CA22" s="130">
        <v>0</v>
      </c>
      <c r="CB22" s="130">
        <v>0</v>
      </c>
      <c r="CC22" s="130">
        <v>8</v>
      </c>
      <c r="CD22" s="130">
        <v>3</v>
      </c>
      <c r="CE22" s="130">
        <v>0</v>
      </c>
      <c r="CF22" s="130">
        <v>7</v>
      </c>
      <c r="CG22" s="130">
        <v>2</v>
      </c>
      <c r="CH22" s="130">
        <v>0</v>
      </c>
      <c r="CI22" s="130">
        <v>14</v>
      </c>
      <c r="CJ22" s="130">
        <v>6</v>
      </c>
      <c r="CK22" s="130">
        <v>5</v>
      </c>
      <c r="CL22" s="130">
        <v>0</v>
      </c>
      <c r="CM22" s="130">
        <v>0</v>
      </c>
      <c r="CN22" s="130">
        <v>0</v>
      </c>
      <c r="CO22" s="130">
        <v>0</v>
      </c>
      <c r="CP22" s="130">
        <v>0</v>
      </c>
      <c r="CQ22" s="130">
        <v>0</v>
      </c>
      <c r="CR22" s="130">
        <v>0</v>
      </c>
      <c r="CS22" s="130">
        <v>0</v>
      </c>
      <c r="CT22" s="130">
        <v>3</v>
      </c>
      <c r="CU22" s="130">
        <v>0</v>
      </c>
      <c r="CV22" s="130">
        <v>0</v>
      </c>
      <c r="CW22" s="130">
        <v>0</v>
      </c>
      <c r="CX22" s="130">
        <v>0</v>
      </c>
      <c r="CY22" s="130">
        <v>0</v>
      </c>
      <c r="CZ22" s="130">
        <v>0</v>
      </c>
      <c r="DA22" s="130">
        <v>0</v>
      </c>
      <c r="DB22" s="130">
        <v>0</v>
      </c>
      <c r="DC22" s="130">
        <v>0</v>
      </c>
      <c r="DD22" s="130">
        <v>0</v>
      </c>
      <c r="DE22" s="130">
        <v>1</v>
      </c>
      <c r="DF22" s="130">
        <v>4</v>
      </c>
      <c r="DG22" s="130">
        <v>0</v>
      </c>
      <c r="DH22" s="130">
        <v>5</v>
      </c>
      <c r="DI22" s="130">
        <v>0</v>
      </c>
      <c r="DJ22" s="130">
        <v>0</v>
      </c>
      <c r="DK22" s="130">
        <v>13</v>
      </c>
      <c r="DL22" s="130">
        <v>0</v>
      </c>
      <c r="DM22" s="130">
        <v>0</v>
      </c>
      <c r="DN22" s="130">
        <v>414</v>
      </c>
      <c r="DO22" s="130">
        <v>8</v>
      </c>
      <c r="DP22" s="130">
        <v>2557</v>
      </c>
      <c r="DQ22" s="130">
        <v>41</v>
      </c>
      <c r="DR22" s="130">
        <v>1</v>
      </c>
      <c r="DS22" s="130" t="s">
        <v>1167</v>
      </c>
      <c r="DT22" s="130">
        <v>3</v>
      </c>
      <c r="DU22" s="130" t="s">
        <v>1168</v>
      </c>
      <c r="DV22" s="130" t="s">
        <v>1169</v>
      </c>
      <c r="DW22" s="130">
        <v>1</v>
      </c>
      <c r="DX22" s="130">
        <v>1</v>
      </c>
      <c r="DY22" s="130">
        <v>0</v>
      </c>
      <c r="DZ22" s="130" t="s">
        <v>1170</v>
      </c>
      <c r="EA22" s="130" t="s">
        <v>1171</v>
      </c>
      <c r="EB22" s="162">
        <v>134351</v>
      </c>
      <c r="EC22" s="162">
        <v>580.29999999999995</v>
      </c>
      <c r="ED22" s="162">
        <v>79</v>
      </c>
    </row>
    <row r="23" spans="1:134" s="163" customFormat="1" x14ac:dyDescent="0.2">
      <c r="A23" s="130" t="s">
        <v>384</v>
      </c>
      <c r="B23" s="130" t="s">
        <v>395</v>
      </c>
      <c r="C23" s="130">
        <v>1</v>
      </c>
      <c r="D23" s="130" t="s">
        <v>394</v>
      </c>
      <c r="E23" s="130" t="s">
        <v>1172</v>
      </c>
      <c r="F23" s="131">
        <v>70</v>
      </c>
      <c r="G23" s="130">
        <v>28201</v>
      </c>
      <c r="H23" s="130" t="s">
        <v>395</v>
      </c>
      <c r="I23" s="130" t="s">
        <v>1173</v>
      </c>
      <c r="J23" s="130" t="s">
        <v>1174</v>
      </c>
      <c r="K23" s="130" t="s">
        <v>1043</v>
      </c>
      <c r="L23" s="130" t="s">
        <v>927</v>
      </c>
      <c r="M23" s="130" t="s">
        <v>1175</v>
      </c>
      <c r="N23" s="130" t="s">
        <v>1176</v>
      </c>
      <c r="O23" s="130" t="s">
        <v>657</v>
      </c>
      <c r="P23" s="130">
        <v>321612181</v>
      </c>
      <c r="Q23" s="130" t="s">
        <v>1177</v>
      </c>
      <c r="R23" s="130" t="s">
        <v>657</v>
      </c>
      <c r="S23" s="130" t="s">
        <v>1178</v>
      </c>
      <c r="T23" s="130" t="s">
        <v>1179</v>
      </c>
      <c r="U23" s="130" t="s">
        <v>657</v>
      </c>
      <c r="V23" s="130">
        <v>321612186</v>
      </c>
      <c r="W23" s="130" t="s">
        <v>1180</v>
      </c>
      <c r="X23" s="130">
        <v>2</v>
      </c>
      <c r="Y23" s="130">
        <v>1</v>
      </c>
      <c r="Z23" s="130">
        <v>3</v>
      </c>
      <c r="AA23" s="130">
        <v>2</v>
      </c>
      <c r="AB23" s="130">
        <v>0.25</v>
      </c>
      <c r="AC23" s="130">
        <v>2.25</v>
      </c>
      <c r="AD23" s="130" t="s">
        <v>931</v>
      </c>
      <c r="AE23" s="130">
        <v>2</v>
      </c>
      <c r="AF23" s="130" t="s">
        <v>931</v>
      </c>
      <c r="AG23" s="130">
        <v>0</v>
      </c>
      <c r="AH23" s="130">
        <v>2</v>
      </c>
      <c r="AI23" s="130">
        <v>0</v>
      </c>
      <c r="AJ23" s="130">
        <v>0</v>
      </c>
      <c r="AK23" s="130">
        <v>2</v>
      </c>
      <c r="AL23" s="130" t="s">
        <v>931</v>
      </c>
      <c r="AM23" s="130">
        <v>0</v>
      </c>
      <c r="AN23" s="130">
        <v>2</v>
      </c>
      <c r="AO23" s="130">
        <v>0</v>
      </c>
      <c r="AP23" s="130">
        <v>2</v>
      </c>
      <c r="AQ23" s="130" t="s">
        <v>931</v>
      </c>
      <c r="AR23" s="130">
        <v>0</v>
      </c>
      <c r="AS23" s="130">
        <v>0</v>
      </c>
      <c r="AT23" s="130">
        <v>0</v>
      </c>
      <c r="AU23" s="130">
        <v>2</v>
      </c>
      <c r="AV23" s="130">
        <v>0</v>
      </c>
      <c r="AW23" s="130">
        <v>0</v>
      </c>
      <c r="AX23" s="130">
        <v>2</v>
      </c>
      <c r="AY23" s="130" t="s">
        <v>931</v>
      </c>
      <c r="AZ23" s="130">
        <v>0</v>
      </c>
      <c r="BA23" s="130">
        <v>0</v>
      </c>
      <c r="BB23" s="130">
        <v>0</v>
      </c>
      <c r="BC23" s="130">
        <v>0</v>
      </c>
      <c r="BD23" s="130">
        <v>9</v>
      </c>
      <c r="BE23" s="130">
        <v>50</v>
      </c>
      <c r="BF23" s="130">
        <v>0</v>
      </c>
      <c r="BG23" s="130">
        <v>0</v>
      </c>
      <c r="BH23" s="130">
        <v>1</v>
      </c>
      <c r="BI23" s="130">
        <v>0</v>
      </c>
      <c r="BJ23" s="130">
        <v>0</v>
      </c>
      <c r="BK23" s="130">
        <v>20</v>
      </c>
      <c r="BL23" s="130">
        <v>47</v>
      </c>
      <c r="BM23" s="130">
        <v>0</v>
      </c>
      <c r="BN23" s="130">
        <v>2</v>
      </c>
      <c r="BO23" s="130">
        <v>3</v>
      </c>
      <c r="BP23" s="130">
        <v>50</v>
      </c>
      <c r="BQ23" s="130">
        <v>2</v>
      </c>
      <c r="BR23" s="130">
        <v>3</v>
      </c>
      <c r="BS23" s="130">
        <v>3</v>
      </c>
      <c r="BT23" s="130">
        <v>3</v>
      </c>
      <c r="BU23" s="130">
        <v>3</v>
      </c>
      <c r="BV23" s="130">
        <v>0</v>
      </c>
      <c r="BW23" s="130">
        <v>2</v>
      </c>
      <c r="BX23" s="130">
        <v>0</v>
      </c>
      <c r="BY23" s="130">
        <v>0</v>
      </c>
      <c r="BZ23" s="130">
        <v>2</v>
      </c>
      <c r="CA23" s="130">
        <v>0</v>
      </c>
      <c r="CB23" s="130">
        <v>0</v>
      </c>
      <c r="CC23" s="130">
        <v>0</v>
      </c>
      <c r="CD23" s="130">
        <v>1</v>
      </c>
      <c r="CE23" s="130">
        <v>0</v>
      </c>
      <c r="CF23" s="130">
        <v>1</v>
      </c>
      <c r="CG23" s="130">
        <v>0</v>
      </c>
      <c r="CH23" s="130">
        <v>0</v>
      </c>
      <c r="CI23" s="130">
        <v>3</v>
      </c>
      <c r="CJ23" s="130">
        <v>0</v>
      </c>
      <c r="CK23" s="130">
        <v>0</v>
      </c>
      <c r="CL23" s="130">
        <v>0</v>
      </c>
      <c r="CM23" s="130">
        <v>1</v>
      </c>
      <c r="CN23" s="130">
        <v>0</v>
      </c>
      <c r="CO23" s="130">
        <v>0</v>
      </c>
      <c r="CP23" s="130">
        <v>0</v>
      </c>
      <c r="CQ23" s="130">
        <v>5</v>
      </c>
      <c r="CR23" s="130">
        <v>0</v>
      </c>
      <c r="CS23" s="130">
        <v>0</v>
      </c>
      <c r="CT23" s="130">
        <v>0</v>
      </c>
      <c r="CU23" s="130">
        <v>0</v>
      </c>
      <c r="CV23" s="130">
        <v>0</v>
      </c>
      <c r="CW23" s="130">
        <v>0</v>
      </c>
      <c r="CX23" s="130">
        <v>0</v>
      </c>
      <c r="CY23" s="130">
        <v>0</v>
      </c>
      <c r="CZ23" s="130">
        <v>1</v>
      </c>
      <c r="DA23" s="130">
        <v>0</v>
      </c>
      <c r="DB23" s="130">
        <v>0</v>
      </c>
      <c r="DC23" s="130">
        <v>0</v>
      </c>
      <c r="DD23" s="130">
        <v>0</v>
      </c>
      <c r="DE23" s="130">
        <v>0</v>
      </c>
      <c r="DF23" s="130">
        <v>0</v>
      </c>
      <c r="DG23" s="130">
        <v>0</v>
      </c>
      <c r="DH23" s="130">
        <v>0</v>
      </c>
      <c r="DI23" s="130">
        <v>0</v>
      </c>
      <c r="DJ23" s="130">
        <v>0</v>
      </c>
      <c r="DK23" s="130">
        <v>2</v>
      </c>
      <c r="DL23" s="130">
        <v>0</v>
      </c>
      <c r="DM23" s="130">
        <v>0</v>
      </c>
      <c r="DN23" s="130">
        <v>50</v>
      </c>
      <c r="DO23" s="130">
        <v>10</v>
      </c>
      <c r="DP23" s="130">
        <v>444</v>
      </c>
      <c r="DQ23" s="130">
        <v>50</v>
      </c>
      <c r="DR23" s="130">
        <v>1</v>
      </c>
      <c r="DS23" s="130" t="s">
        <v>1181</v>
      </c>
      <c r="DT23" s="130">
        <v>1</v>
      </c>
      <c r="DU23" s="130" t="s">
        <v>1182</v>
      </c>
      <c r="DV23" s="130" t="s">
        <v>1183</v>
      </c>
      <c r="DW23" s="130">
        <v>1</v>
      </c>
      <c r="DX23" s="130">
        <v>1</v>
      </c>
      <c r="DY23" s="130">
        <v>1</v>
      </c>
      <c r="DZ23" s="130"/>
      <c r="EA23" s="130"/>
      <c r="EB23" s="162">
        <v>20032</v>
      </c>
      <c r="EC23" s="162">
        <v>184.48</v>
      </c>
      <c r="ED23" s="162">
        <v>24</v>
      </c>
    </row>
    <row r="24" spans="1:134" s="163" customFormat="1" ht="33" customHeight="1" x14ac:dyDescent="0.2">
      <c r="A24" s="130" t="s">
        <v>384</v>
      </c>
      <c r="B24" s="130" t="s">
        <v>397</v>
      </c>
      <c r="C24" s="130">
        <v>1</v>
      </c>
      <c r="D24" s="130" t="s">
        <v>396</v>
      </c>
      <c r="E24" s="130" t="s">
        <v>1184</v>
      </c>
      <c r="F24" s="131" t="s">
        <v>1185</v>
      </c>
      <c r="G24" s="130">
        <v>26301</v>
      </c>
      <c r="H24" s="130" t="s">
        <v>397</v>
      </c>
      <c r="I24" s="130" t="s">
        <v>1186</v>
      </c>
      <c r="J24" s="130" t="s">
        <v>1187</v>
      </c>
      <c r="K24" s="130" t="s">
        <v>1131</v>
      </c>
      <c r="L24" s="130" t="s">
        <v>927</v>
      </c>
      <c r="M24" s="130" t="s">
        <v>1188</v>
      </c>
      <c r="N24" s="130" t="s">
        <v>1189</v>
      </c>
      <c r="O24" s="130"/>
      <c r="P24" s="130">
        <v>318533380</v>
      </c>
      <c r="Q24" s="130" t="s">
        <v>1190</v>
      </c>
      <c r="R24" s="130" t="s">
        <v>927</v>
      </c>
      <c r="S24" s="130" t="s">
        <v>1188</v>
      </c>
      <c r="T24" s="130" t="s">
        <v>1189</v>
      </c>
      <c r="U24" s="130"/>
      <c r="V24" s="130">
        <v>318533380</v>
      </c>
      <c r="W24" s="130" t="s">
        <v>1190</v>
      </c>
      <c r="X24" s="130">
        <v>3</v>
      </c>
      <c r="Y24" s="130">
        <v>0</v>
      </c>
      <c r="Z24" s="130">
        <v>3</v>
      </c>
      <c r="AA24" s="130">
        <v>2</v>
      </c>
      <c r="AB24" s="130">
        <v>0</v>
      </c>
      <c r="AC24" s="130">
        <v>2</v>
      </c>
      <c r="AD24" s="130" t="s">
        <v>931</v>
      </c>
      <c r="AE24" s="130">
        <v>2</v>
      </c>
      <c r="AF24" s="130" t="s">
        <v>931</v>
      </c>
      <c r="AG24" s="130">
        <v>0</v>
      </c>
      <c r="AH24" s="130">
        <v>0</v>
      </c>
      <c r="AI24" s="130">
        <v>1</v>
      </c>
      <c r="AJ24" s="130">
        <v>2</v>
      </c>
      <c r="AK24" s="130">
        <v>3</v>
      </c>
      <c r="AL24" s="130" t="s">
        <v>931</v>
      </c>
      <c r="AM24" s="130">
        <v>1</v>
      </c>
      <c r="AN24" s="130">
        <v>1</v>
      </c>
      <c r="AO24" s="130">
        <v>1</v>
      </c>
      <c r="AP24" s="130">
        <v>3</v>
      </c>
      <c r="AQ24" s="130" t="s">
        <v>931</v>
      </c>
      <c r="AR24" s="130">
        <v>0</v>
      </c>
      <c r="AS24" s="130">
        <v>0</v>
      </c>
      <c r="AT24" s="130">
        <v>1</v>
      </c>
      <c r="AU24" s="130">
        <v>1</v>
      </c>
      <c r="AV24" s="130">
        <v>1</v>
      </c>
      <c r="AW24" s="130">
        <v>0</v>
      </c>
      <c r="AX24" s="130">
        <v>3</v>
      </c>
      <c r="AY24" s="130" t="s">
        <v>931</v>
      </c>
      <c r="AZ24" s="130">
        <v>1</v>
      </c>
      <c r="BA24" s="130">
        <v>1</v>
      </c>
      <c r="BB24" s="130">
        <v>0</v>
      </c>
      <c r="BC24" s="130">
        <v>1</v>
      </c>
      <c r="BD24" s="130">
        <v>9</v>
      </c>
      <c r="BE24" s="130">
        <v>61</v>
      </c>
      <c r="BF24" s="130">
        <v>0</v>
      </c>
      <c r="BG24" s="130">
        <v>0</v>
      </c>
      <c r="BH24" s="130">
        <v>0</v>
      </c>
      <c r="BI24" s="130">
        <v>0</v>
      </c>
      <c r="BJ24" s="130">
        <v>0</v>
      </c>
      <c r="BK24" s="130">
        <v>42</v>
      </c>
      <c r="BL24" s="130">
        <v>11</v>
      </c>
      <c r="BM24" s="130">
        <v>1</v>
      </c>
      <c r="BN24" s="130">
        <v>0</v>
      </c>
      <c r="BO24" s="130">
        <v>0</v>
      </c>
      <c r="BP24" s="130">
        <v>29</v>
      </c>
      <c r="BQ24" s="130">
        <v>0</v>
      </c>
      <c r="BR24" s="130">
        <v>0</v>
      </c>
      <c r="BS24" s="130">
        <v>0</v>
      </c>
      <c r="BT24" s="130">
        <v>10</v>
      </c>
      <c r="BU24" s="130">
        <v>0</v>
      </c>
      <c r="BV24" s="130">
        <v>0</v>
      </c>
      <c r="BW24" s="130">
        <v>0</v>
      </c>
      <c r="BX24" s="130">
        <v>0</v>
      </c>
      <c r="BY24" s="130">
        <v>0</v>
      </c>
      <c r="BZ24" s="130">
        <v>0</v>
      </c>
      <c r="CA24" s="130">
        <v>0</v>
      </c>
      <c r="CB24" s="130">
        <v>0</v>
      </c>
      <c r="CC24" s="130">
        <v>0</v>
      </c>
      <c r="CD24" s="130">
        <v>0</v>
      </c>
      <c r="CE24" s="130">
        <v>0</v>
      </c>
      <c r="CF24" s="130">
        <v>0</v>
      </c>
      <c r="CG24" s="130">
        <v>0</v>
      </c>
      <c r="CH24" s="130">
        <v>0</v>
      </c>
      <c r="CI24" s="130">
        <v>2</v>
      </c>
      <c r="CJ24" s="130">
        <v>10</v>
      </c>
      <c r="CK24" s="130">
        <v>0</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0</v>
      </c>
      <c r="DM24" s="130">
        <v>0</v>
      </c>
      <c r="DN24" s="130">
        <v>149</v>
      </c>
      <c r="DO24" s="130">
        <v>3</v>
      </c>
      <c r="DP24" s="130">
        <v>589</v>
      </c>
      <c r="DQ24" s="130">
        <v>70</v>
      </c>
      <c r="DR24" s="130">
        <v>2</v>
      </c>
      <c r="DS24" s="130"/>
      <c r="DT24" s="130">
        <v>2</v>
      </c>
      <c r="DU24" s="130" t="s">
        <v>1191</v>
      </c>
      <c r="DV24" s="130"/>
      <c r="DW24" s="130">
        <v>1</v>
      </c>
      <c r="DX24" s="130">
        <v>1</v>
      </c>
      <c r="DY24" s="130">
        <v>1</v>
      </c>
      <c r="DZ24" s="130"/>
      <c r="EA24" s="130" t="s">
        <v>1192</v>
      </c>
      <c r="EB24" s="162">
        <v>21963</v>
      </c>
      <c r="EC24" s="162">
        <v>318.55</v>
      </c>
      <c r="ED24" s="162">
        <v>24</v>
      </c>
    </row>
    <row r="25" spans="1:134" s="163" customFormat="1" ht="35.25" customHeight="1" x14ac:dyDescent="0.2">
      <c r="A25" s="130" t="s">
        <v>384</v>
      </c>
      <c r="B25" s="130" t="s">
        <v>399</v>
      </c>
      <c r="C25" s="130">
        <v>1</v>
      </c>
      <c r="D25" s="130" t="s">
        <v>398</v>
      </c>
      <c r="E25" s="130" t="s">
        <v>1193</v>
      </c>
      <c r="F25" s="131" t="s">
        <v>919</v>
      </c>
      <c r="G25" s="130">
        <v>26801</v>
      </c>
      <c r="H25" s="130" t="s">
        <v>399</v>
      </c>
      <c r="I25" s="130" t="s">
        <v>1194</v>
      </c>
      <c r="J25" s="130" t="s">
        <v>1195</v>
      </c>
      <c r="K25" s="130" t="s">
        <v>1196</v>
      </c>
      <c r="L25" s="130" t="s">
        <v>927</v>
      </c>
      <c r="M25" s="130" t="s">
        <v>1197</v>
      </c>
      <c r="N25" s="130" t="s">
        <v>1198</v>
      </c>
      <c r="O25" s="130" t="s">
        <v>657</v>
      </c>
      <c r="P25" s="130">
        <v>311545324</v>
      </c>
      <c r="Q25" s="130" t="s">
        <v>1199</v>
      </c>
      <c r="R25" s="130" t="s">
        <v>927</v>
      </c>
      <c r="S25" s="130" t="s">
        <v>942</v>
      </c>
      <c r="T25" s="130" t="s">
        <v>1200</v>
      </c>
      <c r="U25" s="130" t="s">
        <v>657</v>
      </c>
      <c r="V25" s="130">
        <v>311545316</v>
      </c>
      <c r="W25" s="130" t="s">
        <v>1201</v>
      </c>
      <c r="X25" s="130">
        <v>2</v>
      </c>
      <c r="Y25" s="130">
        <v>0</v>
      </c>
      <c r="Z25" s="130">
        <v>2</v>
      </c>
      <c r="AA25" s="130">
        <v>2</v>
      </c>
      <c r="AB25" s="130">
        <v>0</v>
      </c>
      <c r="AC25" s="130">
        <v>2</v>
      </c>
      <c r="AD25" s="130" t="s">
        <v>931</v>
      </c>
      <c r="AE25" s="130">
        <v>2</v>
      </c>
      <c r="AF25" s="130" t="s">
        <v>931</v>
      </c>
      <c r="AG25" s="130">
        <v>0</v>
      </c>
      <c r="AH25" s="130">
        <v>0</v>
      </c>
      <c r="AI25" s="130">
        <v>0</v>
      </c>
      <c r="AJ25" s="130">
        <v>2</v>
      </c>
      <c r="AK25" s="130">
        <v>2</v>
      </c>
      <c r="AL25" s="130" t="s">
        <v>931</v>
      </c>
      <c r="AM25" s="130">
        <v>0</v>
      </c>
      <c r="AN25" s="130">
        <v>0</v>
      </c>
      <c r="AO25" s="130">
        <v>2</v>
      </c>
      <c r="AP25" s="130">
        <v>2</v>
      </c>
      <c r="AQ25" s="130" t="s">
        <v>931</v>
      </c>
      <c r="AR25" s="130">
        <v>0</v>
      </c>
      <c r="AS25" s="130">
        <v>0</v>
      </c>
      <c r="AT25" s="130">
        <v>2</v>
      </c>
      <c r="AU25" s="130">
        <v>0</v>
      </c>
      <c r="AV25" s="130">
        <v>0</v>
      </c>
      <c r="AW25" s="130">
        <v>0</v>
      </c>
      <c r="AX25" s="130">
        <v>2</v>
      </c>
      <c r="AY25" s="130" t="s">
        <v>931</v>
      </c>
      <c r="AZ25" s="130">
        <v>1</v>
      </c>
      <c r="BA25" s="130">
        <v>1</v>
      </c>
      <c r="BB25" s="130">
        <v>0</v>
      </c>
      <c r="BC25" s="130">
        <v>0</v>
      </c>
      <c r="BD25" s="130">
        <v>6</v>
      </c>
      <c r="BE25" s="130">
        <v>182</v>
      </c>
      <c r="BF25" s="130">
        <v>0</v>
      </c>
      <c r="BG25" s="130">
        <v>0</v>
      </c>
      <c r="BH25" s="130">
        <v>12</v>
      </c>
      <c r="BI25" s="130">
        <v>0</v>
      </c>
      <c r="BJ25" s="130">
        <v>3</v>
      </c>
      <c r="BK25" s="130">
        <v>0</v>
      </c>
      <c r="BL25" s="130">
        <v>74</v>
      </c>
      <c r="BM25" s="130">
        <v>0</v>
      </c>
      <c r="BN25" s="130">
        <v>0</v>
      </c>
      <c r="BO25" s="130">
        <v>9</v>
      </c>
      <c r="BP25" s="130">
        <v>5</v>
      </c>
      <c r="BQ25" s="130">
        <v>0</v>
      </c>
      <c r="BR25" s="130">
        <v>0</v>
      </c>
      <c r="BS25" s="130">
        <v>0</v>
      </c>
      <c r="BT25" s="130">
        <v>41</v>
      </c>
      <c r="BU25" s="130">
        <v>0</v>
      </c>
      <c r="BV25" s="130">
        <v>0</v>
      </c>
      <c r="BW25" s="130">
        <v>0</v>
      </c>
      <c r="BX25" s="130">
        <v>0</v>
      </c>
      <c r="BY25" s="130">
        <v>0</v>
      </c>
      <c r="BZ25" s="130">
        <v>0</v>
      </c>
      <c r="CA25" s="130">
        <v>0</v>
      </c>
      <c r="CB25" s="130">
        <v>0</v>
      </c>
      <c r="CC25" s="130">
        <v>1</v>
      </c>
      <c r="CD25" s="130">
        <v>3</v>
      </c>
      <c r="CE25" s="130">
        <v>0</v>
      </c>
      <c r="CF25" s="130">
        <v>0</v>
      </c>
      <c r="CG25" s="130">
        <v>0</v>
      </c>
      <c r="CH25" s="130">
        <v>2</v>
      </c>
      <c r="CI25" s="130">
        <v>6</v>
      </c>
      <c r="CJ25" s="130">
        <v>0</v>
      </c>
      <c r="CK25" s="130">
        <v>0</v>
      </c>
      <c r="CL25" s="130">
        <v>0</v>
      </c>
      <c r="CM25" s="130">
        <v>0</v>
      </c>
      <c r="CN25" s="130">
        <v>0</v>
      </c>
      <c r="CO25" s="130">
        <v>0</v>
      </c>
      <c r="CP25" s="130">
        <v>0</v>
      </c>
      <c r="CQ25" s="130">
        <v>41</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0</v>
      </c>
      <c r="DG25" s="130">
        <v>0</v>
      </c>
      <c r="DH25" s="130">
        <v>0</v>
      </c>
      <c r="DI25" s="130">
        <v>0</v>
      </c>
      <c r="DJ25" s="130">
        <v>0</v>
      </c>
      <c r="DK25" s="130">
        <v>0</v>
      </c>
      <c r="DL25" s="130">
        <v>0</v>
      </c>
      <c r="DM25" s="130">
        <v>0</v>
      </c>
      <c r="DN25" s="130">
        <v>201</v>
      </c>
      <c r="DO25" s="130">
        <v>20</v>
      </c>
      <c r="DP25" s="130">
        <v>721</v>
      </c>
      <c r="DQ25" s="130">
        <v>60</v>
      </c>
      <c r="DR25" s="130">
        <v>1</v>
      </c>
      <c r="DS25" s="130" t="s">
        <v>1202</v>
      </c>
      <c r="DT25" s="130">
        <v>3</v>
      </c>
      <c r="DU25" s="130" t="s">
        <v>1203</v>
      </c>
      <c r="DV25" s="130" t="s">
        <v>1204</v>
      </c>
      <c r="DW25" s="130">
        <v>1</v>
      </c>
      <c r="DX25" s="130">
        <v>0</v>
      </c>
      <c r="DY25" s="130">
        <v>1</v>
      </c>
      <c r="DZ25" s="130"/>
      <c r="EA25" s="130"/>
      <c r="EB25" s="162">
        <v>29256</v>
      </c>
      <c r="EC25" s="162">
        <v>246.18</v>
      </c>
      <c r="ED25" s="162">
        <v>37</v>
      </c>
    </row>
    <row r="26" spans="1:134" s="163" customFormat="1" ht="24" x14ac:dyDescent="0.2">
      <c r="A26" s="130" t="s">
        <v>384</v>
      </c>
      <c r="B26" s="130" t="s">
        <v>401</v>
      </c>
      <c r="C26" s="130">
        <v>1</v>
      </c>
      <c r="D26" s="130" t="s">
        <v>400</v>
      </c>
      <c r="E26" s="130" t="s">
        <v>1205</v>
      </c>
      <c r="F26" s="131">
        <v>44</v>
      </c>
      <c r="G26" s="130">
        <v>27252</v>
      </c>
      <c r="H26" s="130" t="s">
        <v>1206</v>
      </c>
      <c r="I26" s="130" t="s">
        <v>1207</v>
      </c>
      <c r="J26" s="130" t="s">
        <v>1208</v>
      </c>
      <c r="K26" s="130" t="s">
        <v>1131</v>
      </c>
      <c r="L26" s="130" t="s">
        <v>927</v>
      </c>
      <c r="M26" s="130" t="s">
        <v>1209</v>
      </c>
      <c r="N26" s="130" t="s">
        <v>1210</v>
      </c>
      <c r="O26" s="130"/>
      <c r="P26" s="130">
        <v>312604371</v>
      </c>
      <c r="Q26" s="130" t="s">
        <v>1211</v>
      </c>
      <c r="R26" s="130" t="s">
        <v>927</v>
      </c>
      <c r="S26" s="130" t="s">
        <v>1110</v>
      </c>
      <c r="T26" s="130" t="s">
        <v>1212</v>
      </c>
      <c r="U26" s="130"/>
      <c r="V26" s="130">
        <v>312604388</v>
      </c>
      <c r="W26" s="130"/>
      <c r="X26" s="130">
        <v>4</v>
      </c>
      <c r="Y26" s="130">
        <v>0</v>
      </c>
      <c r="Z26" s="130">
        <v>4</v>
      </c>
      <c r="AA26" s="130">
        <v>4</v>
      </c>
      <c r="AB26" s="130">
        <v>0</v>
      </c>
      <c r="AC26" s="130">
        <v>4</v>
      </c>
      <c r="AD26" s="130" t="s">
        <v>931</v>
      </c>
      <c r="AE26" s="130">
        <v>4</v>
      </c>
      <c r="AF26" s="130" t="s">
        <v>931</v>
      </c>
      <c r="AG26" s="130">
        <v>0</v>
      </c>
      <c r="AH26" s="130">
        <v>2</v>
      </c>
      <c r="AI26" s="130">
        <v>0</v>
      </c>
      <c r="AJ26" s="130">
        <v>2</v>
      </c>
      <c r="AK26" s="130">
        <v>4</v>
      </c>
      <c r="AL26" s="130" t="s">
        <v>931</v>
      </c>
      <c r="AM26" s="130">
        <v>2</v>
      </c>
      <c r="AN26" s="130">
        <v>1</v>
      </c>
      <c r="AO26" s="130">
        <v>1</v>
      </c>
      <c r="AP26" s="130">
        <v>4</v>
      </c>
      <c r="AQ26" s="130" t="s">
        <v>931</v>
      </c>
      <c r="AR26" s="130">
        <v>0</v>
      </c>
      <c r="AS26" s="130">
        <v>0</v>
      </c>
      <c r="AT26" s="130">
        <v>3</v>
      </c>
      <c r="AU26" s="130">
        <v>1</v>
      </c>
      <c r="AV26" s="130">
        <v>0</v>
      </c>
      <c r="AW26" s="130">
        <v>0</v>
      </c>
      <c r="AX26" s="130">
        <v>4</v>
      </c>
      <c r="AY26" s="130" t="s">
        <v>931</v>
      </c>
      <c r="AZ26" s="130">
        <v>1</v>
      </c>
      <c r="BA26" s="130">
        <v>1</v>
      </c>
      <c r="BB26" s="130">
        <v>0</v>
      </c>
      <c r="BC26" s="130">
        <v>1</v>
      </c>
      <c r="BD26" s="130">
        <v>4</v>
      </c>
      <c r="BE26" s="130">
        <v>91</v>
      </c>
      <c r="BF26" s="130">
        <v>0</v>
      </c>
      <c r="BG26" s="130">
        <v>0</v>
      </c>
      <c r="BH26" s="130">
        <v>26</v>
      </c>
      <c r="BI26" s="130">
        <v>0</v>
      </c>
      <c r="BJ26" s="130">
        <v>0</v>
      </c>
      <c r="BK26" s="130">
        <v>15</v>
      </c>
      <c r="BL26" s="130">
        <v>54</v>
      </c>
      <c r="BM26" s="130">
        <v>4</v>
      </c>
      <c r="BN26" s="130">
        <v>0</v>
      </c>
      <c r="BO26" s="130">
        <v>2</v>
      </c>
      <c r="BP26" s="130">
        <v>2</v>
      </c>
      <c r="BQ26" s="130">
        <v>3</v>
      </c>
      <c r="BR26" s="130">
        <v>3</v>
      </c>
      <c r="BS26" s="130">
        <v>0</v>
      </c>
      <c r="BT26" s="130">
        <v>4</v>
      </c>
      <c r="BU26" s="130">
        <v>0</v>
      </c>
      <c r="BV26" s="130">
        <v>0</v>
      </c>
      <c r="BW26" s="130">
        <v>0</v>
      </c>
      <c r="BX26" s="130">
        <v>0</v>
      </c>
      <c r="BY26" s="130">
        <v>0</v>
      </c>
      <c r="BZ26" s="130">
        <v>0</v>
      </c>
      <c r="CA26" s="130">
        <v>0</v>
      </c>
      <c r="CB26" s="130">
        <v>0</v>
      </c>
      <c r="CC26" s="130">
        <v>0</v>
      </c>
      <c r="CD26" s="130">
        <v>0</v>
      </c>
      <c r="CE26" s="130">
        <v>0</v>
      </c>
      <c r="CF26" s="130">
        <v>2</v>
      </c>
      <c r="CG26" s="130">
        <v>0</v>
      </c>
      <c r="CH26" s="130">
        <v>0</v>
      </c>
      <c r="CI26" s="130">
        <v>18</v>
      </c>
      <c r="CJ26" s="130">
        <v>4</v>
      </c>
      <c r="CK26" s="130">
        <v>2</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10</v>
      </c>
      <c r="DA26" s="130">
        <v>0</v>
      </c>
      <c r="DB26" s="130">
        <v>0</v>
      </c>
      <c r="DC26" s="130">
        <v>0</v>
      </c>
      <c r="DD26" s="130">
        <v>0</v>
      </c>
      <c r="DE26" s="130">
        <v>0</v>
      </c>
      <c r="DF26" s="130">
        <v>0</v>
      </c>
      <c r="DG26" s="130">
        <v>0</v>
      </c>
      <c r="DH26" s="130">
        <v>1</v>
      </c>
      <c r="DI26" s="130">
        <v>1</v>
      </c>
      <c r="DJ26" s="130">
        <v>0</v>
      </c>
      <c r="DK26" s="130">
        <v>0</v>
      </c>
      <c r="DL26" s="130">
        <v>0</v>
      </c>
      <c r="DM26" s="130">
        <v>0</v>
      </c>
      <c r="DN26" s="130">
        <v>239</v>
      </c>
      <c r="DO26" s="130">
        <v>9</v>
      </c>
      <c r="DP26" s="130">
        <v>172</v>
      </c>
      <c r="DQ26" s="130">
        <v>75</v>
      </c>
      <c r="DR26" s="130">
        <v>2</v>
      </c>
      <c r="DS26" s="130"/>
      <c r="DT26" s="130">
        <v>3</v>
      </c>
      <c r="DU26" s="130"/>
      <c r="DV26" s="130"/>
      <c r="DW26" s="130">
        <v>1</v>
      </c>
      <c r="DX26" s="130">
        <v>1</v>
      </c>
      <c r="DY26" s="130">
        <v>1</v>
      </c>
      <c r="DZ26" s="130"/>
      <c r="EA26" s="130" t="s">
        <v>1213</v>
      </c>
      <c r="EB26" s="162">
        <v>121872</v>
      </c>
      <c r="EC26" s="162">
        <v>350.9</v>
      </c>
      <c r="ED26" s="162">
        <v>48</v>
      </c>
    </row>
    <row r="27" spans="1:134" s="163" customFormat="1" ht="38.25" customHeight="1" x14ac:dyDescent="0.2">
      <c r="A27" s="130" t="s">
        <v>384</v>
      </c>
      <c r="B27" s="130" t="s">
        <v>403</v>
      </c>
      <c r="C27" s="130">
        <v>1</v>
      </c>
      <c r="D27" s="130" t="s">
        <v>402</v>
      </c>
      <c r="E27" s="130" t="s">
        <v>1214</v>
      </c>
      <c r="F27" s="131">
        <v>78</v>
      </c>
      <c r="G27" s="130">
        <v>28012</v>
      </c>
      <c r="H27" s="130" t="s">
        <v>1215</v>
      </c>
      <c r="I27" s="130" t="s">
        <v>1216</v>
      </c>
      <c r="J27" s="130" t="s">
        <v>1217</v>
      </c>
      <c r="K27" s="130" t="s">
        <v>1043</v>
      </c>
      <c r="L27" s="130" t="s">
        <v>927</v>
      </c>
      <c r="M27" s="130" t="s">
        <v>1218</v>
      </c>
      <c r="N27" s="130" t="s">
        <v>1219</v>
      </c>
      <c r="O27" s="130" t="s">
        <v>657</v>
      </c>
      <c r="P27" s="130">
        <v>321748335</v>
      </c>
      <c r="Q27" s="130" t="s">
        <v>1220</v>
      </c>
      <c r="R27" s="130" t="s">
        <v>927</v>
      </c>
      <c r="S27" s="130" t="s">
        <v>1221</v>
      </c>
      <c r="T27" s="130" t="s">
        <v>1222</v>
      </c>
      <c r="U27" s="130" t="s">
        <v>657</v>
      </c>
      <c r="V27" s="130">
        <v>321748349</v>
      </c>
      <c r="W27" s="130" t="s">
        <v>1223</v>
      </c>
      <c r="X27" s="130">
        <v>6</v>
      </c>
      <c r="Y27" s="130">
        <v>1</v>
      </c>
      <c r="Z27" s="130">
        <v>7</v>
      </c>
      <c r="AA27" s="130">
        <v>5.3</v>
      </c>
      <c r="AB27" s="130">
        <v>0.3</v>
      </c>
      <c r="AC27" s="130">
        <v>5.6</v>
      </c>
      <c r="AD27" s="130" t="s">
        <v>931</v>
      </c>
      <c r="AE27" s="130">
        <v>5</v>
      </c>
      <c r="AF27" s="130" t="s">
        <v>931</v>
      </c>
      <c r="AG27" s="130">
        <v>0</v>
      </c>
      <c r="AH27" s="130">
        <v>3</v>
      </c>
      <c r="AI27" s="130">
        <v>0</v>
      </c>
      <c r="AJ27" s="130">
        <v>3</v>
      </c>
      <c r="AK27" s="130">
        <v>6</v>
      </c>
      <c r="AL27" s="130" t="s">
        <v>931</v>
      </c>
      <c r="AM27" s="130">
        <v>0</v>
      </c>
      <c r="AN27" s="130">
        <v>0</v>
      </c>
      <c r="AO27" s="130">
        <v>6</v>
      </c>
      <c r="AP27" s="130">
        <v>6</v>
      </c>
      <c r="AQ27" s="130" t="s">
        <v>931</v>
      </c>
      <c r="AR27" s="130">
        <v>0</v>
      </c>
      <c r="AS27" s="130">
        <v>0</v>
      </c>
      <c r="AT27" s="130">
        <v>3</v>
      </c>
      <c r="AU27" s="130">
        <v>2</v>
      </c>
      <c r="AV27" s="130">
        <v>1</v>
      </c>
      <c r="AW27" s="130">
        <v>0</v>
      </c>
      <c r="AX27" s="130">
        <v>6</v>
      </c>
      <c r="AY27" s="130" t="s">
        <v>931</v>
      </c>
      <c r="AZ27" s="130">
        <v>0</v>
      </c>
      <c r="BA27" s="130">
        <v>1</v>
      </c>
      <c r="BB27" s="130">
        <v>0</v>
      </c>
      <c r="BC27" s="130">
        <v>1</v>
      </c>
      <c r="BD27" s="130">
        <v>9</v>
      </c>
      <c r="BE27" s="130">
        <v>156</v>
      </c>
      <c r="BF27" s="130">
        <v>0</v>
      </c>
      <c r="BG27" s="130">
        <v>0</v>
      </c>
      <c r="BH27" s="130">
        <v>19</v>
      </c>
      <c r="BI27" s="130">
        <v>0</v>
      </c>
      <c r="BJ27" s="130">
        <v>0</v>
      </c>
      <c r="BK27" s="130">
        <v>0</v>
      </c>
      <c r="BL27" s="130">
        <v>111</v>
      </c>
      <c r="BM27" s="130">
        <v>1</v>
      </c>
      <c r="BN27" s="130">
        <v>1</v>
      </c>
      <c r="BO27" s="130">
        <v>16</v>
      </c>
      <c r="BP27" s="130">
        <v>46</v>
      </c>
      <c r="BQ27" s="130">
        <v>0</v>
      </c>
      <c r="BR27" s="130">
        <v>1</v>
      </c>
      <c r="BS27" s="130">
        <v>0</v>
      </c>
      <c r="BT27" s="130">
        <v>4</v>
      </c>
      <c r="BU27" s="130">
        <v>0</v>
      </c>
      <c r="BV27" s="130">
        <v>0</v>
      </c>
      <c r="BW27" s="130">
        <v>0</v>
      </c>
      <c r="BX27" s="130">
        <v>0</v>
      </c>
      <c r="BY27" s="130">
        <v>0</v>
      </c>
      <c r="BZ27" s="130">
        <v>0</v>
      </c>
      <c r="CA27" s="130">
        <v>0</v>
      </c>
      <c r="CB27" s="130">
        <v>0</v>
      </c>
      <c r="CC27" s="130">
        <v>0</v>
      </c>
      <c r="CD27" s="130">
        <v>2</v>
      </c>
      <c r="CE27" s="130">
        <v>0</v>
      </c>
      <c r="CF27" s="130">
        <v>4</v>
      </c>
      <c r="CG27" s="130">
        <v>0</v>
      </c>
      <c r="CH27" s="130">
        <v>0</v>
      </c>
      <c r="CI27" s="130">
        <v>20</v>
      </c>
      <c r="CJ27" s="130">
        <v>1</v>
      </c>
      <c r="CK27" s="130">
        <v>1</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0</v>
      </c>
      <c r="DN27" s="130">
        <v>379</v>
      </c>
      <c r="DO27" s="130">
        <v>12</v>
      </c>
      <c r="DP27" s="130">
        <v>1834</v>
      </c>
      <c r="DQ27" s="130">
        <v>50</v>
      </c>
      <c r="DR27" s="130">
        <v>1</v>
      </c>
      <c r="DS27" s="130" t="s">
        <v>1224</v>
      </c>
      <c r="DT27" s="130">
        <v>2</v>
      </c>
      <c r="DU27" s="130"/>
      <c r="DV27" s="130" t="s">
        <v>1225</v>
      </c>
      <c r="DW27" s="130">
        <v>1</v>
      </c>
      <c r="DX27" s="130">
        <v>1</v>
      </c>
      <c r="DY27" s="130">
        <v>1</v>
      </c>
      <c r="DZ27" s="130"/>
      <c r="EA27" s="130"/>
      <c r="EB27" s="162">
        <v>80313</v>
      </c>
      <c r="EC27" s="162">
        <v>584.22</v>
      </c>
      <c r="ED27" s="162">
        <v>69</v>
      </c>
    </row>
    <row r="28" spans="1:134" s="163" customFormat="1" ht="24" x14ac:dyDescent="0.2">
      <c r="A28" s="130" t="s">
        <v>384</v>
      </c>
      <c r="B28" s="130" t="s">
        <v>405</v>
      </c>
      <c r="C28" s="130">
        <v>1</v>
      </c>
      <c r="D28" s="130" t="s">
        <v>404</v>
      </c>
      <c r="E28" s="130" t="s">
        <v>1226</v>
      </c>
      <c r="F28" s="131">
        <v>1</v>
      </c>
      <c r="G28" s="130">
        <v>27801</v>
      </c>
      <c r="H28" s="130" t="s">
        <v>405</v>
      </c>
      <c r="I28" s="130" t="s">
        <v>1227</v>
      </c>
      <c r="J28" s="130" t="s">
        <v>1228</v>
      </c>
      <c r="K28" s="130" t="s">
        <v>1131</v>
      </c>
      <c r="L28" s="130" t="s">
        <v>985</v>
      </c>
      <c r="M28" s="130" t="s">
        <v>1197</v>
      </c>
      <c r="N28" s="130" t="s">
        <v>1229</v>
      </c>
      <c r="O28" s="130" t="s">
        <v>657</v>
      </c>
      <c r="P28" s="130">
        <v>315739922</v>
      </c>
      <c r="Q28" s="130" t="s">
        <v>1230</v>
      </c>
      <c r="R28" s="130" t="s">
        <v>927</v>
      </c>
      <c r="S28" s="130" t="s">
        <v>1221</v>
      </c>
      <c r="T28" s="130" t="s">
        <v>1231</v>
      </c>
      <c r="U28" s="130" t="s">
        <v>657</v>
      </c>
      <c r="V28" s="130">
        <v>315739921</v>
      </c>
      <c r="W28" s="130" t="s">
        <v>1232</v>
      </c>
      <c r="X28" s="130">
        <v>2</v>
      </c>
      <c r="Y28" s="130">
        <v>0</v>
      </c>
      <c r="Z28" s="130">
        <v>2</v>
      </c>
      <c r="AA28" s="130">
        <v>2</v>
      </c>
      <c r="AB28" s="130">
        <v>0</v>
      </c>
      <c r="AC28" s="130">
        <v>2</v>
      </c>
      <c r="AD28" s="130" t="s">
        <v>931</v>
      </c>
      <c r="AE28" s="130">
        <v>2</v>
      </c>
      <c r="AF28" s="130" t="s">
        <v>931</v>
      </c>
      <c r="AG28" s="130">
        <v>0</v>
      </c>
      <c r="AH28" s="130">
        <v>1</v>
      </c>
      <c r="AI28" s="130">
        <v>0</v>
      </c>
      <c r="AJ28" s="130">
        <v>1</v>
      </c>
      <c r="AK28" s="130">
        <v>2</v>
      </c>
      <c r="AL28" s="130" t="s">
        <v>931</v>
      </c>
      <c r="AM28" s="130">
        <v>0</v>
      </c>
      <c r="AN28" s="130">
        <v>1</v>
      </c>
      <c r="AO28" s="130">
        <v>1</v>
      </c>
      <c r="AP28" s="130">
        <v>2</v>
      </c>
      <c r="AQ28" s="130" t="s">
        <v>931</v>
      </c>
      <c r="AR28" s="130">
        <v>0</v>
      </c>
      <c r="AS28" s="130">
        <v>0</v>
      </c>
      <c r="AT28" s="130">
        <v>0</v>
      </c>
      <c r="AU28" s="130">
        <v>2</v>
      </c>
      <c r="AV28" s="130">
        <v>0</v>
      </c>
      <c r="AW28" s="130">
        <v>0</v>
      </c>
      <c r="AX28" s="130">
        <v>2</v>
      </c>
      <c r="AY28" s="130" t="s">
        <v>931</v>
      </c>
      <c r="AZ28" s="130">
        <v>1</v>
      </c>
      <c r="BA28" s="130">
        <v>1</v>
      </c>
      <c r="BB28" s="130">
        <v>1</v>
      </c>
      <c r="BC28" s="130">
        <v>1</v>
      </c>
      <c r="BD28" s="130">
        <v>4</v>
      </c>
      <c r="BE28" s="130">
        <v>30</v>
      </c>
      <c r="BF28" s="130">
        <v>0</v>
      </c>
      <c r="BG28" s="130">
        <v>0</v>
      </c>
      <c r="BH28" s="130">
        <v>7</v>
      </c>
      <c r="BI28" s="130">
        <v>0</v>
      </c>
      <c r="BJ28" s="130">
        <v>0</v>
      </c>
      <c r="BK28" s="130">
        <v>0</v>
      </c>
      <c r="BL28" s="130">
        <v>30</v>
      </c>
      <c r="BM28" s="130">
        <v>0</v>
      </c>
      <c r="BN28" s="130">
        <v>0</v>
      </c>
      <c r="BO28" s="130">
        <v>0</v>
      </c>
      <c r="BP28" s="130">
        <v>12</v>
      </c>
      <c r="BQ28" s="130">
        <v>0</v>
      </c>
      <c r="BR28" s="130">
        <v>0</v>
      </c>
      <c r="BS28" s="130">
        <v>0</v>
      </c>
      <c r="BT28" s="130">
        <v>0</v>
      </c>
      <c r="BU28" s="130">
        <v>0</v>
      </c>
      <c r="BV28" s="130">
        <v>0</v>
      </c>
      <c r="BW28" s="130">
        <v>0</v>
      </c>
      <c r="BX28" s="130">
        <v>0</v>
      </c>
      <c r="BY28" s="130">
        <v>0</v>
      </c>
      <c r="BZ28" s="130">
        <v>0</v>
      </c>
      <c r="CA28" s="130">
        <v>0</v>
      </c>
      <c r="CB28" s="130">
        <v>0</v>
      </c>
      <c r="CC28" s="130">
        <v>1</v>
      </c>
      <c r="CD28" s="130">
        <v>0</v>
      </c>
      <c r="CE28" s="130">
        <v>0</v>
      </c>
      <c r="CF28" s="130">
        <v>0</v>
      </c>
      <c r="CG28" s="130">
        <v>0</v>
      </c>
      <c r="CH28" s="130">
        <v>0</v>
      </c>
      <c r="CI28" s="130">
        <v>0</v>
      </c>
      <c r="CJ28" s="130">
        <v>0</v>
      </c>
      <c r="CK28" s="130">
        <v>1</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1</v>
      </c>
      <c r="DG28" s="130">
        <v>0</v>
      </c>
      <c r="DH28" s="130">
        <v>0</v>
      </c>
      <c r="DI28" s="130">
        <v>0</v>
      </c>
      <c r="DJ28" s="130">
        <v>0</v>
      </c>
      <c r="DK28" s="130">
        <v>0</v>
      </c>
      <c r="DL28" s="130">
        <v>2</v>
      </c>
      <c r="DM28" s="130">
        <v>0</v>
      </c>
      <c r="DN28" s="130">
        <v>59</v>
      </c>
      <c r="DO28" s="130">
        <v>2</v>
      </c>
      <c r="DP28" s="130">
        <v>359</v>
      </c>
      <c r="DQ28" s="130">
        <v>50</v>
      </c>
      <c r="DR28" s="130">
        <v>2</v>
      </c>
      <c r="DS28" s="130"/>
      <c r="DT28" s="130">
        <v>1</v>
      </c>
      <c r="DU28" s="130"/>
      <c r="DV28" s="130"/>
      <c r="DW28" s="130">
        <v>1</v>
      </c>
      <c r="DX28" s="130">
        <v>1</v>
      </c>
      <c r="DY28" s="130">
        <v>1</v>
      </c>
      <c r="DZ28" s="130"/>
      <c r="EA28" s="130"/>
      <c r="EB28" s="162">
        <v>30802</v>
      </c>
      <c r="EC28" s="162">
        <v>131.19999999999999</v>
      </c>
      <c r="ED28" s="162">
        <v>18</v>
      </c>
    </row>
    <row r="29" spans="1:134" s="163" customFormat="1" ht="24" x14ac:dyDescent="0.2">
      <c r="A29" s="130" t="s">
        <v>384</v>
      </c>
      <c r="B29" s="130" t="s">
        <v>407</v>
      </c>
      <c r="C29" s="130">
        <v>1</v>
      </c>
      <c r="D29" s="130" t="s">
        <v>406</v>
      </c>
      <c r="E29" s="130" t="s">
        <v>1233</v>
      </c>
      <c r="F29" s="131" t="s">
        <v>1234</v>
      </c>
      <c r="G29" s="130">
        <v>28401</v>
      </c>
      <c r="H29" s="130" t="s">
        <v>1235</v>
      </c>
      <c r="I29" s="130" t="s">
        <v>1236</v>
      </c>
      <c r="J29" s="130" t="s">
        <v>1237</v>
      </c>
      <c r="K29" s="130" t="s">
        <v>1131</v>
      </c>
      <c r="L29" s="130" t="s">
        <v>927</v>
      </c>
      <c r="M29" s="130" t="s">
        <v>956</v>
      </c>
      <c r="N29" s="130" t="s">
        <v>1238</v>
      </c>
      <c r="O29" s="130" t="s">
        <v>657</v>
      </c>
      <c r="P29" s="130">
        <v>327710266</v>
      </c>
      <c r="Q29" s="130" t="s">
        <v>1239</v>
      </c>
      <c r="R29" s="130" t="s">
        <v>1016</v>
      </c>
      <c r="S29" s="130" t="s">
        <v>1240</v>
      </c>
      <c r="T29" s="130" t="s">
        <v>1241</v>
      </c>
      <c r="U29" s="130" t="s">
        <v>657</v>
      </c>
      <c r="V29" s="130">
        <v>327710262</v>
      </c>
      <c r="W29" s="130" t="s">
        <v>1242</v>
      </c>
      <c r="X29" s="130">
        <v>5</v>
      </c>
      <c r="Y29" s="130">
        <v>0</v>
      </c>
      <c r="Z29" s="130">
        <v>5</v>
      </c>
      <c r="AA29" s="130">
        <v>5</v>
      </c>
      <c r="AB29" s="130">
        <v>0</v>
      </c>
      <c r="AC29" s="130">
        <v>5</v>
      </c>
      <c r="AD29" s="130" t="s">
        <v>931</v>
      </c>
      <c r="AE29" s="130">
        <v>5</v>
      </c>
      <c r="AF29" s="130" t="s">
        <v>931</v>
      </c>
      <c r="AG29" s="130">
        <v>0</v>
      </c>
      <c r="AH29" s="130">
        <v>0</v>
      </c>
      <c r="AI29" s="130">
        <v>1</v>
      </c>
      <c r="AJ29" s="130">
        <v>4</v>
      </c>
      <c r="AK29" s="130">
        <v>5</v>
      </c>
      <c r="AL29" s="130" t="s">
        <v>931</v>
      </c>
      <c r="AM29" s="130">
        <v>0</v>
      </c>
      <c r="AN29" s="130">
        <v>1</v>
      </c>
      <c r="AO29" s="130">
        <v>4</v>
      </c>
      <c r="AP29" s="130">
        <v>5</v>
      </c>
      <c r="AQ29" s="130" t="s">
        <v>931</v>
      </c>
      <c r="AR29" s="130">
        <v>0</v>
      </c>
      <c r="AS29" s="130">
        <v>0</v>
      </c>
      <c r="AT29" s="130">
        <v>0</v>
      </c>
      <c r="AU29" s="130">
        <v>5</v>
      </c>
      <c r="AV29" s="130">
        <v>0</v>
      </c>
      <c r="AW29" s="130">
        <v>0</v>
      </c>
      <c r="AX29" s="130">
        <v>5</v>
      </c>
      <c r="AY29" s="130" t="s">
        <v>931</v>
      </c>
      <c r="AZ29" s="130">
        <v>1</v>
      </c>
      <c r="BA29" s="130">
        <v>1</v>
      </c>
      <c r="BB29" s="130">
        <v>0</v>
      </c>
      <c r="BC29" s="130">
        <v>1</v>
      </c>
      <c r="BD29" s="130">
        <v>26</v>
      </c>
      <c r="BE29" s="130">
        <v>118</v>
      </c>
      <c r="BF29" s="130">
        <v>0</v>
      </c>
      <c r="BG29" s="130">
        <v>0</v>
      </c>
      <c r="BH29" s="130">
        <v>18</v>
      </c>
      <c r="BI29" s="130">
        <v>2</v>
      </c>
      <c r="BJ29" s="130">
        <v>0</v>
      </c>
      <c r="BK29" s="130">
        <v>58</v>
      </c>
      <c r="BL29" s="130">
        <v>38</v>
      </c>
      <c r="BM29" s="130">
        <v>0</v>
      </c>
      <c r="BN29" s="130">
        <v>0</v>
      </c>
      <c r="BO29" s="130">
        <v>6</v>
      </c>
      <c r="BP29" s="130">
        <v>7</v>
      </c>
      <c r="BQ29" s="130">
        <v>2</v>
      </c>
      <c r="BR29" s="130">
        <v>0</v>
      </c>
      <c r="BS29" s="130">
        <v>1</v>
      </c>
      <c r="BT29" s="130">
        <v>3</v>
      </c>
      <c r="BU29" s="130">
        <v>0</v>
      </c>
      <c r="BV29" s="130">
        <v>0</v>
      </c>
      <c r="BW29" s="130">
        <v>0</v>
      </c>
      <c r="BX29" s="130">
        <v>0</v>
      </c>
      <c r="BY29" s="130">
        <v>0</v>
      </c>
      <c r="BZ29" s="130">
        <v>0</v>
      </c>
      <c r="CA29" s="130">
        <v>0</v>
      </c>
      <c r="CB29" s="130">
        <v>0</v>
      </c>
      <c r="CC29" s="130">
        <v>2</v>
      </c>
      <c r="CD29" s="130">
        <v>0</v>
      </c>
      <c r="CE29" s="130">
        <v>0</v>
      </c>
      <c r="CF29" s="130">
        <v>2</v>
      </c>
      <c r="CG29" s="130">
        <v>0</v>
      </c>
      <c r="CH29" s="130">
        <v>0</v>
      </c>
      <c r="CI29" s="130">
        <v>16</v>
      </c>
      <c r="CJ29" s="130">
        <v>0</v>
      </c>
      <c r="CK29" s="130">
        <v>2</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4</v>
      </c>
      <c r="DA29" s="130">
        <v>0</v>
      </c>
      <c r="DB29" s="130">
        <v>0</v>
      </c>
      <c r="DC29" s="130">
        <v>0</v>
      </c>
      <c r="DD29" s="130">
        <v>0</v>
      </c>
      <c r="DE29" s="130">
        <v>1</v>
      </c>
      <c r="DF29" s="130">
        <v>2</v>
      </c>
      <c r="DG29" s="130">
        <v>0</v>
      </c>
      <c r="DH29" s="130">
        <v>0</v>
      </c>
      <c r="DI29" s="130">
        <v>0</v>
      </c>
      <c r="DJ29" s="130">
        <v>0</v>
      </c>
      <c r="DK29" s="130">
        <v>1</v>
      </c>
      <c r="DL29" s="130">
        <v>0</v>
      </c>
      <c r="DM29" s="130">
        <v>0</v>
      </c>
      <c r="DN29" s="130">
        <v>377</v>
      </c>
      <c r="DO29" s="130">
        <v>2</v>
      </c>
      <c r="DP29" s="130">
        <v>840</v>
      </c>
      <c r="DQ29" s="130">
        <v>50</v>
      </c>
      <c r="DR29" s="130">
        <v>2</v>
      </c>
      <c r="DS29" s="130" t="s">
        <v>657</v>
      </c>
      <c r="DT29" s="130">
        <v>1</v>
      </c>
      <c r="DU29" s="130" t="s">
        <v>657</v>
      </c>
      <c r="DV29" s="130" t="s">
        <v>1243</v>
      </c>
      <c r="DW29" s="130">
        <v>1</v>
      </c>
      <c r="DX29" s="130">
        <v>1</v>
      </c>
      <c r="DY29" s="130">
        <v>1</v>
      </c>
      <c r="DZ29" s="130" t="s">
        <v>657</v>
      </c>
      <c r="EA29" s="130" t="s">
        <v>657</v>
      </c>
      <c r="EB29" s="162">
        <v>49009</v>
      </c>
      <c r="EC29" s="162">
        <v>642.89</v>
      </c>
      <c r="ED29" s="162">
        <v>51</v>
      </c>
    </row>
    <row r="30" spans="1:134" s="163" customFormat="1" ht="24" x14ac:dyDescent="0.2">
      <c r="A30" s="130" t="s">
        <v>384</v>
      </c>
      <c r="B30" s="130" t="s">
        <v>409</v>
      </c>
      <c r="C30" s="130">
        <v>1</v>
      </c>
      <c r="D30" s="130" t="s">
        <v>408</v>
      </c>
      <c r="E30" s="130" t="s">
        <v>1244</v>
      </c>
      <c r="F30" s="131" t="s">
        <v>1245</v>
      </c>
      <c r="G30" s="130">
        <v>28922</v>
      </c>
      <c r="H30" s="130" t="s">
        <v>409</v>
      </c>
      <c r="I30" s="130" t="s">
        <v>1246</v>
      </c>
      <c r="J30" s="130" t="s">
        <v>1247</v>
      </c>
      <c r="K30" s="130" t="s">
        <v>1131</v>
      </c>
      <c r="L30" s="130" t="s">
        <v>927</v>
      </c>
      <c r="M30" s="130" t="s">
        <v>1248</v>
      </c>
      <c r="N30" s="130" t="s">
        <v>1249</v>
      </c>
      <c r="O30" s="130" t="s">
        <v>657</v>
      </c>
      <c r="P30" s="130">
        <v>325510201</v>
      </c>
      <c r="Q30" s="130" t="s">
        <v>1250</v>
      </c>
      <c r="R30" s="130" t="s">
        <v>927</v>
      </c>
      <c r="S30" s="130" t="s">
        <v>1251</v>
      </c>
      <c r="T30" s="130" t="s">
        <v>1252</v>
      </c>
      <c r="U30" s="130" t="s">
        <v>657</v>
      </c>
      <c r="V30" s="130">
        <v>325510201</v>
      </c>
      <c r="W30" s="130" t="s">
        <v>1253</v>
      </c>
      <c r="X30" s="130">
        <v>1</v>
      </c>
      <c r="Y30" s="130">
        <v>0</v>
      </c>
      <c r="Z30" s="130">
        <v>1</v>
      </c>
      <c r="AA30" s="130">
        <v>1</v>
      </c>
      <c r="AB30" s="130">
        <v>0</v>
      </c>
      <c r="AC30" s="130">
        <v>1</v>
      </c>
      <c r="AD30" s="130" t="s">
        <v>931</v>
      </c>
      <c r="AE30" s="130">
        <v>1</v>
      </c>
      <c r="AF30" s="130" t="s">
        <v>931</v>
      </c>
      <c r="AG30" s="130">
        <v>0</v>
      </c>
      <c r="AH30" s="130">
        <v>0</v>
      </c>
      <c r="AI30" s="130">
        <v>0</v>
      </c>
      <c r="AJ30" s="130">
        <v>1</v>
      </c>
      <c r="AK30" s="130">
        <v>1</v>
      </c>
      <c r="AL30" s="130" t="s">
        <v>931</v>
      </c>
      <c r="AM30" s="130">
        <v>0</v>
      </c>
      <c r="AN30" s="130">
        <v>0</v>
      </c>
      <c r="AO30" s="130">
        <v>1</v>
      </c>
      <c r="AP30" s="130">
        <v>1</v>
      </c>
      <c r="AQ30" s="130" t="s">
        <v>931</v>
      </c>
      <c r="AR30" s="130">
        <v>0</v>
      </c>
      <c r="AS30" s="130">
        <v>0</v>
      </c>
      <c r="AT30" s="130">
        <v>0</v>
      </c>
      <c r="AU30" s="130">
        <v>1</v>
      </c>
      <c r="AV30" s="130">
        <v>0</v>
      </c>
      <c r="AW30" s="130">
        <v>0</v>
      </c>
      <c r="AX30" s="130">
        <v>1</v>
      </c>
      <c r="AY30" s="130" t="s">
        <v>931</v>
      </c>
      <c r="AZ30" s="130">
        <v>1</v>
      </c>
      <c r="BA30" s="130">
        <v>1</v>
      </c>
      <c r="BB30" s="130">
        <v>0</v>
      </c>
      <c r="BC30" s="130">
        <v>1</v>
      </c>
      <c r="BD30" s="130">
        <v>1</v>
      </c>
      <c r="BE30" s="130">
        <v>40</v>
      </c>
      <c r="BF30" s="130">
        <v>0</v>
      </c>
      <c r="BG30" s="130">
        <v>0</v>
      </c>
      <c r="BH30" s="130">
        <v>0</v>
      </c>
      <c r="BI30" s="130">
        <v>0</v>
      </c>
      <c r="BJ30" s="130">
        <v>0</v>
      </c>
      <c r="BK30" s="130">
        <v>0</v>
      </c>
      <c r="BL30" s="130">
        <v>36</v>
      </c>
      <c r="BM30" s="130">
        <v>0</v>
      </c>
      <c r="BN30" s="130">
        <v>0</v>
      </c>
      <c r="BO30" s="130">
        <v>2</v>
      </c>
      <c r="BP30" s="130">
        <v>38</v>
      </c>
      <c r="BQ30" s="130">
        <v>0</v>
      </c>
      <c r="BR30" s="130">
        <v>0</v>
      </c>
      <c r="BS30" s="130">
        <v>0</v>
      </c>
      <c r="BT30" s="130">
        <v>2</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40</v>
      </c>
      <c r="DO30" s="130">
        <v>7</v>
      </c>
      <c r="DP30" s="130">
        <v>153</v>
      </c>
      <c r="DQ30" s="130">
        <v>26</v>
      </c>
      <c r="DR30" s="130">
        <v>2</v>
      </c>
      <c r="DS30" s="130" t="s">
        <v>657</v>
      </c>
      <c r="DT30" s="130">
        <v>3</v>
      </c>
      <c r="DU30" s="130" t="s">
        <v>657</v>
      </c>
      <c r="DV30" s="130" t="s">
        <v>657</v>
      </c>
      <c r="DW30" s="130">
        <v>1</v>
      </c>
      <c r="DX30" s="130">
        <v>1</v>
      </c>
      <c r="DY30" s="130">
        <v>1</v>
      </c>
      <c r="DZ30" s="130" t="s">
        <v>657</v>
      </c>
      <c r="EA30" s="130" t="s">
        <v>657</v>
      </c>
      <c r="EB30" s="162">
        <v>24362</v>
      </c>
      <c r="EC30" s="162">
        <v>121.1</v>
      </c>
      <c r="ED30" s="162">
        <v>9</v>
      </c>
    </row>
    <row r="31" spans="1:134" s="163" customFormat="1" ht="24" x14ac:dyDescent="0.2">
      <c r="A31" s="130" t="s">
        <v>384</v>
      </c>
      <c r="B31" s="130" t="s">
        <v>411</v>
      </c>
      <c r="C31" s="130">
        <v>1</v>
      </c>
      <c r="D31" s="130" t="s">
        <v>410</v>
      </c>
      <c r="E31" s="130" t="s">
        <v>1254</v>
      </c>
      <c r="F31" s="131">
        <v>1</v>
      </c>
      <c r="G31" s="130">
        <v>27601</v>
      </c>
      <c r="H31" s="130" t="s">
        <v>411</v>
      </c>
      <c r="I31" s="130" t="s">
        <v>1255</v>
      </c>
      <c r="J31" s="130" t="s">
        <v>1256</v>
      </c>
      <c r="K31" s="130" t="s">
        <v>1043</v>
      </c>
      <c r="L31" s="130" t="s">
        <v>923</v>
      </c>
      <c r="M31" s="130" t="s">
        <v>1257</v>
      </c>
      <c r="N31" s="130" t="s">
        <v>1258</v>
      </c>
      <c r="O31" s="130" t="s">
        <v>657</v>
      </c>
      <c r="P31" s="130">
        <v>315635373</v>
      </c>
      <c r="Q31" s="130" t="s">
        <v>1259</v>
      </c>
      <c r="R31" s="130" t="s">
        <v>927</v>
      </c>
      <c r="S31" s="130" t="s">
        <v>1097</v>
      </c>
      <c r="T31" s="130" t="s">
        <v>1260</v>
      </c>
      <c r="U31" s="130" t="s">
        <v>657</v>
      </c>
      <c r="V31" s="130">
        <v>315635368</v>
      </c>
      <c r="W31" s="130" t="s">
        <v>1261</v>
      </c>
      <c r="X31" s="130">
        <v>2</v>
      </c>
      <c r="Y31" s="130">
        <v>0</v>
      </c>
      <c r="Z31" s="130">
        <v>2</v>
      </c>
      <c r="AA31" s="130">
        <v>2</v>
      </c>
      <c r="AB31" s="130">
        <v>0</v>
      </c>
      <c r="AC31" s="130">
        <v>2</v>
      </c>
      <c r="AD31" s="130" t="s">
        <v>931</v>
      </c>
      <c r="AE31" s="130">
        <v>2</v>
      </c>
      <c r="AF31" s="130" t="s">
        <v>931</v>
      </c>
      <c r="AG31" s="130">
        <v>0</v>
      </c>
      <c r="AH31" s="130">
        <v>0</v>
      </c>
      <c r="AI31" s="130">
        <v>1</v>
      </c>
      <c r="AJ31" s="130">
        <v>1</v>
      </c>
      <c r="AK31" s="130">
        <v>2</v>
      </c>
      <c r="AL31" s="130" t="s">
        <v>931</v>
      </c>
      <c r="AM31" s="130">
        <v>0</v>
      </c>
      <c r="AN31" s="130">
        <v>1</v>
      </c>
      <c r="AO31" s="130">
        <v>1</v>
      </c>
      <c r="AP31" s="130">
        <v>2</v>
      </c>
      <c r="AQ31" s="130" t="s">
        <v>931</v>
      </c>
      <c r="AR31" s="130">
        <v>0</v>
      </c>
      <c r="AS31" s="130">
        <v>0</v>
      </c>
      <c r="AT31" s="130">
        <v>1</v>
      </c>
      <c r="AU31" s="130">
        <v>1</v>
      </c>
      <c r="AV31" s="130">
        <v>0</v>
      </c>
      <c r="AW31" s="130">
        <v>0</v>
      </c>
      <c r="AX31" s="130">
        <v>2</v>
      </c>
      <c r="AY31" s="130" t="s">
        <v>931</v>
      </c>
      <c r="AZ31" s="130">
        <v>1</v>
      </c>
      <c r="BA31" s="130">
        <v>1</v>
      </c>
      <c r="BB31" s="130">
        <v>0</v>
      </c>
      <c r="BC31" s="130">
        <v>1</v>
      </c>
      <c r="BD31" s="130">
        <v>34</v>
      </c>
      <c r="BE31" s="130">
        <v>52</v>
      </c>
      <c r="BF31" s="130">
        <v>0</v>
      </c>
      <c r="BG31" s="130">
        <v>0</v>
      </c>
      <c r="BH31" s="130">
        <v>12</v>
      </c>
      <c r="BI31" s="130">
        <v>0</v>
      </c>
      <c r="BJ31" s="130">
        <v>1</v>
      </c>
      <c r="BK31" s="130">
        <v>0</v>
      </c>
      <c r="BL31" s="130">
        <v>61</v>
      </c>
      <c r="BM31" s="130">
        <v>0</v>
      </c>
      <c r="BN31" s="130">
        <v>1</v>
      </c>
      <c r="BO31" s="130">
        <v>1</v>
      </c>
      <c r="BP31" s="130">
        <v>2</v>
      </c>
      <c r="BQ31" s="130">
        <v>0</v>
      </c>
      <c r="BR31" s="130">
        <v>2</v>
      </c>
      <c r="BS31" s="130">
        <v>0</v>
      </c>
      <c r="BT31" s="130">
        <v>5</v>
      </c>
      <c r="BU31" s="130">
        <v>0</v>
      </c>
      <c r="BV31" s="130">
        <v>0</v>
      </c>
      <c r="BW31" s="130">
        <v>0</v>
      </c>
      <c r="BX31" s="130">
        <v>0</v>
      </c>
      <c r="BY31" s="130">
        <v>0</v>
      </c>
      <c r="BZ31" s="130">
        <v>0</v>
      </c>
      <c r="CA31" s="130">
        <v>0</v>
      </c>
      <c r="CB31" s="130">
        <v>0</v>
      </c>
      <c r="CC31" s="130">
        <v>7</v>
      </c>
      <c r="CD31" s="130">
        <v>0</v>
      </c>
      <c r="CE31" s="130">
        <v>0</v>
      </c>
      <c r="CF31" s="130">
        <v>1</v>
      </c>
      <c r="CG31" s="130">
        <v>0</v>
      </c>
      <c r="CH31" s="130">
        <v>0</v>
      </c>
      <c r="CI31" s="130">
        <v>0</v>
      </c>
      <c r="CJ31" s="130">
        <v>0</v>
      </c>
      <c r="CK31" s="130">
        <v>2</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3</v>
      </c>
      <c r="DL31" s="130">
        <v>0</v>
      </c>
      <c r="DM31" s="130">
        <v>0</v>
      </c>
      <c r="DN31" s="130">
        <v>103</v>
      </c>
      <c r="DO31" s="130">
        <v>1</v>
      </c>
      <c r="DP31" s="130">
        <v>542</v>
      </c>
      <c r="DQ31" s="130">
        <v>50</v>
      </c>
      <c r="DR31" s="130">
        <v>1</v>
      </c>
      <c r="DS31" s="130" t="s">
        <v>1262</v>
      </c>
      <c r="DT31" s="130">
        <v>2</v>
      </c>
      <c r="DU31" s="130" t="s">
        <v>1263</v>
      </c>
      <c r="DV31" s="130" t="s">
        <v>1264</v>
      </c>
      <c r="DW31" s="130">
        <v>1</v>
      </c>
      <c r="DX31" s="130">
        <v>1</v>
      </c>
      <c r="DY31" s="130">
        <v>1</v>
      </c>
      <c r="DZ31" s="130" t="s">
        <v>657</v>
      </c>
      <c r="EA31" s="130" t="s">
        <v>657</v>
      </c>
      <c r="EB31" s="162">
        <v>43180</v>
      </c>
      <c r="EC31" s="162">
        <v>456.8</v>
      </c>
      <c r="ED31" s="162">
        <v>39</v>
      </c>
    </row>
    <row r="32" spans="1:134" s="163" customFormat="1" ht="33.75" customHeight="1" x14ac:dyDescent="0.2">
      <c r="A32" s="130" t="s">
        <v>384</v>
      </c>
      <c r="B32" s="130" t="s">
        <v>413</v>
      </c>
      <c r="C32" s="130">
        <v>1</v>
      </c>
      <c r="D32" s="130" t="s">
        <v>412</v>
      </c>
      <c r="E32" s="130" t="s">
        <v>1039</v>
      </c>
      <c r="F32" s="131">
        <v>61</v>
      </c>
      <c r="G32" s="130">
        <v>29301</v>
      </c>
      <c r="H32" s="130" t="s">
        <v>413</v>
      </c>
      <c r="I32" s="130" t="s">
        <v>1265</v>
      </c>
      <c r="J32" s="130" t="s">
        <v>1266</v>
      </c>
      <c r="K32" s="130" t="s">
        <v>1131</v>
      </c>
      <c r="L32" s="130" t="s">
        <v>927</v>
      </c>
      <c r="M32" s="130" t="s">
        <v>986</v>
      </c>
      <c r="N32" s="130" t="s">
        <v>1267</v>
      </c>
      <c r="O32" s="130" t="s">
        <v>657</v>
      </c>
      <c r="P32" s="130">
        <v>326716105</v>
      </c>
      <c r="Q32" s="130" t="s">
        <v>1268</v>
      </c>
      <c r="R32" s="130" t="s">
        <v>927</v>
      </c>
      <c r="S32" s="130" t="s">
        <v>986</v>
      </c>
      <c r="T32" s="130" t="s">
        <v>1267</v>
      </c>
      <c r="U32" s="130" t="s">
        <v>657</v>
      </c>
      <c r="V32" s="130">
        <v>326716105</v>
      </c>
      <c r="W32" s="130" t="s">
        <v>1268</v>
      </c>
      <c r="X32" s="130">
        <v>6</v>
      </c>
      <c r="Y32" s="130">
        <v>0</v>
      </c>
      <c r="Z32" s="130">
        <v>6</v>
      </c>
      <c r="AA32" s="130">
        <v>6</v>
      </c>
      <c r="AB32" s="130">
        <v>0</v>
      </c>
      <c r="AC32" s="130">
        <v>6</v>
      </c>
      <c r="AD32" s="130" t="s">
        <v>931</v>
      </c>
      <c r="AE32" s="130">
        <v>6</v>
      </c>
      <c r="AF32" s="130" t="s">
        <v>931</v>
      </c>
      <c r="AG32" s="130">
        <v>0</v>
      </c>
      <c r="AH32" s="130">
        <v>3</v>
      </c>
      <c r="AI32" s="130">
        <v>0</v>
      </c>
      <c r="AJ32" s="130">
        <v>3</v>
      </c>
      <c r="AK32" s="130">
        <v>6</v>
      </c>
      <c r="AL32" s="130" t="s">
        <v>931</v>
      </c>
      <c r="AM32" s="130">
        <v>3</v>
      </c>
      <c r="AN32" s="130">
        <v>0</v>
      </c>
      <c r="AO32" s="130">
        <v>3</v>
      </c>
      <c r="AP32" s="130">
        <v>6</v>
      </c>
      <c r="AQ32" s="130" t="s">
        <v>931</v>
      </c>
      <c r="AR32" s="130">
        <v>0</v>
      </c>
      <c r="AS32" s="130">
        <v>0</v>
      </c>
      <c r="AT32" s="130">
        <v>1</v>
      </c>
      <c r="AU32" s="130">
        <v>4</v>
      </c>
      <c r="AV32" s="130">
        <v>1</v>
      </c>
      <c r="AW32" s="130">
        <v>0</v>
      </c>
      <c r="AX32" s="130">
        <v>6</v>
      </c>
      <c r="AY32" s="130" t="s">
        <v>931</v>
      </c>
      <c r="AZ32" s="130">
        <v>1</v>
      </c>
      <c r="BA32" s="130">
        <v>1</v>
      </c>
      <c r="BB32" s="130">
        <v>1</v>
      </c>
      <c r="BC32" s="130">
        <v>1</v>
      </c>
      <c r="BD32" s="130">
        <v>27</v>
      </c>
      <c r="BE32" s="130">
        <v>143</v>
      </c>
      <c r="BF32" s="130">
        <v>2</v>
      </c>
      <c r="BG32" s="130">
        <v>0</v>
      </c>
      <c r="BH32" s="130">
        <v>12</v>
      </c>
      <c r="BI32" s="130">
        <v>0</v>
      </c>
      <c r="BJ32" s="130">
        <v>0</v>
      </c>
      <c r="BK32" s="130">
        <v>23</v>
      </c>
      <c r="BL32" s="130">
        <v>66</v>
      </c>
      <c r="BM32" s="130">
        <v>2</v>
      </c>
      <c r="BN32" s="130">
        <v>0</v>
      </c>
      <c r="BO32" s="130">
        <v>6</v>
      </c>
      <c r="BP32" s="130">
        <v>1</v>
      </c>
      <c r="BQ32" s="130">
        <v>0</v>
      </c>
      <c r="BR32" s="130">
        <v>5</v>
      </c>
      <c r="BS32" s="130">
        <v>0</v>
      </c>
      <c r="BT32" s="130">
        <v>3</v>
      </c>
      <c r="BU32" s="130">
        <v>0</v>
      </c>
      <c r="BV32" s="130">
        <v>0</v>
      </c>
      <c r="BW32" s="130">
        <v>0</v>
      </c>
      <c r="BX32" s="130">
        <v>0</v>
      </c>
      <c r="BY32" s="130">
        <v>0</v>
      </c>
      <c r="BZ32" s="130">
        <v>0</v>
      </c>
      <c r="CA32" s="130">
        <v>0</v>
      </c>
      <c r="CB32" s="130">
        <v>0</v>
      </c>
      <c r="CC32" s="130">
        <v>0</v>
      </c>
      <c r="CD32" s="130">
        <v>2</v>
      </c>
      <c r="CE32" s="130">
        <v>0</v>
      </c>
      <c r="CF32" s="130">
        <v>4</v>
      </c>
      <c r="CG32" s="130">
        <v>0</v>
      </c>
      <c r="CH32" s="130">
        <v>0</v>
      </c>
      <c r="CI32" s="130">
        <v>4</v>
      </c>
      <c r="CJ32" s="130">
        <v>0</v>
      </c>
      <c r="CK32" s="130">
        <v>3</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2</v>
      </c>
      <c r="DA32" s="130">
        <v>0</v>
      </c>
      <c r="DB32" s="130">
        <v>0</v>
      </c>
      <c r="DC32" s="130">
        <v>1</v>
      </c>
      <c r="DD32" s="130">
        <v>0</v>
      </c>
      <c r="DE32" s="130">
        <v>0</v>
      </c>
      <c r="DF32" s="130">
        <v>1</v>
      </c>
      <c r="DG32" s="130">
        <v>0</v>
      </c>
      <c r="DH32" s="130">
        <v>0</v>
      </c>
      <c r="DI32" s="130">
        <v>0</v>
      </c>
      <c r="DJ32" s="130">
        <v>0</v>
      </c>
      <c r="DK32" s="130">
        <v>0</v>
      </c>
      <c r="DL32" s="130">
        <v>0</v>
      </c>
      <c r="DM32" s="130">
        <v>0</v>
      </c>
      <c r="DN32" s="130">
        <v>264</v>
      </c>
      <c r="DO32" s="130">
        <v>6</v>
      </c>
      <c r="DP32" s="130">
        <v>982</v>
      </c>
      <c r="DQ32" s="130">
        <v>45</v>
      </c>
      <c r="DR32" s="130">
        <v>1</v>
      </c>
      <c r="DS32" s="130" t="s">
        <v>1269</v>
      </c>
      <c r="DT32" s="130">
        <v>3</v>
      </c>
      <c r="DU32" s="130" t="s">
        <v>1270</v>
      </c>
      <c r="DV32" s="130" t="s">
        <v>1271</v>
      </c>
      <c r="DW32" s="130">
        <v>1</v>
      </c>
      <c r="DX32" s="130">
        <v>1</v>
      </c>
      <c r="DY32" s="130">
        <v>1</v>
      </c>
      <c r="DZ32" s="130" t="s">
        <v>657</v>
      </c>
      <c r="EA32" s="130" t="s">
        <v>1272</v>
      </c>
      <c r="EB32" s="162">
        <v>109001</v>
      </c>
      <c r="EC32" s="162">
        <v>810.37</v>
      </c>
      <c r="ED32" s="162">
        <v>98</v>
      </c>
    </row>
    <row r="33" spans="1:134" s="163" customFormat="1" ht="24" x14ac:dyDescent="0.2">
      <c r="A33" s="130" t="s">
        <v>384</v>
      </c>
      <c r="B33" s="130" t="s">
        <v>415</v>
      </c>
      <c r="C33" s="130">
        <v>1</v>
      </c>
      <c r="D33" s="130" t="s">
        <v>414</v>
      </c>
      <c r="E33" s="130" t="s">
        <v>1116</v>
      </c>
      <c r="F33" s="131">
        <v>1</v>
      </c>
      <c r="G33" s="130">
        <v>29521</v>
      </c>
      <c r="H33" s="130" t="s">
        <v>415</v>
      </c>
      <c r="I33" s="130" t="s">
        <v>1273</v>
      </c>
      <c r="J33" s="130" t="s">
        <v>1274</v>
      </c>
      <c r="K33" s="130" t="s">
        <v>1275</v>
      </c>
      <c r="L33" s="130" t="s">
        <v>927</v>
      </c>
      <c r="M33" s="130" t="s">
        <v>1276</v>
      </c>
      <c r="N33" s="130" t="s">
        <v>1277</v>
      </c>
      <c r="O33" s="130"/>
      <c r="P33" s="130">
        <v>326776741</v>
      </c>
      <c r="Q33" s="130" t="s">
        <v>1278</v>
      </c>
      <c r="R33" s="130" t="s">
        <v>927</v>
      </c>
      <c r="S33" s="130" t="s">
        <v>1276</v>
      </c>
      <c r="T33" s="130" t="s">
        <v>1277</v>
      </c>
      <c r="U33" s="130"/>
      <c r="V33" s="130">
        <v>326776741</v>
      </c>
      <c r="W33" s="130" t="s">
        <v>1278</v>
      </c>
      <c r="X33" s="130">
        <v>2</v>
      </c>
      <c r="Y33" s="130">
        <v>0</v>
      </c>
      <c r="Z33" s="130">
        <v>2</v>
      </c>
      <c r="AA33" s="130">
        <v>1.5</v>
      </c>
      <c r="AB33" s="130">
        <v>0</v>
      </c>
      <c r="AC33" s="130">
        <v>1.5</v>
      </c>
      <c r="AD33" s="130" t="s">
        <v>931</v>
      </c>
      <c r="AE33" s="130">
        <v>2</v>
      </c>
      <c r="AF33" s="130" t="s">
        <v>931</v>
      </c>
      <c r="AG33" s="130">
        <v>0</v>
      </c>
      <c r="AH33" s="130">
        <v>0</v>
      </c>
      <c r="AI33" s="130">
        <v>0</v>
      </c>
      <c r="AJ33" s="130">
        <v>2</v>
      </c>
      <c r="AK33" s="130">
        <v>2</v>
      </c>
      <c r="AL33" s="130" t="s">
        <v>931</v>
      </c>
      <c r="AM33" s="130">
        <v>1</v>
      </c>
      <c r="AN33" s="130">
        <v>1</v>
      </c>
      <c r="AO33" s="130">
        <v>0</v>
      </c>
      <c r="AP33" s="130">
        <v>2</v>
      </c>
      <c r="AQ33" s="130" t="s">
        <v>931</v>
      </c>
      <c r="AR33" s="130">
        <v>0</v>
      </c>
      <c r="AS33" s="130">
        <v>0</v>
      </c>
      <c r="AT33" s="130">
        <v>0</v>
      </c>
      <c r="AU33" s="130">
        <v>2</v>
      </c>
      <c r="AV33" s="130">
        <v>0</v>
      </c>
      <c r="AW33" s="130">
        <v>0</v>
      </c>
      <c r="AX33" s="130">
        <v>2</v>
      </c>
      <c r="AY33" s="130" t="s">
        <v>931</v>
      </c>
      <c r="AZ33" s="130">
        <v>0</v>
      </c>
      <c r="BA33" s="130">
        <v>1</v>
      </c>
      <c r="BB33" s="130">
        <v>1</v>
      </c>
      <c r="BC33" s="130">
        <v>1</v>
      </c>
      <c r="BD33" s="130">
        <v>8</v>
      </c>
      <c r="BE33" s="130">
        <v>27</v>
      </c>
      <c r="BF33" s="130">
        <v>0</v>
      </c>
      <c r="BG33" s="130">
        <v>0</v>
      </c>
      <c r="BH33" s="130">
        <v>2</v>
      </c>
      <c r="BI33" s="130">
        <v>1</v>
      </c>
      <c r="BJ33" s="130">
        <v>1</v>
      </c>
      <c r="BK33" s="130">
        <v>0</v>
      </c>
      <c r="BL33" s="130">
        <v>16</v>
      </c>
      <c r="BM33" s="130">
        <v>0</v>
      </c>
      <c r="BN33" s="130">
        <v>0</v>
      </c>
      <c r="BO33" s="130">
        <v>0</v>
      </c>
      <c r="BP33" s="130">
        <v>1</v>
      </c>
      <c r="BQ33" s="130">
        <v>0</v>
      </c>
      <c r="BR33" s="130">
        <v>0</v>
      </c>
      <c r="BS33" s="130">
        <v>0</v>
      </c>
      <c r="BT33" s="130">
        <v>1</v>
      </c>
      <c r="BU33" s="130">
        <v>1</v>
      </c>
      <c r="BV33" s="130">
        <v>0</v>
      </c>
      <c r="BW33" s="130">
        <v>0</v>
      </c>
      <c r="BX33" s="130">
        <v>0</v>
      </c>
      <c r="BY33" s="130">
        <v>0</v>
      </c>
      <c r="BZ33" s="130">
        <v>0</v>
      </c>
      <c r="CA33" s="130">
        <v>0</v>
      </c>
      <c r="CB33" s="130">
        <v>0</v>
      </c>
      <c r="CC33" s="130">
        <v>0</v>
      </c>
      <c r="CD33" s="130">
        <v>0</v>
      </c>
      <c r="CE33" s="130">
        <v>0</v>
      </c>
      <c r="CF33" s="130">
        <v>0</v>
      </c>
      <c r="CG33" s="130">
        <v>0</v>
      </c>
      <c r="CH33" s="130">
        <v>0</v>
      </c>
      <c r="CI33" s="130">
        <v>8</v>
      </c>
      <c r="CJ33" s="130">
        <v>0</v>
      </c>
      <c r="CK33" s="130">
        <v>3</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2</v>
      </c>
      <c r="DI33" s="130">
        <v>0</v>
      </c>
      <c r="DJ33" s="130">
        <v>0</v>
      </c>
      <c r="DK33" s="130">
        <v>0</v>
      </c>
      <c r="DL33" s="130">
        <v>0</v>
      </c>
      <c r="DM33" s="130">
        <v>0</v>
      </c>
      <c r="DN33" s="130">
        <v>50</v>
      </c>
      <c r="DO33" s="130">
        <v>2</v>
      </c>
      <c r="DP33" s="130">
        <v>161</v>
      </c>
      <c r="DQ33" s="130">
        <v>40</v>
      </c>
      <c r="DR33" s="130">
        <v>1</v>
      </c>
      <c r="DS33" s="130" t="s">
        <v>1279</v>
      </c>
      <c r="DT33" s="130">
        <v>3</v>
      </c>
      <c r="DU33" s="130"/>
      <c r="DV33" s="130" t="s">
        <v>1280</v>
      </c>
      <c r="DW33" s="130">
        <v>1</v>
      </c>
      <c r="DX33" s="130">
        <v>1</v>
      </c>
      <c r="DY33" s="130">
        <v>1</v>
      </c>
      <c r="DZ33" s="130"/>
      <c r="EA33" s="130"/>
      <c r="EB33" s="162">
        <v>16930</v>
      </c>
      <c r="EC33" s="162">
        <v>212.5</v>
      </c>
      <c r="ED33" s="162">
        <v>22</v>
      </c>
    </row>
    <row r="34" spans="1:134" s="163" customFormat="1" ht="26.25" customHeight="1" x14ac:dyDescent="0.2">
      <c r="A34" s="130" t="s">
        <v>384</v>
      </c>
      <c r="B34" s="130" t="s">
        <v>417</v>
      </c>
      <c r="C34" s="130">
        <v>1</v>
      </c>
      <c r="D34" s="130" t="s">
        <v>416</v>
      </c>
      <c r="E34" s="130" t="s">
        <v>1281</v>
      </c>
      <c r="F34" s="131">
        <v>1028</v>
      </c>
      <c r="G34" s="130">
        <v>27711</v>
      </c>
      <c r="H34" s="130" t="s">
        <v>417</v>
      </c>
      <c r="I34" s="130" t="s">
        <v>1282</v>
      </c>
      <c r="J34" s="130" t="s">
        <v>1283</v>
      </c>
      <c r="K34" s="130" t="s">
        <v>1131</v>
      </c>
      <c r="L34" s="130" t="s">
        <v>927</v>
      </c>
      <c r="M34" s="130" t="s">
        <v>1284</v>
      </c>
      <c r="N34" s="130" t="s">
        <v>1285</v>
      </c>
      <c r="O34" s="130" t="s">
        <v>657</v>
      </c>
      <c r="P34" s="130">
        <v>315650313</v>
      </c>
      <c r="Q34" s="130" t="s">
        <v>1286</v>
      </c>
      <c r="R34" s="130" t="s">
        <v>985</v>
      </c>
      <c r="S34" s="130" t="s">
        <v>1097</v>
      </c>
      <c r="T34" s="130" t="s">
        <v>1287</v>
      </c>
      <c r="U34" s="130" t="s">
        <v>657</v>
      </c>
      <c r="V34" s="130">
        <v>315650357</v>
      </c>
      <c r="W34" s="130" t="s">
        <v>1288</v>
      </c>
      <c r="X34" s="130">
        <v>2</v>
      </c>
      <c r="Y34" s="130">
        <v>0</v>
      </c>
      <c r="Z34" s="130">
        <v>2</v>
      </c>
      <c r="AA34" s="130">
        <v>2</v>
      </c>
      <c r="AB34" s="130">
        <v>0</v>
      </c>
      <c r="AC34" s="130">
        <v>2</v>
      </c>
      <c r="AD34" s="130" t="s">
        <v>931</v>
      </c>
      <c r="AE34" s="130">
        <v>2</v>
      </c>
      <c r="AF34" s="130" t="s">
        <v>931</v>
      </c>
      <c r="AG34" s="130">
        <v>0</v>
      </c>
      <c r="AH34" s="130">
        <v>0</v>
      </c>
      <c r="AI34" s="130">
        <v>1</v>
      </c>
      <c r="AJ34" s="130">
        <v>1</v>
      </c>
      <c r="AK34" s="130">
        <v>2</v>
      </c>
      <c r="AL34" s="130" t="s">
        <v>931</v>
      </c>
      <c r="AM34" s="130">
        <v>2</v>
      </c>
      <c r="AN34" s="130">
        <v>0</v>
      </c>
      <c r="AO34" s="130">
        <v>0</v>
      </c>
      <c r="AP34" s="130">
        <v>2</v>
      </c>
      <c r="AQ34" s="130" t="s">
        <v>931</v>
      </c>
      <c r="AR34" s="130">
        <v>0</v>
      </c>
      <c r="AS34" s="130">
        <v>0</v>
      </c>
      <c r="AT34" s="130">
        <v>0</v>
      </c>
      <c r="AU34" s="130">
        <v>1</v>
      </c>
      <c r="AV34" s="130">
        <v>1</v>
      </c>
      <c r="AW34" s="130">
        <v>0</v>
      </c>
      <c r="AX34" s="130">
        <v>2</v>
      </c>
      <c r="AY34" s="130" t="s">
        <v>931</v>
      </c>
      <c r="AZ34" s="130">
        <v>1</v>
      </c>
      <c r="BA34" s="130">
        <v>1</v>
      </c>
      <c r="BB34" s="130">
        <v>0</v>
      </c>
      <c r="BC34" s="130">
        <v>1</v>
      </c>
      <c r="BD34" s="130">
        <v>6</v>
      </c>
      <c r="BE34" s="130">
        <v>25</v>
      </c>
      <c r="BF34" s="130">
        <v>0</v>
      </c>
      <c r="BG34" s="130">
        <v>0</v>
      </c>
      <c r="BH34" s="130">
        <v>0</v>
      </c>
      <c r="BI34" s="130">
        <v>0</v>
      </c>
      <c r="BJ34" s="130">
        <v>0</v>
      </c>
      <c r="BK34" s="130">
        <v>0</v>
      </c>
      <c r="BL34" s="130">
        <v>20</v>
      </c>
      <c r="BM34" s="130">
        <v>0</v>
      </c>
      <c r="BN34" s="130">
        <v>0</v>
      </c>
      <c r="BO34" s="130">
        <v>2</v>
      </c>
      <c r="BP34" s="130">
        <v>25</v>
      </c>
      <c r="BQ34" s="130">
        <v>0</v>
      </c>
      <c r="BR34" s="130">
        <v>1</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3</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15</v>
      </c>
      <c r="DL34" s="130">
        <v>0</v>
      </c>
      <c r="DM34" s="130">
        <v>0</v>
      </c>
      <c r="DN34" s="130">
        <v>44</v>
      </c>
      <c r="DO34" s="130">
        <v>1</v>
      </c>
      <c r="DP34" s="130">
        <v>379</v>
      </c>
      <c r="DQ34" s="130">
        <v>25</v>
      </c>
      <c r="DR34" s="130">
        <v>1</v>
      </c>
      <c r="DS34" s="130" t="s">
        <v>1289</v>
      </c>
      <c r="DT34" s="130">
        <v>4</v>
      </c>
      <c r="DU34" s="130" t="s">
        <v>1290</v>
      </c>
      <c r="DV34" s="130" t="s">
        <v>1291</v>
      </c>
      <c r="DW34" s="130">
        <v>1</v>
      </c>
      <c r="DX34" s="130">
        <v>1</v>
      </c>
      <c r="DY34" s="130">
        <v>1</v>
      </c>
      <c r="DZ34" s="130" t="s">
        <v>657</v>
      </c>
      <c r="EA34" s="130" t="s">
        <v>657</v>
      </c>
      <c r="EB34" s="162">
        <v>30991</v>
      </c>
      <c r="EC34" s="162">
        <v>113.16</v>
      </c>
      <c r="ED34" s="162">
        <v>12</v>
      </c>
    </row>
    <row r="35" spans="1:134" s="163" customFormat="1" ht="26.25" customHeight="1" x14ac:dyDescent="0.2">
      <c r="A35" s="130" t="s">
        <v>384</v>
      </c>
      <c r="B35" s="130" t="s">
        <v>419</v>
      </c>
      <c r="C35" s="130">
        <v>1</v>
      </c>
      <c r="D35" s="130" t="s">
        <v>418</v>
      </c>
      <c r="E35" s="130" t="s">
        <v>1292</v>
      </c>
      <c r="F35" s="131">
        <v>163</v>
      </c>
      <c r="G35" s="130">
        <v>28828</v>
      </c>
      <c r="H35" s="130" t="s">
        <v>419</v>
      </c>
      <c r="I35" s="130" t="s">
        <v>1293</v>
      </c>
      <c r="J35" s="130" t="s">
        <v>1294</v>
      </c>
      <c r="K35" s="130" t="s">
        <v>1131</v>
      </c>
      <c r="L35" s="130" t="s">
        <v>1295</v>
      </c>
      <c r="M35" s="130" t="s">
        <v>1284</v>
      </c>
      <c r="N35" s="130" t="s">
        <v>1296</v>
      </c>
      <c r="O35" s="130" t="s">
        <v>1297</v>
      </c>
      <c r="P35" s="130">
        <v>325501401</v>
      </c>
      <c r="Q35" s="130" t="s">
        <v>1298</v>
      </c>
      <c r="R35" s="130" t="s">
        <v>927</v>
      </c>
      <c r="S35" s="130" t="s">
        <v>1097</v>
      </c>
      <c r="T35" s="130" t="s">
        <v>1299</v>
      </c>
      <c r="U35" s="130"/>
      <c r="V35" s="130">
        <v>325501452</v>
      </c>
      <c r="W35" s="130" t="s">
        <v>1300</v>
      </c>
      <c r="X35" s="130">
        <v>2</v>
      </c>
      <c r="Y35" s="130">
        <v>0</v>
      </c>
      <c r="Z35" s="130">
        <v>2</v>
      </c>
      <c r="AA35" s="130">
        <v>2</v>
      </c>
      <c r="AB35" s="130">
        <v>0</v>
      </c>
      <c r="AC35" s="130">
        <v>2</v>
      </c>
      <c r="AD35" s="130" t="s">
        <v>931</v>
      </c>
      <c r="AE35" s="130">
        <v>2</v>
      </c>
      <c r="AF35" s="130" t="s">
        <v>931</v>
      </c>
      <c r="AG35" s="130">
        <v>0</v>
      </c>
      <c r="AH35" s="130">
        <v>1</v>
      </c>
      <c r="AI35" s="130">
        <v>0</v>
      </c>
      <c r="AJ35" s="130">
        <v>1</v>
      </c>
      <c r="AK35" s="130">
        <v>2</v>
      </c>
      <c r="AL35" s="130" t="s">
        <v>931</v>
      </c>
      <c r="AM35" s="130">
        <v>0</v>
      </c>
      <c r="AN35" s="130">
        <v>1</v>
      </c>
      <c r="AO35" s="130">
        <v>1</v>
      </c>
      <c r="AP35" s="130">
        <v>2</v>
      </c>
      <c r="AQ35" s="130" t="s">
        <v>931</v>
      </c>
      <c r="AR35" s="130">
        <v>0</v>
      </c>
      <c r="AS35" s="130">
        <v>0</v>
      </c>
      <c r="AT35" s="130">
        <v>0</v>
      </c>
      <c r="AU35" s="130">
        <v>2</v>
      </c>
      <c r="AV35" s="130">
        <v>0</v>
      </c>
      <c r="AW35" s="130">
        <v>0</v>
      </c>
      <c r="AX35" s="130">
        <v>2</v>
      </c>
      <c r="AY35" s="130" t="s">
        <v>931</v>
      </c>
      <c r="AZ35" s="130">
        <v>1</v>
      </c>
      <c r="BA35" s="130">
        <v>1</v>
      </c>
      <c r="BB35" s="130">
        <v>1</v>
      </c>
      <c r="BC35" s="130">
        <v>1</v>
      </c>
      <c r="BD35" s="130">
        <v>8</v>
      </c>
      <c r="BE35" s="130">
        <v>54</v>
      </c>
      <c r="BF35" s="130">
        <v>0</v>
      </c>
      <c r="BG35" s="130">
        <v>0</v>
      </c>
      <c r="BH35" s="130">
        <v>4</v>
      </c>
      <c r="BI35" s="130">
        <v>0</v>
      </c>
      <c r="BJ35" s="130">
        <v>0</v>
      </c>
      <c r="BK35" s="130">
        <v>2</v>
      </c>
      <c r="BL35" s="130">
        <v>37</v>
      </c>
      <c r="BM35" s="130">
        <v>0</v>
      </c>
      <c r="BN35" s="130">
        <v>0</v>
      </c>
      <c r="BO35" s="130">
        <v>3</v>
      </c>
      <c r="BP35" s="130">
        <v>3</v>
      </c>
      <c r="BQ35" s="130">
        <v>0</v>
      </c>
      <c r="BR35" s="130">
        <v>0</v>
      </c>
      <c r="BS35" s="130">
        <v>0</v>
      </c>
      <c r="BT35" s="130">
        <v>4</v>
      </c>
      <c r="BU35" s="130">
        <v>0</v>
      </c>
      <c r="BV35" s="130">
        <v>0</v>
      </c>
      <c r="BW35" s="130">
        <v>0</v>
      </c>
      <c r="BX35" s="130">
        <v>0</v>
      </c>
      <c r="BY35" s="130">
        <v>0</v>
      </c>
      <c r="BZ35" s="130">
        <v>0</v>
      </c>
      <c r="CA35" s="130">
        <v>0</v>
      </c>
      <c r="CB35" s="130">
        <v>0</v>
      </c>
      <c r="CC35" s="130">
        <v>0</v>
      </c>
      <c r="CD35" s="130">
        <v>1</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94</v>
      </c>
      <c r="DO35" s="130">
        <v>4</v>
      </c>
      <c r="DP35" s="130">
        <v>552</v>
      </c>
      <c r="DQ35" s="130">
        <v>50</v>
      </c>
      <c r="DR35" s="130">
        <v>2</v>
      </c>
      <c r="DS35" s="130"/>
      <c r="DT35" s="130">
        <v>2</v>
      </c>
      <c r="DU35" s="130" t="s">
        <v>1301</v>
      </c>
      <c r="DV35" s="130"/>
      <c r="DW35" s="130">
        <v>1</v>
      </c>
      <c r="DX35" s="130">
        <v>1</v>
      </c>
      <c r="DY35" s="130">
        <v>1</v>
      </c>
      <c r="DZ35" s="130"/>
      <c r="EA35" s="130"/>
      <c r="EB35" s="162">
        <v>39384</v>
      </c>
      <c r="EC35" s="162">
        <v>355.54</v>
      </c>
      <c r="ED35" s="162">
        <v>39</v>
      </c>
    </row>
    <row r="36" spans="1:134" s="163" customFormat="1" ht="24" x14ac:dyDescent="0.2">
      <c r="A36" s="130" t="s">
        <v>384</v>
      </c>
      <c r="B36" s="130" t="s">
        <v>421</v>
      </c>
      <c r="C36" s="130">
        <v>1</v>
      </c>
      <c r="D36" s="130" t="s">
        <v>420</v>
      </c>
      <c r="E36" s="130" t="s">
        <v>1302</v>
      </c>
      <c r="F36" s="131">
        <v>20</v>
      </c>
      <c r="G36" s="130">
        <v>29031</v>
      </c>
      <c r="H36" s="130" t="s">
        <v>421</v>
      </c>
      <c r="I36" s="130" t="s">
        <v>1303</v>
      </c>
      <c r="J36" s="130" t="s">
        <v>1304</v>
      </c>
      <c r="K36" s="130" t="s">
        <v>1305</v>
      </c>
      <c r="L36" s="130" t="s">
        <v>927</v>
      </c>
      <c r="M36" s="130" t="s">
        <v>1144</v>
      </c>
      <c r="N36" s="130" t="s">
        <v>1306</v>
      </c>
      <c r="O36" s="130"/>
      <c r="P36" s="130">
        <v>325600480</v>
      </c>
      <c r="Q36" s="130" t="s">
        <v>1307</v>
      </c>
      <c r="R36" s="130"/>
      <c r="S36" s="130" t="s">
        <v>1308</v>
      </c>
      <c r="T36" s="130" t="s">
        <v>1309</v>
      </c>
      <c r="U36" s="130"/>
      <c r="V36" s="130">
        <v>325600486</v>
      </c>
      <c r="W36" s="130" t="s">
        <v>1310</v>
      </c>
      <c r="X36" s="130">
        <v>3</v>
      </c>
      <c r="Y36" s="130">
        <v>0</v>
      </c>
      <c r="Z36" s="130">
        <v>3</v>
      </c>
      <c r="AA36" s="130">
        <v>1</v>
      </c>
      <c r="AB36" s="130">
        <v>0</v>
      </c>
      <c r="AC36" s="130">
        <v>1</v>
      </c>
      <c r="AD36" s="130" t="s">
        <v>931</v>
      </c>
      <c r="AE36" s="130">
        <v>2</v>
      </c>
      <c r="AF36" s="130" t="s">
        <v>931</v>
      </c>
      <c r="AG36" s="130">
        <v>0</v>
      </c>
      <c r="AH36" s="130">
        <v>1</v>
      </c>
      <c r="AI36" s="130">
        <v>1</v>
      </c>
      <c r="AJ36" s="130">
        <v>1</v>
      </c>
      <c r="AK36" s="130">
        <v>3</v>
      </c>
      <c r="AL36" s="130" t="s">
        <v>931</v>
      </c>
      <c r="AM36" s="130">
        <v>2</v>
      </c>
      <c r="AN36" s="130">
        <v>1</v>
      </c>
      <c r="AO36" s="130">
        <v>0</v>
      </c>
      <c r="AP36" s="130">
        <v>3</v>
      </c>
      <c r="AQ36" s="130" t="s">
        <v>931</v>
      </c>
      <c r="AR36" s="130">
        <v>0</v>
      </c>
      <c r="AS36" s="130">
        <v>0</v>
      </c>
      <c r="AT36" s="130">
        <v>2</v>
      </c>
      <c r="AU36" s="130">
        <v>0</v>
      </c>
      <c r="AV36" s="130">
        <v>1</v>
      </c>
      <c r="AW36" s="130">
        <v>0</v>
      </c>
      <c r="AX36" s="130">
        <v>3</v>
      </c>
      <c r="AY36" s="130" t="s">
        <v>931</v>
      </c>
      <c r="AZ36" s="130">
        <v>1</v>
      </c>
      <c r="BA36" s="130">
        <v>1</v>
      </c>
      <c r="BB36" s="130">
        <v>0</v>
      </c>
      <c r="BC36" s="130">
        <v>1</v>
      </c>
      <c r="BD36" s="130">
        <v>9</v>
      </c>
      <c r="BE36" s="130">
        <v>59</v>
      </c>
      <c r="BF36" s="130">
        <v>0</v>
      </c>
      <c r="BG36" s="130">
        <v>0</v>
      </c>
      <c r="BH36" s="130">
        <v>8</v>
      </c>
      <c r="BI36" s="130">
        <v>0</v>
      </c>
      <c r="BJ36" s="130">
        <v>0</v>
      </c>
      <c r="BK36" s="130">
        <v>0</v>
      </c>
      <c r="BL36" s="130">
        <v>37</v>
      </c>
      <c r="BM36" s="130">
        <v>2</v>
      </c>
      <c r="BN36" s="130">
        <v>0</v>
      </c>
      <c r="BO36" s="130">
        <v>4</v>
      </c>
      <c r="BP36" s="130">
        <v>63</v>
      </c>
      <c r="BQ36" s="130">
        <v>0</v>
      </c>
      <c r="BR36" s="130">
        <v>0</v>
      </c>
      <c r="BS36" s="130">
        <v>0</v>
      </c>
      <c r="BT36" s="130">
        <v>8</v>
      </c>
      <c r="BU36" s="130">
        <v>0</v>
      </c>
      <c r="BV36" s="130">
        <v>0</v>
      </c>
      <c r="BW36" s="130">
        <v>0</v>
      </c>
      <c r="BX36" s="130">
        <v>0</v>
      </c>
      <c r="BY36" s="130">
        <v>0</v>
      </c>
      <c r="BZ36" s="130">
        <v>0</v>
      </c>
      <c r="CA36" s="130">
        <v>0</v>
      </c>
      <c r="CB36" s="130">
        <v>0</v>
      </c>
      <c r="CC36" s="130">
        <v>0</v>
      </c>
      <c r="CD36" s="130">
        <v>0</v>
      </c>
      <c r="CE36" s="130">
        <v>0</v>
      </c>
      <c r="CF36" s="130">
        <v>2</v>
      </c>
      <c r="CG36" s="130">
        <v>0</v>
      </c>
      <c r="CH36" s="130">
        <v>0</v>
      </c>
      <c r="CI36" s="130">
        <v>4</v>
      </c>
      <c r="CJ36" s="130">
        <v>0</v>
      </c>
      <c r="CK36" s="130">
        <v>1</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3</v>
      </c>
      <c r="DA36" s="130">
        <v>0</v>
      </c>
      <c r="DB36" s="130">
        <v>0</v>
      </c>
      <c r="DC36" s="130">
        <v>0</v>
      </c>
      <c r="DD36" s="130">
        <v>0</v>
      </c>
      <c r="DE36" s="130">
        <v>0</v>
      </c>
      <c r="DF36" s="130">
        <v>2</v>
      </c>
      <c r="DG36" s="130">
        <v>0</v>
      </c>
      <c r="DH36" s="130">
        <v>0</v>
      </c>
      <c r="DI36" s="130">
        <v>0</v>
      </c>
      <c r="DJ36" s="130">
        <v>0</v>
      </c>
      <c r="DK36" s="130">
        <v>0</v>
      </c>
      <c r="DL36" s="130">
        <v>0</v>
      </c>
      <c r="DM36" s="130">
        <v>0</v>
      </c>
      <c r="DN36" s="130">
        <v>72</v>
      </c>
      <c r="DO36" s="130">
        <v>8</v>
      </c>
      <c r="DP36" s="130">
        <v>438</v>
      </c>
      <c r="DQ36" s="130">
        <v>50</v>
      </c>
      <c r="DR36" s="130">
        <v>2</v>
      </c>
      <c r="DS36" s="130" t="s">
        <v>657</v>
      </c>
      <c r="DT36" s="130">
        <v>3</v>
      </c>
      <c r="DU36" s="130" t="s">
        <v>657</v>
      </c>
      <c r="DV36" s="130" t="s">
        <v>657</v>
      </c>
      <c r="DW36" s="130">
        <v>1</v>
      </c>
      <c r="DX36" s="130">
        <v>1</v>
      </c>
      <c r="DY36" s="130">
        <v>1</v>
      </c>
      <c r="DZ36" s="130" t="s">
        <v>657</v>
      </c>
      <c r="EA36" s="130" t="s">
        <v>657</v>
      </c>
      <c r="EB36" s="162">
        <v>30723</v>
      </c>
      <c r="EC36" s="162">
        <v>348.63</v>
      </c>
      <c r="ED36" s="162">
        <v>35</v>
      </c>
    </row>
    <row r="37" spans="1:134" s="163" customFormat="1" ht="24" x14ac:dyDescent="0.2">
      <c r="A37" s="130" t="s">
        <v>384</v>
      </c>
      <c r="B37" s="130" t="s">
        <v>423</v>
      </c>
      <c r="C37" s="130">
        <v>1</v>
      </c>
      <c r="D37" s="130" t="s">
        <v>422</v>
      </c>
      <c r="E37" s="130" t="s">
        <v>1311</v>
      </c>
      <c r="F37" s="131">
        <v>108</v>
      </c>
      <c r="G37" s="130">
        <v>26119</v>
      </c>
      <c r="H37" s="130" t="s">
        <v>423</v>
      </c>
      <c r="I37" s="130" t="s">
        <v>1312</v>
      </c>
      <c r="J37" s="130" t="s">
        <v>1313</v>
      </c>
      <c r="K37" s="130" t="s">
        <v>970</v>
      </c>
      <c r="L37" s="130"/>
      <c r="M37" s="130" t="s">
        <v>1314</v>
      </c>
      <c r="N37" s="130" t="s">
        <v>1315</v>
      </c>
      <c r="O37" s="130"/>
      <c r="P37" s="130"/>
      <c r="Q37" s="130"/>
      <c r="R37" s="130" t="s">
        <v>927</v>
      </c>
      <c r="S37" s="130" t="s">
        <v>959</v>
      </c>
      <c r="T37" s="130" t="s">
        <v>1316</v>
      </c>
      <c r="U37" s="130"/>
      <c r="V37" s="130">
        <v>318402484</v>
      </c>
      <c r="W37" s="130" t="s">
        <v>1317</v>
      </c>
      <c r="X37" s="130">
        <v>3</v>
      </c>
      <c r="Y37" s="130">
        <v>0</v>
      </c>
      <c r="Z37" s="130">
        <v>3</v>
      </c>
      <c r="AA37" s="130">
        <v>3</v>
      </c>
      <c r="AB37" s="130">
        <v>0</v>
      </c>
      <c r="AC37" s="130">
        <v>3</v>
      </c>
      <c r="AD37" s="130" t="s">
        <v>931</v>
      </c>
      <c r="AE37" s="130">
        <v>3</v>
      </c>
      <c r="AF37" s="130" t="s">
        <v>931</v>
      </c>
      <c r="AG37" s="130">
        <v>0</v>
      </c>
      <c r="AH37" s="130">
        <v>2</v>
      </c>
      <c r="AI37" s="130">
        <v>0</v>
      </c>
      <c r="AJ37" s="130">
        <v>1</v>
      </c>
      <c r="AK37" s="130">
        <v>3</v>
      </c>
      <c r="AL37" s="130" t="s">
        <v>931</v>
      </c>
      <c r="AM37" s="130">
        <v>0</v>
      </c>
      <c r="AN37" s="130">
        <v>0</v>
      </c>
      <c r="AO37" s="130">
        <v>3</v>
      </c>
      <c r="AP37" s="130">
        <v>3</v>
      </c>
      <c r="AQ37" s="130" t="s">
        <v>931</v>
      </c>
      <c r="AR37" s="130">
        <v>0</v>
      </c>
      <c r="AS37" s="130">
        <v>0</v>
      </c>
      <c r="AT37" s="130">
        <v>0</v>
      </c>
      <c r="AU37" s="130">
        <v>3</v>
      </c>
      <c r="AV37" s="130">
        <v>0</v>
      </c>
      <c r="AW37" s="130">
        <v>0</v>
      </c>
      <c r="AX37" s="130">
        <v>3</v>
      </c>
      <c r="AY37" s="130" t="s">
        <v>931</v>
      </c>
      <c r="AZ37" s="130">
        <v>1</v>
      </c>
      <c r="BA37" s="130">
        <v>1</v>
      </c>
      <c r="BB37" s="130">
        <v>0</v>
      </c>
      <c r="BC37" s="130">
        <v>1</v>
      </c>
      <c r="BD37" s="130">
        <v>15</v>
      </c>
      <c r="BE37" s="130">
        <v>142</v>
      </c>
      <c r="BF37" s="130">
        <v>0</v>
      </c>
      <c r="BG37" s="130">
        <v>0</v>
      </c>
      <c r="BH37" s="130">
        <v>4</v>
      </c>
      <c r="BI37" s="130">
        <v>0</v>
      </c>
      <c r="BJ37" s="130">
        <v>0</v>
      </c>
      <c r="BK37" s="130">
        <v>0</v>
      </c>
      <c r="BL37" s="130">
        <v>136</v>
      </c>
      <c r="BM37" s="130">
        <v>0</v>
      </c>
      <c r="BN37" s="130">
        <v>4</v>
      </c>
      <c r="BO37" s="130">
        <v>18</v>
      </c>
      <c r="BP37" s="130">
        <v>5</v>
      </c>
      <c r="BQ37" s="130">
        <v>1</v>
      </c>
      <c r="BR37" s="130">
        <v>0</v>
      </c>
      <c r="BS37" s="130">
        <v>0</v>
      </c>
      <c r="BT37" s="130">
        <v>12</v>
      </c>
      <c r="BU37" s="130">
        <v>0</v>
      </c>
      <c r="BV37" s="130">
        <v>0</v>
      </c>
      <c r="BW37" s="130">
        <v>0</v>
      </c>
      <c r="BX37" s="130">
        <v>0</v>
      </c>
      <c r="BY37" s="130">
        <v>0</v>
      </c>
      <c r="BZ37" s="130">
        <v>0</v>
      </c>
      <c r="CA37" s="130">
        <v>0</v>
      </c>
      <c r="CB37" s="130">
        <v>0</v>
      </c>
      <c r="CC37" s="130">
        <v>0</v>
      </c>
      <c r="CD37" s="130">
        <v>0</v>
      </c>
      <c r="CE37" s="130">
        <v>0</v>
      </c>
      <c r="CF37" s="130">
        <v>4</v>
      </c>
      <c r="CG37" s="130">
        <v>1</v>
      </c>
      <c r="CH37" s="130">
        <v>0</v>
      </c>
      <c r="CI37" s="130">
        <v>5</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2</v>
      </c>
      <c r="DL37" s="130">
        <v>0</v>
      </c>
      <c r="DM37" s="130">
        <v>0</v>
      </c>
      <c r="DN37" s="130">
        <v>426</v>
      </c>
      <c r="DO37" s="130">
        <v>7</v>
      </c>
      <c r="DP37" s="130">
        <v>398</v>
      </c>
      <c r="DQ37" s="130">
        <v>60</v>
      </c>
      <c r="DR37" s="130">
        <v>2</v>
      </c>
      <c r="DS37" s="130"/>
      <c r="DT37" s="130">
        <v>2</v>
      </c>
      <c r="DU37" s="130"/>
      <c r="DV37" s="130"/>
      <c r="DW37" s="130">
        <v>1</v>
      </c>
      <c r="DX37" s="130">
        <v>1</v>
      </c>
      <c r="DY37" s="130">
        <v>1</v>
      </c>
      <c r="DZ37" s="130"/>
      <c r="EA37" s="130" t="s">
        <v>1318</v>
      </c>
      <c r="EB37" s="162">
        <v>69996</v>
      </c>
      <c r="EC37" s="162">
        <v>925.32</v>
      </c>
      <c r="ED37" s="162">
        <v>75</v>
      </c>
    </row>
    <row r="38" spans="1:134" s="163" customFormat="1" ht="34.5" customHeight="1" x14ac:dyDescent="0.2">
      <c r="A38" s="130" t="s">
        <v>384</v>
      </c>
      <c r="B38" s="130" t="s">
        <v>425</v>
      </c>
      <c r="C38" s="130">
        <v>1</v>
      </c>
      <c r="D38" s="130" t="s">
        <v>424</v>
      </c>
      <c r="E38" s="130" t="s">
        <v>1244</v>
      </c>
      <c r="F38" s="131">
        <v>27</v>
      </c>
      <c r="G38" s="130">
        <v>26918</v>
      </c>
      <c r="H38" s="130" t="s">
        <v>1319</v>
      </c>
      <c r="I38" s="130" t="s">
        <v>1320</v>
      </c>
      <c r="J38" s="130" t="s">
        <v>1321</v>
      </c>
      <c r="K38" s="130" t="s">
        <v>1131</v>
      </c>
      <c r="L38" s="130" t="s">
        <v>927</v>
      </c>
      <c r="M38" s="130" t="s">
        <v>1322</v>
      </c>
      <c r="N38" s="130" t="s">
        <v>1323</v>
      </c>
      <c r="O38" s="130"/>
      <c r="P38" s="130">
        <v>313259237</v>
      </c>
      <c r="Q38" s="130" t="s">
        <v>1324</v>
      </c>
      <c r="R38" s="130" t="s">
        <v>927</v>
      </c>
      <c r="S38" s="130" t="s">
        <v>1322</v>
      </c>
      <c r="T38" s="130" t="s">
        <v>1323</v>
      </c>
      <c r="U38" s="130"/>
      <c r="V38" s="130">
        <v>313259237</v>
      </c>
      <c r="W38" s="130" t="s">
        <v>1324</v>
      </c>
      <c r="X38" s="130">
        <v>5</v>
      </c>
      <c r="Y38" s="130">
        <v>0</v>
      </c>
      <c r="Z38" s="130">
        <v>5</v>
      </c>
      <c r="AA38" s="130">
        <v>5</v>
      </c>
      <c r="AB38" s="130">
        <v>0</v>
      </c>
      <c r="AC38" s="130">
        <v>5</v>
      </c>
      <c r="AD38" s="130" t="s">
        <v>931</v>
      </c>
      <c r="AE38" s="130">
        <v>5</v>
      </c>
      <c r="AF38" s="130" t="s">
        <v>931</v>
      </c>
      <c r="AG38" s="130">
        <v>0</v>
      </c>
      <c r="AH38" s="130">
        <v>2</v>
      </c>
      <c r="AI38" s="130">
        <v>1</v>
      </c>
      <c r="AJ38" s="130">
        <v>2</v>
      </c>
      <c r="AK38" s="130">
        <v>5</v>
      </c>
      <c r="AL38" s="130" t="s">
        <v>931</v>
      </c>
      <c r="AM38" s="130">
        <v>0</v>
      </c>
      <c r="AN38" s="130">
        <v>1</v>
      </c>
      <c r="AO38" s="130">
        <v>4</v>
      </c>
      <c r="AP38" s="130">
        <v>5</v>
      </c>
      <c r="AQ38" s="130" t="s">
        <v>931</v>
      </c>
      <c r="AR38" s="130">
        <v>0</v>
      </c>
      <c r="AS38" s="130">
        <v>0</v>
      </c>
      <c r="AT38" s="130">
        <v>1</v>
      </c>
      <c r="AU38" s="130">
        <v>3</v>
      </c>
      <c r="AV38" s="130">
        <v>1</v>
      </c>
      <c r="AW38" s="130">
        <v>0</v>
      </c>
      <c r="AX38" s="130">
        <v>5</v>
      </c>
      <c r="AY38" s="130" t="s">
        <v>931</v>
      </c>
      <c r="AZ38" s="130">
        <v>1</v>
      </c>
      <c r="BA38" s="130">
        <v>1</v>
      </c>
      <c r="BB38" s="130">
        <v>0</v>
      </c>
      <c r="BC38" s="130">
        <v>1</v>
      </c>
      <c r="BD38" s="130">
        <v>0</v>
      </c>
      <c r="BE38" s="130">
        <v>112</v>
      </c>
      <c r="BF38" s="130">
        <v>0</v>
      </c>
      <c r="BG38" s="130">
        <v>0</v>
      </c>
      <c r="BH38" s="130">
        <v>12</v>
      </c>
      <c r="BI38" s="130">
        <v>0</v>
      </c>
      <c r="BJ38" s="130">
        <v>0</v>
      </c>
      <c r="BK38" s="130">
        <v>0</v>
      </c>
      <c r="BL38" s="130">
        <v>102</v>
      </c>
      <c r="BM38" s="130">
        <v>0</v>
      </c>
      <c r="BN38" s="130">
        <v>1</v>
      </c>
      <c r="BO38" s="130">
        <v>0</v>
      </c>
      <c r="BP38" s="130">
        <v>15</v>
      </c>
      <c r="BQ38" s="130">
        <v>0</v>
      </c>
      <c r="BR38" s="130">
        <v>0</v>
      </c>
      <c r="BS38" s="130">
        <v>0</v>
      </c>
      <c r="BT38" s="130">
        <v>5</v>
      </c>
      <c r="BU38" s="130">
        <v>4</v>
      </c>
      <c r="BV38" s="130">
        <v>0</v>
      </c>
      <c r="BW38" s="130">
        <v>0</v>
      </c>
      <c r="BX38" s="130">
        <v>0</v>
      </c>
      <c r="BY38" s="130">
        <v>0</v>
      </c>
      <c r="BZ38" s="130">
        <v>0</v>
      </c>
      <c r="CA38" s="130">
        <v>0</v>
      </c>
      <c r="CB38" s="130">
        <v>0</v>
      </c>
      <c r="CC38" s="130">
        <v>2</v>
      </c>
      <c r="CD38" s="130">
        <v>0</v>
      </c>
      <c r="CE38" s="130">
        <v>0</v>
      </c>
      <c r="CF38" s="130">
        <v>0</v>
      </c>
      <c r="CG38" s="130">
        <v>0</v>
      </c>
      <c r="CH38" s="130">
        <v>0</v>
      </c>
      <c r="CI38" s="130">
        <v>12</v>
      </c>
      <c r="CJ38" s="130">
        <v>3</v>
      </c>
      <c r="CK38" s="130">
        <v>1</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2</v>
      </c>
      <c r="DA38" s="130">
        <v>0</v>
      </c>
      <c r="DB38" s="130">
        <v>0</v>
      </c>
      <c r="DC38" s="130">
        <v>0</v>
      </c>
      <c r="DD38" s="130">
        <v>0</v>
      </c>
      <c r="DE38" s="130">
        <v>1</v>
      </c>
      <c r="DF38" s="130">
        <v>0</v>
      </c>
      <c r="DG38" s="130">
        <v>0</v>
      </c>
      <c r="DH38" s="130">
        <v>0</v>
      </c>
      <c r="DI38" s="130">
        <v>0</v>
      </c>
      <c r="DJ38" s="130">
        <v>0</v>
      </c>
      <c r="DK38" s="130">
        <v>0</v>
      </c>
      <c r="DL38" s="130">
        <v>0</v>
      </c>
      <c r="DM38" s="130">
        <v>0</v>
      </c>
      <c r="DN38" s="130">
        <v>233</v>
      </c>
      <c r="DO38" s="130">
        <v>1</v>
      </c>
      <c r="DP38" s="130">
        <v>670</v>
      </c>
      <c r="DQ38" s="130">
        <v>50</v>
      </c>
      <c r="DR38" s="130">
        <v>2</v>
      </c>
      <c r="DS38" s="130"/>
      <c r="DT38" s="130">
        <v>3</v>
      </c>
      <c r="DU38" s="130" t="s">
        <v>1325</v>
      </c>
      <c r="DV38" s="130" t="s">
        <v>1326</v>
      </c>
      <c r="DW38" s="130">
        <v>1</v>
      </c>
      <c r="DX38" s="130">
        <v>1</v>
      </c>
      <c r="DY38" s="130">
        <v>1</v>
      </c>
      <c r="DZ38" s="130"/>
      <c r="EA38" s="130" t="s">
        <v>1327</v>
      </c>
      <c r="EB38" s="162">
        <v>55389</v>
      </c>
      <c r="EC38" s="162">
        <v>896.33</v>
      </c>
      <c r="ED38" s="162">
        <v>83</v>
      </c>
    </row>
    <row r="39" spans="1:134" s="163" customFormat="1" ht="24" x14ac:dyDescent="0.2">
      <c r="A39" s="130" t="s">
        <v>384</v>
      </c>
      <c r="B39" s="130" t="s">
        <v>427</v>
      </c>
      <c r="C39" s="130">
        <v>1</v>
      </c>
      <c r="D39" s="130" t="s">
        <v>426</v>
      </c>
      <c r="E39" s="130" t="s">
        <v>1116</v>
      </c>
      <c r="F39" s="131" t="s">
        <v>1328</v>
      </c>
      <c r="G39" s="130">
        <v>25101</v>
      </c>
      <c r="H39" s="130" t="s">
        <v>427</v>
      </c>
      <c r="I39" s="130" t="s">
        <v>1329</v>
      </c>
      <c r="J39" s="130" t="s">
        <v>1330</v>
      </c>
      <c r="K39" s="130" t="s">
        <v>1331</v>
      </c>
      <c r="L39" s="130"/>
      <c r="M39" s="130"/>
      <c r="N39" s="130"/>
      <c r="O39" s="130"/>
      <c r="P39" s="130"/>
      <c r="Q39" s="130"/>
      <c r="R39" s="130" t="s">
        <v>927</v>
      </c>
      <c r="S39" s="130" t="s">
        <v>1332</v>
      </c>
      <c r="T39" s="130" t="s">
        <v>1333</v>
      </c>
      <c r="U39" s="130"/>
      <c r="V39" s="130">
        <v>323618282</v>
      </c>
      <c r="W39" s="130" t="s">
        <v>1334</v>
      </c>
      <c r="X39" s="130">
        <v>6</v>
      </c>
      <c r="Y39" s="130">
        <v>0</v>
      </c>
      <c r="Z39" s="130">
        <v>6</v>
      </c>
      <c r="AA39" s="130">
        <v>5.25</v>
      </c>
      <c r="AB39" s="130">
        <v>0</v>
      </c>
      <c r="AC39" s="130">
        <v>5.25</v>
      </c>
      <c r="AD39" s="130" t="s">
        <v>931</v>
      </c>
      <c r="AE39" s="130">
        <v>4</v>
      </c>
      <c r="AF39" s="130" t="s">
        <v>931</v>
      </c>
      <c r="AG39" s="130">
        <v>0</v>
      </c>
      <c r="AH39" s="130">
        <v>0</v>
      </c>
      <c r="AI39" s="130">
        <v>0</v>
      </c>
      <c r="AJ39" s="130">
        <v>6</v>
      </c>
      <c r="AK39" s="130">
        <v>6</v>
      </c>
      <c r="AL39" s="130" t="s">
        <v>931</v>
      </c>
      <c r="AM39" s="130">
        <v>3</v>
      </c>
      <c r="AN39" s="130">
        <v>2</v>
      </c>
      <c r="AO39" s="130">
        <v>1</v>
      </c>
      <c r="AP39" s="130">
        <v>6</v>
      </c>
      <c r="AQ39" s="130" t="s">
        <v>931</v>
      </c>
      <c r="AR39" s="130">
        <v>0</v>
      </c>
      <c r="AS39" s="130">
        <v>0</v>
      </c>
      <c r="AT39" s="130">
        <v>0</v>
      </c>
      <c r="AU39" s="130">
        <v>5</v>
      </c>
      <c r="AV39" s="130">
        <v>1</v>
      </c>
      <c r="AW39" s="130">
        <v>0</v>
      </c>
      <c r="AX39" s="130">
        <v>6</v>
      </c>
      <c r="AY39" s="130" t="s">
        <v>931</v>
      </c>
      <c r="AZ39" s="130">
        <v>1</v>
      </c>
      <c r="BA39" s="130">
        <v>1</v>
      </c>
      <c r="BB39" s="130">
        <v>0</v>
      </c>
      <c r="BC39" s="130">
        <v>0</v>
      </c>
      <c r="BD39" s="130">
        <v>25</v>
      </c>
      <c r="BE39" s="130">
        <v>183</v>
      </c>
      <c r="BF39" s="130">
        <v>0</v>
      </c>
      <c r="BG39" s="130">
        <v>0</v>
      </c>
      <c r="BH39" s="130">
        <v>35</v>
      </c>
      <c r="BI39" s="130">
        <v>0</v>
      </c>
      <c r="BJ39" s="130">
        <v>0</v>
      </c>
      <c r="BK39" s="130">
        <v>38</v>
      </c>
      <c r="BL39" s="130">
        <v>102</v>
      </c>
      <c r="BM39" s="130">
        <v>0</v>
      </c>
      <c r="BN39" s="130">
        <v>9</v>
      </c>
      <c r="BO39" s="130">
        <v>10</v>
      </c>
      <c r="BP39" s="130">
        <v>20</v>
      </c>
      <c r="BQ39" s="130">
        <v>3</v>
      </c>
      <c r="BR39" s="130">
        <v>0</v>
      </c>
      <c r="BS39" s="130">
        <v>1</v>
      </c>
      <c r="BT39" s="130">
        <v>28</v>
      </c>
      <c r="BU39" s="130">
        <v>0</v>
      </c>
      <c r="BV39" s="130">
        <v>0</v>
      </c>
      <c r="BW39" s="130">
        <v>0</v>
      </c>
      <c r="BX39" s="130">
        <v>0</v>
      </c>
      <c r="BY39" s="130">
        <v>0</v>
      </c>
      <c r="BZ39" s="130">
        <v>0</v>
      </c>
      <c r="CA39" s="130">
        <v>0</v>
      </c>
      <c r="CB39" s="130">
        <v>0</v>
      </c>
      <c r="CC39" s="130">
        <v>25</v>
      </c>
      <c r="CD39" s="130">
        <v>0</v>
      </c>
      <c r="CE39" s="130">
        <v>0</v>
      </c>
      <c r="CF39" s="130">
        <v>3</v>
      </c>
      <c r="CG39" s="130">
        <v>0</v>
      </c>
      <c r="CH39" s="130">
        <v>0</v>
      </c>
      <c r="CI39" s="130">
        <v>24</v>
      </c>
      <c r="CJ39" s="130">
        <v>12</v>
      </c>
      <c r="CK39" s="130">
        <v>5</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2</v>
      </c>
      <c r="DA39" s="130">
        <v>0</v>
      </c>
      <c r="DB39" s="130">
        <v>0</v>
      </c>
      <c r="DC39" s="130">
        <v>0</v>
      </c>
      <c r="DD39" s="130">
        <v>0</v>
      </c>
      <c r="DE39" s="130">
        <v>2</v>
      </c>
      <c r="DF39" s="130">
        <v>1</v>
      </c>
      <c r="DG39" s="130">
        <v>0</v>
      </c>
      <c r="DH39" s="130">
        <v>0</v>
      </c>
      <c r="DI39" s="130">
        <v>1</v>
      </c>
      <c r="DJ39" s="130">
        <v>0</v>
      </c>
      <c r="DK39" s="130">
        <v>2</v>
      </c>
      <c r="DL39" s="130">
        <v>0</v>
      </c>
      <c r="DM39" s="130">
        <v>0</v>
      </c>
      <c r="DN39" s="130">
        <v>297</v>
      </c>
      <c r="DO39" s="130">
        <v>2</v>
      </c>
      <c r="DP39" s="130">
        <v>952</v>
      </c>
      <c r="DQ39" s="130">
        <v>45</v>
      </c>
      <c r="DR39" s="130">
        <v>1</v>
      </c>
      <c r="DS39" s="130" t="s">
        <v>1335</v>
      </c>
      <c r="DT39" s="130">
        <v>3</v>
      </c>
      <c r="DU39" s="130"/>
      <c r="DV39" s="130" t="s">
        <v>1336</v>
      </c>
      <c r="DW39" s="130">
        <v>1</v>
      </c>
      <c r="DX39" s="130">
        <v>1</v>
      </c>
      <c r="DY39" s="130">
        <v>1</v>
      </c>
      <c r="DZ39" s="130"/>
      <c r="EA39" s="130"/>
      <c r="EB39" s="162">
        <v>63568</v>
      </c>
      <c r="EC39" s="162">
        <v>377.24</v>
      </c>
      <c r="ED39" s="162">
        <v>52</v>
      </c>
    </row>
    <row r="40" spans="1:134" s="163" customFormat="1" x14ac:dyDescent="0.2">
      <c r="A40" s="130" t="s">
        <v>384</v>
      </c>
      <c r="B40" s="130" t="s">
        <v>572</v>
      </c>
      <c r="C40" s="130">
        <v>1</v>
      </c>
      <c r="D40" s="130" t="s">
        <v>428</v>
      </c>
      <c r="E40" s="130" t="s">
        <v>1337</v>
      </c>
      <c r="F40" s="131">
        <v>32</v>
      </c>
      <c r="G40" s="130">
        <v>26480</v>
      </c>
      <c r="H40" s="130" t="s">
        <v>1338</v>
      </c>
      <c r="I40" s="130" t="s">
        <v>1339</v>
      </c>
      <c r="J40" s="130" t="s">
        <v>1340</v>
      </c>
      <c r="K40" s="130" t="s">
        <v>1131</v>
      </c>
      <c r="L40" s="130" t="s">
        <v>927</v>
      </c>
      <c r="M40" s="130" t="s">
        <v>1341</v>
      </c>
      <c r="N40" s="130" t="s">
        <v>1342</v>
      </c>
      <c r="O40" s="130"/>
      <c r="P40" s="130">
        <v>736264665</v>
      </c>
      <c r="Q40" s="130" t="s">
        <v>1343</v>
      </c>
      <c r="R40" s="130"/>
      <c r="S40" s="130"/>
      <c r="T40" s="130"/>
      <c r="U40" s="130"/>
      <c r="V40" s="130"/>
      <c r="W40" s="130"/>
      <c r="X40" s="130">
        <v>3</v>
      </c>
      <c r="Y40" s="130">
        <v>1</v>
      </c>
      <c r="Z40" s="130">
        <v>4</v>
      </c>
      <c r="AA40" s="130">
        <v>3</v>
      </c>
      <c r="AB40" s="130">
        <v>0.2</v>
      </c>
      <c r="AC40" s="130">
        <v>3.2</v>
      </c>
      <c r="AD40" s="130" t="s">
        <v>931</v>
      </c>
      <c r="AE40" s="130">
        <v>3</v>
      </c>
      <c r="AF40" s="130" t="s">
        <v>931</v>
      </c>
      <c r="AG40" s="130">
        <v>0</v>
      </c>
      <c r="AH40" s="130">
        <v>1</v>
      </c>
      <c r="AI40" s="130">
        <v>0</v>
      </c>
      <c r="AJ40" s="130">
        <v>2</v>
      </c>
      <c r="AK40" s="130">
        <v>3</v>
      </c>
      <c r="AL40" s="130" t="s">
        <v>931</v>
      </c>
      <c r="AM40" s="130">
        <v>0</v>
      </c>
      <c r="AN40" s="130">
        <v>1</v>
      </c>
      <c r="AO40" s="130">
        <v>2</v>
      </c>
      <c r="AP40" s="130">
        <v>3</v>
      </c>
      <c r="AQ40" s="130" t="s">
        <v>931</v>
      </c>
      <c r="AR40" s="130">
        <v>0</v>
      </c>
      <c r="AS40" s="130">
        <v>0</v>
      </c>
      <c r="AT40" s="130">
        <v>1</v>
      </c>
      <c r="AU40" s="130">
        <v>2</v>
      </c>
      <c r="AV40" s="130">
        <v>0</v>
      </c>
      <c r="AW40" s="130">
        <v>0</v>
      </c>
      <c r="AX40" s="130">
        <v>3</v>
      </c>
      <c r="AY40" s="130" t="s">
        <v>931</v>
      </c>
      <c r="AZ40" s="130">
        <v>0</v>
      </c>
      <c r="BA40" s="130">
        <v>1</v>
      </c>
      <c r="BB40" s="130">
        <v>0</v>
      </c>
      <c r="BC40" s="130">
        <v>1</v>
      </c>
      <c r="BD40" s="130">
        <v>6</v>
      </c>
      <c r="BE40" s="130">
        <v>78</v>
      </c>
      <c r="BF40" s="130">
        <v>0</v>
      </c>
      <c r="BG40" s="130">
        <v>0</v>
      </c>
      <c r="BH40" s="130">
        <v>10</v>
      </c>
      <c r="BI40" s="130">
        <v>0</v>
      </c>
      <c r="BJ40" s="130">
        <v>0</v>
      </c>
      <c r="BK40" s="130">
        <v>29</v>
      </c>
      <c r="BL40" s="130">
        <v>17</v>
      </c>
      <c r="BM40" s="130">
        <v>1</v>
      </c>
      <c r="BN40" s="130">
        <v>0</v>
      </c>
      <c r="BO40" s="130">
        <v>1</v>
      </c>
      <c r="BP40" s="130">
        <v>3</v>
      </c>
      <c r="BQ40" s="130">
        <v>0</v>
      </c>
      <c r="BR40" s="130">
        <v>0</v>
      </c>
      <c r="BS40" s="130">
        <v>0</v>
      </c>
      <c r="BT40" s="130">
        <v>6</v>
      </c>
      <c r="BU40" s="130">
        <v>0</v>
      </c>
      <c r="BV40" s="130">
        <v>0</v>
      </c>
      <c r="BW40" s="130">
        <v>0</v>
      </c>
      <c r="BX40" s="130">
        <v>0</v>
      </c>
      <c r="BY40" s="130">
        <v>0</v>
      </c>
      <c r="BZ40" s="130">
        <v>0</v>
      </c>
      <c r="CA40" s="130">
        <v>0</v>
      </c>
      <c r="CB40" s="130">
        <v>0</v>
      </c>
      <c r="CC40" s="130">
        <v>2</v>
      </c>
      <c r="CD40" s="130">
        <v>2</v>
      </c>
      <c r="CE40" s="130">
        <v>0</v>
      </c>
      <c r="CF40" s="130">
        <v>3</v>
      </c>
      <c r="CG40" s="130">
        <v>0</v>
      </c>
      <c r="CH40" s="130">
        <v>0</v>
      </c>
      <c r="CI40" s="130">
        <v>8</v>
      </c>
      <c r="CJ40" s="130">
        <v>0</v>
      </c>
      <c r="CK40" s="130">
        <v>3</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3</v>
      </c>
      <c r="DL40" s="130">
        <v>0</v>
      </c>
      <c r="DM40" s="130">
        <v>0</v>
      </c>
      <c r="DN40" s="130">
        <v>122</v>
      </c>
      <c r="DO40" s="130">
        <v>2</v>
      </c>
      <c r="DP40" s="130">
        <v>81</v>
      </c>
      <c r="DQ40" s="130">
        <v>40</v>
      </c>
      <c r="DR40" s="130">
        <v>2</v>
      </c>
      <c r="DS40" s="130"/>
      <c r="DT40" s="130">
        <v>3</v>
      </c>
      <c r="DU40" s="130"/>
      <c r="DV40" s="130"/>
      <c r="DW40" s="130">
        <v>1</v>
      </c>
      <c r="DX40" s="130">
        <v>1</v>
      </c>
      <c r="DY40" s="130">
        <v>1</v>
      </c>
      <c r="DZ40" s="130"/>
      <c r="EA40" s="130"/>
      <c r="EB40" s="162">
        <v>22098</v>
      </c>
      <c r="EC40" s="162">
        <v>448.69</v>
      </c>
      <c r="ED40" s="162">
        <v>22</v>
      </c>
    </row>
    <row r="41" spans="1:134" s="163" customFormat="1" ht="24" x14ac:dyDescent="0.2">
      <c r="A41" s="130" t="s">
        <v>384</v>
      </c>
      <c r="B41" s="130" t="s">
        <v>430</v>
      </c>
      <c r="C41" s="130">
        <v>1</v>
      </c>
      <c r="D41" s="130" t="s">
        <v>429</v>
      </c>
      <c r="E41" s="130" t="s">
        <v>1344</v>
      </c>
      <c r="F41" s="131">
        <v>136</v>
      </c>
      <c r="G41" s="130">
        <v>27453</v>
      </c>
      <c r="H41" s="130" t="s">
        <v>430</v>
      </c>
      <c r="I41" s="130" t="s">
        <v>1345</v>
      </c>
      <c r="J41" s="130" t="s">
        <v>1346</v>
      </c>
      <c r="K41" s="130" t="s">
        <v>1347</v>
      </c>
      <c r="L41" s="130" t="s">
        <v>927</v>
      </c>
      <c r="M41" s="130" t="s">
        <v>1240</v>
      </c>
      <c r="N41" s="130" t="s">
        <v>1348</v>
      </c>
      <c r="O41" s="130"/>
      <c r="P41" s="130">
        <v>312511210</v>
      </c>
      <c r="Q41" s="130" t="s">
        <v>1349</v>
      </c>
      <c r="R41" s="130"/>
      <c r="S41" s="130" t="s">
        <v>999</v>
      </c>
      <c r="T41" s="130" t="s">
        <v>1350</v>
      </c>
      <c r="U41" s="130"/>
      <c r="V41" s="130">
        <v>312511209</v>
      </c>
      <c r="W41" s="130" t="s">
        <v>1351</v>
      </c>
      <c r="X41" s="130">
        <v>2</v>
      </c>
      <c r="Y41" s="130">
        <v>0</v>
      </c>
      <c r="Z41" s="130">
        <v>2</v>
      </c>
      <c r="AA41" s="130">
        <v>2</v>
      </c>
      <c r="AB41" s="130">
        <v>0</v>
      </c>
      <c r="AC41" s="130">
        <v>2</v>
      </c>
      <c r="AD41" s="130" t="s">
        <v>931</v>
      </c>
      <c r="AE41" s="130">
        <v>0</v>
      </c>
      <c r="AF41" s="130" t="s">
        <v>931</v>
      </c>
      <c r="AG41" s="130">
        <v>0</v>
      </c>
      <c r="AH41" s="130">
        <v>2</v>
      </c>
      <c r="AI41" s="130">
        <v>0</v>
      </c>
      <c r="AJ41" s="130">
        <v>0</v>
      </c>
      <c r="AK41" s="130">
        <v>2</v>
      </c>
      <c r="AL41" s="130" t="s">
        <v>931</v>
      </c>
      <c r="AM41" s="130">
        <v>2</v>
      </c>
      <c r="AN41" s="130">
        <v>0</v>
      </c>
      <c r="AO41" s="130">
        <v>0</v>
      </c>
      <c r="AP41" s="130">
        <v>2</v>
      </c>
      <c r="AQ41" s="130" t="s">
        <v>931</v>
      </c>
      <c r="AR41" s="130">
        <v>0</v>
      </c>
      <c r="AS41" s="130">
        <v>0</v>
      </c>
      <c r="AT41" s="130">
        <v>2</v>
      </c>
      <c r="AU41" s="130">
        <v>0</v>
      </c>
      <c r="AV41" s="130">
        <v>0</v>
      </c>
      <c r="AW41" s="130">
        <v>0</v>
      </c>
      <c r="AX41" s="130">
        <v>2</v>
      </c>
      <c r="AY41" s="130" t="s">
        <v>931</v>
      </c>
      <c r="AZ41" s="130">
        <v>0</v>
      </c>
      <c r="BA41" s="130">
        <v>1</v>
      </c>
      <c r="BB41" s="130">
        <v>1</v>
      </c>
      <c r="BC41" s="130">
        <v>1</v>
      </c>
      <c r="BD41" s="130">
        <v>14</v>
      </c>
      <c r="BE41" s="130">
        <v>37</v>
      </c>
      <c r="BF41" s="130">
        <v>0</v>
      </c>
      <c r="BG41" s="130">
        <v>0</v>
      </c>
      <c r="BH41" s="130">
        <v>11</v>
      </c>
      <c r="BI41" s="130">
        <v>0</v>
      </c>
      <c r="BJ41" s="130">
        <v>0</v>
      </c>
      <c r="BK41" s="130">
        <v>4</v>
      </c>
      <c r="BL41" s="130">
        <v>29</v>
      </c>
      <c r="BM41" s="130">
        <v>0</v>
      </c>
      <c r="BN41" s="130">
        <v>0</v>
      </c>
      <c r="BO41" s="130">
        <v>3</v>
      </c>
      <c r="BP41" s="130">
        <v>0</v>
      </c>
      <c r="BQ41" s="130">
        <v>3</v>
      </c>
      <c r="BR41" s="130">
        <v>0</v>
      </c>
      <c r="BS41" s="130">
        <v>1</v>
      </c>
      <c r="BT41" s="130">
        <v>0</v>
      </c>
      <c r="BU41" s="130">
        <v>0</v>
      </c>
      <c r="BV41" s="130">
        <v>0</v>
      </c>
      <c r="BW41" s="130">
        <v>0</v>
      </c>
      <c r="BX41" s="130">
        <v>0</v>
      </c>
      <c r="BY41" s="130">
        <v>0</v>
      </c>
      <c r="BZ41" s="130">
        <v>0</v>
      </c>
      <c r="CA41" s="130">
        <v>0</v>
      </c>
      <c r="CB41" s="130">
        <v>0</v>
      </c>
      <c r="CC41" s="130">
        <v>0</v>
      </c>
      <c r="CD41" s="130">
        <v>0</v>
      </c>
      <c r="CE41" s="130">
        <v>0</v>
      </c>
      <c r="CF41" s="130">
        <v>4</v>
      </c>
      <c r="CG41" s="130">
        <v>0</v>
      </c>
      <c r="CH41" s="130">
        <v>0</v>
      </c>
      <c r="CI41" s="130">
        <v>2</v>
      </c>
      <c r="CJ41" s="130">
        <v>0</v>
      </c>
      <c r="CK41" s="130">
        <v>0</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7</v>
      </c>
      <c r="DA41" s="130">
        <v>0</v>
      </c>
      <c r="DB41" s="130">
        <v>0</v>
      </c>
      <c r="DC41" s="130">
        <v>0</v>
      </c>
      <c r="DD41" s="130">
        <v>0</v>
      </c>
      <c r="DE41" s="130">
        <v>0</v>
      </c>
      <c r="DF41" s="130">
        <v>0</v>
      </c>
      <c r="DG41" s="130">
        <v>0</v>
      </c>
      <c r="DH41" s="130">
        <v>0</v>
      </c>
      <c r="DI41" s="130">
        <v>0</v>
      </c>
      <c r="DJ41" s="130">
        <v>0</v>
      </c>
      <c r="DK41" s="130">
        <v>2</v>
      </c>
      <c r="DL41" s="130">
        <v>0</v>
      </c>
      <c r="DM41" s="130">
        <v>0</v>
      </c>
      <c r="DN41" s="130">
        <v>53</v>
      </c>
      <c r="DO41" s="130">
        <v>0</v>
      </c>
      <c r="DP41" s="130">
        <v>268</v>
      </c>
      <c r="DQ41" s="130">
        <v>20</v>
      </c>
      <c r="DR41" s="130">
        <v>2</v>
      </c>
      <c r="DS41" s="130"/>
      <c r="DT41" s="130">
        <v>3</v>
      </c>
      <c r="DU41" s="130" t="s">
        <v>1352</v>
      </c>
      <c r="DV41" s="130"/>
      <c r="DW41" s="130">
        <v>1</v>
      </c>
      <c r="DX41" s="130">
        <v>1</v>
      </c>
      <c r="DY41" s="130">
        <v>1</v>
      </c>
      <c r="DZ41" s="130"/>
      <c r="EA41" s="130"/>
      <c r="EB41" s="162">
        <v>39749</v>
      </c>
      <c r="EC41" s="162">
        <v>368.77</v>
      </c>
      <c r="ED41" s="162">
        <v>52</v>
      </c>
    </row>
    <row r="42" spans="1:134" s="163" customFormat="1" ht="24" x14ac:dyDescent="0.2">
      <c r="A42" s="130" t="s">
        <v>384</v>
      </c>
      <c r="B42" s="130" t="s">
        <v>432</v>
      </c>
      <c r="C42" s="130">
        <v>1</v>
      </c>
      <c r="D42" s="130" t="s">
        <v>431</v>
      </c>
      <c r="E42" s="130" t="s">
        <v>1353</v>
      </c>
      <c r="F42" s="131">
        <v>302</v>
      </c>
      <c r="G42" s="130">
        <v>25813</v>
      </c>
      <c r="H42" s="130" t="s">
        <v>432</v>
      </c>
      <c r="I42" s="130" t="s">
        <v>1354</v>
      </c>
      <c r="J42" s="130" t="s">
        <v>1355</v>
      </c>
      <c r="K42" s="130" t="s">
        <v>1331</v>
      </c>
      <c r="L42" s="130" t="s">
        <v>927</v>
      </c>
      <c r="M42" s="130" t="s">
        <v>1084</v>
      </c>
      <c r="N42" s="130" t="s">
        <v>1356</v>
      </c>
      <c r="O42" s="130"/>
      <c r="P42" s="130">
        <v>777279965</v>
      </c>
      <c r="Q42" s="130" t="s">
        <v>1357</v>
      </c>
      <c r="R42" s="130" t="s">
        <v>927</v>
      </c>
      <c r="S42" s="130" t="s">
        <v>1084</v>
      </c>
      <c r="T42" s="130" t="s">
        <v>1356</v>
      </c>
      <c r="U42" s="130"/>
      <c r="V42" s="130">
        <v>777279965</v>
      </c>
      <c r="W42" s="130" t="s">
        <v>1357</v>
      </c>
      <c r="X42" s="130">
        <v>4</v>
      </c>
      <c r="Y42" s="130">
        <v>0</v>
      </c>
      <c r="Z42" s="130">
        <v>4</v>
      </c>
      <c r="AA42" s="130">
        <v>4</v>
      </c>
      <c r="AB42" s="130">
        <v>0</v>
      </c>
      <c r="AC42" s="130">
        <v>4</v>
      </c>
      <c r="AD42" s="130" t="s">
        <v>931</v>
      </c>
      <c r="AE42" s="130">
        <v>4</v>
      </c>
      <c r="AF42" s="130" t="s">
        <v>931</v>
      </c>
      <c r="AG42" s="130">
        <v>0</v>
      </c>
      <c r="AH42" s="130">
        <v>3</v>
      </c>
      <c r="AI42" s="130">
        <v>0</v>
      </c>
      <c r="AJ42" s="130">
        <v>1</v>
      </c>
      <c r="AK42" s="130">
        <v>4</v>
      </c>
      <c r="AL42" s="130" t="s">
        <v>931</v>
      </c>
      <c r="AM42" s="130">
        <v>0</v>
      </c>
      <c r="AN42" s="130">
        <v>2</v>
      </c>
      <c r="AO42" s="130">
        <v>2</v>
      </c>
      <c r="AP42" s="130">
        <v>4</v>
      </c>
      <c r="AQ42" s="130" t="s">
        <v>931</v>
      </c>
      <c r="AR42" s="130">
        <v>0</v>
      </c>
      <c r="AS42" s="130">
        <v>0</v>
      </c>
      <c r="AT42" s="130">
        <v>0</v>
      </c>
      <c r="AU42" s="130">
        <v>4</v>
      </c>
      <c r="AV42" s="130">
        <v>0</v>
      </c>
      <c r="AW42" s="130">
        <v>0</v>
      </c>
      <c r="AX42" s="130">
        <v>4</v>
      </c>
      <c r="AY42" s="130" t="s">
        <v>931</v>
      </c>
      <c r="AZ42" s="130">
        <v>0</v>
      </c>
      <c r="BA42" s="130">
        <v>1</v>
      </c>
      <c r="BB42" s="130">
        <v>1</v>
      </c>
      <c r="BC42" s="130">
        <v>1</v>
      </c>
      <c r="BD42" s="130">
        <v>17</v>
      </c>
      <c r="BE42" s="130">
        <v>73</v>
      </c>
      <c r="BF42" s="130">
        <v>0</v>
      </c>
      <c r="BG42" s="130">
        <v>0</v>
      </c>
      <c r="BH42" s="130">
        <v>5</v>
      </c>
      <c r="BI42" s="130">
        <v>0</v>
      </c>
      <c r="BJ42" s="130">
        <v>0</v>
      </c>
      <c r="BK42" s="130">
        <v>6</v>
      </c>
      <c r="BL42" s="130">
        <v>63</v>
      </c>
      <c r="BM42" s="130">
        <v>0</v>
      </c>
      <c r="BN42" s="130">
        <v>0</v>
      </c>
      <c r="BO42" s="130">
        <v>1</v>
      </c>
      <c r="BP42" s="130">
        <v>40</v>
      </c>
      <c r="BQ42" s="130">
        <v>0</v>
      </c>
      <c r="BR42" s="130">
        <v>0</v>
      </c>
      <c r="BS42" s="130">
        <v>0</v>
      </c>
      <c r="BT42" s="130">
        <v>3</v>
      </c>
      <c r="BU42" s="130">
        <v>0</v>
      </c>
      <c r="BV42" s="130">
        <v>0</v>
      </c>
      <c r="BW42" s="130">
        <v>0</v>
      </c>
      <c r="BX42" s="130">
        <v>0</v>
      </c>
      <c r="BY42" s="130">
        <v>0</v>
      </c>
      <c r="BZ42" s="130">
        <v>0</v>
      </c>
      <c r="CA42" s="130">
        <v>0</v>
      </c>
      <c r="CB42" s="130">
        <v>0</v>
      </c>
      <c r="CC42" s="130">
        <v>0</v>
      </c>
      <c r="CD42" s="130">
        <v>0</v>
      </c>
      <c r="CE42" s="130">
        <v>0</v>
      </c>
      <c r="CF42" s="130">
        <v>0</v>
      </c>
      <c r="CG42" s="130">
        <v>0</v>
      </c>
      <c r="CH42" s="130">
        <v>0</v>
      </c>
      <c r="CI42" s="130">
        <v>9</v>
      </c>
      <c r="CJ42" s="130">
        <v>2</v>
      </c>
      <c r="CK42" s="130">
        <v>0</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1</v>
      </c>
      <c r="DA42" s="130">
        <v>1</v>
      </c>
      <c r="DB42" s="130">
        <v>0</v>
      </c>
      <c r="DC42" s="130">
        <v>0</v>
      </c>
      <c r="DD42" s="130">
        <v>0</v>
      </c>
      <c r="DE42" s="130">
        <v>0</v>
      </c>
      <c r="DF42" s="130">
        <v>0</v>
      </c>
      <c r="DG42" s="130">
        <v>0</v>
      </c>
      <c r="DH42" s="130">
        <v>0</v>
      </c>
      <c r="DI42" s="130">
        <v>0</v>
      </c>
      <c r="DJ42" s="130">
        <v>0</v>
      </c>
      <c r="DK42" s="130">
        <v>0</v>
      </c>
      <c r="DL42" s="130">
        <v>0</v>
      </c>
      <c r="DM42" s="130">
        <v>0</v>
      </c>
      <c r="DN42" s="130">
        <v>83</v>
      </c>
      <c r="DO42" s="130">
        <v>0</v>
      </c>
      <c r="DP42" s="130">
        <v>1118</v>
      </c>
      <c r="DQ42" s="130">
        <v>50</v>
      </c>
      <c r="DR42" s="130">
        <v>1</v>
      </c>
      <c r="DS42" s="130" t="s">
        <v>1358</v>
      </c>
      <c r="DT42" s="130">
        <v>2</v>
      </c>
      <c r="DU42" s="130"/>
      <c r="DV42" s="130"/>
      <c r="DW42" s="130">
        <v>1</v>
      </c>
      <c r="DX42" s="130">
        <v>1</v>
      </c>
      <c r="DY42" s="130">
        <v>1</v>
      </c>
      <c r="DZ42" s="130"/>
      <c r="EA42" s="130"/>
      <c r="EB42" s="162">
        <v>25797</v>
      </c>
      <c r="EC42" s="162">
        <v>495.96</v>
      </c>
      <c r="ED42" s="162">
        <v>48</v>
      </c>
    </row>
    <row r="43" spans="1:134" s="163" customFormat="1" ht="36.75" customHeight="1" x14ac:dyDescent="0.2">
      <c r="A43" s="130" t="s">
        <v>384</v>
      </c>
      <c r="B43" s="130" t="s">
        <v>434</v>
      </c>
      <c r="C43" s="130">
        <v>1</v>
      </c>
      <c r="D43" s="130" t="s">
        <v>433</v>
      </c>
      <c r="E43" s="130" t="s">
        <v>1359</v>
      </c>
      <c r="F43" s="131">
        <v>700</v>
      </c>
      <c r="G43" s="130">
        <v>25917</v>
      </c>
      <c r="H43" s="130" t="s">
        <v>434</v>
      </c>
      <c r="I43" s="130" t="s">
        <v>1360</v>
      </c>
      <c r="J43" s="130" t="s">
        <v>1361</v>
      </c>
      <c r="K43" s="130" t="s">
        <v>1362</v>
      </c>
      <c r="L43" s="130" t="s">
        <v>927</v>
      </c>
      <c r="M43" s="130" t="s">
        <v>1032</v>
      </c>
      <c r="N43" s="130" t="s">
        <v>1363</v>
      </c>
      <c r="O43" s="130" t="s">
        <v>657</v>
      </c>
      <c r="P43" s="130">
        <v>317830130</v>
      </c>
      <c r="Q43" s="130" t="s">
        <v>1364</v>
      </c>
      <c r="R43" s="130" t="s">
        <v>927</v>
      </c>
      <c r="S43" s="130" t="s">
        <v>1032</v>
      </c>
      <c r="T43" s="130" t="s">
        <v>1363</v>
      </c>
      <c r="U43" s="130" t="s">
        <v>657</v>
      </c>
      <c r="V43" s="130">
        <v>317830130</v>
      </c>
      <c r="W43" s="130" t="s">
        <v>1364</v>
      </c>
      <c r="X43" s="130">
        <v>1</v>
      </c>
      <c r="Y43" s="130">
        <v>0</v>
      </c>
      <c r="Z43" s="130">
        <v>1</v>
      </c>
      <c r="AA43" s="130">
        <v>1</v>
      </c>
      <c r="AB43" s="130">
        <v>0</v>
      </c>
      <c r="AC43" s="130">
        <v>1</v>
      </c>
      <c r="AD43" s="130" t="s">
        <v>931</v>
      </c>
      <c r="AE43" s="130">
        <v>1</v>
      </c>
      <c r="AF43" s="130" t="s">
        <v>931</v>
      </c>
      <c r="AG43" s="130">
        <v>0</v>
      </c>
      <c r="AH43" s="130">
        <v>0</v>
      </c>
      <c r="AI43" s="130">
        <v>0</v>
      </c>
      <c r="AJ43" s="130">
        <v>1</v>
      </c>
      <c r="AK43" s="130">
        <v>1</v>
      </c>
      <c r="AL43" s="130" t="s">
        <v>931</v>
      </c>
      <c r="AM43" s="130">
        <v>0</v>
      </c>
      <c r="AN43" s="130">
        <v>0</v>
      </c>
      <c r="AO43" s="130">
        <v>1</v>
      </c>
      <c r="AP43" s="130">
        <v>1</v>
      </c>
      <c r="AQ43" s="130" t="s">
        <v>931</v>
      </c>
      <c r="AR43" s="130">
        <v>0</v>
      </c>
      <c r="AS43" s="130">
        <v>0</v>
      </c>
      <c r="AT43" s="130">
        <v>0</v>
      </c>
      <c r="AU43" s="130">
        <v>0</v>
      </c>
      <c r="AV43" s="130">
        <v>1</v>
      </c>
      <c r="AW43" s="130">
        <v>0</v>
      </c>
      <c r="AX43" s="130">
        <v>1</v>
      </c>
      <c r="AY43" s="130" t="s">
        <v>931</v>
      </c>
      <c r="AZ43" s="130">
        <v>0</v>
      </c>
      <c r="BA43" s="130">
        <v>1</v>
      </c>
      <c r="BB43" s="130">
        <v>0</v>
      </c>
      <c r="BC43" s="130">
        <v>1</v>
      </c>
      <c r="BD43" s="130">
        <v>3</v>
      </c>
      <c r="BE43" s="130">
        <v>42</v>
      </c>
      <c r="BF43" s="130">
        <v>0</v>
      </c>
      <c r="BG43" s="130">
        <v>0</v>
      </c>
      <c r="BH43" s="130">
        <v>2</v>
      </c>
      <c r="BI43" s="130">
        <v>0</v>
      </c>
      <c r="BJ43" s="130">
        <v>0</v>
      </c>
      <c r="BK43" s="130">
        <v>4</v>
      </c>
      <c r="BL43" s="130">
        <v>20</v>
      </c>
      <c r="BM43" s="130">
        <v>0</v>
      </c>
      <c r="BN43" s="130">
        <v>0</v>
      </c>
      <c r="BO43" s="130">
        <v>2</v>
      </c>
      <c r="BP43" s="130">
        <v>44</v>
      </c>
      <c r="BQ43" s="130">
        <v>0</v>
      </c>
      <c r="BR43" s="130">
        <v>0</v>
      </c>
      <c r="BS43" s="130">
        <v>0</v>
      </c>
      <c r="BT43" s="130">
        <v>2</v>
      </c>
      <c r="BU43" s="130">
        <v>0</v>
      </c>
      <c r="BV43" s="130">
        <v>0</v>
      </c>
      <c r="BW43" s="130">
        <v>0</v>
      </c>
      <c r="BX43" s="130">
        <v>0</v>
      </c>
      <c r="BY43" s="130">
        <v>0</v>
      </c>
      <c r="BZ43" s="130">
        <v>0</v>
      </c>
      <c r="CA43" s="130">
        <v>0</v>
      </c>
      <c r="CB43" s="130">
        <v>0</v>
      </c>
      <c r="CC43" s="130">
        <v>0</v>
      </c>
      <c r="CD43" s="130">
        <v>0</v>
      </c>
      <c r="CE43" s="130">
        <v>0</v>
      </c>
      <c r="CF43" s="130">
        <v>0</v>
      </c>
      <c r="CG43" s="130">
        <v>0</v>
      </c>
      <c r="CH43" s="130">
        <v>0</v>
      </c>
      <c r="CI43" s="130">
        <v>3</v>
      </c>
      <c r="CJ43" s="130">
        <v>3</v>
      </c>
      <c r="CK43" s="130">
        <v>0</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1</v>
      </c>
      <c r="DA43" s="130">
        <v>0</v>
      </c>
      <c r="DB43" s="130">
        <v>0</v>
      </c>
      <c r="DC43" s="130">
        <v>0</v>
      </c>
      <c r="DD43" s="130">
        <v>0</v>
      </c>
      <c r="DE43" s="130">
        <v>0</v>
      </c>
      <c r="DF43" s="130">
        <v>0</v>
      </c>
      <c r="DG43" s="130">
        <v>0</v>
      </c>
      <c r="DH43" s="130">
        <v>0</v>
      </c>
      <c r="DI43" s="130">
        <v>0</v>
      </c>
      <c r="DJ43" s="130">
        <v>0</v>
      </c>
      <c r="DK43" s="130">
        <v>1</v>
      </c>
      <c r="DL43" s="130">
        <v>0</v>
      </c>
      <c r="DM43" s="130">
        <v>0</v>
      </c>
      <c r="DN43" s="130">
        <v>82</v>
      </c>
      <c r="DO43" s="130">
        <v>0</v>
      </c>
      <c r="DP43" s="130">
        <v>220</v>
      </c>
      <c r="DQ43" s="130">
        <v>40</v>
      </c>
      <c r="DR43" s="130">
        <v>1</v>
      </c>
      <c r="DS43" s="130" t="s">
        <v>1365</v>
      </c>
      <c r="DT43" s="130">
        <v>2</v>
      </c>
      <c r="DU43" s="130" t="s">
        <v>1366</v>
      </c>
      <c r="DV43" s="130" t="s">
        <v>1367</v>
      </c>
      <c r="DW43" s="130">
        <v>1</v>
      </c>
      <c r="DX43" s="130">
        <v>1</v>
      </c>
      <c r="DY43" s="130">
        <v>1</v>
      </c>
      <c r="DZ43" s="130"/>
      <c r="EA43" s="130" t="s">
        <v>1368</v>
      </c>
      <c r="EB43" s="162">
        <v>12345</v>
      </c>
      <c r="EC43" s="162">
        <v>288.83999999999997</v>
      </c>
      <c r="ED43" s="162">
        <v>15</v>
      </c>
    </row>
    <row r="44" spans="1:134" s="163" customFormat="1" x14ac:dyDescent="0.2">
      <c r="A44" s="130" t="s">
        <v>96</v>
      </c>
      <c r="B44" s="130" t="s">
        <v>98</v>
      </c>
      <c r="C44" s="130">
        <v>1</v>
      </c>
      <c r="D44" s="130" t="s">
        <v>97</v>
      </c>
      <c r="E44" s="130" t="s">
        <v>1369</v>
      </c>
      <c r="F44" s="131" t="s">
        <v>1370</v>
      </c>
      <c r="G44" s="130">
        <v>38811</v>
      </c>
      <c r="H44" s="130" t="s">
        <v>98</v>
      </c>
      <c r="I44" s="130" t="s">
        <v>1371</v>
      </c>
      <c r="J44" s="130" t="s">
        <v>1372</v>
      </c>
      <c r="K44" s="130" t="s">
        <v>1131</v>
      </c>
      <c r="L44" s="130" t="s">
        <v>927</v>
      </c>
      <c r="M44" s="130" t="s">
        <v>1373</v>
      </c>
      <c r="N44" s="130" t="s">
        <v>1374</v>
      </c>
      <c r="O44" s="130"/>
      <c r="P44" s="130">
        <v>383416230</v>
      </c>
      <c r="Q44" s="130" t="s">
        <v>1375</v>
      </c>
      <c r="R44" s="130"/>
      <c r="S44" s="130" t="s">
        <v>1376</v>
      </c>
      <c r="T44" s="130" t="s">
        <v>1377</v>
      </c>
      <c r="U44" s="130" t="s">
        <v>1073</v>
      </c>
      <c r="V44" s="130">
        <v>383416236</v>
      </c>
      <c r="W44" s="130" t="s">
        <v>1378</v>
      </c>
      <c r="X44" s="130">
        <v>2</v>
      </c>
      <c r="Y44" s="130">
        <v>0</v>
      </c>
      <c r="Z44" s="130">
        <v>2</v>
      </c>
      <c r="AA44" s="130">
        <v>1.25</v>
      </c>
      <c r="AB44" s="130">
        <v>0</v>
      </c>
      <c r="AC44" s="130">
        <v>1.25</v>
      </c>
      <c r="AD44" s="130" t="s">
        <v>931</v>
      </c>
      <c r="AE44" s="130">
        <v>2</v>
      </c>
      <c r="AF44" s="130" t="s">
        <v>931</v>
      </c>
      <c r="AG44" s="130">
        <v>0</v>
      </c>
      <c r="AH44" s="130">
        <v>1</v>
      </c>
      <c r="AI44" s="130">
        <v>0</v>
      </c>
      <c r="AJ44" s="130">
        <v>1</v>
      </c>
      <c r="AK44" s="130">
        <v>2</v>
      </c>
      <c r="AL44" s="130" t="s">
        <v>931</v>
      </c>
      <c r="AM44" s="130">
        <v>0</v>
      </c>
      <c r="AN44" s="130">
        <v>0</v>
      </c>
      <c r="AO44" s="130">
        <v>2</v>
      </c>
      <c r="AP44" s="130">
        <v>2</v>
      </c>
      <c r="AQ44" s="130" t="s">
        <v>931</v>
      </c>
      <c r="AR44" s="130">
        <v>0</v>
      </c>
      <c r="AS44" s="130">
        <v>0</v>
      </c>
      <c r="AT44" s="130">
        <v>1</v>
      </c>
      <c r="AU44" s="130">
        <v>0</v>
      </c>
      <c r="AV44" s="130">
        <v>1</v>
      </c>
      <c r="AW44" s="130">
        <v>0</v>
      </c>
      <c r="AX44" s="130">
        <v>2</v>
      </c>
      <c r="AY44" s="130" t="s">
        <v>931</v>
      </c>
      <c r="AZ44" s="130">
        <v>0</v>
      </c>
      <c r="BA44" s="130">
        <v>1</v>
      </c>
      <c r="BB44" s="130">
        <v>1</v>
      </c>
      <c r="BC44" s="130">
        <v>1</v>
      </c>
      <c r="BD44" s="130">
        <v>6</v>
      </c>
      <c r="BE44" s="130">
        <v>57</v>
      </c>
      <c r="BF44" s="130">
        <v>0</v>
      </c>
      <c r="BG44" s="130">
        <v>0</v>
      </c>
      <c r="BH44" s="130">
        <v>1</v>
      </c>
      <c r="BI44" s="130">
        <v>0</v>
      </c>
      <c r="BJ44" s="130">
        <v>0</v>
      </c>
      <c r="BK44" s="130">
        <v>35</v>
      </c>
      <c r="BL44" s="130">
        <v>33</v>
      </c>
      <c r="BM44" s="130">
        <v>0</v>
      </c>
      <c r="BN44" s="130">
        <v>0</v>
      </c>
      <c r="BO44" s="130">
        <v>1</v>
      </c>
      <c r="BP44" s="130">
        <v>57</v>
      </c>
      <c r="BQ44" s="130">
        <v>0</v>
      </c>
      <c r="BR44" s="130">
        <v>0</v>
      </c>
      <c r="BS44" s="130">
        <v>0</v>
      </c>
      <c r="BT44" s="130">
        <v>1</v>
      </c>
      <c r="BU44" s="130">
        <v>0</v>
      </c>
      <c r="BV44" s="130">
        <v>0</v>
      </c>
      <c r="BW44" s="130">
        <v>0</v>
      </c>
      <c r="BX44" s="130">
        <v>0</v>
      </c>
      <c r="BY44" s="130">
        <v>0</v>
      </c>
      <c r="BZ44" s="130">
        <v>0</v>
      </c>
      <c r="CA44" s="130">
        <v>0</v>
      </c>
      <c r="CB44" s="130">
        <v>0</v>
      </c>
      <c r="CC44" s="130">
        <v>0</v>
      </c>
      <c r="CD44" s="130">
        <v>2</v>
      </c>
      <c r="CE44" s="130">
        <v>0</v>
      </c>
      <c r="CF44" s="130">
        <v>0</v>
      </c>
      <c r="CG44" s="130">
        <v>0</v>
      </c>
      <c r="CH44" s="130">
        <v>0</v>
      </c>
      <c r="CI44" s="130">
        <v>5</v>
      </c>
      <c r="CJ44" s="130">
        <v>1</v>
      </c>
      <c r="CK44" s="130">
        <v>0</v>
      </c>
      <c r="CL44" s="130">
        <v>0</v>
      </c>
      <c r="CM44" s="130">
        <v>0</v>
      </c>
      <c r="CN44" s="130">
        <v>0</v>
      </c>
      <c r="CO44" s="130">
        <v>0</v>
      </c>
      <c r="CP44" s="130">
        <v>0</v>
      </c>
      <c r="CQ44" s="130">
        <v>0</v>
      </c>
      <c r="CR44" s="130">
        <v>0</v>
      </c>
      <c r="CS44" s="130">
        <v>0</v>
      </c>
      <c r="CT44" s="130">
        <v>0</v>
      </c>
      <c r="CU44" s="130">
        <v>0</v>
      </c>
      <c r="CV44" s="130">
        <v>0</v>
      </c>
      <c r="CW44" s="130">
        <v>0</v>
      </c>
      <c r="CX44" s="130">
        <v>0</v>
      </c>
      <c r="CY44" s="130">
        <v>0</v>
      </c>
      <c r="CZ44" s="130">
        <v>15</v>
      </c>
      <c r="DA44" s="130">
        <v>0</v>
      </c>
      <c r="DB44" s="130">
        <v>0</v>
      </c>
      <c r="DC44" s="130">
        <v>0</v>
      </c>
      <c r="DD44" s="130">
        <v>0</v>
      </c>
      <c r="DE44" s="130">
        <v>0</v>
      </c>
      <c r="DF44" s="130">
        <v>0</v>
      </c>
      <c r="DG44" s="130">
        <v>0</v>
      </c>
      <c r="DH44" s="130">
        <v>0</v>
      </c>
      <c r="DI44" s="130">
        <v>0</v>
      </c>
      <c r="DJ44" s="130">
        <v>0</v>
      </c>
      <c r="DK44" s="130">
        <v>0</v>
      </c>
      <c r="DL44" s="130">
        <v>0</v>
      </c>
      <c r="DM44" s="130">
        <v>0</v>
      </c>
      <c r="DN44" s="130">
        <v>222</v>
      </c>
      <c r="DO44" s="130">
        <v>19</v>
      </c>
      <c r="DP44" s="130">
        <v>189</v>
      </c>
      <c r="DQ44" s="130">
        <v>50</v>
      </c>
      <c r="DR44" s="130">
        <v>2</v>
      </c>
      <c r="DS44" s="130"/>
      <c r="DT44" s="130">
        <v>2</v>
      </c>
      <c r="DU44" s="130"/>
      <c r="DV44" s="130"/>
      <c r="DW44" s="130">
        <v>1</v>
      </c>
      <c r="DX44" s="130">
        <v>1</v>
      </c>
      <c r="DY44" s="130">
        <v>0</v>
      </c>
      <c r="DZ44" s="130"/>
      <c r="EA44" s="130"/>
      <c r="EB44" s="162">
        <v>13790</v>
      </c>
      <c r="EC44" s="162">
        <v>278.56</v>
      </c>
      <c r="ED44" s="162">
        <v>26</v>
      </c>
    </row>
    <row r="45" spans="1:134" s="163" customFormat="1" ht="48" customHeight="1" x14ac:dyDescent="0.2">
      <c r="A45" s="130" t="s">
        <v>96</v>
      </c>
      <c r="B45" s="130" t="s">
        <v>100</v>
      </c>
      <c r="C45" s="130">
        <v>1</v>
      </c>
      <c r="D45" s="130" t="s">
        <v>99</v>
      </c>
      <c r="E45" s="130" t="s">
        <v>1379</v>
      </c>
      <c r="F45" s="131" t="s">
        <v>1152</v>
      </c>
      <c r="G45" s="130">
        <v>37092</v>
      </c>
      <c r="H45" s="130" t="s">
        <v>952</v>
      </c>
      <c r="I45" s="130" t="s">
        <v>1380</v>
      </c>
      <c r="J45" s="130" t="s">
        <v>1381</v>
      </c>
      <c r="K45" s="130" t="s">
        <v>1382</v>
      </c>
      <c r="L45" s="130" t="s">
        <v>927</v>
      </c>
      <c r="M45" s="130" t="s">
        <v>1383</v>
      </c>
      <c r="N45" s="130" t="s">
        <v>1384</v>
      </c>
      <c r="O45" s="130"/>
      <c r="P45" s="130">
        <v>386801101</v>
      </c>
      <c r="Q45" s="130" t="s">
        <v>1385</v>
      </c>
      <c r="R45" s="130" t="s">
        <v>927</v>
      </c>
      <c r="S45" s="130" t="s">
        <v>1386</v>
      </c>
      <c r="T45" s="130" t="s">
        <v>1387</v>
      </c>
      <c r="U45" s="130"/>
      <c r="V45" s="130">
        <v>386801110</v>
      </c>
      <c r="W45" s="130" t="s">
        <v>1388</v>
      </c>
      <c r="X45" s="130">
        <v>6</v>
      </c>
      <c r="Y45" s="130">
        <v>0</v>
      </c>
      <c r="Z45" s="130">
        <v>6</v>
      </c>
      <c r="AA45" s="130">
        <v>6</v>
      </c>
      <c r="AB45" s="130">
        <v>0</v>
      </c>
      <c r="AC45" s="130">
        <v>6</v>
      </c>
      <c r="AD45" s="130" t="s">
        <v>931</v>
      </c>
      <c r="AE45" s="130">
        <v>6</v>
      </c>
      <c r="AF45" s="130" t="s">
        <v>931</v>
      </c>
      <c r="AG45" s="130">
        <v>0</v>
      </c>
      <c r="AH45" s="130">
        <v>1</v>
      </c>
      <c r="AI45" s="130">
        <v>0</v>
      </c>
      <c r="AJ45" s="130">
        <v>5</v>
      </c>
      <c r="AK45" s="130">
        <v>6</v>
      </c>
      <c r="AL45" s="130" t="s">
        <v>931</v>
      </c>
      <c r="AM45" s="130">
        <v>2</v>
      </c>
      <c r="AN45" s="130">
        <v>1</v>
      </c>
      <c r="AO45" s="130">
        <v>3</v>
      </c>
      <c r="AP45" s="130">
        <v>6</v>
      </c>
      <c r="AQ45" s="130" t="s">
        <v>931</v>
      </c>
      <c r="AR45" s="130">
        <v>0</v>
      </c>
      <c r="AS45" s="130">
        <v>0</v>
      </c>
      <c r="AT45" s="130">
        <v>1</v>
      </c>
      <c r="AU45" s="130">
        <v>5</v>
      </c>
      <c r="AV45" s="130">
        <v>0</v>
      </c>
      <c r="AW45" s="130">
        <v>0</v>
      </c>
      <c r="AX45" s="130">
        <v>6</v>
      </c>
      <c r="AY45" s="130" t="s">
        <v>931</v>
      </c>
      <c r="AZ45" s="130">
        <v>1</v>
      </c>
      <c r="BA45" s="130">
        <v>1</v>
      </c>
      <c r="BB45" s="130">
        <v>1</v>
      </c>
      <c r="BC45" s="130">
        <v>1</v>
      </c>
      <c r="BD45" s="130">
        <v>11</v>
      </c>
      <c r="BE45" s="130">
        <v>215</v>
      </c>
      <c r="BF45" s="130">
        <v>0</v>
      </c>
      <c r="BG45" s="130">
        <v>0</v>
      </c>
      <c r="BH45" s="130">
        <v>4</v>
      </c>
      <c r="BI45" s="130">
        <v>2</v>
      </c>
      <c r="BJ45" s="130">
        <v>0</v>
      </c>
      <c r="BK45" s="130">
        <v>0</v>
      </c>
      <c r="BL45" s="130">
        <v>166</v>
      </c>
      <c r="BM45" s="130">
        <v>0</v>
      </c>
      <c r="BN45" s="130">
        <v>2</v>
      </c>
      <c r="BO45" s="130">
        <v>3</v>
      </c>
      <c r="BP45" s="130">
        <v>2</v>
      </c>
      <c r="BQ45" s="130">
        <v>2</v>
      </c>
      <c r="BR45" s="130">
        <v>0</v>
      </c>
      <c r="BS45" s="130">
        <v>1</v>
      </c>
      <c r="BT45" s="130">
        <v>1</v>
      </c>
      <c r="BU45" s="130">
        <v>0</v>
      </c>
      <c r="BV45" s="130">
        <v>0</v>
      </c>
      <c r="BW45" s="130">
        <v>0</v>
      </c>
      <c r="BX45" s="130">
        <v>0</v>
      </c>
      <c r="BY45" s="130">
        <v>0</v>
      </c>
      <c r="BZ45" s="130">
        <v>0</v>
      </c>
      <c r="CA45" s="130">
        <v>0</v>
      </c>
      <c r="CB45" s="130">
        <v>0</v>
      </c>
      <c r="CC45" s="130">
        <v>6</v>
      </c>
      <c r="CD45" s="130">
        <v>2</v>
      </c>
      <c r="CE45" s="130">
        <v>0</v>
      </c>
      <c r="CF45" s="130">
        <v>2</v>
      </c>
      <c r="CG45" s="130">
        <v>0</v>
      </c>
      <c r="CH45" s="130">
        <v>0</v>
      </c>
      <c r="CI45" s="130">
        <v>0</v>
      </c>
      <c r="CJ45" s="130">
        <v>2</v>
      </c>
      <c r="CK45" s="130">
        <v>3</v>
      </c>
      <c r="CL45" s="130">
        <v>0</v>
      </c>
      <c r="CM45" s="130">
        <v>0</v>
      </c>
      <c r="CN45" s="130">
        <v>0</v>
      </c>
      <c r="CO45" s="130">
        <v>0</v>
      </c>
      <c r="CP45" s="130">
        <v>0</v>
      </c>
      <c r="CQ45" s="130">
        <v>1</v>
      </c>
      <c r="CR45" s="130">
        <v>0</v>
      </c>
      <c r="CS45" s="130">
        <v>0</v>
      </c>
      <c r="CT45" s="130">
        <v>0</v>
      </c>
      <c r="CU45" s="130">
        <v>0</v>
      </c>
      <c r="CV45" s="130">
        <v>0</v>
      </c>
      <c r="CW45" s="130">
        <v>0</v>
      </c>
      <c r="CX45" s="130">
        <v>0</v>
      </c>
      <c r="CY45" s="130">
        <v>0</v>
      </c>
      <c r="CZ45" s="130">
        <v>19</v>
      </c>
      <c r="DA45" s="130">
        <v>0</v>
      </c>
      <c r="DB45" s="130">
        <v>0</v>
      </c>
      <c r="DC45" s="130">
        <v>0</v>
      </c>
      <c r="DD45" s="130">
        <v>0</v>
      </c>
      <c r="DE45" s="130">
        <v>3</v>
      </c>
      <c r="DF45" s="130">
        <v>0</v>
      </c>
      <c r="DG45" s="130">
        <v>0</v>
      </c>
      <c r="DH45" s="130">
        <v>0</v>
      </c>
      <c r="DI45" s="130">
        <v>0</v>
      </c>
      <c r="DJ45" s="130">
        <v>0</v>
      </c>
      <c r="DK45" s="130">
        <v>5</v>
      </c>
      <c r="DL45" s="130">
        <v>0</v>
      </c>
      <c r="DM45" s="130">
        <v>0</v>
      </c>
      <c r="DN45" s="130">
        <v>58</v>
      </c>
      <c r="DO45" s="130">
        <v>10</v>
      </c>
      <c r="DP45" s="130">
        <v>2300</v>
      </c>
      <c r="DQ45" s="130">
        <v>75</v>
      </c>
      <c r="DR45" s="130">
        <v>1</v>
      </c>
      <c r="DS45" s="130" t="s">
        <v>1389</v>
      </c>
      <c r="DT45" s="130">
        <v>2</v>
      </c>
      <c r="DU45" s="130"/>
      <c r="DV45" s="130" t="s">
        <v>1390</v>
      </c>
      <c r="DW45" s="130">
        <v>1</v>
      </c>
      <c r="DX45" s="130">
        <v>1</v>
      </c>
      <c r="DY45" s="130">
        <v>1</v>
      </c>
      <c r="DZ45" s="130"/>
      <c r="EA45" s="130" t="s">
        <v>1391</v>
      </c>
      <c r="EB45" s="162">
        <v>157018</v>
      </c>
      <c r="EC45" s="162">
        <v>923.76</v>
      </c>
      <c r="ED45" s="162">
        <v>79</v>
      </c>
    </row>
    <row r="46" spans="1:134" s="163" customFormat="1" ht="36" x14ac:dyDescent="0.2">
      <c r="A46" s="130" t="s">
        <v>96</v>
      </c>
      <c r="B46" s="130" t="s">
        <v>102</v>
      </c>
      <c r="C46" s="130">
        <v>1</v>
      </c>
      <c r="D46" s="130" t="s">
        <v>101</v>
      </c>
      <c r="E46" s="130" t="s">
        <v>1392</v>
      </c>
      <c r="F46" s="131">
        <v>439</v>
      </c>
      <c r="G46" s="130">
        <v>38101</v>
      </c>
      <c r="H46" s="130" t="s">
        <v>102</v>
      </c>
      <c r="I46" s="130" t="s">
        <v>1393</v>
      </c>
      <c r="J46" s="130" t="s">
        <v>1394</v>
      </c>
      <c r="K46" s="130" t="s">
        <v>1043</v>
      </c>
      <c r="L46" s="130" t="s">
        <v>927</v>
      </c>
      <c r="M46" s="130" t="s">
        <v>1395</v>
      </c>
      <c r="N46" s="130" t="s">
        <v>1396</v>
      </c>
      <c r="O46" s="130" t="s">
        <v>657</v>
      </c>
      <c r="P46" s="130">
        <v>380766550</v>
      </c>
      <c r="Q46" s="130" t="s">
        <v>1397</v>
      </c>
      <c r="R46" s="130" t="s">
        <v>657</v>
      </c>
      <c r="S46" s="130" t="s">
        <v>1398</v>
      </c>
      <c r="T46" s="130" t="s">
        <v>1399</v>
      </c>
      <c r="U46" s="130" t="s">
        <v>1073</v>
      </c>
      <c r="V46" s="130">
        <v>380766560</v>
      </c>
      <c r="W46" s="130" t="s">
        <v>1400</v>
      </c>
      <c r="X46" s="130">
        <v>4</v>
      </c>
      <c r="Y46" s="130">
        <v>0</v>
      </c>
      <c r="Z46" s="130">
        <v>4</v>
      </c>
      <c r="AA46" s="130">
        <v>4</v>
      </c>
      <c r="AB46" s="130">
        <v>0</v>
      </c>
      <c r="AC46" s="130">
        <v>4</v>
      </c>
      <c r="AD46" s="130" t="s">
        <v>931</v>
      </c>
      <c r="AE46" s="130">
        <v>4</v>
      </c>
      <c r="AF46" s="130" t="s">
        <v>931</v>
      </c>
      <c r="AG46" s="130">
        <v>0</v>
      </c>
      <c r="AH46" s="130">
        <v>3</v>
      </c>
      <c r="AI46" s="130">
        <v>0</v>
      </c>
      <c r="AJ46" s="130">
        <v>1</v>
      </c>
      <c r="AK46" s="130">
        <v>4</v>
      </c>
      <c r="AL46" s="130" t="s">
        <v>931</v>
      </c>
      <c r="AM46" s="130">
        <v>1</v>
      </c>
      <c r="AN46" s="130">
        <v>2</v>
      </c>
      <c r="AO46" s="130">
        <v>1</v>
      </c>
      <c r="AP46" s="130">
        <v>4</v>
      </c>
      <c r="AQ46" s="130" t="s">
        <v>931</v>
      </c>
      <c r="AR46" s="130">
        <v>0</v>
      </c>
      <c r="AS46" s="130">
        <v>0</v>
      </c>
      <c r="AT46" s="130">
        <v>4</v>
      </c>
      <c r="AU46" s="130">
        <v>0</v>
      </c>
      <c r="AV46" s="130">
        <v>0</v>
      </c>
      <c r="AW46" s="130">
        <v>0</v>
      </c>
      <c r="AX46" s="130">
        <v>4</v>
      </c>
      <c r="AY46" s="130" t="s">
        <v>931</v>
      </c>
      <c r="AZ46" s="130">
        <v>1</v>
      </c>
      <c r="BA46" s="130">
        <v>1</v>
      </c>
      <c r="BB46" s="130">
        <v>1</v>
      </c>
      <c r="BC46" s="130">
        <v>1</v>
      </c>
      <c r="BD46" s="130">
        <v>10</v>
      </c>
      <c r="BE46" s="130">
        <v>69</v>
      </c>
      <c r="BF46" s="130">
        <v>0</v>
      </c>
      <c r="BG46" s="130">
        <v>0</v>
      </c>
      <c r="BH46" s="130">
        <v>13</v>
      </c>
      <c r="BI46" s="130">
        <v>0</v>
      </c>
      <c r="BJ46" s="130">
        <v>0</v>
      </c>
      <c r="BK46" s="130">
        <v>0</v>
      </c>
      <c r="BL46" s="130">
        <v>76</v>
      </c>
      <c r="BM46" s="130">
        <v>0</v>
      </c>
      <c r="BN46" s="130">
        <v>2</v>
      </c>
      <c r="BO46" s="130">
        <v>5</v>
      </c>
      <c r="BP46" s="130">
        <v>1</v>
      </c>
      <c r="BQ46" s="130">
        <v>0</v>
      </c>
      <c r="BR46" s="130">
        <v>0</v>
      </c>
      <c r="BS46" s="130">
        <v>0</v>
      </c>
      <c r="BT46" s="130">
        <v>2</v>
      </c>
      <c r="BU46" s="130">
        <v>0</v>
      </c>
      <c r="BV46" s="130">
        <v>0</v>
      </c>
      <c r="BW46" s="130">
        <v>0</v>
      </c>
      <c r="BX46" s="130">
        <v>0</v>
      </c>
      <c r="BY46" s="130">
        <v>0</v>
      </c>
      <c r="BZ46" s="130">
        <v>0</v>
      </c>
      <c r="CA46" s="130">
        <v>0</v>
      </c>
      <c r="CB46" s="130">
        <v>0</v>
      </c>
      <c r="CC46" s="130">
        <v>0</v>
      </c>
      <c r="CD46" s="130">
        <v>0</v>
      </c>
      <c r="CE46" s="130">
        <v>0</v>
      </c>
      <c r="CF46" s="130">
        <v>2</v>
      </c>
      <c r="CG46" s="130">
        <v>0</v>
      </c>
      <c r="CH46" s="130">
        <v>0</v>
      </c>
      <c r="CI46" s="130">
        <v>4</v>
      </c>
      <c r="CJ46" s="130">
        <v>0</v>
      </c>
      <c r="CK46" s="130">
        <v>1</v>
      </c>
      <c r="CL46" s="130">
        <v>0</v>
      </c>
      <c r="CM46" s="130">
        <v>0</v>
      </c>
      <c r="CN46" s="130">
        <v>0</v>
      </c>
      <c r="CO46" s="130">
        <v>0</v>
      </c>
      <c r="CP46" s="130">
        <v>0</v>
      </c>
      <c r="CQ46" s="130">
        <v>0</v>
      </c>
      <c r="CR46" s="130">
        <v>0</v>
      </c>
      <c r="CS46" s="130">
        <v>1</v>
      </c>
      <c r="CT46" s="130">
        <v>0</v>
      </c>
      <c r="CU46" s="130">
        <v>0</v>
      </c>
      <c r="CV46" s="130">
        <v>0</v>
      </c>
      <c r="CW46" s="130">
        <v>0</v>
      </c>
      <c r="CX46" s="130">
        <v>0</v>
      </c>
      <c r="CY46" s="130">
        <v>0</v>
      </c>
      <c r="CZ46" s="130">
        <v>0</v>
      </c>
      <c r="DA46" s="130">
        <v>0</v>
      </c>
      <c r="DB46" s="130">
        <v>1</v>
      </c>
      <c r="DC46" s="130">
        <v>0</v>
      </c>
      <c r="DD46" s="130">
        <v>0</v>
      </c>
      <c r="DE46" s="130">
        <v>1</v>
      </c>
      <c r="DF46" s="130">
        <v>0</v>
      </c>
      <c r="DG46" s="130">
        <v>0</v>
      </c>
      <c r="DH46" s="130">
        <v>0</v>
      </c>
      <c r="DI46" s="130">
        <v>0</v>
      </c>
      <c r="DJ46" s="130">
        <v>1</v>
      </c>
      <c r="DK46" s="130">
        <v>0</v>
      </c>
      <c r="DL46" s="130">
        <v>1</v>
      </c>
      <c r="DM46" s="130">
        <v>0</v>
      </c>
      <c r="DN46" s="130">
        <v>166</v>
      </c>
      <c r="DO46" s="130">
        <v>0</v>
      </c>
      <c r="DP46" s="130">
        <v>118</v>
      </c>
      <c r="DQ46" s="130">
        <v>40</v>
      </c>
      <c r="DR46" s="130">
        <v>2</v>
      </c>
      <c r="DS46" s="130" t="s">
        <v>657</v>
      </c>
      <c r="DT46" s="130">
        <v>3</v>
      </c>
      <c r="DU46" s="130" t="s">
        <v>1401</v>
      </c>
      <c r="DV46" s="130" t="s">
        <v>1402</v>
      </c>
      <c r="DW46" s="130">
        <v>1</v>
      </c>
      <c r="DX46" s="130">
        <v>1</v>
      </c>
      <c r="DY46" s="130">
        <v>1</v>
      </c>
      <c r="DZ46" s="130" t="s">
        <v>1403</v>
      </c>
      <c r="EA46" s="130" t="s">
        <v>1404</v>
      </c>
      <c r="EB46" s="162">
        <v>41690</v>
      </c>
      <c r="EC46" s="162">
        <v>1130.8599999999999</v>
      </c>
      <c r="ED46" s="162">
        <v>31</v>
      </c>
    </row>
    <row r="47" spans="1:134" s="163" customFormat="1" ht="29.25" customHeight="1" x14ac:dyDescent="0.2">
      <c r="A47" s="130" t="s">
        <v>96</v>
      </c>
      <c r="B47" s="130" t="s">
        <v>104</v>
      </c>
      <c r="C47" s="130">
        <v>1</v>
      </c>
      <c r="D47" s="130" t="s">
        <v>103</v>
      </c>
      <c r="E47" s="130" t="s">
        <v>1405</v>
      </c>
      <c r="F47" s="131" t="s">
        <v>1406</v>
      </c>
      <c r="G47" s="130">
        <v>38001</v>
      </c>
      <c r="H47" s="130" t="s">
        <v>104</v>
      </c>
      <c r="I47" s="130" t="s">
        <v>1407</v>
      </c>
      <c r="J47" s="130" t="s">
        <v>1408</v>
      </c>
      <c r="K47" s="130" t="s">
        <v>1119</v>
      </c>
      <c r="L47" s="130" t="s">
        <v>927</v>
      </c>
      <c r="M47" s="130" t="s">
        <v>1257</v>
      </c>
      <c r="N47" s="130" t="s">
        <v>1409</v>
      </c>
      <c r="O47" s="130"/>
      <c r="P47" s="130">
        <v>384401241</v>
      </c>
      <c r="Q47" s="130" t="s">
        <v>1410</v>
      </c>
      <c r="R47" s="130" t="s">
        <v>927</v>
      </c>
      <c r="S47" s="130" t="s">
        <v>1257</v>
      </c>
      <c r="T47" s="130" t="s">
        <v>1409</v>
      </c>
      <c r="U47" s="130"/>
      <c r="V47" s="130">
        <v>384401241</v>
      </c>
      <c r="W47" s="130" t="s">
        <v>1410</v>
      </c>
      <c r="X47" s="130">
        <v>4</v>
      </c>
      <c r="Y47" s="130">
        <v>0</v>
      </c>
      <c r="Z47" s="130">
        <v>4</v>
      </c>
      <c r="AA47" s="130">
        <v>3.3</v>
      </c>
      <c r="AB47" s="130">
        <v>0</v>
      </c>
      <c r="AC47" s="130">
        <v>3.3</v>
      </c>
      <c r="AD47" s="130" t="s">
        <v>931</v>
      </c>
      <c r="AE47" s="130">
        <v>4</v>
      </c>
      <c r="AF47" s="130" t="s">
        <v>931</v>
      </c>
      <c r="AG47" s="130">
        <v>0</v>
      </c>
      <c r="AH47" s="130">
        <v>2</v>
      </c>
      <c r="AI47" s="130">
        <v>0</v>
      </c>
      <c r="AJ47" s="130">
        <v>2</v>
      </c>
      <c r="AK47" s="130">
        <v>4</v>
      </c>
      <c r="AL47" s="130" t="s">
        <v>931</v>
      </c>
      <c r="AM47" s="130">
        <v>0</v>
      </c>
      <c r="AN47" s="130">
        <v>2</v>
      </c>
      <c r="AO47" s="130">
        <v>2</v>
      </c>
      <c r="AP47" s="130">
        <v>4</v>
      </c>
      <c r="AQ47" s="130" t="s">
        <v>931</v>
      </c>
      <c r="AR47" s="130">
        <v>0</v>
      </c>
      <c r="AS47" s="130">
        <v>0</v>
      </c>
      <c r="AT47" s="130">
        <v>0</v>
      </c>
      <c r="AU47" s="130">
        <v>3</v>
      </c>
      <c r="AV47" s="130">
        <v>1</v>
      </c>
      <c r="AW47" s="130">
        <v>0</v>
      </c>
      <c r="AX47" s="130">
        <v>4</v>
      </c>
      <c r="AY47" s="130" t="s">
        <v>931</v>
      </c>
      <c r="AZ47" s="130">
        <v>1</v>
      </c>
      <c r="BA47" s="130">
        <v>1</v>
      </c>
      <c r="BB47" s="130">
        <v>1</v>
      </c>
      <c r="BC47" s="130">
        <v>1</v>
      </c>
      <c r="BD47" s="130">
        <v>0</v>
      </c>
      <c r="BE47" s="130">
        <v>58</v>
      </c>
      <c r="BF47" s="130">
        <v>0</v>
      </c>
      <c r="BG47" s="130">
        <v>0</v>
      </c>
      <c r="BH47" s="130">
        <v>9</v>
      </c>
      <c r="BI47" s="130">
        <v>0</v>
      </c>
      <c r="BJ47" s="130">
        <v>0</v>
      </c>
      <c r="BK47" s="130">
        <v>0</v>
      </c>
      <c r="BL47" s="130">
        <v>39</v>
      </c>
      <c r="BM47" s="130">
        <v>0</v>
      </c>
      <c r="BN47" s="130">
        <v>0</v>
      </c>
      <c r="BO47" s="130">
        <v>1</v>
      </c>
      <c r="BP47" s="130">
        <v>55</v>
      </c>
      <c r="BQ47" s="130">
        <v>0</v>
      </c>
      <c r="BR47" s="130">
        <v>1</v>
      </c>
      <c r="BS47" s="130">
        <v>0</v>
      </c>
      <c r="BT47" s="130">
        <v>10</v>
      </c>
      <c r="BU47" s="130">
        <v>0</v>
      </c>
      <c r="BV47" s="130">
        <v>0</v>
      </c>
      <c r="BW47" s="130">
        <v>0</v>
      </c>
      <c r="BX47" s="130">
        <v>0</v>
      </c>
      <c r="BY47" s="130">
        <v>0</v>
      </c>
      <c r="BZ47" s="130">
        <v>0</v>
      </c>
      <c r="CA47" s="130">
        <v>0</v>
      </c>
      <c r="CB47" s="130">
        <v>0</v>
      </c>
      <c r="CC47" s="130">
        <v>1</v>
      </c>
      <c r="CD47" s="130">
        <v>2</v>
      </c>
      <c r="CE47" s="130">
        <v>0</v>
      </c>
      <c r="CF47" s="130">
        <v>0</v>
      </c>
      <c r="CG47" s="130">
        <v>0</v>
      </c>
      <c r="CH47" s="130">
        <v>0</v>
      </c>
      <c r="CI47" s="130">
        <v>2</v>
      </c>
      <c r="CJ47" s="130">
        <v>10</v>
      </c>
      <c r="CK47" s="130">
        <v>1</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130</v>
      </c>
      <c r="DO47" s="130">
        <v>3</v>
      </c>
      <c r="DP47" s="130">
        <v>221</v>
      </c>
      <c r="DQ47" s="130">
        <v>50</v>
      </c>
      <c r="DR47" s="130">
        <v>2</v>
      </c>
      <c r="DS47" s="130"/>
      <c r="DT47" s="130">
        <v>1</v>
      </c>
      <c r="DU47" s="130" t="s">
        <v>1411</v>
      </c>
      <c r="DV47" s="130" t="s">
        <v>1412</v>
      </c>
      <c r="DW47" s="130">
        <v>1</v>
      </c>
      <c r="DX47" s="130">
        <v>1</v>
      </c>
      <c r="DY47" s="130">
        <v>1</v>
      </c>
      <c r="DZ47" s="130"/>
      <c r="EA47" s="130"/>
      <c r="EB47" s="162">
        <v>19379</v>
      </c>
      <c r="EC47" s="162">
        <v>471.98</v>
      </c>
      <c r="ED47" s="162">
        <v>23</v>
      </c>
    </row>
    <row r="48" spans="1:134" s="163" customFormat="1" ht="24" x14ac:dyDescent="0.2">
      <c r="A48" s="130" t="s">
        <v>96</v>
      </c>
      <c r="B48" s="130" t="s">
        <v>106</v>
      </c>
      <c r="C48" s="130">
        <v>1</v>
      </c>
      <c r="D48" s="130" t="s">
        <v>105</v>
      </c>
      <c r="E48" s="130" t="s">
        <v>1413</v>
      </c>
      <c r="F48" s="131" t="s">
        <v>1414</v>
      </c>
      <c r="G48" s="130">
        <v>37701</v>
      </c>
      <c r="H48" s="130" t="s">
        <v>106</v>
      </c>
      <c r="I48" s="130" t="s">
        <v>1415</v>
      </c>
      <c r="J48" s="130" t="s">
        <v>1416</v>
      </c>
      <c r="K48" s="130" t="s">
        <v>970</v>
      </c>
      <c r="L48" s="130" t="s">
        <v>927</v>
      </c>
      <c r="M48" s="130" t="s">
        <v>1398</v>
      </c>
      <c r="N48" s="130" t="s">
        <v>1417</v>
      </c>
      <c r="O48" s="130"/>
      <c r="P48" s="130">
        <v>384351280</v>
      </c>
      <c r="Q48" s="130" t="s">
        <v>1418</v>
      </c>
      <c r="R48" s="130" t="s">
        <v>927</v>
      </c>
      <c r="S48" s="130" t="s">
        <v>1398</v>
      </c>
      <c r="T48" s="130" t="s">
        <v>1419</v>
      </c>
      <c r="U48" s="130"/>
      <c r="V48" s="130">
        <v>384351281</v>
      </c>
      <c r="W48" s="130" t="s">
        <v>1420</v>
      </c>
      <c r="X48" s="130">
        <v>3</v>
      </c>
      <c r="Y48" s="130">
        <v>0</v>
      </c>
      <c r="Z48" s="130">
        <v>3</v>
      </c>
      <c r="AA48" s="130">
        <v>2.6</v>
      </c>
      <c r="AB48" s="130">
        <v>0</v>
      </c>
      <c r="AC48" s="130">
        <v>2.6</v>
      </c>
      <c r="AD48" s="130" t="s">
        <v>931</v>
      </c>
      <c r="AE48" s="130">
        <v>3</v>
      </c>
      <c r="AF48" s="130" t="s">
        <v>931</v>
      </c>
      <c r="AG48" s="130">
        <v>0</v>
      </c>
      <c r="AH48" s="130">
        <v>0</v>
      </c>
      <c r="AI48" s="130">
        <v>0</v>
      </c>
      <c r="AJ48" s="130">
        <v>3</v>
      </c>
      <c r="AK48" s="130">
        <v>3</v>
      </c>
      <c r="AL48" s="130" t="s">
        <v>931</v>
      </c>
      <c r="AM48" s="130">
        <v>0</v>
      </c>
      <c r="AN48" s="130">
        <v>0</v>
      </c>
      <c r="AO48" s="130">
        <v>3</v>
      </c>
      <c r="AP48" s="130">
        <v>3</v>
      </c>
      <c r="AQ48" s="130" t="s">
        <v>931</v>
      </c>
      <c r="AR48" s="130">
        <v>0</v>
      </c>
      <c r="AS48" s="130">
        <v>0</v>
      </c>
      <c r="AT48" s="130">
        <v>1</v>
      </c>
      <c r="AU48" s="130">
        <v>2</v>
      </c>
      <c r="AV48" s="130">
        <v>0</v>
      </c>
      <c r="AW48" s="130">
        <v>0</v>
      </c>
      <c r="AX48" s="130">
        <v>3</v>
      </c>
      <c r="AY48" s="130" t="s">
        <v>931</v>
      </c>
      <c r="AZ48" s="130">
        <v>0</v>
      </c>
      <c r="BA48" s="130">
        <v>1</v>
      </c>
      <c r="BB48" s="130">
        <v>0</v>
      </c>
      <c r="BC48" s="130">
        <v>1</v>
      </c>
      <c r="BD48" s="130">
        <v>10</v>
      </c>
      <c r="BE48" s="130">
        <v>90</v>
      </c>
      <c r="BF48" s="130">
        <v>0</v>
      </c>
      <c r="BG48" s="130">
        <v>0</v>
      </c>
      <c r="BH48" s="130">
        <v>18</v>
      </c>
      <c r="BI48" s="130">
        <v>0</v>
      </c>
      <c r="BJ48" s="130">
        <v>0</v>
      </c>
      <c r="BK48" s="130">
        <v>0</v>
      </c>
      <c r="BL48" s="130">
        <v>82</v>
      </c>
      <c r="BM48" s="130">
        <v>0</v>
      </c>
      <c r="BN48" s="130">
        <v>1</v>
      </c>
      <c r="BO48" s="130">
        <v>4</v>
      </c>
      <c r="BP48" s="130">
        <v>4</v>
      </c>
      <c r="BQ48" s="130">
        <v>0</v>
      </c>
      <c r="BR48" s="130">
        <v>1</v>
      </c>
      <c r="BS48" s="130">
        <v>0</v>
      </c>
      <c r="BT48" s="130">
        <v>4</v>
      </c>
      <c r="BU48" s="130">
        <v>0</v>
      </c>
      <c r="BV48" s="130">
        <v>0</v>
      </c>
      <c r="BW48" s="130">
        <v>0</v>
      </c>
      <c r="BX48" s="130">
        <v>0</v>
      </c>
      <c r="BY48" s="130">
        <v>0</v>
      </c>
      <c r="BZ48" s="130">
        <v>0</v>
      </c>
      <c r="CA48" s="130">
        <v>0</v>
      </c>
      <c r="CB48" s="130">
        <v>0</v>
      </c>
      <c r="CC48" s="130">
        <v>1</v>
      </c>
      <c r="CD48" s="130">
        <v>0</v>
      </c>
      <c r="CE48" s="130">
        <v>0</v>
      </c>
      <c r="CF48" s="130">
        <v>3</v>
      </c>
      <c r="CG48" s="130">
        <v>0</v>
      </c>
      <c r="CH48" s="130">
        <v>0</v>
      </c>
      <c r="CI48" s="130">
        <v>2</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6</v>
      </c>
      <c r="DL48" s="130">
        <v>3</v>
      </c>
      <c r="DM48" s="130">
        <v>1</v>
      </c>
      <c r="DN48" s="130">
        <v>140</v>
      </c>
      <c r="DO48" s="130">
        <v>14</v>
      </c>
      <c r="DP48" s="130">
        <v>952</v>
      </c>
      <c r="DQ48" s="130">
        <v>70</v>
      </c>
      <c r="DR48" s="130">
        <v>1</v>
      </c>
      <c r="DS48" s="130" t="s">
        <v>1421</v>
      </c>
      <c r="DT48" s="130">
        <v>1</v>
      </c>
      <c r="DU48" s="130"/>
      <c r="DV48" s="130"/>
      <c r="DW48" s="130">
        <v>1</v>
      </c>
      <c r="DX48" s="130">
        <v>1</v>
      </c>
      <c r="DY48" s="130">
        <v>0</v>
      </c>
      <c r="DZ48" s="130"/>
      <c r="EA48" s="130"/>
      <c r="EB48" s="162">
        <v>47575</v>
      </c>
      <c r="EC48" s="162">
        <v>933.6</v>
      </c>
      <c r="ED48" s="162">
        <v>58</v>
      </c>
    </row>
    <row r="49" spans="1:134" s="163" customFormat="1" ht="50.25" customHeight="1" x14ac:dyDescent="0.2">
      <c r="A49" s="130" t="s">
        <v>96</v>
      </c>
      <c r="B49" s="130" t="s">
        <v>108</v>
      </c>
      <c r="C49" s="130">
        <v>1</v>
      </c>
      <c r="D49" s="130" t="s">
        <v>107</v>
      </c>
      <c r="E49" s="130" t="s">
        <v>1422</v>
      </c>
      <c r="F49" s="131">
        <v>70</v>
      </c>
      <c r="G49" s="130">
        <v>38241</v>
      </c>
      <c r="H49" s="130" t="s">
        <v>108</v>
      </c>
      <c r="I49" s="130" t="s">
        <v>1423</v>
      </c>
      <c r="J49" s="130" t="s">
        <v>1424</v>
      </c>
      <c r="K49" s="130" t="s">
        <v>1425</v>
      </c>
      <c r="L49" s="130" t="s">
        <v>1016</v>
      </c>
      <c r="M49" s="130" t="s">
        <v>1426</v>
      </c>
      <c r="N49" s="130" t="s">
        <v>1427</v>
      </c>
      <c r="O49" s="130"/>
      <c r="P49" s="130">
        <v>380303142</v>
      </c>
      <c r="Q49" s="130" t="s">
        <v>1428</v>
      </c>
      <c r="R49" s="130" t="s">
        <v>1016</v>
      </c>
      <c r="S49" s="130" t="s">
        <v>1426</v>
      </c>
      <c r="T49" s="130" t="s">
        <v>1427</v>
      </c>
      <c r="U49" s="130"/>
      <c r="V49" s="130">
        <v>380303142</v>
      </c>
      <c r="W49" s="130" t="s">
        <v>1428</v>
      </c>
      <c r="X49" s="130">
        <v>2</v>
      </c>
      <c r="Y49" s="130">
        <v>0</v>
      </c>
      <c r="Z49" s="130">
        <v>2</v>
      </c>
      <c r="AA49" s="130">
        <v>2</v>
      </c>
      <c r="AB49" s="130">
        <v>0</v>
      </c>
      <c r="AC49" s="130">
        <v>2</v>
      </c>
      <c r="AD49" s="130" t="s">
        <v>931</v>
      </c>
      <c r="AE49" s="130">
        <v>1</v>
      </c>
      <c r="AF49" s="130" t="s">
        <v>931</v>
      </c>
      <c r="AG49" s="130">
        <v>0</v>
      </c>
      <c r="AH49" s="130">
        <v>0</v>
      </c>
      <c r="AI49" s="130">
        <v>1</v>
      </c>
      <c r="AJ49" s="130">
        <v>1</v>
      </c>
      <c r="AK49" s="130">
        <v>2</v>
      </c>
      <c r="AL49" s="130" t="s">
        <v>931</v>
      </c>
      <c r="AM49" s="130">
        <v>1</v>
      </c>
      <c r="AN49" s="130">
        <v>1</v>
      </c>
      <c r="AO49" s="130">
        <v>0</v>
      </c>
      <c r="AP49" s="130">
        <v>2</v>
      </c>
      <c r="AQ49" s="130" t="s">
        <v>931</v>
      </c>
      <c r="AR49" s="130">
        <v>0</v>
      </c>
      <c r="AS49" s="130">
        <v>0</v>
      </c>
      <c r="AT49" s="130">
        <v>0</v>
      </c>
      <c r="AU49" s="130">
        <v>1</v>
      </c>
      <c r="AV49" s="130">
        <v>1</v>
      </c>
      <c r="AW49" s="130">
        <v>0</v>
      </c>
      <c r="AX49" s="130">
        <v>2</v>
      </c>
      <c r="AY49" s="130" t="s">
        <v>931</v>
      </c>
      <c r="AZ49" s="130">
        <v>0</v>
      </c>
      <c r="BA49" s="130">
        <v>1</v>
      </c>
      <c r="BB49" s="130">
        <v>1</v>
      </c>
      <c r="BC49" s="130">
        <v>1</v>
      </c>
      <c r="BD49" s="130">
        <v>17</v>
      </c>
      <c r="BE49" s="130">
        <v>32</v>
      </c>
      <c r="BF49" s="130">
        <v>0</v>
      </c>
      <c r="BG49" s="130">
        <v>0</v>
      </c>
      <c r="BH49" s="130">
        <v>1</v>
      </c>
      <c r="BI49" s="130">
        <v>0</v>
      </c>
      <c r="BJ49" s="130">
        <v>0</v>
      </c>
      <c r="BK49" s="130">
        <v>0</v>
      </c>
      <c r="BL49" s="130">
        <v>23</v>
      </c>
      <c r="BM49" s="130">
        <v>1</v>
      </c>
      <c r="BN49" s="130">
        <v>0</v>
      </c>
      <c r="BO49" s="130">
        <v>0</v>
      </c>
      <c r="BP49" s="130">
        <v>7</v>
      </c>
      <c r="BQ49" s="130">
        <v>0</v>
      </c>
      <c r="BR49" s="130">
        <v>0</v>
      </c>
      <c r="BS49" s="130">
        <v>0</v>
      </c>
      <c r="BT49" s="130">
        <v>0</v>
      </c>
      <c r="BU49" s="130">
        <v>0</v>
      </c>
      <c r="BV49" s="130">
        <v>0</v>
      </c>
      <c r="BW49" s="130">
        <v>0</v>
      </c>
      <c r="BX49" s="130">
        <v>0</v>
      </c>
      <c r="BY49" s="130">
        <v>0</v>
      </c>
      <c r="BZ49" s="130">
        <v>0</v>
      </c>
      <c r="CA49" s="130">
        <v>0</v>
      </c>
      <c r="CB49" s="130">
        <v>0</v>
      </c>
      <c r="CC49" s="130">
        <v>0</v>
      </c>
      <c r="CD49" s="130">
        <v>0</v>
      </c>
      <c r="CE49" s="130">
        <v>0</v>
      </c>
      <c r="CF49" s="130">
        <v>0</v>
      </c>
      <c r="CG49" s="130">
        <v>0</v>
      </c>
      <c r="CH49" s="130">
        <v>0</v>
      </c>
      <c r="CI49" s="130">
        <v>0</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0</v>
      </c>
      <c r="DK49" s="130">
        <v>0</v>
      </c>
      <c r="DL49" s="130">
        <v>0</v>
      </c>
      <c r="DM49" s="130">
        <v>0</v>
      </c>
      <c r="DN49" s="130">
        <v>82</v>
      </c>
      <c r="DO49" s="130">
        <v>0</v>
      </c>
      <c r="DP49" s="130">
        <v>238</v>
      </c>
      <c r="DQ49" s="130">
        <v>40</v>
      </c>
      <c r="DR49" s="130">
        <v>1</v>
      </c>
      <c r="DS49" s="130" t="s">
        <v>1429</v>
      </c>
      <c r="DT49" s="130">
        <v>2</v>
      </c>
      <c r="DU49" s="130"/>
      <c r="DV49" s="130" t="s">
        <v>1430</v>
      </c>
      <c r="DW49" s="130">
        <v>1</v>
      </c>
      <c r="DX49" s="130">
        <v>1</v>
      </c>
      <c r="DY49" s="130">
        <v>1</v>
      </c>
      <c r="DZ49" s="130"/>
      <c r="EA49" s="130"/>
      <c r="EB49" s="162">
        <v>19420</v>
      </c>
      <c r="EC49" s="162">
        <v>484.7</v>
      </c>
      <c r="ED49" s="162">
        <v>15</v>
      </c>
    </row>
    <row r="50" spans="1:134" s="163" customFormat="1" ht="24" x14ac:dyDescent="0.2">
      <c r="A50" s="130" t="s">
        <v>96</v>
      </c>
      <c r="B50" s="130" t="s">
        <v>110</v>
      </c>
      <c r="C50" s="130">
        <v>1</v>
      </c>
      <c r="D50" s="130" t="s">
        <v>109</v>
      </c>
      <c r="E50" s="130" t="s">
        <v>1431</v>
      </c>
      <c r="F50" s="131">
        <v>420</v>
      </c>
      <c r="G50" s="130">
        <v>39901</v>
      </c>
      <c r="H50" s="130" t="s">
        <v>110</v>
      </c>
      <c r="I50" s="130" t="s">
        <v>1432</v>
      </c>
      <c r="J50" s="130" t="s">
        <v>1433</v>
      </c>
      <c r="K50" s="130" t="s">
        <v>1131</v>
      </c>
      <c r="L50" s="130" t="s">
        <v>927</v>
      </c>
      <c r="M50" s="130" t="s">
        <v>986</v>
      </c>
      <c r="N50" s="130" t="s">
        <v>1434</v>
      </c>
      <c r="O50" s="130" t="s">
        <v>657</v>
      </c>
      <c r="P50" s="130">
        <v>382504202</v>
      </c>
      <c r="Q50" s="130" t="s">
        <v>1435</v>
      </c>
      <c r="R50" s="130" t="s">
        <v>927</v>
      </c>
      <c r="S50" s="130" t="s">
        <v>1003</v>
      </c>
      <c r="T50" s="130" t="s">
        <v>1436</v>
      </c>
      <c r="U50" s="130" t="s">
        <v>657</v>
      </c>
      <c r="V50" s="130">
        <v>382504203</v>
      </c>
      <c r="W50" s="130" t="s">
        <v>1437</v>
      </c>
      <c r="X50" s="130">
        <v>3</v>
      </c>
      <c r="Y50" s="130">
        <v>0</v>
      </c>
      <c r="Z50" s="130">
        <v>3</v>
      </c>
      <c r="AA50" s="130">
        <v>1.7</v>
      </c>
      <c r="AB50" s="130">
        <v>0</v>
      </c>
      <c r="AC50" s="130">
        <v>1.7</v>
      </c>
      <c r="AD50" s="130" t="s">
        <v>931</v>
      </c>
      <c r="AE50" s="130">
        <v>3</v>
      </c>
      <c r="AF50" s="130" t="s">
        <v>931</v>
      </c>
      <c r="AG50" s="130">
        <v>0</v>
      </c>
      <c r="AH50" s="130">
        <v>0</v>
      </c>
      <c r="AI50" s="130">
        <v>0</v>
      </c>
      <c r="AJ50" s="130">
        <v>2</v>
      </c>
      <c r="AK50" s="130">
        <v>2</v>
      </c>
      <c r="AL50" s="130" t="s">
        <v>931</v>
      </c>
      <c r="AM50" s="130">
        <v>2</v>
      </c>
      <c r="AN50" s="130">
        <v>0</v>
      </c>
      <c r="AO50" s="130">
        <v>1</v>
      </c>
      <c r="AP50" s="130">
        <v>3</v>
      </c>
      <c r="AQ50" s="130" t="s">
        <v>931</v>
      </c>
      <c r="AR50" s="130">
        <v>0</v>
      </c>
      <c r="AS50" s="130">
        <v>0</v>
      </c>
      <c r="AT50" s="130">
        <v>0</v>
      </c>
      <c r="AU50" s="130">
        <v>2</v>
      </c>
      <c r="AV50" s="130">
        <v>1</v>
      </c>
      <c r="AW50" s="130">
        <v>0</v>
      </c>
      <c r="AX50" s="130">
        <v>3</v>
      </c>
      <c r="AY50" s="130" t="s">
        <v>931</v>
      </c>
      <c r="AZ50" s="130">
        <v>1</v>
      </c>
      <c r="BA50" s="130">
        <v>1</v>
      </c>
      <c r="BB50" s="130">
        <v>1</v>
      </c>
      <c r="BC50" s="130">
        <v>1</v>
      </c>
      <c r="BD50" s="130">
        <v>27</v>
      </c>
      <c r="BE50" s="130">
        <v>50</v>
      </c>
      <c r="BF50" s="130">
        <v>1</v>
      </c>
      <c r="BG50" s="130">
        <v>0</v>
      </c>
      <c r="BH50" s="130">
        <v>0</v>
      </c>
      <c r="BI50" s="130">
        <v>0</v>
      </c>
      <c r="BJ50" s="130">
        <v>0</v>
      </c>
      <c r="BK50" s="130">
        <v>11</v>
      </c>
      <c r="BL50" s="130">
        <v>17</v>
      </c>
      <c r="BM50" s="130">
        <v>0</v>
      </c>
      <c r="BN50" s="130">
        <v>0</v>
      </c>
      <c r="BO50" s="130">
        <v>0</v>
      </c>
      <c r="BP50" s="130">
        <v>49</v>
      </c>
      <c r="BQ50" s="130">
        <v>0</v>
      </c>
      <c r="BR50" s="130">
        <v>0</v>
      </c>
      <c r="BS50" s="130">
        <v>0</v>
      </c>
      <c r="BT50" s="130">
        <v>4</v>
      </c>
      <c r="BU50" s="130">
        <v>0</v>
      </c>
      <c r="BV50" s="130">
        <v>0</v>
      </c>
      <c r="BW50" s="130">
        <v>0</v>
      </c>
      <c r="BX50" s="130">
        <v>0</v>
      </c>
      <c r="BY50" s="130">
        <v>0</v>
      </c>
      <c r="BZ50" s="130">
        <v>0</v>
      </c>
      <c r="CA50" s="130">
        <v>0</v>
      </c>
      <c r="CB50" s="130">
        <v>0</v>
      </c>
      <c r="CC50" s="130">
        <v>0</v>
      </c>
      <c r="CD50" s="130">
        <v>3</v>
      </c>
      <c r="CE50" s="130">
        <v>0</v>
      </c>
      <c r="CF50" s="130">
        <v>0</v>
      </c>
      <c r="CG50" s="130">
        <v>0</v>
      </c>
      <c r="CH50" s="130">
        <v>0</v>
      </c>
      <c r="CI50" s="130">
        <v>0</v>
      </c>
      <c r="CJ50" s="130">
        <v>8</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2</v>
      </c>
      <c r="DL50" s="130">
        <v>0</v>
      </c>
      <c r="DM50" s="130">
        <v>0</v>
      </c>
      <c r="DN50" s="130">
        <v>82</v>
      </c>
      <c r="DO50" s="130">
        <v>8</v>
      </c>
      <c r="DP50" s="130">
        <v>422</v>
      </c>
      <c r="DQ50" s="130">
        <v>40</v>
      </c>
      <c r="DR50" s="130">
        <v>2</v>
      </c>
      <c r="DS50" s="130"/>
      <c r="DT50" s="130">
        <v>2</v>
      </c>
      <c r="DU50" s="130" t="s">
        <v>657</v>
      </c>
      <c r="DV50" s="130" t="s">
        <v>1438</v>
      </c>
      <c r="DW50" s="130">
        <v>1</v>
      </c>
      <c r="DX50" s="130">
        <v>1</v>
      </c>
      <c r="DY50" s="130">
        <v>1</v>
      </c>
      <c r="DZ50" s="130" t="s">
        <v>657</v>
      </c>
      <c r="EA50" s="130" t="s">
        <v>1439</v>
      </c>
      <c r="EB50" s="162">
        <v>18466</v>
      </c>
      <c r="EC50" s="162">
        <v>385.25</v>
      </c>
      <c r="ED50" s="162">
        <v>26</v>
      </c>
    </row>
    <row r="51" spans="1:134" s="163" customFormat="1" ht="31.5" customHeight="1" x14ac:dyDescent="0.2">
      <c r="A51" s="130" t="s">
        <v>96</v>
      </c>
      <c r="B51" s="130" t="s">
        <v>112</v>
      </c>
      <c r="C51" s="130">
        <v>1</v>
      </c>
      <c r="D51" s="130" t="s">
        <v>111</v>
      </c>
      <c r="E51" s="130" t="s">
        <v>1440</v>
      </c>
      <c r="F51" s="131" t="s">
        <v>1441</v>
      </c>
      <c r="G51" s="130">
        <v>39719</v>
      </c>
      <c r="H51" s="130" t="s">
        <v>112</v>
      </c>
      <c r="I51" s="130" t="s">
        <v>1442</v>
      </c>
      <c r="J51" s="130" t="s">
        <v>1443</v>
      </c>
      <c r="K51" s="130" t="s">
        <v>1131</v>
      </c>
      <c r="L51" s="130" t="s">
        <v>927</v>
      </c>
      <c r="M51" s="130" t="s">
        <v>1444</v>
      </c>
      <c r="N51" s="130" t="s">
        <v>1445</v>
      </c>
      <c r="O51" s="130"/>
      <c r="P51" s="130">
        <v>382330650</v>
      </c>
      <c r="Q51" s="130"/>
      <c r="R51" s="130" t="s">
        <v>927</v>
      </c>
      <c r="S51" s="130" t="s">
        <v>1446</v>
      </c>
      <c r="T51" s="130" t="s">
        <v>1447</v>
      </c>
      <c r="U51" s="130"/>
      <c r="V51" s="130">
        <v>398330653</v>
      </c>
      <c r="W51" s="130" t="s">
        <v>1448</v>
      </c>
      <c r="X51" s="130">
        <v>3</v>
      </c>
      <c r="Y51" s="130">
        <v>0</v>
      </c>
      <c r="Z51" s="130">
        <v>3</v>
      </c>
      <c r="AA51" s="130">
        <v>3</v>
      </c>
      <c r="AB51" s="130">
        <v>0</v>
      </c>
      <c r="AC51" s="130">
        <v>3</v>
      </c>
      <c r="AD51" s="130" t="s">
        <v>931</v>
      </c>
      <c r="AE51" s="130">
        <v>3</v>
      </c>
      <c r="AF51" s="130" t="s">
        <v>931</v>
      </c>
      <c r="AG51" s="130">
        <v>0</v>
      </c>
      <c r="AH51" s="130">
        <v>2</v>
      </c>
      <c r="AI51" s="130">
        <v>0</v>
      </c>
      <c r="AJ51" s="130">
        <v>1</v>
      </c>
      <c r="AK51" s="130">
        <v>3</v>
      </c>
      <c r="AL51" s="130" t="s">
        <v>931</v>
      </c>
      <c r="AM51" s="130">
        <v>0</v>
      </c>
      <c r="AN51" s="130">
        <v>0</v>
      </c>
      <c r="AO51" s="130">
        <v>3</v>
      </c>
      <c r="AP51" s="130">
        <v>3</v>
      </c>
      <c r="AQ51" s="130" t="s">
        <v>931</v>
      </c>
      <c r="AR51" s="130">
        <v>0</v>
      </c>
      <c r="AS51" s="130">
        <v>0</v>
      </c>
      <c r="AT51" s="130">
        <v>2</v>
      </c>
      <c r="AU51" s="130">
        <v>1</v>
      </c>
      <c r="AV51" s="130">
        <v>0</v>
      </c>
      <c r="AW51" s="130">
        <v>0</v>
      </c>
      <c r="AX51" s="130">
        <v>3</v>
      </c>
      <c r="AY51" s="130" t="s">
        <v>931</v>
      </c>
      <c r="AZ51" s="130">
        <v>0</v>
      </c>
      <c r="BA51" s="130">
        <v>1</v>
      </c>
      <c r="BB51" s="130">
        <v>0</v>
      </c>
      <c r="BC51" s="130">
        <v>1</v>
      </c>
      <c r="BD51" s="130">
        <v>13</v>
      </c>
      <c r="BE51" s="130">
        <v>149</v>
      </c>
      <c r="BF51" s="130">
        <v>0</v>
      </c>
      <c r="BG51" s="130">
        <v>0</v>
      </c>
      <c r="BH51" s="130">
        <v>19</v>
      </c>
      <c r="BI51" s="130">
        <v>0</v>
      </c>
      <c r="BJ51" s="130">
        <v>0</v>
      </c>
      <c r="BK51" s="130">
        <v>7</v>
      </c>
      <c r="BL51" s="130">
        <v>71</v>
      </c>
      <c r="BM51" s="130">
        <v>0</v>
      </c>
      <c r="BN51" s="130">
        <v>0</v>
      </c>
      <c r="BO51" s="130">
        <v>4</v>
      </c>
      <c r="BP51" s="130">
        <v>6</v>
      </c>
      <c r="BQ51" s="130">
        <v>0</v>
      </c>
      <c r="BR51" s="130">
        <v>5</v>
      </c>
      <c r="BS51" s="130">
        <v>0</v>
      </c>
      <c r="BT51" s="130">
        <v>8</v>
      </c>
      <c r="BU51" s="130">
        <v>0</v>
      </c>
      <c r="BV51" s="130">
        <v>0</v>
      </c>
      <c r="BW51" s="130">
        <v>0</v>
      </c>
      <c r="BX51" s="130">
        <v>0</v>
      </c>
      <c r="BY51" s="130">
        <v>0</v>
      </c>
      <c r="BZ51" s="130">
        <v>0</v>
      </c>
      <c r="CA51" s="130">
        <v>0</v>
      </c>
      <c r="CB51" s="130">
        <v>0</v>
      </c>
      <c r="CC51" s="130">
        <v>3</v>
      </c>
      <c r="CD51" s="130">
        <v>2</v>
      </c>
      <c r="CE51" s="130">
        <v>0</v>
      </c>
      <c r="CF51" s="130">
        <v>1</v>
      </c>
      <c r="CG51" s="130">
        <v>0</v>
      </c>
      <c r="CH51" s="130">
        <v>0</v>
      </c>
      <c r="CI51" s="130">
        <v>11</v>
      </c>
      <c r="CJ51" s="130">
        <v>3</v>
      </c>
      <c r="CK51" s="130">
        <v>3</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2</v>
      </c>
      <c r="DH51" s="130">
        <v>1</v>
      </c>
      <c r="DI51" s="130">
        <v>1</v>
      </c>
      <c r="DJ51" s="130">
        <v>0</v>
      </c>
      <c r="DK51" s="130">
        <v>0</v>
      </c>
      <c r="DL51" s="130">
        <v>0</v>
      </c>
      <c r="DM51" s="130">
        <v>3</v>
      </c>
      <c r="DN51" s="130">
        <v>221</v>
      </c>
      <c r="DO51" s="130">
        <v>5</v>
      </c>
      <c r="DP51" s="130">
        <v>1269</v>
      </c>
      <c r="DQ51" s="130">
        <v>35</v>
      </c>
      <c r="DR51" s="130">
        <v>1</v>
      </c>
      <c r="DS51" s="130" t="s">
        <v>1449</v>
      </c>
      <c r="DT51" s="130">
        <v>1</v>
      </c>
      <c r="DU51" s="130" t="s">
        <v>657</v>
      </c>
      <c r="DV51" s="130" t="s">
        <v>657</v>
      </c>
      <c r="DW51" s="130">
        <v>1</v>
      </c>
      <c r="DX51" s="130">
        <v>1</v>
      </c>
      <c r="DY51" s="130">
        <v>1</v>
      </c>
      <c r="DZ51" s="130"/>
      <c r="EA51" s="130" t="s">
        <v>1450</v>
      </c>
      <c r="EB51" s="162">
        <v>52168</v>
      </c>
      <c r="EC51" s="162">
        <v>741.8</v>
      </c>
      <c r="ED51" s="162">
        <v>49</v>
      </c>
    </row>
    <row r="52" spans="1:134" s="163" customFormat="1" x14ac:dyDescent="0.2">
      <c r="A52" s="130" t="s">
        <v>96</v>
      </c>
      <c r="B52" s="130" t="s">
        <v>114</v>
      </c>
      <c r="C52" s="130">
        <v>1</v>
      </c>
      <c r="D52" s="130" t="s">
        <v>113</v>
      </c>
      <c r="E52" s="130" t="s">
        <v>1440</v>
      </c>
      <c r="F52" s="131">
        <v>3</v>
      </c>
      <c r="G52" s="130">
        <v>38301</v>
      </c>
      <c r="H52" s="130" t="s">
        <v>114</v>
      </c>
      <c r="I52" s="130" t="s">
        <v>1451</v>
      </c>
      <c r="J52" s="130" t="s">
        <v>1452</v>
      </c>
      <c r="K52" s="130" t="s">
        <v>1131</v>
      </c>
      <c r="L52" s="130"/>
      <c r="M52" s="130" t="s">
        <v>1453</v>
      </c>
      <c r="N52" s="130" t="s">
        <v>1454</v>
      </c>
      <c r="O52" s="130"/>
      <c r="P52" s="130">
        <v>388607214</v>
      </c>
      <c r="Q52" s="130" t="s">
        <v>1455</v>
      </c>
      <c r="R52" s="130"/>
      <c r="S52" s="130" t="s">
        <v>1453</v>
      </c>
      <c r="T52" s="130" t="s">
        <v>1454</v>
      </c>
      <c r="U52" s="130"/>
      <c r="V52" s="130">
        <v>388607214</v>
      </c>
      <c r="W52" s="130" t="s">
        <v>1455</v>
      </c>
      <c r="X52" s="130">
        <v>3</v>
      </c>
      <c r="Y52" s="130">
        <v>0</v>
      </c>
      <c r="Z52" s="130">
        <v>3</v>
      </c>
      <c r="AA52" s="130">
        <v>3</v>
      </c>
      <c r="AB52" s="130">
        <v>0</v>
      </c>
      <c r="AC52" s="130">
        <v>3</v>
      </c>
      <c r="AD52" s="130" t="s">
        <v>931</v>
      </c>
      <c r="AE52" s="130">
        <v>3</v>
      </c>
      <c r="AF52" s="130" t="s">
        <v>931</v>
      </c>
      <c r="AG52" s="130">
        <v>0</v>
      </c>
      <c r="AH52" s="130">
        <v>1</v>
      </c>
      <c r="AI52" s="130">
        <v>0</v>
      </c>
      <c r="AJ52" s="130">
        <v>2</v>
      </c>
      <c r="AK52" s="130">
        <v>3</v>
      </c>
      <c r="AL52" s="130" t="s">
        <v>931</v>
      </c>
      <c r="AM52" s="130">
        <v>0</v>
      </c>
      <c r="AN52" s="130">
        <v>1</v>
      </c>
      <c r="AO52" s="130">
        <v>2</v>
      </c>
      <c r="AP52" s="130">
        <v>3</v>
      </c>
      <c r="AQ52" s="130" t="s">
        <v>931</v>
      </c>
      <c r="AR52" s="130">
        <v>0</v>
      </c>
      <c r="AS52" s="130">
        <v>0</v>
      </c>
      <c r="AT52" s="130">
        <v>0</v>
      </c>
      <c r="AU52" s="130">
        <v>3</v>
      </c>
      <c r="AV52" s="130">
        <v>0</v>
      </c>
      <c r="AW52" s="130">
        <v>0</v>
      </c>
      <c r="AX52" s="130">
        <v>3</v>
      </c>
      <c r="AY52" s="130" t="s">
        <v>931</v>
      </c>
      <c r="AZ52" s="130">
        <v>0</v>
      </c>
      <c r="BA52" s="130">
        <v>1</v>
      </c>
      <c r="BB52" s="130">
        <v>0</v>
      </c>
      <c r="BC52" s="130">
        <v>1</v>
      </c>
      <c r="BD52" s="130">
        <v>0</v>
      </c>
      <c r="BE52" s="130">
        <v>47</v>
      </c>
      <c r="BF52" s="130">
        <v>0</v>
      </c>
      <c r="BG52" s="130">
        <v>0</v>
      </c>
      <c r="BH52" s="130">
        <v>5</v>
      </c>
      <c r="BI52" s="130">
        <v>0</v>
      </c>
      <c r="BJ52" s="130">
        <v>0</v>
      </c>
      <c r="BK52" s="130">
        <v>15</v>
      </c>
      <c r="BL52" s="130">
        <v>24</v>
      </c>
      <c r="BM52" s="130">
        <v>1</v>
      </c>
      <c r="BN52" s="130">
        <v>0</v>
      </c>
      <c r="BO52" s="130">
        <v>2</v>
      </c>
      <c r="BP52" s="130">
        <v>9</v>
      </c>
      <c r="BQ52" s="130">
        <v>0</v>
      </c>
      <c r="BR52" s="130">
        <v>2</v>
      </c>
      <c r="BS52" s="130">
        <v>0</v>
      </c>
      <c r="BT52" s="130">
        <v>4</v>
      </c>
      <c r="BU52" s="130">
        <v>0</v>
      </c>
      <c r="BV52" s="130">
        <v>0</v>
      </c>
      <c r="BW52" s="130">
        <v>0</v>
      </c>
      <c r="BX52" s="130">
        <v>0</v>
      </c>
      <c r="BY52" s="130">
        <v>0</v>
      </c>
      <c r="BZ52" s="130">
        <v>0</v>
      </c>
      <c r="CA52" s="130">
        <v>0</v>
      </c>
      <c r="CB52" s="130">
        <v>0</v>
      </c>
      <c r="CC52" s="130">
        <v>0</v>
      </c>
      <c r="CD52" s="130">
        <v>0</v>
      </c>
      <c r="CE52" s="130">
        <v>0</v>
      </c>
      <c r="CF52" s="130">
        <v>1</v>
      </c>
      <c r="CG52" s="130">
        <v>0</v>
      </c>
      <c r="CH52" s="130">
        <v>0</v>
      </c>
      <c r="CI52" s="130">
        <v>4</v>
      </c>
      <c r="CJ52" s="130">
        <v>0</v>
      </c>
      <c r="CK52" s="130">
        <v>2</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131</v>
      </c>
      <c r="DO52" s="130">
        <v>2</v>
      </c>
      <c r="DP52" s="130">
        <v>348</v>
      </c>
      <c r="DQ52" s="130">
        <v>50</v>
      </c>
      <c r="DR52" s="130">
        <v>1</v>
      </c>
      <c r="DS52" s="130" t="s">
        <v>1456</v>
      </c>
      <c r="DT52" s="130">
        <v>3</v>
      </c>
      <c r="DU52" s="130"/>
      <c r="DV52" s="130" t="s">
        <v>1457</v>
      </c>
      <c r="DW52" s="130">
        <v>1</v>
      </c>
      <c r="DX52" s="130">
        <v>1</v>
      </c>
      <c r="DY52" s="130">
        <v>1</v>
      </c>
      <c r="DZ52" s="130"/>
      <c r="EA52" s="130"/>
      <c r="EB52" s="162">
        <v>33334</v>
      </c>
      <c r="EC52" s="162">
        <v>839.51</v>
      </c>
      <c r="ED52" s="162">
        <v>44</v>
      </c>
    </row>
    <row r="53" spans="1:134" s="163" customFormat="1" ht="33" customHeight="1" x14ac:dyDescent="0.2">
      <c r="A53" s="130" t="s">
        <v>96</v>
      </c>
      <c r="B53" s="130" t="s">
        <v>116</v>
      </c>
      <c r="C53" s="130">
        <v>1</v>
      </c>
      <c r="D53" s="130" t="s">
        <v>115</v>
      </c>
      <c r="E53" s="130" t="s">
        <v>1458</v>
      </c>
      <c r="F53" s="131" t="s">
        <v>1459</v>
      </c>
      <c r="G53" s="130">
        <v>39217</v>
      </c>
      <c r="H53" s="130" t="s">
        <v>116</v>
      </c>
      <c r="I53" s="130" t="s">
        <v>1460</v>
      </c>
      <c r="J53" s="130" t="s">
        <v>1461</v>
      </c>
      <c r="K53" s="130" t="s">
        <v>1131</v>
      </c>
      <c r="L53" s="130" t="s">
        <v>927</v>
      </c>
      <c r="M53" s="130" t="s">
        <v>1032</v>
      </c>
      <c r="N53" s="130" t="s">
        <v>1462</v>
      </c>
      <c r="O53" s="130" t="s">
        <v>657</v>
      </c>
      <c r="P53" s="130">
        <v>381508160</v>
      </c>
      <c r="Q53" s="130" t="s">
        <v>1463</v>
      </c>
      <c r="R53" s="130" t="s">
        <v>927</v>
      </c>
      <c r="S53" s="130" t="s">
        <v>1178</v>
      </c>
      <c r="T53" s="130" t="s">
        <v>1464</v>
      </c>
      <c r="U53" s="130" t="s">
        <v>657</v>
      </c>
      <c r="V53" s="130">
        <v>381508148</v>
      </c>
      <c r="W53" s="130" t="s">
        <v>1465</v>
      </c>
      <c r="X53" s="130">
        <v>3</v>
      </c>
      <c r="Y53" s="130">
        <v>0</v>
      </c>
      <c r="Z53" s="130">
        <v>3</v>
      </c>
      <c r="AA53" s="130">
        <v>2.5</v>
      </c>
      <c r="AB53" s="130">
        <v>0</v>
      </c>
      <c r="AC53" s="130">
        <v>2.5</v>
      </c>
      <c r="AD53" s="130" t="s">
        <v>931</v>
      </c>
      <c r="AE53" s="130">
        <v>3</v>
      </c>
      <c r="AF53" s="130" t="s">
        <v>931</v>
      </c>
      <c r="AG53" s="130">
        <v>0</v>
      </c>
      <c r="AH53" s="130">
        <v>0</v>
      </c>
      <c r="AI53" s="130">
        <v>0</v>
      </c>
      <c r="AJ53" s="130">
        <v>3</v>
      </c>
      <c r="AK53" s="130">
        <v>3</v>
      </c>
      <c r="AL53" s="130" t="s">
        <v>931</v>
      </c>
      <c r="AM53" s="130">
        <v>0</v>
      </c>
      <c r="AN53" s="130">
        <v>0</v>
      </c>
      <c r="AO53" s="130">
        <v>3</v>
      </c>
      <c r="AP53" s="130">
        <v>3</v>
      </c>
      <c r="AQ53" s="130" t="s">
        <v>931</v>
      </c>
      <c r="AR53" s="130">
        <v>0</v>
      </c>
      <c r="AS53" s="130">
        <v>0</v>
      </c>
      <c r="AT53" s="130">
        <v>0</v>
      </c>
      <c r="AU53" s="130">
        <v>3</v>
      </c>
      <c r="AV53" s="130">
        <v>0</v>
      </c>
      <c r="AW53" s="130">
        <v>0</v>
      </c>
      <c r="AX53" s="130">
        <v>3</v>
      </c>
      <c r="AY53" s="130" t="s">
        <v>931</v>
      </c>
      <c r="AZ53" s="130">
        <v>0</v>
      </c>
      <c r="BA53" s="130">
        <v>1</v>
      </c>
      <c r="BB53" s="130">
        <v>0</v>
      </c>
      <c r="BC53" s="130">
        <v>1</v>
      </c>
      <c r="BD53" s="130">
        <v>22</v>
      </c>
      <c r="BE53" s="130">
        <v>43</v>
      </c>
      <c r="BF53" s="130">
        <v>0</v>
      </c>
      <c r="BG53" s="130">
        <v>0</v>
      </c>
      <c r="BH53" s="130">
        <v>8</v>
      </c>
      <c r="BI53" s="130">
        <v>0</v>
      </c>
      <c r="BJ53" s="130">
        <v>0</v>
      </c>
      <c r="BK53" s="130">
        <v>0</v>
      </c>
      <c r="BL53" s="130">
        <v>20</v>
      </c>
      <c r="BM53" s="130">
        <v>0</v>
      </c>
      <c r="BN53" s="130">
        <v>0</v>
      </c>
      <c r="BO53" s="130">
        <v>3</v>
      </c>
      <c r="BP53" s="130">
        <v>0</v>
      </c>
      <c r="BQ53" s="130">
        <v>0</v>
      </c>
      <c r="BR53" s="130">
        <v>1</v>
      </c>
      <c r="BS53" s="130">
        <v>0</v>
      </c>
      <c r="BT53" s="130">
        <v>1</v>
      </c>
      <c r="BU53" s="130">
        <v>0</v>
      </c>
      <c r="BV53" s="130">
        <v>0</v>
      </c>
      <c r="BW53" s="130">
        <v>0</v>
      </c>
      <c r="BX53" s="130">
        <v>0</v>
      </c>
      <c r="BY53" s="130">
        <v>0</v>
      </c>
      <c r="BZ53" s="130">
        <v>0</v>
      </c>
      <c r="CA53" s="130">
        <v>0</v>
      </c>
      <c r="CB53" s="130">
        <v>0</v>
      </c>
      <c r="CC53" s="130">
        <v>2</v>
      </c>
      <c r="CD53" s="130">
        <v>1</v>
      </c>
      <c r="CE53" s="130">
        <v>0</v>
      </c>
      <c r="CF53" s="130">
        <v>0</v>
      </c>
      <c r="CG53" s="130">
        <v>0</v>
      </c>
      <c r="CH53" s="130">
        <v>0</v>
      </c>
      <c r="CI53" s="130">
        <v>0</v>
      </c>
      <c r="CJ53" s="130">
        <v>0</v>
      </c>
      <c r="CK53" s="130">
        <v>1</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1</v>
      </c>
      <c r="DA53" s="130">
        <v>1</v>
      </c>
      <c r="DB53" s="130">
        <v>0</v>
      </c>
      <c r="DC53" s="130">
        <v>0</v>
      </c>
      <c r="DD53" s="130">
        <v>0</v>
      </c>
      <c r="DE53" s="130">
        <v>0</v>
      </c>
      <c r="DF53" s="130">
        <v>1</v>
      </c>
      <c r="DG53" s="130">
        <v>0</v>
      </c>
      <c r="DH53" s="130">
        <v>0</v>
      </c>
      <c r="DI53" s="130">
        <v>0</v>
      </c>
      <c r="DJ53" s="130">
        <v>1</v>
      </c>
      <c r="DK53" s="130">
        <v>0</v>
      </c>
      <c r="DL53" s="130">
        <v>0</v>
      </c>
      <c r="DM53" s="130">
        <v>0</v>
      </c>
      <c r="DN53" s="130">
        <v>46</v>
      </c>
      <c r="DO53" s="130">
        <v>20</v>
      </c>
      <c r="DP53" s="130">
        <v>232</v>
      </c>
      <c r="DQ53" s="130">
        <v>50</v>
      </c>
      <c r="DR53" s="130">
        <v>1</v>
      </c>
      <c r="DS53" s="130" t="s">
        <v>1466</v>
      </c>
      <c r="DT53" s="130">
        <v>2</v>
      </c>
      <c r="DU53" s="130" t="s">
        <v>1467</v>
      </c>
      <c r="DV53" s="130" t="s">
        <v>1468</v>
      </c>
      <c r="DW53" s="130">
        <v>1</v>
      </c>
      <c r="DX53" s="130">
        <v>1</v>
      </c>
      <c r="DY53" s="130">
        <v>1</v>
      </c>
      <c r="DZ53" s="130"/>
      <c r="EA53" s="130" t="s">
        <v>1469</v>
      </c>
      <c r="EB53" s="162">
        <v>21983</v>
      </c>
      <c r="EC53" s="162">
        <v>323.93</v>
      </c>
      <c r="ED53" s="162">
        <v>31</v>
      </c>
    </row>
    <row r="54" spans="1:134" s="163" customFormat="1" ht="24" x14ac:dyDescent="0.2">
      <c r="A54" s="130" t="s">
        <v>96</v>
      </c>
      <c r="B54" s="130" t="s">
        <v>118</v>
      </c>
      <c r="C54" s="130">
        <v>1</v>
      </c>
      <c r="D54" s="130" t="s">
        <v>117</v>
      </c>
      <c r="E54" s="130" t="s">
        <v>1440</v>
      </c>
      <c r="F54" s="131" t="s">
        <v>1470</v>
      </c>
      <c r="G54" s="130">
        <v>38621</v>
      </c>
      <c r="H54" s="130" t="s">
        <v>118</v>
      </c>
      <c r="I54" s="130" t="s">
        <v>1471</v>
      </c>
      <c r="J54" s="130" t="s">
        <v>1472</v>
      </c>
      <c r="K54" s="130" t="s">
        <v>970</v>
      </c>
      <c r="L54" s="130" t="s">
        <v>927</v>
      </c>
      <c r="M54" s="130" t="s">
        <v>1473</v>
      </c>
      <c r="N54" s="130" t="s">
        <v>1474</v>
      </c>
      <c r="O54" s="130"/>
      <c r="P54" s="130">
        <v>383700277</v>
      </c>
      <c r="Q54" s="130" t="s">
        <v>1475</v>
      </c>
      <c r="R54" s="130" t="s">
        <v>927</v>
      </c>
      <c r="S54" s="130" t="s">
        <v>1473</v>
      </c>
      <c r="T54" s="130" t="s">
        <v>1474</v>
      </c>
      <c r="U54" s="130"/>
      <c r="V54" s="130">
        <v>383700277</v>
      </c>
      <c r="W54" s="130" t="s">
        <v>1475</v>
      </c>
      <c r="X54" s="130">
        <v>5</v>
      </c>
      <c r="Y54" s="130">
        <v>1</v>
      </c>
      <c r="Z54" s="130">
        <v>6</v>
      </c>
      <c r="AA54" s="130">
        <v>5</v>
      </c>
      <c r="AB54" s="130">
        <v>1</v>
      </c>
      <c r="AC54" s="130">
        <v>6</v>
      </c>
      <c r="AD54" s="130" t="s">
        <v>931</v>
      </c>
      <c r="AE54" s="130">
        <v>4</v>
      </c>
      <c r="AF54" s="130" t="s">
        <v>931</v>
      </c>
      <c r="AG54" s="130">
        <v>0</v>
      </c>
      <c r="AH54" s="130">
        <v>0</v>
      </c>
      <c r="AI54" s="130">
        <v>0</v>
      </c>
      <c r="AJ54" s="130">
        <v>5</v>
      </c>
      <c r="AK54" s="130">
        <v>5</v>
      </c>
      <c r="AL54" s="130" t="s">
        <v>931</v>
      </c>
      <c r="AM54" s="130">
        <v>1</v>
      </c>
      <c r="AN54" s="130">
        <v>1</v>
      </c>
      <c r="AO54" s="130">
        <v>3</v>
      </c>
      <c r="AP54" s="130">
        <v>5</v>
      </c>
      <c r="AQ54" s="130" t="s">
        <v>931</v>
      </c>
      <c r="AR54" s="130">
        <v>0</v>
      </c>
      <c r="AS54" s="130">
        <v>0</v>
      </c>
      <c r="AT54" s="130">
        <v>0</v>
      </c>
      <c r="AU54" s="130">
        <v>2</v>
      </c>
      <c r="AV54" s="130">
        <v>3</v>
      </c>
      <c r="AW54" s="130">
        <v>0</v>
      </c>
      <c r="AX54" s="130">
        <v>5</v>
      </c>
      <c r="AY54" s="130" t="s">
        <v>931</v>
      </c>
      <c r="AZ54" s="130">
        <v>0</v>
      </c>
      <c r="BA54" s="130">
        <v>1</v>
      </c>
      <c r="BB54" s="130">
        <v>0</v>
      </c>
      <c r="BC54" s="130">
        <v>1</v>
      </c>
      <c r="BD54" s="130">
        <v>0</v>
      </c>
      <c r="BE54" s="130">
        <v>179</v>
      </c>
      <c r="BF54" s="130">
        <v>0</v>
      </c>
      <c r="BG54" s="130">
        <v>0</v>
      </c>
      <c r="BH54" s="130">
        <v>12</v>
      </c>
      <c r="BI54" s="130">
        <v>0</v>
      </c>
      <c r="BJ54" s="130">
        <v>0</v>
      </c>
      <c r="BK54" s="130">
        <v>0</v>
      </c>
      <c r="BL54" s="130">
        <v>66</v>
      </c>
      <c r="BM54" s="130">
        <v>0</v>
      </c>
      <c r="BN54" s="130">
        <v>0</v>
      </c>
      <c r="BO54" s="130">
        <v>2</v>
      </c>
      <c r="BP54" s="130">
        <v>15</v>
      </c>
      <c r="BQ54" s="130">
        <v>4</v>
      </c>
      <c r="BR54" s="130">
        <v>0</v>
      </c>
      <c r="BS54" s="130">
        <v>1</v>
      </c>
      <c r="BT54" s="130">
        <v>53</v>
      </c>
      <c r="BU54" s="130">
        <v>0</v>
      </c>
      <c r="BV54" s="130">
        <v>0</v>
      </c>
      <c r="BW54" s="130">
        <v>0</v>
      </c>
      <c r="BX54" s="130">
        <v>0</v>
      </c>
      <c r="BY54" s="130">
        <v>0</v>
      </c>
      <c r="BZ54" s="130">
        <v>0</v>
      </c>
      <c r="CA54" s="130">
        <v>0</v>
      </c>
      <c r="CB54" s="130">
        <v>0</v>
      </c>
      <c r="CC54" s="130">
        <v>4</v>
      </c>
      <c r="CD54" s="130">
        <v>3</v>
      </c>
      <c r="CE54" s="130">
        <v>0</v>
      </c>
      <c r="CF54" s="130">
        <v>3</v>
      </c>
      <c r="CG54" s="130">
        <v>0</v>
      </c>
      <c r="CH54" s="130">
        <v>0</v>
      </c>
      <c r="CI54" s="130">
        <v>6</v>
      </c>
      <c r="CJ54" s="130">
        <v>0</v>
      </c>
      <c r="CK54" s="130">
        <v>0</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0</v>
      </c>
      <c r="DJ54" s="130">
        <v>0</v>
      </c>
      <c r="DK54" s="130">
        <v>0</v>
      </c>
      <c r="DL54" s="130">
        <v>0</v>
      </c>
      <c r="DM54" s="130">
        <v>0</v>
      </c>
      <c r="DN54" s="130">
        <v>342</v>
      </c>
      <c r="DO54" s="130">
        <v>53</v>
      </c>
      <c r="DP54" s="130">
        <v>521</v>
      </c>
      <c r="DQ54" s="130">
        <v>40</v>
      </c>
      <c r="DR54" s="130"/>
      <c r="DS54" s="130"/>
      <c r="DT54" s="130">
        <v>2</v>
      </c>
      <c r="DU54" s="130"/>
      <c r="DV54" s="130"/>
      <c r="DW54" s="130">
        <v>1</v>
      </c>
      <c r="DX54" s="130">
        <v>1</v>
      </c>
      <c r="DY54" s="130">
        <v>1</v>
      </c>
      <c r="DZ54" s="130"/>
      <c r="EA54" s="130"/>
      <c r="EB54" s="162">
        <v>45262</v>
      </c>
      <c r="EC54" s="162">
        <v>574.1</v>
      </c>
      <c r="ED54" s="162">
        <v>69</v>
      </c>
    </row>
    <row r="55" spans="1:134" s="163" customFormat="1" ht="33.75" customHeight="1" x14ac:dyDescent="0.2">
      <c r="A55" s="130" t="s">
        <v>96</v>
      </c>
      <c r="B55" s="130" t="s">
        <v>120</v>
      </c>
      <c r="C55" s="130">
        <v>1</v>
      </c>
      <c r="D55" s="130" t="s">
        <v>119</v>
      </c>
      <c r="E55" s="130" t="s">
        <v>1476</v>
      </c>
      <c r="F55" s="131" t="s">
        <v>919</v>
      </c>
      <c r="G55" s="130">
        <v>39015</v>
      </c>
      <c r="H55" s="130" t="s">
        <v>120</v>
      </c>
      <c r="I55" s="130" t="s">
        <v>1477</v>
      </c>
      <c r="J55" s="130" t="s">
        <v>1478</v>
      </c>
      <c r="K55" s="130" t="s">
        <v>1131</v>
      </c>
      <c r="L55" s="130" t="s">
        <v>927</v>
      </c>
      <c r="M55" s="130" t="s">
        <v>1197</v>
      </c>
      <c r="N55" s="130" t="s">
        <v>1479</v>
      </c>
      <c r="O55" s="130" t="s">
        <v>657</v>
      </c>
      <c r="P55" s="130">
        <v>381486480</v>
      </c>
      <c r="Q55" s="130" t="s">
        <v>1480</v>
      </c>
      <c r="R55" s="130" t="s">
        <v>927</v>
      </c>
      <c r="S55" s="130" t="s">
        <v>1481</v>
      </c>
      <c r="T55" s="130" t="s">
        <v>1482</v>
      </c>
      <c r="U55" s="130" t="s">
        <v>657</v>
      </c>
      <c r="V55" s="130">
        <v>381486493</v>
      </c>
      <c r="W55" s="130" t="s">
        <v>1483</v>
      </c>
      <c r="X55" s="130">
        <v>4</v>
      </c>
      <c r="Y55" s="130">
        <v>0</v>
      </c>
      <c r="Z55" s="130">
        <v>4</v>
      </c>
      <c r="AA55" s="130">
        <v>4</v>
      </c>
      <c r="AB55" s="130">
        <v>0</v>
      </c>
      <c r="AC55" s="130">
        <v>4</v>
      </c>
      <c r="AD55" s="130" t="s">
        <v>931</v>
      </c>
      <c r="AE55" s="130">
        <v>4</v>
      </c>
      <c r="AF55" s="130" t="s">
        <v>931</v>
      </c>
      <c r="AG55" s="130">
        <v>0</v>
      </c>
      <c r="AH55" s="130">
        <v>1</v>
      </c>
      <c r="AI55" s="130">
        <v>0</v>
      </c>
      <c r="AJ55" s="130">
        <v>3</v>
      </c>
      <c r="AK55" s="130">
        <v>4</v>
      </c>
      <c r="AL55" s="130" t="s">
        <v>931</v>
      </c>
      <c r="AM55" s="130">
        <v>1</v>
      </c>
      <c r="AN55" s="130">
        <v>1</v>
      </c>
      <c r="AO55" s="130">
        <v>2</v>
      </c>
      <c r="AP55" s="130">
        <v>4</v>
      </c>
      <c r="AQ55" s="130" t="s">
        <v>931</v>
      </c>
      <c r="AR55" s="130">
        <v>0</v>
      </c>
      <c r="AS55" s="130">
        <v>0</v>
      </c>
      <c r="AT55" s="130">
        <v>0</v>
      </c>
      <c r="AU55" s="130">
        <v>4</v>
      </c>
      <c r="AV55" s="130">
        <v>0</v>
      </c>
      <c r="AW55" s="130">
        <v>0</v>
      </c>
      <c r="AX55" s="130">
        <v>4</v>
      </c>
      <c r="AY55" s="130" t="s">
        <v>931</v>
      </c>
      <c r="AZ55" s="130">
        <v>0</v>
      </c>
      <c r="BA55" s="130">
        <v>1</v>
      </c>
      <c r="BB55" s="130">
        <v>0</v>
      </c>
      <c r="BC55" s="130">
        <v>1</v>
      </c>
      <c r="BD55" s="130">
        <v>10</v>
      </c>
      <c r="BE55" s="130">
        <v>135</v>
      </c>
      <c r="BF55" s="130">
        <v>0</v>
      </c>
      <c r="BG55" s="130">
        <v>0</v>
      </c>
      <c r="BH55" s="130">
        <v>9</v>
      </c>
      <c r="BI55" s="130">
        <v>0</v>
      </c>
      <c r="BJ55" s="130">
        <v>0</v>
      </c>
      <c r="BK55" s="130">
        <v>35</v>
      </c>
      <c r="BL55" s="130">
        <v>91</v>
      </c>
      <c r="BM55" s="130">
        <v>1</v>
      </c>
      <c r="BN55" s="130">
        <v>0</v>
      </c>
      <c r="BO55" s="130">
        <v>2</v>
      </c>
      <c r="BP55" s="130">
        <v>0</v>
      </c>
      <c r="BQ55" s="130">
        <v>0</v>
      </c>
      <c r="BR55" s="130">
        <v>1</v>
      </c>
      <c r="BS55" s="130">
        <v>0</v>
      </c>
      <c r="BT55" s="130">
        <v>7</v>
      </c>
      <c r="BU55" s="130">
        <v>0</v>
      </c>
      <c r="BV55" s="130">
        <v>0</v>
      </c>
      <c r="BW55" s="130">
        <v>0</v>
      </c>
      <c r="BX55" s="130">
        <v>0</v>
      </c>
      <c r="BY55" s="130">
        <v>0</v>
      </c>
      <c r="BZ55" s="130">
        <v>0</v>
      </c>
      <c r="CA55" s="130">
        <v>0</v>
      </c>
      <c r="CB55" s="130">
        <v>0</v>
      </c>
      <c r="CC55" s="130">
        <v>2</v>
      </c>
      <c r="CD55" s="130">
        <v>2</v>
      </c>
      <c r="CE55" s="130">
        <v>0</v>
      </c>
      <c r="CF55" s="130">
        <v>1</v>
      </c>
      <c r="CG55" s="130">
        <v>0</v>
      </c>
      <c r="CH55" s="130">
        <v>0</v>
      </c>
      <c r="CI55" s="130">
        <v>10</v>
      </c>
      <c r="CJ55" s="130">
        <v>0</v>
      </c>
      <c r="CK55" s="130">
        <v>3</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2</v>
      </c>
      <c r="DA55" s="130">
        <v>0</v>
      </c>
      <c r="DB55" s="130">
        <v>0</v>
      </c>
      <c r="DC55" s="130">
        <v>0</v>
      </c>
      <c r="DD55" s="130">
        <v>0</v>
      </c>
      <c r="DE55" s="130">
        <v>1</v>
      </c>
      <c r="DF55" s="130">
        <v>1</v>
      </c>
      <c r="DG55" s="130">
        <v>0</v>
      </c>
      <c r="DH55" s="130">
        <v>1</v>
      </c>
      <c r="DI55" s="130">
        <v>0</v>
      </c>
      <c r="DJ55" s="130">
        <v>0</v>
      </c>
      <c r="DK55" s="130">
        <v>4</v>
      </c>
      <c r="DL55" s="130">
        <v>0</v>
      </c>
      <c r="DM55" s="130">
        <v>0</v>
      </c>
      <c r="DN55" s="130">
        <v>290</v>
      </c>
      <c r="DO55" s="130">
        <v>33</v>
      </c>
      <c r="DP55" s="130">
        <v>719</v>
      </c>
      <c r="DQ55" s="130">
        <v>50</v>
      </c>
      <c r="DR55" s="130">
        <v>1</v>
      </c>
      <c r="DS55" s="130" t="s">
        <v>1484</v>
      </c>
      <c r="DT55" s="130">
        <v>3</v>
      </c>
      <c r="DU55" s="130" t="s">
        <v>1485</v>
      </c>
      <c r="DV55" s="130" t="s">
        <v>1486</v>
      </c>
      <c r="DW55" s="130">
        <v>1</v>
      </c>
      <c r="DX55" s="130">
        <v>1</v>
      </c>
      <c r="DY55" s="130">
        <v>1</v>
      </c>
      <c r="DZ55" s="130" t="s">
        <v>1487</v>
      </c>
      <c r="EA55" s="130" t="s">
        <v>1488</v>
      </c>
      <c r="EB55" s="162">
        <v>80481</v>
      </c>
      <c r="EC55" s="162">
        <v>1002.24</v>
      </c>
      <c r="ED55" s="162">
        <v>79</v>
      </c>
    </row>
    <row r="56" spans="1:134" s="163" customFormat="1" ht="48" customHeight="1" x14ac:dyDescent="0.2">
      <c r="A56" s="130" t="s">
        <v>96</v>
      </c>
      <c r="B56" s="130" t="s">
        <v>122</v>
      </c>
      <c r="C56" s="130">
        <v>1</v>
      </c>
      <c r="D56" s="130" t="s">
        <v>121</v>
      </c>
      <c r="E56" s="130" t="s">
        <v>1489</v>
      </c>
      <c r="F56" s="131">
        <v>32</v>
      </c>
      <c r="G56" s="130">
        <v>37401</v>
      </c>
      <c r="H56" s="130" t="s">
        <v>122</v>
      </c>
      <c r="I56" s="130" t="s">
        <v>1490</v>
      </c>
      <c r="J56" s="130" t="s">
        <v>1491</v>
      </c>
      <c r="K56" s="130" t="s">
        <v>970</v>
      </c>
      <c r="L56" s="130" t="s">
        <v>927</v>
      </c>
      <c r="M56" s="130" t="s">
        <v>1492</v>
      </c>
      <c r="N56" s="130" t="s">
        <v>1493</v>
      </c>
      <c r="O56" s="130"/>
      <c r="P56" s="130">
        <v>386301451</v>
      </c>
      <c r="Q56" s="130" t="s">
        <v>1494</v>
      </c>
      <c r="R56" s="130" t="s">
        <v>927</v>
      </c>
      <c r="S56" s="130" t="s">
        <v>1492</v>
      </c>
      <c r="T56" s="130" t="s">
        <v>1493</v>
      </c>
      <c r="U56" s="130"/>
      <c r="V56" s="130">
        <v>386301451</v>
      </c>
      <c r="W56" s="130" t="s">
        <v>1494</v>
      </c>
      <c r="X56" s="130">
        <v>2</v>
      </c>
      <c r="Y56" s="130">
        <v>0</v>
      </c>
      <c r="Z56" s="130">
        <v>2</v>
      </c>
      <c r="AA56" s="130">
        <v>2</v>
      </c>
      <c r="AB56" s="130">
        <v>0</v>
      </c>
      <c r="AC56" s="130">
        <v>2</v>
      </c>
      <c r="AD56" s="130" t="s">
        <v>931</v>
      </c>
      <c r="AE56" s="130">
        <v>2</v>
      </c>
      <c r="AF56" s="130" t="s">
        <v>931</v>
      </c>
      <c r="AG56" s="130">
        <v>0</v>
      </c>
      <c r="AH56" s="130">
        <v>0</v>
      </c>
      <c r="AI56" s="130">
        <v>0</v>
      </c>
      <c r="AJ56" s="130">
        <v>2</v>
      </c>
      <c r="AK56" s="130">
        <v>2</v>
      </c>
      <c r="AL56" s="130" t="s">
        <v>931</v>
      </c>
      <c r="AM56" s="130">
        <v>0</v>
      </c>
      <c r="AN56" s="130">
        <v>0</v>
      </c>
      <c r="AO56" s="130">
        <v>2</v>
      </c>
      <c r="AP56" s="130">
        <v>2</v>
      </c>
      <c r="AQ56" s="130" t="s">
        <v>931</v>
      </c>
      <c r="AR56" s="130">
        <v>0</v>
      </c>
      <c r="AS56" s="130">
        <v>0</v>
      </c>
      <c r="AT56" s="130">
        <v>0</v>
      </c>
      <c r="AU56" s="130">
        <v>2</v>
      </c>
      <c r="AV56" s="130">
        <v>0</v>
      </c>
      <c r="AW56" s="130">
        <v>0</v>
      </c>
      <c r="AX56" s="130">
        <v>2</v>
      </c>
      <c r="AY56" s="130" t="s">
        <v>931</v>
      </c>
      <c r="AZ56" s="130">
        <v>0</v>
      </c>
      <c r="BA56" s="130">
        <v>1</v>
      </c>
      <c r="BB56" s="130">
        <v>1</v>
      </c>
      <c r="BC56" s="130">
        <v>1</v>
      </c>
      <c r="BD56" s="130">
        <v>18</v>
      </c>
      <c r="BE56" s="130">
        <v>48</v>
      </c>
      <c r="BF56" s="130">
        <v>0</v>
      </c>
      <c r="BG56" s="130">
        <v>0</v>
      </c>
      <c r="BH56" s="130">
        <v>0</v>
      </c>
      <c r="BI56" s="130">
        <v>0</v>
      </c>
      <c r="BJ56" s="130">
        <v>0</v>
      </c>
      <c r="BK56" s="130">
        <v>6</v>
      </c>
      <c r="BL56" s="130">
        <v>12</v>
      </c>
      <c r="BM56" s="130">
        <v>0</v>
      </c>
      <c r="BN56" s="130">
        <v>0</v>
      </c>
      <c r="BO56" s="130">
        <v>0</v>
      </c>
      <c r="BP56" s="130">
        <v>0</v>
      </c>
      <c r="BQ56" s="130">
        <v>0</v>
      </c>
      <c r="BR56" s="130">
        <v>0</v>
      </c>
      <c r="BS56" s="130">
        <v>0</v>
      </c>
      <c r="BT56" s="130">
        <v>1</v>
      </c>
      <c r="BU56" s="130">
        <v>0</v>
      </c>
      <c r="BV56" s="130">
        <v>0</v>
      </c>
      <c r="BW56" s="130">
        <v>0</v>
      </c>
      <c r="BX56" s="130">
        <v>0</v>
      </c>
      <c r="BY56" s="130">
        <v>0</v>
      </c>
      <c r="BZ56" s="130">
        <v>0</v>
      </c>
      <c r="CA56" s="130">
        <v>0</v>
      </c>
      <c r="CB56" s="130">
        <v>0</v>
      </c>
      <c r="CC56" s="130">
        <v>0</v>
      </c>
      <c r="CD56" s="130">
        <v>0</v>
      </c>
      <c r="CE56" s="130">
        <v>0</v>
      </c>
      <c r="CF56" s="130">
        <v>0</v>
      </c>
      <c r="CG56" s="130">
        <v>0</v>
      </c>
      <c r="CH56" s="130">
        <v>0</v>
      </c>
      <c r="CI56" s="130">
        <v>0</v>
      </c>
      <c r="CJ56" s="130">
        <v>0</v>
      </c>
      <c r="CK56" s="130">
        <v>3</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2</v>
      </c>
      <c r="DA56" s="130">
        <v>0</v>
      </c>
      <c r="DB56" s="130">
        <v>0</v>
      </c>
      <c r="DC56" s="130">
        <v>0</v>
      </c>
      <c r="DD56" s="130">
        <v>0</v>
      </c>
      <c r="DE56" s="130">
        <v>0</v>
      </c>
      <c r="DF56" s="130">
        <v>0</v>
      </c>
      <c r="DG56" s="130">
        <v>1</v>
      </c>
      <c r="DH56" s="130">
        <v>0</v>
      </c>
      <c r="DI56" s="130">
        <v>0</v>
      </c>
      <c r="DJ56" s="130">
        <v>0</v>
      </c>
      <c r="DK56" s="130">
        <v>4</v>
      </c>
      <c r="DL56" s="130">
        <v>0</v>
      </c>
      <c r="DM56" s="130">
        <v>0</v>
      </c>
      <c r="DN56" s="130">
        <v>45</v>
      </c>
      <c r="DO56" s="130">
        <v>3</v>
      </c>
      <c r="DP56" s="130">
        <v>300</v>
      </c>
      <c r="DQ56" s="130">
        <v>50</v>
      </c>
      <c r="DR56" s="130">
        <v>1</v>
      </c>
      <c r="DS56" s="130" t="s">
        <v>1495</v>
      </c>
      <c r="DT56" s="130">
        <v>3</v>
      </c>
      <c r="DU56" s="130"/>
      <c r="DV56" s="130" t="s">
        <v>1496</v>
      </c>
      <c r="DW56" s="130">
        <v>1</v>
      </c>
      <c r="DX56" s="130">
        <v>1</v>
      </c>
      <c r="DY56" s="130">
        <v>1</v>
      </c>
      <c r="DZ56" s="130" t="s">
        <v>1497</v>
      </c>
      <c r="EA56" s="130" t="s">
        <v>1498</v>
      </c>
      <c r="EB56" s="162">
        <v>18747</v>
      </c>
      <c r="EC56" s="162">
        <v>452.42</v>
      </c>
      <c r="ED56" s="162">
        <v>16</v>
      </c>
    </row>
    <row r="57" spans="1:134" s="163" customFormat="1" ht="24" x14ac:dyDescent="0.2">
      <c r="A57" s="130" t="s">
        <v>96</v>
      </c>
      <c r="B57" s="130" t="s">
        <v>124</v>
      </c>
      <c r="C57" s="130">
        <v>1</v>
      </c>
      <c r="D57" s="130" t="s">
        <v>123</v>
      </c>
      <c r="E57" s="130" t="s">
        <v>1226</v>
      </c>
      <c r="F57" s="131" t="s">
        <v>1499</v>
      </c>
      <c r="G57" s="130">
        <v>37901</v>
      </c>
      <c r="H57" s="130" t="s">
        <v>124</v>
      </c>
      <c r="I57" s="130" t="s">
        <v>1500</v>
      </c>
      <c r="J57" s="130" t="s">
        <v>1501</v>
      </c>
      <c r="K57" s="130" t="s">
        <v>1131</v>
      </c>
      <c r="L57" s="130" t="s">
        <v>927</v>
      </c>
      <c r="M57" s="130" t="s">
        <v>1054</v>
      </c>
      <c r="N57" s="130" t="s">
        <v>1502</v>
      </c>
      <c r="O57" s="130"/>
      <c r="P57" s="130">
        <v>384342175</v>
      </c>
      <c r="Q57" s="130" t="s">
        <v>1503</v>
      </c>
      <c r="R57" s="130" t="s">
        <v>927</v>
      </c>
      <c r="S57" s="130" t="s">
        <v>1175</v>
      </c>
      <c r="T57" s="130" t="s">
        <v>1504</v>
      </c>
      <c r="U57" s="130"/>
      <c r="V57" s="130">
        <v>384342177</v>
      </c>
      <c r="W57" s="130" t="s">
        <v>1505</v>
      </c>
      <c r="X57" s="130">
        <v>3</v>
      </c>
      <c r="Y57" s="130">
        <v>1</v>
      </c>
      <c r="Z57" s="130">
        <v>4</v>
      </c>
      <c r="AA57" s="130">
        <v>3</v>
      </c>
      <c r="AB57" s="130">
        <v>1</v>
      </c>
      <c r="AC57" s="130">
        <v>4</v>
      </c>
      <c r="AD57" s="130" t="s">
        <v>931</v>
      </c>
      <c r="AE57" s="130">
        <v>3</v>
      </c>
      <c r="AF57" s="130" t="s">
        <v>931</v>
      </c>
      <c r="AG57" s="130">
        <v>0</v>
      </c>
      <c r="AH57" s="130">
        <v>0</v>
      </c>
      <c r="AI57" s="130">
        <v>0</v>
      </c>
      <c r="AJ57" s="130">
        <v>3</v>
      </c>
      <c r="AK57" s="130">
        <v>3</v>
      </c>
      <c r="AL57" s="130" t="s">
        <v>931</v>
      </c>
      <c r="AM57" s="130">
        <v>1</v>
      </c>
      <c r="AN57" s="130">
        <v>2</v>
      </c>
      <c r="AO57" s="130">
        <v>0</v>
      </c>
      <c r="AP57" s="130">
        <v>3</v>
      </c>
      <c r="AQ57" s="130" t="s">
        <v>931</v>
      </c>
      <c r="AR57" s="130">
        <v>0</v>
      </c>
      <c r="AS57" s="130">
        <v>0</v>
      </c>
      <c r="AT57" s="130">
        <v>0</v>
      </c>
      <c r="AU57" s="130">
        <v>2</v>
      </c>
      <c r="AV57" s="130">
        <v>1</v>
      </c>
      <c r="AW57" s="130">
        <v>0</v>
      </c>
      <c r="AX57" s="130">
        <v>3</v>
      </c>
      <c r="AY57" s="130" t="s">
        <v>931</v>
      </c>
      <c r="AZ57" s="130">
        <v>0</v>
      </c>
      <c r="BA57" s="130">
        <v>1</v>
      </c>
      <c r="BB57" s="130">
        <v>1</v>
      </c>
      <c r="BC57" s="130">
        <v>1</v>
      </c>
      <c r="BD57" s="130">
        <v>2</v>
      </c>
      <c r="BE57" s="130">
        <v>17</v>
      </c>
      <c r="BF57" s="130">
        <v>2</v>
      </c>
      <c r="BG57" s="130">
        <v>0</v>
      </c>
      <c r="BH57" s="130">
        <v>7</v>
      </c>
      <c r="BI57" s="130">
        <v>0</v>
      </c>
      <c r="BJ57" s="130">
        <v>0</v>
      </c>
      <c r="BK57" s="130">
        <v>0</v>
      </c>
      <c r="BL57" s="130">
        <v>23</v>
      </c>
      <c r="BM57" s="130">
        <v>3</v>
      </c>
      <c r="BN57" s="130">
        <v>0</v>
      </c>
      <c r="BO57" s="130">
        <v>1</v>
      </c>
      <c r="BP57" s="130">
        <v>0</v>
      </c>
      <c r="BQ57" s="130">
        <v>0</v>
      </c>
      <c r="BR57" s="130">
        <v>0</v>
      </c>
      <c r="BS57" s="130">
        <v>0</v>
      </c>
      <c r="BT57" s="130">
        <v>5</v>
      </c>
      <c r="BU57" s="130">
        <v>0</v>
      </c>
      <c r="BV57" s="130">
        <v>0</v>
      </c>
      <c r="BW57" s="130">
        <v>0</v>
      </c>
      <c r="BX57" s="130">
        <v>0</v>
      </c>
      <c r="BY57" s="130">
        <v>0</v>
      </c>
      <c r="BZ57" s="130">
        <v>0</v>
      </c>
      <c r="CA57" s="130">
        <v>0</v>
      </c>
      <c r="CB57" s="130">
        <v>0</v>
      </c>
      <c r="CC57" s="130">
        <v>0</v>
      </c>
      <c r="CD57" s="130">
        <v>1</v>
      </c>
      <c r="CE57" s="130">
        <v>0</v>
      </c>
      <c r="CF57" s="130">
        <v>2</v>
      </c>
      <c r="CG57" s="130">
        <v>0</v>
      </c>
      <c r="CH57" s="130">
        <v>0</v>
      </c>
      <c r="CI57" s="130">
        <v>4</v>
      </c>
      <c r="CJ57" s="130">
        <v>4</v>
      </c>
      <c r="CK57" s="130">
        <v>1</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1</v>
      </c>
      <c r="DF57" s="130">
        <v>0</v>
      </c>
      <c r="DG57" s="130">
        <v>0</v>
      </c>
      <c r="DH57" s="130">
        <v>0</v>
      </c>
      <c r="DI57" s="130">
        <v>0</v>
      </c>
      <c r="DJ57" s="130">
        <v>0</v>
      </c>
      <c r="DK57" s="130">
        <v>0</v>
      </c>
      <c r="DL57" s="130">
        <v>0</v>
      </c>
      <c r="DM57" s="130">
        <v>0</v>
      </c>
      <c r="DN57" s="130">
        <v>42</v>
      </c>
      <c r="DO57" s="130">
        <v>3</v>
      </c>
      <c r="DP57" s="130">
        <v>521</v>
      </c>
      <c r="DQ57" s="130">
        <v>40</v>
      </c>
      <c r="DR57" s="130">
        <v>2</v>
      </c>
      <c r="DS57" s="130"/>
      <c r="DT57" s="130">
        <v>2</v>
      </c>
      <c r="DU57" s="130"/>
      <c r="DV57" s="130"/>
      <c r="DW57" s="130">
        <v>1</v>
      </c>
      <c r="DX57" s="130">
        <v>1</v>
      </c>
      <c r="DY57" s="130">
        <v>1</v>
      </c>
      <c r="DZ57" s="130"/>
      <c r="EA57" s="130"/>
      <c r="EB57" s="162">
        <v>24824</v>
      </c>
      <c r="EC57" s="162">
        <v>538.30999999999995</v>
      </c>
      <c r="ED57" s="162">
        <v>25</v>
      </c>
    </row>
    <row r="58" spans="1:134" s="163" customFormat="1" x14ac:dyDescent="0.2">
      <c r="A58" s="130" t="s">
        <v>96</v>
      </c>
      <c r="B58" s="130" t="s">
        <v>126</v>
      </c>
      <c r="C58" s="130">
        <v>1</v>
      </c>
      <c r="D58" s="130" t="s">
        <v>125</v>
      </c>
      <c r="E58" s="130" t="s">
        <v>1254</v>
      </c>
      <c r="F58" s="131">
        <v>2</v>
      </c>
      <c r="G58" s="130">
        <v>37501</v>
      </c>
      <c r="H58" s="130" t="s">
        <v>1506</v>
      </c>
      <c r="I58" s="130" t="s">
        <v>1507</v>
      </c>
      <c r="J58" s="130" t="s">
        <v>1508</v>
      </c>
      <c r="K58" s="130" t="s">
        <v>1131</v>
      </c>
      <c r="L58" s="130" t="s">
        <v>927</v>
      </c>
      <c r="M58" s="130" t="s">
        <v>1509</v>
      </c>
      <c r="N58" s="130" t="s">
        <v>1510</v>
      </c>
      <c r="O58" s="130"/>
      <c r="P58" s="130">
        <v>385772271</v>
      </c>
      <c r="Q58" s="130" t="s">
        <v>1511</v>
      </c>
      <c r="R58" s="130" t="s">
        <v>1120</v>
      </c>
      <c r="S58" s="130" t="s">
        <v>1509</v>
      </c>
      <c r="T58" s="130" t="s">
        <v>1510</v>
      </c>
      <c r="U58" s="130"/>
      <c r="V58" s="130">
        <v>385772271</v>
      </c>
      <c r="W58" s="130" t="s">
        <v>1511</v>
      </c>
      <c r="X58" s="130">
        <v>2</v>
      </c>
      <c r="Y58" s="130">
        <v>0</v>
      </c>
      <c r="Z58" s="130">
        <v>2</v>
      </c>
      <c r="AA58" s="130">
        <v>2</v>
      </c>
      <c r="AB58" s="130">
        <v>0</v>
      </c>
      <c r="AC58" s="130">
        <v>2</v>
      </c>
      <c r="AD58" s="130" t="s">
        <v>931</v>
      </c>
      <c r="AE58" s="130">
        <v>2</v>
      </c>
      <c r="AF58" s="130" t="s">
        <v>931</v>
      </c>
      <c r="AG58" s="130">
        <v>0</v>
      </c>
      <c r="AH58" s="130">
        <v>0</v>
      </c>
      <c r="AI58" s="130">
        <v>1</v>
      </c>
      <c r="AJ58" s="130">
        <v>1</v>
      </c>
      <c r="AK58" s="130">
        <v>2</v>
      </c>
      <c r="AL58" s="130" t="s">
        <v>931</v>
      </c>
      <c r="AM58" s="130">
        <v>0</v>
      </c>
      <c r="AN58" s="130">
        <v>0</v>
      </c>
      <c r="AO58" s="130">
        <v>2</v>
      </c>
      <c r="AP58" s="130">
        <v>2</v>
      </c>
      <c r="AQ58" s="130" t="s">
        <v>931</v>
      </c>
      <c r="AR58" s="130">
        <v>0</v>
      </c>
      <c r="AS58" s="130">
        <v>0</v>
      </c>
      <c r="AT58" s="130">
        <v>0</v>
      </c>
      <c r="AU58" s="130">
        <v>2</v>
      </c>
      <c r="AV58" s="130">
        <v>0</v>
      </c>
      <c r="AW58" s="130">
        <v>0</v>
      </c>
      <c r="AX58" s="130">
        <v>2</v>
      </c>
      <c r="AY58" s="130" t="s">
        <v>931</v>
      </c>
      <c r="AZ58" s="130">
        <v>1</v>
      </c>
      <c r="BA58" s="130">
        <v>1</v>
      </c>
      <c r="BB58" s="130">
        <v>0</v>
      </c>
      <c r="BC58" s="130">
        <v>1</v>
      </c>
      <c r="BD58" s="130">
        <v>30</v>
      </c>
      <c r="BE58" s="130">
        <v>120</v>
      </c>
      <c r="BF58" s="130">
        <v>0</v>
      </c>
      <c r="BG58" s="130">
        <v>0</v>
      </c>
      <c r="BH58" s="130">
        <v>5</v>
      </c>
      <c r="BI58" s="130">
        <v>0</v>
      </c>
      <c r="BJ58" s="130">
        <v>0</v>
      </c>
      <c r="BK58" s="130">
        <v>7</v>
      </c>
      <c r="BL58" s="130">
        <v>29</v>
      </c>
      <c r="BM58" s="130">
        <v>0</v>
      </c>
      <c r="BN58" s="130">
        <v>0</v>
      </c>
      <c r="BO58" s="130">
        <v>1</v>
      </c>
      <c r="BP58" s="130">
        <v>17</v>
      </c>
      <c r="BQ58" s="130">
        <v>0</v>
      </c>
      <c r="BR58" s="130">
        <v>0</v>
      </c>
      <c r="BS58" s="130">
        <v>0</v>
      </c>
      <c r="BT58" s="130">
        <v>9</v>
      </c>
      <c r="BU58" s="130">
        <v>0</v>
      </c>
      <c r="BV58" s="130">
        <v>0</v>
      </c>
      <c r="BW58" s="130">
        <v>0</v>
      </c>
      <c r="BX58" s="130">
        <v>0</v>
      </c>
      <c r="BY58" s="130">
        <v>0</v>
      </c>
      <c r="BZ58" s="130">
        <v>0</v>
      </c>
      <c r="CA58" s="130">
        <v>0</v>
      </c>
      <c r="CB58" s="130">
        <v>0</v>
      </c>
      <c r="CC58" s="130">
        <v>0</v>
      </c>
      <c r="CD58" s="130">
        <v>0</v>
      </c>
      <c r="CE58" s="130">
        <v>0</v>
      </c>
      <c r="CF58" s="130">
        <v>2</v>
      </c>
      <c r="CG58" s="130">
        <v>0</v>
      </c>
      <c r="CH58" s="130">
        <v>0</v>
      </c>
      <c r="CI58" s="130">
        <v>4</v>
      </c>
      <c r="CJ58" s="130">
        <v>0</v>
      </c>
      <c r="CK58" s="130">
        <v>2</v>
      </c>
      <c r="CL58" s="130">
        <v>0</v>
      </c>
      <c r="CM58" s="130">
        <v>0</v>
      </c>
      <c r="CN58" s="130">
        <v>0</v>
      </c>
      <c r="CO58" s="130">
        <v>0</v>
      </c>
      <c r="CP58" s="130">
        <v>0</v>
      </c>
      <c r="CQ58" s="130">
        <v>2</v>
      </c>
      <c r="CR58" s="130">
        <v>0</v>
      </c>
      <c r="CS58" s="130">
        <v>0</v>
      </c>
      <c r="CT58" s="130">
        <v>0</v>
      </c>
      <c r="CU58" s="130">
        <v>0</v>
      </c>
      <c r="CV58" s="130">
        <v>0</v>
      </c>
      <c r="CW58" s="130">
        <v>0</v>
      </c>
      <c r="CX58" s="130">
        <v>0</v>
      </c>
      <c r="CY58" s="130">
        <v>0</v>
      </c>
      <c r="CZ58" s="130">
        <v>6</v>
      </c>
      <c r="DA58" s="130">
        <v>0</v>
      </c>
      <c r="DB58" s="130">
        <v>1</v>
      </c>
      <c r="DC58" s="130">
        <v>0</v>
      </c>
      <c r="DD58" s="130">
        <v>2</v>
      </c>
      <c r="DE58" s="130">
        <v>0</v>
      </c>
      <c r="DF58" s="130">
        <v>2</v>
      </c>
      <c r="DG58" s="130">
        <v>0</v>
      </c>
      <c r="DH58" s="130">
        <v>0</v>
      </c>
      <c r="DI58" s="130">
        <v>0</v>
      </c>
      <c r="DJ58" s="130">
        <v>0</v>
      </c>
      <c r="DK58" s="130">
        <v>0</v>
      </c>
      <c r="DL58" s="130">
        <v>0</v>
      </c>
      <c r="DM58" s="130">
        <v>0</v>
      </c>
      <c r="DN58" s="130">
        <v>206</v>
      </c>
      <c r="DO58" s="130">
        <v>3</v>
      </c>
      <c r="DP58" s="130">
        <v>125</v>
      </c>
      <c r="DQ58" s="130">
        <v>70</v>
      </c>
      <c r="DR58" s="130">
        <v>2</v>
      </c>
      <c r="DS58" s="130" t="s">
        <v>657</v>
      </c>
      <c r="DT58" s="130">
        <v>2</v>
      </c>
      <c r="DU58" s="130" t="s">
        <v>657</v>
      </c>
      <c r="DV58" s="130" t="s">
        <v>657</v>
      </c>
      <c r="DW58" s="130">
        <v>1</v>
      </c>
      <c r="DX58" s="130">
        <v>1</v>
      </c>
      <c r="DY58" s="130">
        <v>0</v>
      </c>
      <c r="DZ58" s="130" t="s">
        <v>657</v>
      </c>
      <c r="EA58" s="130" t="s">
        <v>657</v>
      </c>
      <c r="EB58" s="162">
        <v>14096</v>
      </c>
      <c r="EC58" s="162">
        <v>262.39999999999998</v>
      </c>
      <c r="ED58" s="162">
        <v>14</v>
      </c>
    </row>
    <row r="59" spans="1:134" s="163" customFormat="1" ht="40.5" customHeight="1" x14ac:dyDescent="0.2">
      <c r="A59" s="130" t="s">
        <v>96</v>
      </c>
      <c r="B59" s="130" t="s">
        <v>128</v>
      </c>
      <c r="C59" s="130">
        <v>1</v>
      </c>
      <c r="D59" s="130" t="s">
        <v>127</v>
      </c>
      <c r="E59" s="130" t="s">
        <v>1512</v>
      </c>
      <c r="F59" s="131">
        <v>6</v>
      </c>
      <c r="G59" s="130">
        <v>38517</v>
      </c>
      <c r="H59" s="130" t="s">
        <v>128</v>
      </c>
      <c r="I59" s="130" t="s">
        <v>1513</v>
      </c>
      <c r="J59" s="130" t="s">
        <v>1514</v>
      </c>
      <c r="K59" s="130" t="s">
        <v>1131</v>
      </c>
      <c r="L59" s="130" t="s">
        <v>927</v>
      </c>
      <c r="M59" s="130" t="s">
        <v>1044</v>
      </c>
      <c r="N59" s="130" t="s">
        <v>1515</v>
      </c>
      <c r="O59" s="130"/>
      <c r="P59" s="130">
        <v>606907553</v>
      </c>
      <c r="Q59" s="130" t="s">
        <v>1516</v>
      </c>
      <c r="R59" s="130"/>
      <c r="S59" s="130" t="s">
        <v>1197</v>
      </c>
      <c r="T59" s="130" t="s">
        <v>1517</v>
      </c>
      <c r="U59" s="130"/>
      <c r="V59" s="130">
        <v>388402253</v>
      </c>
      <c r="W59" s="130" t="s">
        <v>1518</v>
      </c>
      <c r="X59" s="130">
        <v>3</v>
      </c>
      <c r="Y59" s="130">
        <v>0</v>
      </c>
      <c r="Z59" s="130">
        <v>3</v>
      </c>
      <c r="AA59" s="130">
        <v>3</v>
      </c>
      <c r="AB59" s="130">
        <v>0</v>
      </c>
      <c r="AC59" s="130">
        <v>3</v>
      </c>
      <c r="AD59" s="130" t="s">
        <v>931</v>
      </c>
      <c r="AE59" s="130">
        <v>3</v>
      </c>
      <c r="AF59" s="130" t="s">
        <v>931</v>
      </c>
      <c r="AG59" s="130">
        <v>0</v>
      </c>
      <c r="AH59" s="130">
        <v>1</v>
      </c>
      <c r="AI59" s="130">
        <v>0</v>
      </c>
      <c r="AJ59" s="130">
        <v>2</v>
      </c>
      <c r="AK59" s="130">
        <v>3</v>
      </c>
      <c r="AL59" s="130" t="s">
        <v>931</v>
      </c>
      <c r="AM59" s="130">
        <v>1</v>
      </c>
      <c r="AN59" s="130">
        <v>0</v>
      </c>
      <c r="AO59" s="130">
        <v>2</v>
      </c>
      <c r="AP59" s="130">
        <v>3</v>
      </c>
      <c r="AQ59" s="130" t="s">
        <v>931</v>
      </c>
      <c r="AR59" s="130">
        <v>0</v>
      </c>
      <c r="AS59" s="130">
        <v>0</v>
      </c>
      <c r="AT59" s="130">
        <v>0</v>
      </c>
      <c r="AU59" s="130">
        <v>3</v>
      </c>
      <c r="AV59" s="130">
        <v>0</v>
      </c>
      <c r="AW59" s="130">
        <v>0</v>
      </c>
      <c r="AX59" s="130">
        <v>3</v>
      </c>
      <c r="AY59" s="130" t="s">
        <v>931</v>
      </c>
      <c r="AZ59" s="130">
        <v>0</v>
      </c>
      <c r="BA59" s="130">
        <v>1</v>
      </c>
      <c r="BB59" s="130">
        <v>0</v>
      </c>
      <c r="BC59" s="130">
        <v>1</v>
      </c>
      <c r="BD59" s="130">
        <v>22</v>
      </c>
      <c r="BE59" s="130">
        <v>19</v>
      </c>
      <c r="BF59" s="130">
        <v>0</v>
      </c>
      <c r="BG59" s="130">
        <v>0</v>
      </c>
      <c r="BH59" s="130">
        <v>3</v>
      </c>
      <c r="BI59" s="130">
        <v>0</v>
      </c>
      <c r="BJ59" s="130">
        <v>0</v>
      </c>
      <c r="BK59" s="130">
        <v>0</v>
      </c>
      <c r="BL59" s="130">
        <v>18</v>
      </c>
      <c r="BM59" s="130">
        <v>0</v>
      </c>
      <c r="BN59" s="130">
        <v>0</v>
      </c>
      <c r="BO59" s="130">
        <v>0</v>
      </c>
      <c r="BP59" s="130">
        <v>10</v>
      </c>
      <c r="BQ59" s="130">
        <v>1</v>
      </c>
      <c r="BR59" s="130">
        <v>0</v>
      </c>
      <c r="BS59" s="130">
        <v>0</v>
      </c>
      <c r="BT59" s="130">
        <v>4</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0</v>
      </c>
      <c r="CN59" s="130">
        <v>0</v>
      </c>
      <c r="CO59" s="130">
        <v>0</v>
      </c>
      <c r="CP59" s="130">
        <v>0</v>
      </c>
      <c r="CQ59" s="130">
        <v>2</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0</v>
      </c>
      <c r="DG59" s="130">
        <v>0</v>
      </c>
      <c r="DH59" s="130">
        <v>1</v>
      </c>
      <c r="DI59" s="130">
        <v>1</v>
      </c>
      <c r="DJ59" s="130">
        <v>1</v>
      </c>
      <c r="DK59" s="130">
        <v>3</v>
      </c>
      <c r="DL59" s="130">
        <v>0</v>
      </c>
      <c r="DM59" s="130">
        <v>0</v>
      </c>
      <c r="DN59" s="130">
        <v>41</v>
      </c>
      <c r="DO59" s="130">
        <v>2</v>
      </c>
      <c r="DP59" s="130">
        <v>153</v>
      </c>
      <c r="DQ59" s="130">
        <v>40</v>
      </c>
      <c r="DR59" s="130"/>
      <c r="DS59" s="130" t="s">
        <v>1519</v>
      </c>
      <c r="DT59" s="130">
        <v>3</v>
      </c>
      <c r="DU59" s="130" t="s">
        <v>1520</v>
      </c>
      <c r="DV59" s="130" t="s">
        <v>1521</v>
      </c>
      <c r="DW59" s="130">
        <v>1</v>
      </c>
      <c r="DX59" s="130">
        <v>1</v>
      </c>
      <c r="DY59" s="130">
        <v>1</v>
      </c>
      <c r="DZ59" s="130" t="s">
        <v>1522</v>
      </c>
      <c r="EA59" s="130" t="s">
        <v>1523</v>
      </c>
      <c r="EB59" s="162">
        <v>17466</v>
      </c>
      <c r="EC59" s="162">
        <v>535.35</v>
      </c>
      <c r="ED59" s="162">
        <v>21</v>
      </c>
    </row>
    <row r="60" spans="1:134" s="163" customFormat="1" x14ac:dyDescent="0.2">
      <c r="A60" s="130" t="s">
        <v>96</v>
      </c>
      <c r="B60" s="130" t="s">
        <v>130</v>
      </c>
      <c r="C60" s="130">
        <v>1</v>
      </c>
      <c r="D60" s="130" t="s">
        <v>129</v>
      </c>
      <c r="E60" s="130" t="s">
        <v>1524</v>
      </c>
      <c r="F60" s="131">
        <v>18</v>
      </c>
      <c r="G60" s="130">
        <v>38901</v>
      </c>
      <c r="H60" s="130" t="s">
        <v>1525</v>
      </c>
      <c r="I60" s="130" t="s">
        <v>1526</v>
      </c>
      <c r="J60" s="130" t="s">
        <v>1527</v>
      </c>
      <c r="K60" s="130" t="s">
        <v>1131</v>
      </c>
      <c r="L60" s="130" t="s">
        <v>927</v>
      </c>
      <c r="M60" s="130" t="s">
        <v>1528</v>
      </c>
      <c r="N60" s="130" t="s">
        <v>1529</v>
      </c>
      <c r="O60" s="130"/>
      <c r="P60" s="130">
        <v>383379170</v>
      </c>
      <c r="Q60" s="130" t="s">
        <v>1530</v>
      </c>
      <c r="R60" s="130" t="s">
        <v>927</v>
      </c>
      <c r="S60" s="130" t="s">
        <v>1531</v>
      </c>
      <c r="T60" s="130" t="s">
        <v>1532</v>
      </c>
      <c r="U60" s="130"/>
      <c r="V60" s="130">
        <v>383379171</v>
      </c>
      <c r="W60" s="130" t="s">
        <v>1533</v>
      </c>
      <c r="X60" s="130">
        <v>1</v>
      </c>
      <c r="Y60" s="130">
        <v>0</v>
      </c>
      <c r="Z60" s="130">
        <v>1</v>
      </c>
      <c r="AA60" s="130">
        <v>1</v>
      </c>
      <c r="AB60" s="130">
        <v>0</v>
      </c>
      <c r="AC60" s="130">
        <v>1</v>
      </c>
      <c r="AD60" s="130" t="s">
        <v>931</v>
      </c>
      <c r="AE60" s="130">
        <v>1</v>
      </c>
      <c r="AF60" s="130" t="s">
        <v>931</v>
      </c>
      <c r="AG60" s="130">
        <v>0</v>
      </c>
      <c r="AH60" s="130">
        <v>0</v>
      </c>
      <c r="AI60" s="130">
        <v>0</v>
      </c>
      <c r="AJ60" s="130">
        <v>1</v>
      </c>
      <c r="AK60" s="130">
        <v>1</v>
      </c>
      <c r="AL60" s="130" t="s">
        <v>931</v>
      </c>
      <c r="AM60" s="130">
        <v>0</v>
      </c>
      <c r="AN60" s="130">
        <v>0</v>
      </c>
      <c r="AO60" s="130">
        <v>1</v>
      </c>
      <c r="AP60" s="130">
        <v>1</v>
      </c>
      <c r="AQ60" s="130" t="s">
        <v>931</v>
      </c>
      <c r="AR60" s="130">
        <v>0</v>
      </c>
      <c r="AS60" s="130">
        <v>0</v>
      </c>
      <c r="AT60" s="130">
        <v>0</v>
      </c>
      <c r="AU60" s="130">
        <v>1</v>
      </c>
      <c r="AV60" s="130">
        <v>0</v>
      </c>
      <c r="AW60" s="130">
        <v>0</v>
      </c>
      <c r="AX60" s="130">
        <v>1</v>
      </c>
      <c r="AY60" s="130" t="s">
        <v>931</v>
      </c>
      <c r="AZ60" s="130">
        <v>1</v>
      </c>
      <c r="BA60" s="130">
        <v>1</v>
      </c>
      <c r="BB60" s="130">
        <v>0</v>
      </c>
      <c r="BC60" s="130">
        <v>1</v>
      </c>
      <c r="BD60" s="130">
        <v>5</v>
      </c>
      <c r="BE60" s="130">
        <v>28</v>
      </c>
      <c r="BF60" s="130">
        <v>0</v>
      </c>
      <c r="BG60" s="130">
        <v>0</v>
      </c>
      <c r="BH60" s="130">
        <v>0</v>
      </c>
      <c r="BI60" s="130">
        <v>0</v>
      </c>
      <c r="BJ60" s="130">
        <v>0</v>
      </c>
      <c r="BK60" s="130">
        <v>0</v>
      </c>
      <c r="BL60" s="130">
        <v>24</v>
      </c>
      <c r="BM60" s="130">
        <v>0</v>
      </c>
      <c r="BN60" s="130">
        <v>0</v>
      </c>
      <c r="BO60" s="130">
        <v>0</v>
      </c>
      <c r="BP60" s="130">
        <v>35</v>
      </c>
      <c r="BQ60" s="130">
        <v>0</v>
      </c>
      <c r="BR60" s="130">
        <v>0</v>
      </c>
      <c r="BS60" s="130">
        <v>0</v>
      </c>
      <c r="BT60" s="130">
        <v>3</v>
      </c>
      <c r="BU60" s="130">
        <v>0</v>
      </c>
      <c r="BV60" s="130">
        <v>0</v>
      </c>
      <c r="BW60" s="130">
        <v>0</v>
      </c>
      <c r="BX60" s="130">
        <v>0</v>
      </c>
      <c r="BY60" s="130">
        <v>0</v>
      </c>
      <c r="BZ60" s="130">
        <v>0</v>
      </c>
      <c r="CA60" s="130">
        <v>0</v>
      </c>
      <c r="CB60" s="130">
        <v>0</v>
      </c>
      <c r="CC60" s="130">
        <v>0</v>
      </c>
      <c r="CD60" s="130">
        <v>0</v>
      </c>
      <c r="CE60" s="130">
        <v>0</v>
      </c>
      <c r="CF60" s="130">
        <v>1</v>
      </c>
      <c r="CG60" s="130">
        <v>0</v>
      </c>
      <c r="CH60" s="130">
        <v>0</v>
      </c>
      <c r="CI60" s="130">
        <v>0</v>
      </c>
      <c r="CJ60" s="130">
        <v>0</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0</v>
      </c>
      <c r="DL60" s="130">
        <v>0</v>
      </c>
      <c r="DM60" s="130">
        <v>0</v>
      </c>
      <c r="DN60" s="130">
        <v>50</v>
      </c>
      <c r="DO60" s="130">
        <v>0</v>
      </c>
      <c r="DP60" s="130">
        <v>200</v>
      </c>
      <c r="DQ60" s="130">
        <v>40</v>
      </c>
      <c r="DR60" s="130">
        <v>1</v>
      </c>
      <c r="DS60" s="130"/>
      <c r="DT60" s="130">
        <v>4</v>
      </c>
      <c r="DU60" s="130" t="s">
        <v>1534</v>
      </c>
      <c r="DV60" s="130" t="s">
        <v>1535</v>
      </c>
      <c r="DW60" s="130">
        <v>1</v>
      </c>
      <c r="DX60" s="130">
        <v>1</v>
      </c>
      <c r="DY60" s="130">
        <v>1</v>
      </c>
      <c r="DZ60" s="130"/>
      <c r="EA60" s="130"/>
      <c r="EB60" s="162">
        <v>11601</v>
      </c>
      <c r="EC60" s="162">
        <v>179.2</v>
      </c>
      <c r="ED60" s="162">
        <v>17</v>
      </c>
    </row>
    <row r="61" spans="1:134" s="163" customFormat="1" ht="24" x14ac:dyDescent="0.2">
      <c r="A61" s="130" t="s">
        <v>355</v>
      </c>
      <c r="B61" s="130" t="s">
        <v>357</v>
      </c>
      <c r="C61" s="130">
        <v>1</v>
      </c>
      <c r="D61" s="130" t="s">
        <v>356</v>
      </c>
      <c r="E61" s="130" t="s">
        <v>1116</v>
      </c>
      <c r="F61" s="131">
        <v>143</v>
      </c>
      <c r="G61" s="130">
        <v>33601</v>
      </c>
      <c r="H61" s="130" t="s">
        <v>357</v>
      </c>
      <c r="I61" s="130" t="s">
        <v>1536</v>
      </c>
      <c r="J61" s="130" t="s">
        <v>1537</v>
      </c>
      <c r="K61" s="130" t="s">
        <v>1131</v>
      </c>
      <c r="L61" s="130"/>
      <c r="M61" s="130"/>
      <c r="N61" s="130"/>
      <c r="O61" s="130"/>
      <c r="P61" s="130"/>
      <c r="Q61" s="130"/>
      <c r="R61" s="130" t="s">
        <v>1016</v>
      </c>
      <c r="S61" s="130" t="s">
        <v>1538</v>
      </c>
      <c r="T61" s="130" t="s">
        <v>1539</v>
      </c>
      <c r="U61" s="130"/>
      <c r="V61" s="130">
        <v>371516157</v>
      </c>
      <c r="W61" s="130" t="s">
        <v>1540</v>
      </c>
      <c r="X61" s="130">
        <v>2</v>
      </c>
      <c r="Y61" s="130">
        <v>0</v>
      </c>
      <c r="Z61" s="130">
        <v>2</v>
      </c>
      <c r="AA61" s="130">
        <v>2</v>
      </c>
      <c r="AB61" s="130">
        <v>0</v>
      </c>
      <c r="AC61" s="130">
        <v>2</v>
      </c>
      <c r="AD61" s="130" t="s">
        <v>931</v>
      </c>
      <c r="AE61" s="130">
        <v>2</v>
      </c>
      <c r="AF61" s="130" t="s">
        <v>931</v>
      </c>
      <c r="AG61" s="130">
        <v>0</v>
      </c>
      <c r="AH61" s="130">
        <v>1</v>
      </c>
      <c r="AI61" s="130">
        <v>1</v>
      </c>
      <c r="AJ61" s="130">
        <v>0</v>
      </c>
      <c r="AK61" s="130">
        <v>2</v>
      </c>
      <c r="AL61" s="130" t="s">
        <v>931</v>
      </c>
      <c r="AM61" s="130">
        <v>0</v>
      </c>
      <c r="AN61" s="130">
        <v>0</v>
      </c>
      <c r="AO61" s="130">
        <v>2</v>
      </c>
      <c r="AP61" s="130">
        <v>2</v>
      </c>
      <c r="AQ61" s="130" t="s">
        <v>931</v>
      </c>
      <c r="AR61" s="130">
        <v>0</v>
      </c>
      <c r="AS61" s="130">
        <v>0</v>
      </c>
      <c r="AT61" s="130">
        <v>1</v>
      </c>
      <c r="AU61" s="130">
        <v>1</v>
      </c>
      <c r="AV61" s="130">
        <v>0</v>
      </c>
      <c r="AW61" s="130">
        <v>0</v>
      </c>
      <c r="AX61" s="130">
        <v>2</v>
      </c>
      <c r="AY61" s="130" t="s">
        <v>931</v>
      </c>
      <c r="AZ61" s="130">
        <v>1</v>
      </c>
      <c r="BA61" s="130">
        <v>1</v>
      </c>
      <c r="BB61" s="130">
        <v>1</v>
      </c>
      <c r="BC61" s="130">
        <v>1</v>
      </c>
      <c r="BD61" s="130">
        <v>0</v>
      </c>
      <c r="BE61" s="130">
        <v>26</v>
      </c>
      <c r="BF61" s="130">
        <v>0</v>
      </c>
      <c r="BG61" s="130">
        <v>0</v>
      </c>
      <c r="BH61" s="130">
        <v>6</v>
      </c>
      <c r="BI61" s="130">
        <v>0</v>
      </c>
      <c r="BJ61" s="130">
        <v>0</v>
      </c>
      <c r="BK61" s="130">
        <v>0</v>
      </c>
      <c r="BL61" s="130">
        <v>26</v>
      </c>
      <c r="BM61" s="130">
        <v>0</v>
      </c>
      <c r="BN61" s="130">
        <v>1</v>
      </c>
      <c r="BO61" s="130">
        <v>6</v>
      </c>
      <c r="BP61" s="130">
        <v>2</v>
      </c>
      <c r="BQ61" s="130">
        <v>0</v>
      </c>
      <c r="BR61" s="130">
        <v>0</v>
      </c>
      <c r="BS61" s="130">
        <v>0</v>
      </c>
      <c r="BT61" s="130">
        <v>4</v>
      </c>
      <c r="BU61" s="130">
        <v>0</v>
      </c>
      <c r="BV61" s="130">
        <v>0</v>
      </c>
      <c r="BW61" s="130">
        <v>0</v>
      </c>
      <c r="BX61" s="130">
        <v>0</v>
      </c>
      <c r="BY61" s="130">
        <v>0</v>
      </c>
      <c r="BZ61" s="130">
        <v>0</v>
      </c>
      <c r="CA61" s="130">
        <v>0</v>
      </c>
      <c r="CB61" s="130">
        <v>0</v>
      </c>
      <c r="CC61" s="130">
        <v>0</v>
      </c>
      <c r="CD61" s="130">
        <v>0</v>
      </c>
      <c r="CE61" s="130">
        <v>0</v>
      </c>
      <c r="CF61" s="130">
        <v>0</v>
      </c>
      <c r="CG61" s="130">
        <v>0</v>
      </c>
      <c r="CH61" s="130">
        <v>0</v>
      </c>
      <c r="CI61" s="130">
        <v>0</v>
      </c>
      <c r="CJ61" s="130">
        <v>0</v>
      </c>
      <c r="CK61" s="130">
        <v>0</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0</v>
      </c>
      <c r="DL61" s="130">
        <v>0</v>
      </c>
      <c r="DM61" s="130">
        <v>0</v>
      </c>
      <c r="DN61" s="130">
        <v>50</v>
      </c>
      <c r="DO61" s="130">
        <v>0</v>
      </c>
      <c r="DP61" s="130">
        <v>155</v>
      </c>
      <c r="DQ61" s="130">
        <v>50</v>
      </c>
      <c r="DR61" s="130">
        <v>2</v>
      </c>
      <c r="DS61" s="130"/>
      <c r="DT61" s="130">
        <v>2</v>
      </c>
      <c r="DU61" s="130" t="s">
        <v>1541</v>
      </c>
      <c r="DV61" s="130"/>
      <c r="DW61" s="130">
        <v>1</v>
      </c>
      <c r="DX61" s="130">
        <v>1</v>
      </c>
      <c r="DY61" s="130">
        <v>1</v>
      </c>
      <c r="DZ61" s="130" t="s">
        <v>1542</v>
      </c>
      <c r="EA61" s="130"/>
      <c r="EB61" s="162">
        <v>11870</v>
      </c>
      <c r="EC61" s="162">
        <v>222.52</v>
      </c>
      <c r="ED61" s="162">
        <v>19</v>
      </c>
    </row>
    <row r="62" spans="1:134" s="163" customFormat="1" ht="36.75" customHeight="1" x14ac:dyDescent="0.2">
      <c r="A62" s="130" t="s">
        <v>355</v>
      </c>
      <c r="B62" s="130" t="s">
        <v>359</v>
      </c>
      <c r="C62" s="130">
        <v>1</v>
      </c>
      <c r="D62" s="130" t="s">
        <v>358</v>
      </c>
      <c r="E62" s="130" t="s">
        <v>1254</v>
      </c>
      <c r="F62" s="131">
        <v>1</v>
      </c>
      <c r="G62" s="130">
        <v>34401</v>
      </c>
      <c r="H62" s="130" t="s">
        <v>359</v>
      </c>
      <c r="I62" s="130" t="s">
        <v>1543</v>
      </c>
      <c r="J62" s="130" t="s">
        <v>1544</v>
      </c>
      <c r="K62" s="130" t="s">
        <v>1131</v>
      </c>
      <c r="L62" s="130" t="s">
        <v>1016</v>
      </c>
      <c r="M62" s="130" t="s">
        <v>1376</v>
      </c>
      <c r="N62" s="130" t="s">
        <v>1545</v>
      </c>
      <c r="O62" s="130"/>
      <c r="P62" s="130">
        <v>379719268</v>
      </c>
      <c r="Q62" s="130" t="s">
        <v>1546</v>
      </c>
      <c r="R62" s="130"/>
      <c r="S62" s="130" t="s">
        <v>1097</v>
      </c>
      <c r="T62" s="130" t="s">
        <v>1547</v>
      </c>
      <c r="U62" s="130"/>
      <c r="V62" s="130">
        <v>379719263</v>
      </c>
      <c r="W62" s="130" t="s">
        <v>1548</v>
      </c>
      <c r="X62" s="130">
        <v>2</v>
      </c>
      <c r="Y62" s="130">
        <v>0</v>
      </c>
      <c r="Z62" s="130">
        <v>2</v>
      </c>
      <c r="AA62" s="130">
        <v>2</v>
      </c>
      <c r="AB62" s="130">
        <v>0</v>
      </c>
      <c r="AC62" s="130">
        <v>2</v>
      </c>
      <c r="AD62" s="130" t="s">
        <v>931</v>
      </c>
      <c r="AE62" s="130">
        <v>2</v>
      </c>
      <c r="AF62" s="130" t="s">
        <v>931</v>
      </c>
      <c r="AG62" s="130">
        <v>0</v>
      </c>
      <c r="AH62" s="130">
        <v>1</v>
      </c>
      <c r="AI62" s="130">
        <v>0</v>
      </c>
      <c r="AJ62" s="130">
        <v>1</v>
      </c>
      <c r="AK62" s="130">
        <v>2</v>
      </c>
      <c r="AL62" s="130" t="s">
        <v>931</v>
      </c>
      <c r="AM62" s="130">
        <v>0</v>
      </c>
      <c r="AN62" s="130">
        <v>1</v>
      </c>
      <c r="AO62" s="130">
        <v>1</v>
      </c>
      <c r="AP62" s="130">
        <v>2</v>
      </c>
      <c r="AQ62" s="130" t="s">
        <v>931</v>
      </c>
      <c r="AR62" s="130">
        <v>0</v>
      </c>
      <c r="AS62" s="130">
        <v>0</v>
      </c>
      <c r="AT62" s="130">
        <v>2</v>
      </c>
      <c r="AU62" s="130">
        <v>0</v>
      </c>
      <c r="AV62" s="130">
        <v>0</v>
      </c>
      <c r="AW62" s="130">
        <v>0</v>
      </c>
      <c r="AX62" s="130">
        <v>2</v>
      </c>
      <c r="AY62" s="130" t="s">
        <v>931</v>
      </c>
      <c r="AZ62" s="130">
        <v>1</v>
      </c>
      <c r="BA62" s="130">
        <v>1</v>
      </c>
      <c r="BB62" s="130">
        <v>0</v>
      </c>
      <c r="BC62" s="130">
        <v>1</v>
      </c>
      <c r="BD62" s="130">
        <v>19</v>
      </c>
      <c r="BE62" s="130">
        <v>95</v>
      </c>
      <c r="BF62" s="130">
        <v>0</v>
      </c>
      <c r="BG62" s="130">
        <v>0</v>
      </c>
      <c r="BH62" s="130">
        <v>1</v>
      </c>
      <c r="BI62" s="130">
        <v>0</v>
      </c>
      <c r="BJ62" s="130">
        <v>0</v>
      </c>
      <c r="BK62" s="130">
        <v>0</v>
      </c>
      <c r="BL62" s="130">
        <v>35</v>
      </c>
      <c r="BM62" s="130">
        <v>0</v>
      </c>
      <c r="BN62" s="130">
        <v>0</v>
      </c>
      <c r="BO62" s="130">
        <v>0</v>
      </c>
      <c r="BP62" s="130">
        <v>12</v>
      </c>
      <c r="BQ62" s="130">
        <v>0</v>
      </c>
      <c r="BR62" s="130">
        <v>0</v>
      </c>
      <c r="BS62" s="130">
        <v>0</v>
      </c>
      <c r="BT62" s="130">
        <v>6</v>
      </c>
      <c r="BU62" s="130">
        <v>0</v>
      </c>
      <c r="BV62" s="130">
        <v>0</v>
      </c>
      <c r="BW62" s="130">
        <v>0</v>
      </c>
      <c r="BX62" s="130">
        <v>0</v>
      </c>
      <c r="BY62" s="130">
        <v>0</v>
      </c>
      <c r="BZ62" s="130">
        <v>0</v>
      </c>
      <c r="CA62" s="130">
        <v>0</v>
      </c>
      <c r="CB62" s="130">
        <v>0</v>
      </c>
      <c r="CC62" s="130">
        <v>0</v>
      </c>
      <c r="CD62" s="130">
        <v>0</v>
      </c>
      <c r="CE62" s="130">
        <v>0</v>
      </c>
      <c r="CF62" s="130">
        <v>2</v>
      </c>
      <c r="CG62" s="130">
        <v>0</v>
      </c>
      <c r="CH62" s="130">
        <v>0</v>
      </c>
      <c r="CI62" s="130">
        <v>1</v>
      </c>
      <c r="CJ62" s="130">
        <v>0</v>
      </c>
      <c r="CK62" s="130">
        <v>1</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1</v>
      </c>
      <c r="DI62" s="130">
        <v>1</v>
      </c>
      <c r="DJ62" s="130">
        <v>0</v>
      </c>
      <c r="DK62" s="130">
        <v>0</v>
      </c>
      <c r="DL62" s="130">
        <v>0</v>
      </c>
      <c r="DM62" s="130">
        <v>0</v>
      </c>
      <c r="DN62" s="130">
        <v>167</v>
      </c>
      <c r="DO62" s="130">
        <v>3</v>
      </c>
      <c r="DP62" s="130">
        <v>475</v>
      </c>
      <c r="DQ62" s="130">
        <v>40</v>
      </c>
      <c r="DR62" s="130">
        <v>1</v>
      </c>
      <c r="DS62" s="130" t="s">
        <v>1549</v>
      </c>
      <c r="DT62" s="130">
        <v>2</v>
      </c>
      <c r="DU62" s="130" t="s">
        <v>1550</v>
      </c>
      <c r="DV62" s="130" t="s">
        <v>1551</v>
      </c>
      <c r="DW62" s="130">
        <v>1</v>
      </c>
      <c r="DX62" s="130">
        <v>1</v>
      </c>
      <c r="DY62" s="130">
        <v>0</v>
      </c>
      <c r="DZ62" s="130"/>
      <c r="EA62" s="130"/>
      <c r="EB62" s="162">
        <v>40374</v>
      </c>
      <c r="EC62" s="162">
        <v>763.19</v>
      </c>
      <c r="ED62" s="162">
        <v>58</v>
      </c>
    </row>
    <row r="63" spans="1:134" s="163" customFormat="1" ht="39" customHeight="1" x14ac:dyDescent="0.2">
      <c r="A63" s="130" t="s">
        <v>355</v>
      </c>
      <c r="B63" s="130" t="s">
        <v>361</v>
      </c>
      <c r="C63" s="130">
        <v>1</v>
      </c>
      <c r="D63" s="130" t="s">
        <v>360</v>
      </c>
      <c r="E63" s="130" t="s">
        <v>1184</v>
      </c>
      <c r="F63" s="131">
        <v>1</v>
      </c>
      <c r="G63" s="130">
        <v>34101</v>
      </c>
      <c r="H63" s="130" t="s">
        <v>361</v>
      </c>
      <c r="I63" s="130" t="s">
        <v>1552</v>
      </c>
      <c r="J63" s="130" t="s">
        <v>1553</v>
      </c>
      <c r="K63" s="130" t="s">
        <v>1331</v>
      </c>
      <c r="L63" s="130" t="s">
        <v>927</v>
      </c>
      <c r="M63" s="130" t="s">
        <v>1132</v>
      </c>
      <c r="N63" s="130" t="s">
        <v>1554</v>
      </c>
      <c r="O63" s="130" t="s">
        <v>657</v>
      </c>
      <c r="P63" s="130">
        <v>371430545</v>
      </c>
      <c r="Q63" s="130" t="s">
        <v>1555</v>
      </c>
      <c r="R63" s="130" t="s">
        <v>927</v>
      </c>
      <c r="S63" s="130" t="s">
        <v>1097</v>
      </c>
      <c r="T63" s="130" t="s">
        <v>1556</v>
      </c>
      <c r="U63" s="130" t="s">
        <v>657</v>
      </c>
      <c r="V63" s="130">
        <v>371430547</v>
      </c>
      <c r="W63" s="130" t="s">
        <v>1557</v>
      </c>
      <c r="X63" s="130">
        <v>3</v>
      </c>
      <c r="Y63" s="130">
        <v>0</v>
      </c>
      <c r="Z63" s="130">
        <v>3</v>
      </c>
      <c r="AA63" s="130">
        <v>1</v>
      </c>
      <c r="AB63" s="130">
        <v>0</v>
      </c>
      <c r="AC63" s="130">
        <v>1</v>
      </c>
      <c r="AD63" s="130" t="s">
        <v>931</v>
      </c>
      <c r="AE63" s="130">
        <v>3</v>
      </c>
      <c r="AF63" s="130" t="s">
        <v>931</v>
      </c>
      <c r="AG63" s="130">
        <v>0</v>
      </c>
      <c r="AH63" s="130">
        <v>0</v>
      </c>
      <c r="AI63" s="130">
        <v>0</v>
      </c>
      <c r="AJ63" s="130">
        <v>3</v>
      </c>
      <c r="AK63" s="130">
        <v>3</v>
      </c>
      <c r="AL63" s="130" t="s">
        <v>931</v>
      </c>
      <c r="AM63" s="130">
        <v>0</v>
      </c>
      <c r="AN63" s="130">
        <v>0</v>
      </c>
      <c r="AO63" s="130">
        <v>3</v>
      </c>
      <c r="AP63" s="130">
        <v>3</v>
      </c>
      <c r="AQ63" s="130" t="s">
        <v>931</v>
      </c>
      <c r="AR63" s="130">
        <v>0</v>
      </c>
      <c r="AS63" s="130">
        <v>0</v>
      </c>
      <c r="AT63" s="130">
        <v>3</v>
      </c>
      <c r="AU63" s="130">
        <v>0</v>
      </c>
      <c r="AV63" s="130">
        <v>0</v>
      </c>
      <c r="AW63" s="130">
        <v>0</v>
      </c>
      <c r="AX63" s="130">
        <v>3</v>
      </c>
      <c r="AY63" s="130" t="s">
        <v>931</v>
      </c>
      <c r="AZ63" s="130">
        <v>1</v>
      </c>
      <c r="BA63" s="130">
        <v>1</v>
      </c>
      <c r="BB63" s="130">
        <v>0</v>
      </c>
      <c r="BC63" s="130">
        <v>0</v>
      </c>
      <c r="BD63" s="130">
        <v>3</v>
      </c>
      <c r="BE63" s="130">
        <v>13</v>
      </c>
      <c r="BF63" s="130">
        <v>0</v>
      </c>
      <c r="BG63" s="130">
        <v>0</v>
      </c>
      <c r="BH63" s="130">
        <v>4</v>
      </c>
      <c r="BI63" s="130">
        <v>0</v>
      </c>
      <c r="BJ63" s="130">
        <v>0</v>
      </c>
      <c r="BK63" s="130">
        <v>0</v>
      </c>
      <c r="BL63" s="130">
        <v>17</v>
      </c>
      <c r="BM63" s="130">
        <v>1</v>
      </c>
      <c r="BN63" s="130">
        <v>0</v>
      </c>
      <c r="BO63" s="130">
        <v>1</v>
      </c>
      <c r="BP63" s="130">
        <v>8</v>
      </c>
      <c r="BQ63" s="130">
        <v>0</v>
      </c>
      <c r="BR63" s="130">
        <v>0</v>
      </c>
      <c r="BS63" s="130">
        <v>0</v>
      </c>
      <c r="BT63" s="130">
        <v>2</v>
      </c>
      <c r="BU63" s="130">
        <v>0</v>
      </c>
      <c r="BV63" s="130">
        <v>0</v>
      </c>
      <c r="BW63" s="130">
        <v>0</v>
      </c>
      <c r="BX63" s="130">
        <v>0</v>
      </c>
      <c r="BY63" s="130">
        <v>0</v>
      </c>
      <c r="BZ63" s="130">
        <v>0</v>
      </c>
      <c r="CA63" s="130">
        <v>0</v>
      </c>
      <c r="CB63" s="130">
        <v>0</v>
      </c>
      <c r="CC63" s="130">
        <v>0</v>
      </c>
      <c r="CD63" s="130">
        <v>2</v>
      </c>
      <c r="CE63" s="130">
        <v>0</v>
      </c>
      <c r="CF63" s="130">
        <v>0</v>
      </c>
      <c r="CG63" s="130">
        <v>0</v>
      </c>
      <c r="CH63" s="130">
        <v>0</v>
      </c>
      <c r="CI63" s="130">
        <v>8</v>
      </c>
      <c r="CJ63" s="130">
        <v>0</v>
      </c>
      <c r="CK63" s="130">
        <v>4</v>
      </c>
      <c r="CL63" s="130">
        <v>0</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0</v>
      </c>
      <c r="DF63" s="130">
        <v>3</v>
      </c>
      <c r="DG63" s="130">
        <v>0</v>
      </c>
      <c r="DH63" s="130">
        <v>2</v>
      </c>
      <c r="DI63" s="130">
        <v>0</v>
      </c>
      <c r="DJ63" s="130">
        <v>0</v>
      </c>
      <c r="DK63" s="130">
        <v>0</v>
      </c>
      <c r="DL63" s="130">
        <v>0</v>
      </c>
      <c r="DM63" s="130">
        <v>0</v>
      </c>
      <c r="DN63" s="130">
        <v>68</v>
      </c>
      <c r="DO63" s="130">
        <v>4</v>
      </c>
      <c r="DP63" s="130">
        <v>219</v>
      </c>
      <c r="DQ63" s="130">
        <v>15</v>
      </c>
      <c r="DR63" s="130">
        <v>1</v>
      </c>
      <c r="DS63" s="130" t="s">
        <v>1558</v>
      </c>
      <c r="DT63" s="130">
        <v>3</v>
      </c>
      <c r="DU63" s="130" t="s">
        <v>1559</v>
      </c>
      <c r="DV63" s="130" t="s">
        <v>1560</v>
      </c>
      <c r="DW63" s="130">
        <v>1</v>
      </c>
      <c r="DX63" s="130">
        <v>1</v>
      </c>
      <c r="DY63" s="130">
        <v>1</v>
      </c>
      <c r="DZ63" s="130" t="s">
        <v>657</v>
      </c>
      <c r="EA63" s="130" t="s">
        <v>1561</v>
      </c>
      <c r="EB63" s="162">
        <v>11823</v>
      </c>
      <c r="EC63" s="162">
        <v>258.76</v>
      </c>
      <c r="ED63" s="162">
        <v>20</v>
      </c>
    </row>
    <row r="64" spans="1:134" s="163" customFormat="1" ht="30.75" customHeight="1" x14ac:dyDescent="0.2">
      <c r="A64" s="130" t="s">
        <v>355</v>
      </c>
      <c r="B64" s="130" t="s">
        <v>363</v>
      </c>
      <c r="C64" s="130">
        <v>1</v>
      </c>
      <c r="D64" s="130" t="s">
        <v>362</v>
      </c>
      <c r="E64" s="130" t="s">
        <v>1458</v>
      </c>
      <c r="F64" s="131">
        <v>52</v>
      </c>
      <c r="G64" s="130">
        <v>34561</v>
      </c>
      <c r="H64" s="130" t="s">
        <v>363</v>
      </c>
      <c r="I64" s="130" t="s">
        <v>1562</v>
      </c>
      <c r="J64" s="130" t="s">
        <v>1563</v>
      </c>
      <c r="K64" s="130" t="s">
        <v>1331</v>
      </c>
      <c r="L64" s="130" t="s">
        <v>927</v>
      </c>
      <c r="M64" s="130" t="s">
        <v>1132</v>
      </c>
      <c r="N64" s="130" t="s">
        <v>1564</v>
      </c>
      <c r="O64" s="130"/>
      <c r="P64" s="130">
        <v>379415170</v>
      </c>
      <c r="Q64" s="130" t="s">
        <v>1565</v>
      </c>
      <c r="R64" s="130"/>
      <c r="S64" s="130" t="s">
        <v>974</v>
      </c>
      <c r="T64" s="130" t="s">
        <v>1566</v>
      </c>
      <c r="U64" s="130"/>
      <c r="V64" s="130">
        <v>379415175</v>
      </c>
      <c r="W64" s="130" t="s">
        <v>1567</v>
      </c>
      <c r="X64" s="130">
        <v>1</v>
      </c>
      <c r="Y64" s="130">
        <v>0</v>
      </c>
      <c r="Z64" s="130">
        <v>1</v>
      </c>
      <c r="AA64" s="130">
        <v>1</v>
      </c>
      <c r="AB64" s="130">
        <v>0</v>
      </c>
      <c r="AC64" s="130">
        <v>1</v>
      </c>
      <c r="AD64" s="130" t="s">
        <v>931</v>
      </c>
      <c r="AE64" s="130">
        <v>1</v>
      </c>
      <c r="AF64" s="130" t="s">
        <v>931</v>
      </c>
      <c r="AG64" s="130">
        <v>0</v>
      </c>
      <c r="AH64" s="130">
        <v>1</v>
      </c>
      <c r="AI64" s="130">
        <v>0</v>
      </c>
      <c r="AJ64" s="130">
        <v>0</v>
      </c>
      <c r="AK64" s="130">
        <v>1</v>
      </c>
      <c r="AL64" s="130" t="s">
        <v>931</v>
      </c>
      <c r="AM64" s="130">
        <v>0</v>
      </c>
      <c r="AN64" s="130">
        <v>0</v>
      </c>
      <c r="AO64" s="130">
        <v>1</v>
      </c>
      <c r="AP64" s="130">
        <v>1</v>
      </c>
      <c r="AQ64" s="130" t="s">
        <v>931</v>
      </c>
      <c r="AR64" s="130">
        <v>0</v>
      </c>
      <c r="AS64" s="130">
        <v>0</v>
      </c>
      <c r="AT64" s="130">
        <v>1</v>
      </c>
      <c r="AU64" s="130">
        <v>0</v>
      </c>
      <c r="AV64" s="130">
        <v>0</v>
      </c>
      <c r="AW64" s="130">
        <v>0</v>
      </c>
      <c r="AX64" s="130">
        <v>1</v>
      </c>
      <c r="AY64" s="130" t="s">
        <v>931</v>
      </c>
      <c r="AZ64" s="130">
        <v>0</v>
      </c>
      <c r="BA64" s="130">
        <v>1</v>
      </c>
      <c r="BB64" s="130">
        <v>1</v>
      </c>
      <c r="BC64" s="130">
        <v>1</v>
      </c>
      <c r="BD64" s="130">
        <v>15</v>
      </c>
      <c r="BE64" s="130">
        <v>43</v>
      </c>
      <c r="BF64" s="130">
        <v>0</v>
      </c>
      <c r="BG64" s="130">
        <v>0</v>
      </c>
      <c r="BH64" s="130">
        <v>5</v>
      </c>
      <c r="BI64" s="130">
        <v>0</v>
      </c>
      <c r="BJ64" s="130">
        <v>1</v>
      </c>
      <c r="BK64" s="130">
        <v>0</v>
      </c>
      <c r="BL64" s="130">
        <v>38</v>
      </c>
      <c r="BM64" s="130">
        <v>0</v>
      </c>
      <c r="BN64" s="130">
        <v>1</v>
      </c>
      <c r="BO64" s="130">
        <v>2</v>
      </c>
      <c r="BP64" s="130">
        <v>43</v>
      </c>
      <c r="BQ64" s="130">
        <v>0</v>
      </c>
      <c r="BR64" s="130">
        <v>13</v>
      </c>
      <c r="BS64" s="130">
        <v>2</v>
      </c>
      <c r="BT64" s="130">
        <v>4</v>
      </c>
      <c r="BU64" s="130">
        <v>0</v>
      </c>
      <c r="BV64" s="130">
        <v>0</v>
      </c>
      <c r="BW64" s="130">
        <v>0</v>
      </c>
      <c r="BX64" s="130">
        <v>0</v>
      </c>
      <c r="BY64" s="130">
        <v>0</v>
      </c>
      <c r="BZ64" s="130">
        <v>0</v>
      </c>
      <c r="CA64" s="130">
        <v>0</v>
      </c>
      <c r="CB64" s="130">
        <v>0</v>
      </c>
      <c r="CC64" s="130">
        <v>3</v>
      </c>
      <c r="CD64" s="130">
        <v>0</v>
      </c>
      <c r="CE64" s="130">
        <v>0</v>
      </c>
      <c r="CF64" s="130">
        <v>2</v>
      </c>
      <c r="CG64" s="130">
        <v>0</v>
      </c>
      <c r="CH64" s="130">
        <v>0</v>
      </c>
      <c r="CI64" s="130">
        <v>0</v>
      </c>
      <c r="CJ64" s="130">
        <v>0</v>
      </c>
      <c r="CK64" s="130">
        <v>2</v>
      </c>
      <c r="CL64" s="130">
        <v>0</v>
      </c>
      <c r="CM64" s="130">
        <v>0</v>
      </c>
      <c r="CN64" s="130">
        <v>0</v>
      </c>
      <c r="CO64" s="130">
        <v>0</v>
      </c>
      <c r="CP64" s="130">
        <v>0</v>
      </c>
      <c r="CQ64" s="130">
        <v>1</v>
      </c>
      <c r="CR64" s="130">
        <v>0</v>
      </c>
      <c r="CS64" s="130">
        <v>0</v>
      </c>
      <c r="CT64" s="130">
        <v>0</v>
      </c>
      <c r="CU64" s="130">
        <v>0</v>
      </c>
      <c r="CV64" s="130">
        <v>0</v>
      </c>
      <c r="CW64" s="130">
        <v>0</v>
      </c>
      <c r="CX64" s="130">
        <v>0</v>
      </c>
      <c r="CY64" s="130">
        <v>0</v>
      </c>
      <c r="CZ64" s="130">
        <v>20</v>
      </c>
      <c r="DA64" s="130">
        <v>4</v>
      </c>
      <c r="DB64" s="130">
        <v>0</v>
      </c>
      <c r="DC64" s="130">
        <v>0</v>
      </c>
      <c r="DD64" s="130">
        <v>0</v>
      </c>
      <c r="DE64" s="130">
        <v>0</v>
      </c>
      <c r="DF64" s="130">
        <v>0</v>
      </c>
      <c r="DG64" s="130">
        <v>0</v>
      </c>
      <c r="DH64" s="130">
        <v>0</v>
      </c>
      <c r="DI64" s="130">
        <v>0</v>
      </c>
      <c r="DJ64" s="130">
        <v>0</v>
      </c>
      <c r="DK64" s="130">
        <v>5</v>
      </c>
      <c r="DL64" s="130">
        <v>4</v>
      </c>
      <c r="DM64" s="130">
        <v>0</v>
      </c>
      <c r="DN64" s="130">
        <v>98</v>
      </c>
      <c r="DO64" s="130">
        <v>36</v>
      </c>
      <c r="DP64" s="130">
        <v>163</v>
      </c>
      <c r="DQ64" s="130">
        <v>33</v>
      </c>
      <c r="DR64" s="130">
        <v>1</v>
      </c>
      <c r="DS64" s="130" t="s">
        <v>1568</v>
      </c>
      <c r="DT64" s="130">
        <v>2</v>
      </c>
      <c r="DU64" s="130" t="s">
        <v>1569</v>
      </c>
      <c r="DV64" s="130" t="s">
        <v>1570</v>
      </c>
      <c r="DW64" s="130">
        <v>1</v>
      </c>
      <c r="DX64" s="130">
        <v>1</v>
      </c>
      <c r="DY64" s="130">
        <v>1</v>
      </c>
      <c r="DZ64" s="130"/>
      <c r="EA64" s="130"/>
      <c r="EB64" s="162">
        <v>14337</v>
      </c>
      <c r="EC64" s="162">
        <v>288.76</v>
      </c>
      <c r="ED64" s="162">
        <v>18</v>
      </c>
    </row>
    <row r="65" spans="1:134" s="163" customFormat="1" ht="35.25" customHeight="1" x14ac:dyDescent="0.2">
      <c r="A65" s="130" t="s">
        <v>355</v>
      </c>
      <c r="B65" s="130" t="s">
        <v>365</v>
      </c>
      <c r="C65" s="130">
        <v>1</v>
      </c>
      <c r="D65" s="130" t="s">
        <v>364</v>
      </c>
      <c r="E65" s="130" t="s">
        <v>1254</v>
      </c>
      <c r="F65" s="131">
        <v>62</v>
      </c>
      <c r="G65" s="130">
        <v>33901</v>
      </c>
      <c r="H65" s="130" t="s">
        <v>1571</v>
      </c>
      <c r="I65" s="130" t="s">
        <v>1572</v>
      </c>
      <c r="J65" s="130" t="s">
        <v>1573</v>
      </c>
      <c r="K65" s="130" t="s">
        <v>1131</v>
      </c>
      <c r="L65" s="130" t="s">
        <v>927</v>
      </c>
      <c r="M65" s="130" t="s">
        <v>1574</v>
      </c>
      <c r="N65" s="130" t="s">
        <v>1575</v>
      </c>
      <c r="O65" s="130" t="s">
        <v>657</v>
      </c>
      <c r="P65" s="130">
        <v>376347383</v>
      </c>
      <c r="Q65" s="130" t="s">
        <v>1576</v>
      </c>
      <c r="R65" s="130" t="s">
        <v>657</v>
      </c>
      <c r="S65" s="130" t="s">
        <v>1188</v>
      </c>
      <c r="T65" s="130" t="s">
        <v>1577</v>
      </c>
      <c r="U65" s="130" t="s">
        <v>657</v>
      </c>
      <c r="V65" s="130">
        <v>376347241</v>
      </c>
      <c r="W65" s="130" t="s">
        <v>1578</v>
      </c>
      <c r="X65" s="130">
        <v>5</v>
      </c>
      <c r="Y65" s="130">
        <v>2</v>
      </c>
      <c r="Z65" s="130">
        <v>7</v>
      </c>
      <c r="AA65" s="130">
        <v>3.75</v>
      </c>
      <c r="AB65" s="130">
        <v>2</v>
      </c>
      <c r="AC65" s="130">
        <v>5.75</v>
      </c>
      <c r="AD65" s="130" t="s">
        <v>931</v>
      </c>
      <c r="AE65" s="130">
        <v>4</v>
      </c>
      <c r="AF65" s="130" t="s">
        <v>931</v>
      </c>
      <c r="AG65" s="130">
        <v>0</v>
      </c>
      <c r="AH65" s="130">
        <v>2</v>
      </c>
      <c r="AI65" s="130">
        <v>0</v>
      </c>
      <c r="AJ65" s="130">
        <v>3</v>
      </c>
      <c r="AK65" s="130">
        <v>5</v>
      </c>
      <c r="AL65" s="130" t="s">
        <v>931</v>
      </c>
      <c r="AM65" s="130">
        <v>1</v>
      </c>
      <c r="AN65" s="130">
        <v>1</v>
      </c>
      <c r="AO65" s="130">
        <v>3</v>
      </c>
      <c r="AP65" s="130">
        <v>5</v>
      </c>
      <c r="AQ65" s="130" t="s">
        <v>931</v>
      </c>
      <c r="AR65" s="130">
        <v>0</v>
      </c>
      <c r="AS65" s="130">
        <v>0</v>
      </c>
      <c r="AT65" s="130">
        <v>4</v>
      </c>
      <c r="AU65" s="130">
        <v>1</v>
      </c>
      <c r="AV65" s="130">
        <v>0</v>
      </c>
      <c r="AW65" s="130">
        <v>0</v>
      </c>
      <c r="AX65" s="130">
        <v>5</v>
      </c>
      <c r="AY65" s="130" t="s">
        <v>931</v>
      </c>
      <c r="AZ65" s="130">
        <v>0</v>
      </c>
      <c r="BA65" s="130">
        <v>1</v>
      </c>
      <c r="BB65" s="130">
        <v>1</v>
      </c>
      <c r="BC65" s="130">
        <v>1</v>
      </c>
      <c r="BD65" s="130">
        <v>14</v>
      </c>
      <c r="BE65" s="130">
        <v>93</v>
      </c>
      <c r="BF65" s="130">
        <v>0</v>
      </c>
      <c r="BG65" s="130">
        <v>0</v>
      </c>
      <c r="BH65" s="130">
        <v>15</v>
      </c>
      <c r="BI65" s="130">
        <v>0</v>
      </c>
      <c r="BJ65" s="130">
        <v>0</v>
      </c>
      <c r="BK65" s="130">
        <v>0</v>
      </c>
      <c r="BL65" s="130">
        <v>30</v>
      </c>
      <c r="BM65" s="130">
        <v>0</v>
      </c>
      <c r="BN65" s="130">
        <v>1</v>
      </c>
      <c r="BO65" s="130">
        <v>0</v>
      </c>
      <c r="BP65" s="130">
        <v>11</v>
      </c>
      <c r="BQ65" s="130">
        <v>0</v>
      </c>
      <c r="BR65" s="130">
        <v>1</v>
      </c>
      <c r="BS65" s="130">
        <v>0</v>
      </c>
      <c r="BT65" s="130">
        <v>3</v>
      </c>
      <c r="BU65" s="130">
        <v>0</v>
      </c>
      <c r="BV65" s="130">
        <v>0</v>
      </c>
      <c r="BW65" s="130">
        <v>0</v>
      </c>
      <c r="BX65" s="130">
        <v>0</v>
      </c>
      <c r="BY65" s="130">
        <v>0</v>
      </c>
      <c r="BZ65" s="130">
        <v>0</v>
      </c>
      <c r="CA65" s="130">
        <v>0</v>
      </c>
      <c r="CB65" s="130">
        <v>0</v>
      </c>
      <c r="CC65" s="130">
        <v>0</v>
      </c>
      <c r="CD65" s="130">
        <v>0</v>
      </c>
      <c r="CE65" s="130">
        <v>0</v>
      </c>
      <c r="CF65" s="130">
        <v>4</v>
      </c>
      <c r="CG65" s="130">
        <v>0</v>
      </c>
      <c r="CH65" s="130">
        <v>0</v>
      </c>
      <c r="CI65" s="130">
        <v>11</v>
      </c>
      <c r="CJ65" s="130">
        <v>0</v>
      </c>
      <c r="CK65" s="130">
        <v>1</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1</v>
      </c>
      <c r="DG65" s="130">
        <v>0</v>
      </c>
      <c r="DH65" s="130">
        <v>0</v>
      </c>
      <c r="DI65" s="130">
        <v>0</v>
      </c>
      <c r="DJ65" s="130">
        <v>0</v>
      </c>
      <c r="DK65" s="130">
        <v>1</v>
      </c>
      <c r="DL65" s="130">
        <v>0</v>
      </c>
      <c r="DM65" s="130">
        <v>0</v>
      </c>
      <c r="DN65" s="130">
        <v>192</v>
      </c>
      <c r="DO65" s="130">
        <v>19</v>
      </c>
      <c r="DP65" s="130">
        <v>370</v>
      </c>
      <c r="DQ65" s="130">
        <v>48</v>
      </c>
      <c r="DR65" s="130">
        <v>1</v>
      </c>
      <c r="DS65" s="130" t="s">
        <v>1579</v>
      </c>
      <c r="DT65" s="130">
        <v>4</v>
      </c>
      <c r="DU65" s="130" t="s">
        <v>1580</v>
      </c>
      <c r="DV65" s="130" t="s">
        <v>1581</v>
      </c>
      <c r="DW65" s="130">
        <v>1</v>
      </c>
      <c r="DX65" s="130">
        <v>1</v>
      </c>
      <c r="DY65" s="130">
        <v>0</v>
      </c>
      <c r="DZ65" s="130" t="s">
        <v>1582</v>
      </c>
      <c r="EA65" s="130" t="s">
        <v>1583</v>
      </c>
      <c r="EB65" s="162">
        <v>50588</v>
      </c>
      <c r="EC65" s="162">
        <v>906.17</v>
      </c>
      <c r="ED65" s="162">
        <v>44</v>
      </c>
    </row>
    <row r="66" spans="1:134" s="163" customFormat="1" x14ac:dyDescent="0.2">
      <c r="A66" s="130" t="s">
        <v>355</v>
      </c>
      <c r="B66" s="130" t="s">
        <v>367</v>
      </c>
      <c r="C66" s="130">
        <v>1</v>
      </c>
      <c r="D66" s="130" t="s">
        <v>366</v>
      </c>
      <c r="E66" s="130" t="s">
        <v>1584</v>
      </c>
      <c r="F66" s="131">
        <v>2</v>
      </c>
      <c r="G66" s="130">
        <v>33141</v>
      </c>
      <c r="H66" s="130" t="s">
        <v>367</v>
      </c>
      <c r="I66" s="130" t="s">
        <v>1585</v>
      </c>
      <c r="J66" s="130" t="s">
        <v>1586</v>
      </c>
      <c r="K66" s="130" t="s">
        <v>1131</v>
      </c>
      <c r="L66" s="130" t="s">
        <v>1587</v>
      </c>
      <c r="M66" s="130" t="s">
        <v>1376</v>
      </c>
      <c r="N66" s="130" t="s">
        <v>1588</v>
      </c>
      <c r="O66" s="130" t="s">
        <v>657</v>
      </c>
      <c r="P66" s="130">
        <v>373300255</v>
      </c>
      <c r="Q66" s="130" t="s">
        <v>1589</v>
      </c>
      <c r="R66" s="130" t="s">
        <v>927</v>
      </c>
      <c r="S66" s="130" t="s">
        <v>1590</v>
      </c>
      <c r="T66" s="130" t="s">
        <v>1591</v>
      </c>
      <c r="U66" s="130" t="s">
        <v>657</v>
      </c>
      <c r="V66" s="130">
        <v>373300238</v>
      </c>
      <c r="W66" s="130" t="s">
        <v>1592</v>
      </c>
      <c r="X66" s="130">
        <v>2</v>
      </c>
      <c r="Y66" s="130">
        <v>0</v>
      </c>
      <c r="Z66" s="130">
        <v>2</v>
      </c>
      <c r="AA66" s="130">
        <v>2</v>
      </c>
      <c r="AB66" s="130">
        <v>0</v>
      </c>
      <c r="AC66" s="130">
        <v>2</v>
      </c>
      <c r="AD66" s="130" t="s">
        <v>931</v>
      </c>
      <c r="AE66" s="130">
        <v>2</v>
      </c>
      <c r="AF66" s="130" t="s">
        <v>931</v>
      </c>
      <c r="AG66" s="130">
        <v>0</v>
      </c>
      <c r="AH66" s="130">
        <v>1</v>
      </c>
      <c r="AI66" s="130">
        <v>0</v>
      </c>
      <c r="AJ66" s="130">
        <v>1</v>
      </c>
      <c r="AK66" s="130">
        <v>2</v>
      </c>
      <c r="AL66" s="130" t="s">
        <v>931</v>
      </c>
      <c r="AM66" s="130">
        <v>0</v>
      </c>
      <c r="AN66" s="130">
        <v>1</v>
      </c>
      <c r="AO66" s="130">
        <v>1</v>
      </c>
      <c r="AP66" s="130">
        <v>2</v>
      </c>
      <c r="AQ66" s="130" t="s">
        <v>931</v>
      </c>
      <c r="AR66" s="130">
        <v>0</v>
      </c>
      <c r="AS66" s="130">
        <v>0</v>
      </c>
      <c r="AT66" s="130">
        <v>1</v>
      </c>
      <c r="AU66" s="130">
        <v>1</v>
      </c>
      <c r="AV66" s="130">
        <v>0</v>
      </c>
      <c r="AW66" s="130">
        <v>0</v>
      </c>
      <c r="AX66" s="130">
        <v>2</v>
      </c>
      <c r="AY66" s="130" t="s">
        <v>931</v>
      </c>
      <c r="AZ66" s="130">
        <v>1</v>
      </c>
      <c r="BA66" s="130">
        <v>1</v>
      </c>
      <c r="BB66" s="130">
        <v>1</v>
      </c>
      <c r="BC66" s="130">
        <v>1</v>
      </c>
      <c r="BD66" s="130">
        <v>5</v>
      </c>
      <c r="BE66" s="130">
        <v>86</v>
      </c>
      <c r="BF66" s="130">
        <v>0</v>
      </c>
      <c r="BG66" s="130">
        <v>0</v>
      </c>
      <c r="BH66" s="130">
        <v>2</v>
      </c>
      <c r="BI66" s="130">
        <v>0</v>
      </c>
      <c r="BJ66" s="130">
        <v>0</v>
      </c>
      <c r="BK66" s="130">
        <v>15</v>
      </c>
      <c r="BL66" s="130">
        <v>54</v>
      </c>
      <c r="BM66" s="130">
        <v>0</v>
      </c>
      <c r="BN66" s="130">
        <v>3</v>
      </c>
      <c r="BO66" s="130">
        <v>5</v>
      </c>
      <c r="BP66" s="130">
        <v>15</v>
      </c>
      <c r="BQ66" s="130">
        <v>0</v>
      </c>
      <c r="BR66" s="130">
        <v>0</v>
      </c>
      <c r="BS66" s="130">
        <v>0</v>
      </c>
      <c r="BT66" s="130">
        <v>7</v>
      </c>
      <c r="BU66" s="130">
        <v>0</v>
      </c>
      <c r="BV66" s="130">
        <v>0</v>
      </c>
      <c r="BW66" s="130">
        <v>0</v>
      </c>
      <c r="BX66" s="130">
        <v>0</v>
      </c>
      <c r="BY66" s="130">
        <v>0</v>
      </c>
      <c r="BZ66" s="130">
        <v>0</v>
      </c>
      <c r="CA66" s="130">
        <v>0</v>
      </c>
      <c r="CB66" s="130">
        <v>0</v>
      </c>
      <c r="CC66" s="130">
        <v>0</v>
      </c>
      <c r="CD66" s="130">
        <v>0</v>
      </c>
      <c r="CE66" s="130">
        <v>0</v>
      </c>
      <c r="CF66" s="130">
        <v>0</v>
      </c>
      <c r="CG66" s="130">
        <v>0</v>
      </c>
      <c r="CH66" s="130">
        <v>0</v>
      </c>
      <c r="CI66" s="130">
        <v>3</v>
      </c>
      <c r="CJ66" s="130">
        <v>0</v>
      </c>
      <c r="CK66" s="130">
        <v>1</v>
      </c>
      <c r="CL66" s="130">
        <v>0</v>
      </c>
      <c r="CM66" s="130">
        <v>0</v>
      </c>
      <c r="CN66" s="130">
        <v>0</v>
      </c>
      <c r="CO66" s="130">
        <v>0</v>
      </c>
      <c r="CP66" s="130">
        <v>0</v>
      </c>
      <c r="CQ66" s="130">
        <v>0</v>
      </c>
      <c r="CR66" s="130">
        <v>0</v>
      </c>
      <c r="CS66" s="130">
        <v>0</v>
      </c>
      <c r="CT66" s="130">
        <v>0</v>
      </c>
      <c r="CU66" s="130">
        <v>0</v>
      </c>
      <c r="CV66" s="130">
        <v>0</v>
      </c>
      <c r="CW66" s="130">
        <v>0</v>
      </c>
      <c r="CX66" s="130">
        <v>0</v>
      </c>
      <c r="CY66" s="130">
        <v>0</v>
      </c>
      <c r="CZ66" s="130">
        <v>0</v>
      </c>
      <c r="DA66" s="130">
        <v>0</v>
      </c>
      <c r="DB66" s="130">
        <v>0</v>
      </c>
      <c r="DC66" s="130">
        <v>0</v>
      </c>
      <c r="DD66" s="130">
        <v>0</v>
      </c>
      <c r="DE66" s="130">
        <v>0</v>
      </c>
      <c r="DF66" s="130">
        <v>0</v>
      </c>
      <c r="DG66" s="130">
        <v>1</v>
      </c>
      <c r="DH66" s="130">
        <v>0</v>
      </c>
      <c r="DI66" s="130">
        <v>0</v>
      </c>
      <c r="DJ66" s="130">
        <v>0</v>
      </c>
      <c r="DK66" s="130">
        <v>0</v>
      </c>
      <c r="DL66" s="130">
        <v>0</v>
      </c>
      <c r="DM66" s="130">
        <v>0</v>
      </c>
      <c r="DN66" s="130">
        <v>136</v>
      </c>
      <c r="DO66" s="130">
        <v>6</v>
      </c>
      <c r="DP66" s="130">
        <v>88</v>
      </c>
      <c r="DQ66" s="130">
        <v>80</v>
      </c>
      <c r="DR66" s="130">
        <v>2</v>
      </c>
      <c r="DS66" s="130" t="s">
        <v>657</v>
      </c>
      <c r="DT66" s="130">
        <v>3</v>
      </c>
      <c r="DU66" s="130" t="s">
        <v>657</v>
      </c>
      <c r="DV66" s="130" t="s">
        <v>657</v>
      </c>
      <c r="DW66" s="130">
        <v>1</v>
      </c>
      <c r="DX66" s="130">
        <v>1</v>
      </c>
      <c r="DY66" s="130">
        <v>0</v>
      </c>
      <c r="DZ66" s="130" t="s">
        <v>657</v>
      </c>
      <c r="EA66" s="130" t="s">
        <v>657</v>
      </c>
      <c r="EB66" s="162">
        <v>22178</v>
      </c>
      <c r="EC66" s="162">
        <v>659.23</v>
      </c>
      <c r="ED66" s="162">
        <v>44</v>
      </c>
    </row>
    <row r="67" spans="1:134" s="163" customFormat="1" ht="24" x14ac:dyDescent="0.2">
      <c r="A67" s="130" t="s">
        <v>355</v>
      </c>
      <c r="B67" s="130" t="s">
        <v>369</v>
      </c>
      <c r="C67" s="130">
        <v>1</v>
      </c>
      <c r="D67" s="130" t="s">
        <v>368</v>
      </c>
      <c r="E67" s="130" t="s">
        <v>1593</v>
      </c>
      <c r="F67" s="131">
        <v>63</v>
      </c>
      <c r="G67" s="130">
        <v>33501</v>
      </c>
      <c r="H67" s="130" t="s">
        <v>1594</v>
      </c>
      <c r="I67" s="130" t="s">
        <v>1595</v>
      </c>
      <c r="J67" s="130" t="s">
        <v>1596</v>
      </c>
      <c r="K67" s="130" t="s">
        <v>1597</v>
      </c>
      <c r="L67" s="130" t="s">
        <v>1016</v>
      </c>
      <c r="M67" s="130" t="s">
        <v>1054</v>
      </c>
      <c r="N67" s="130" t="s">
        <v>1598</v>
      </c>
      <c r="O67" s="130"/>
      <c r="P67" s="130">
        <v>371519727</v>
      </c>
      <c r="Q67" s="130" t="s">
        <v>1599</v>
      </c>
      <c r="R67" s="130" t="s">
        <v>1600</v>
      </c>
      <c r="S67" s="130" t="s">
        <v>1097</v>
      </c>
      <c r="T67" s="130" t="s">
        <v>1601</v>
      </c>
      <c r="U67" s="130" t="s">
        <v>657</v>
      </c>
      <c r="V67" s="130">
        <v>371519725</v>
      </c>
      <c r="W67" s="130" t="s">
        <v>1602</v>
      </c>
      <c r="X67" s="130">
        <v>1</v>
      </c>
      <c r="Y67" s="130">
        <v>0</v>
      </c>
      <c r="Z67" s="130">
        <v>1</v>
      </c>
      <c r="AA67" s="130">
        <v>1</v>
      </c>
      <c r="AB67" s="130">
        <v>0</v>
      </c>
      <c r="AC67" s="130">
        <v>1</v>
      </c>
      <c r="AD67" s="130" t="s">
        <v>931</v>
      </c>
      <c r="AE67" s="130">
        <v>1</v>
      </c>
      <c r="AF67" s="130" t="s">
        <v>931</v>
      </c>
      <c r="AG67" s="130">
        <v>0</v>
      </c>
      <c r="AH67" s="130">
        <v>1</v>
      </c>
      <c r="AI67" s="130">
        <v>0</v>
      </c>
      <c r="AJ67" s="130">
        <v>0</v>
      </c>
      <c r="AK67" s="130">
        <v>1</v>
      </c>
      <c r="AL67" s="130" t="s">
        <v>931</v>
      </c>
      <c r="AM67" s="130">
        <v>0</v>
      </c>
      <c r="AN67" s="130">
        <v>0</v>
      </c>
      <c r="AO67" s="130">
        <v>1</v>
      </c>
      <c r="AP67" s="130">
        <v>1</v>
      </c>
      <c r="AQ67" s="130" t="s">
        <v>931</v>
      </c>
      <c r="AR67" s="130">
        <v>0</v>
      </c>
      <c r="AS67" s="130">
        <v>0</v>
      </c>
      <c r="AT67" s="130">
        <v>1</v>
      </c>
      <c r="AU67" s="130">
        <v>0</v>
      </c>
      <c r="AV67" s="130">
        <v>0</v>
      </c>
      <c r="AW67" s="130">
        <v>0</v>
      </c>
      <c r="AX67" s="130">
        <v>1</v>
      </c>
      <c r="AY67" s="130" t="s">
        <v>931</v>
      </c>
      <c r="AZ67" s="130">
        <v>1</v>
      </c>
      <c r="BA67" s="130">
        <v>0</v>
      </c>
      <c r="BB67" s="130">
        <v>0</v>
      </c>
      <c r="BC67" s="130">
        <v>1</v>
      </c>
      <c r="BD67" s="130">
        <v>0</v>
      </c>
      <c r="BE67" s="130">
        <v>0</v>
      </c>
      <c r="BF67" s="130">
        <v>0</v>
      </c>
      <c r="BG67" s="130">
        <v>0</v>
      </c>
      <c r="BH67" s="130">
        <v>1</v>
      </c>
      <c r="BI67" s="130">
        <v>0</v>
      </c>
      <c r="BJ67" s="130">
        <v>0</v>
      </c>
      <c r="BK67" s="130">
        <v>0</v>
      </c>
      <c r="BL67" s="130">
        <v>24</v>
      </c>
      <c r="BM67" s="130">
        <v>0</v>
      </c>
      <c r="BN67" s="130">
        <v>0</v>
      </c>
      <c r="BO67" s="130">
        <v>2</v>
      </c>
      <c r="BP67" s="130">
        <v>52</v>
      </c>
      <c r="BQ67" s="130">
        <v>0</v>
      </c>
      <c r="BR67" s="130">
        <v>0</v>
      </c>
      <c r="BS67" s="130">
        <v>0</v>
      </c>
      <c r="BT67" s="130">
        <v>2</v>
      </c>
      <c r="BU67" s="130">
        <v>0</v>
      </c>
      <c r="BV67" s="130">
        <v>0</v>
      </c>
      <c r="BW67" s="130">
        <v>0</v>
      </c>
      <c r="BX67" s="130">
        <v>0</v>
      </c>
      <c r="BY67" s="130">
        <v>0</v>
      </c>
      <c r="BZ67" s="130">
        <v>0</v>
      </c>
      <c r="CA67" s="130">
        <v>0</v>
      </c>
      <c r="CB67" s="130">
        <v>0</v>
      </c>
      <c r="CC67" s="130">
        <v>0</v>
      </c>
      <c r="CD67" s="130">
        <v>0</v>
      </c>
      <c r="CE67" s="130">
        <v>0</v>
      </c>
      <c r="CF67" s="130">
        <v>0</v>
      </c>
      <c r="CG67" s="130">
        <v>0</v>
      </c>
      <c r="CH67" s="130">
        <v>0</v>
      </c>
      <c r="CI67" s="130">
        <v>0</v>
      </c>
      <c r="CJ67" s="130">
        <v>0</v>
      </c>
      <c r="CK67" s="130">
        <v>0</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0</v>
      </c>
      <c r="DA67" s="130">
        <v>0</v>
      </c>
      <c r="DB67" s="130">
        <v>0</v>
      </c>
      <c r="DC67" s="130">
        <v>0</v>
      </c>
      <c r="DD67" s="130">
        <v>0</v>
      </c>
      <c r="DE67" s="130">
        <v>0</v>
      </c>
      <c r="DF67" s="130">
        <v>0</v>
      </c>
      <c r="DG67" s="130">
        <v>0</v>
      </c>
      <c r="DH67" s="130">
        <v>0</v>
      </c>
      <c r="DI67" s="130">
        <v>0</v>
      </c>
      <c r="DJ67" s="130">
        <v>0</v>
      </c>
      <c r="DK67" s="130">
        <v>0</v>
      </c>
      <c r="DL67" s="130">
        <v>0</v>
      </c>
      <c r="DM67" s="130">
        <v>0</v>
      </c>
      <c r="DN67" s="130">
        <v>61</v>
      </c>
      <c r="DO67" s="130">
        <v>16</v>
      </c>
      <c r="DP67" s="130">
        <v>41</v>
      </c>
      <c r="DQ67" s="130">
        <v>75</v>
      </c>
      <c r="DR67" s="130">
        <v>2</v>
      </c>
      <c r="DS67" s="130"/>
      <c r="DT67" s="130">
        <v>2</v>
      </c>
      <c r="DU67" s="130" t="s">
        <v>657</v>
      </c>
      <c r="DV67" s="130" t="s">
        <v>657</v>
      </c>
      <c r="DW67" s="130">
        <v>1</v>
      </c>
      <c r="DX67" s="130">
        <v>1</v>
      </c>
      <c r="DY67" s="130">
        <v>0</v>
      </c>
      <c r="DZ67" s="130" t="s">
        <v>657</v>
      </c>
      <c r="EA67" s="130" t="s">
        <v>657</v>
      </c>
      <c r="EB67" s="162">
        <v>11619</v>
      </c>
      <c r="EC67" s="162">
        <v>308.76</v>
      </c>
      <c r="ED67" s="162">
        <v>26</v>
      </c>
    </row>
    <row r="68" spans="1:134" s="163" customFormat="1" ht="30" customHeight="1" x14ac:dyDescent="0.2">
      <c r="A68" s="130" t="s">
        <v>355</v>
      </c>
      <c r="B68" s="130" t="s">
        <v>371</v>
      </c>
      <c r="C68" s="130">
        <v>1</v>
      </c>
      <c r="D68" s="130" t="s">
        <v>370</v>
      </c>
      <c r="E68" s="130" t="s">
        <v>1603</v>
      </c>
      <c r="F68" s="131">
        <v>295</v>
      </c>
      <c r="G68" s="130">
        <v>33023</v>
      </c>
      <c r="H68" s="130" t="s">
        <v>371</v>
      </c>
      <c r="I68" s="130" t="s">
        <v>1604</v>
      </c>
      <c r="J68" s="130" t="s">
        <v>1605</v>
      </c>
      <c r="K68" s="130" t="s">
        <v>1606</v>
      </c>
      <c r="L68" s="130" t="s">
        <v>927</v>
      </c>
      <c r="M68" s="130" t="s">
        <v>1376</v>
      </c>
      <c r="N68" s="130" t="s">
        <v>1607</v>
      </c>
      <c r="O68" s="130"/>
      <c r="P68" s="130">
        <v>377168019</v>
      </c>
      <c r="Q68" s="130" t="s">
        <v>1608</v>
      </c>
      <c r="R68" s="130" t="s">
        <v>927</v>
      </c>
      <c r="S68" s="130" t="s">
        <v>1376</v>
      </c>
      <c r="T68" s="130" t="s">
        <v>1609</v>
      </c>
      <c r="U68" s="130"/>
      <c r="V68" s="130">
        <v>377168052</v>
      </c>
      <c r="W68" s="130" t="s">
        <v>1610</v>
      </c>
      <c r="X68" s="130">
        <v>4</v>
      </c>
      <c r="Y68" s="130">
        <v>6</v>
      </c>
      <c r="Z68" s="130">
        <v>10</v>
      </c>
      <c r="AA68" s="130">
        <v>4</v>
      </c>
      <c r="AB68" s="130">
        <v>6</v>
      </c>
      <c r="AC68" s="130">
        <v>10</v>
      </c>
      <c r="AD68" s="130" t="s">
        <v>931</v>
      </c>
      <c r="AE68" s="130">
        <v>4</v>
      </c>
      <c r="AF68" s="130" t="s">
        <v>931</v>
      </c>
      <c r="AG68" s="130">
        <v>0</v>
      </c>
      <c r="AH68" s="130">
        <v>0</v>
      </c>
      <c r="AI68" s="130">
        <v>1</v>
      </c>
      <c r="AJ68" s="130">
        <v>3</v>
      </c>
      <c r="AK68" s="130">
        <v>4</v>
      </c>
      <c r="AL68" s="130" t="s">
        <v>931</v>
      </c>
      <c r="AM68" s="130">
        <v>0</v>
      </c>
      <c r="AN68" s="130">
        <v>3</v>
      </c>
      <c r="AO68" s="130">
        <v>1</v>
      </c>
      <c r="AP68" s="130">
        <v>4</v>
      </c>
      <c r="AQ68" s="130" t="s">
        <v>931</v>
      </c>
      <c r="AR68" s="130">
        <v>0</v>
      </c>
      <c r="AS68" s="130">
        <v>0</v>
      </c>
      <c r="AT68" s="130">
        <v>0</v>
      </c>
      <c r="AU68" s="130">
        <v>4</v>
      </c>
      <c r="AV68" s="130">
        <v>0</v>
      </c>
      <c r="AW68" s="130">
        <v>0</v>
      </c>
      <c r="AX68" s="130">
        <v>4</v>
      </c>
      <c r="AY68" s="130" t="s">
        <v>931</v>
      </c>
      <c r="AZ68" s="130">
        <v>0</v>
      </c>
      <c r="BA68" s="130">
        <v>1</v>
      </c>
      <c r="BB68" s="130">
        <v>0</v>
      </c>
      <c r="BC68" s="130">
        <v>1</v>
      </c>
      <c r="BD68" s="130">
        <v>4</v>
      </c>
      <c r="BE68" s="130">
        <v>149</v>
      </c>
      <c r="BF68" s="130">
        <v>0</v>
      </c>
      <c r="BG68" s="130">
        <v>0</v>
      </c>
      <c r="BH68" s="130">
        <v>13</v>
      </c>
      <c r="BI68" s="130">
        <v>0</v>
      </c>
      <c r="BJ68" s="130">
        <v>1</v>
      </c>
      <c r="BK68" s="130">
        <v>84</v>
      </c>
      <c r="BL68" s="130">
        <v>51</v>
      </c>
      <c r="BM68" s="130">
        <v>0</v>
      </c>
      <c r="BN68" s="130">
        <v>0</v>
      </c>
      <c r="BO68" s="130">
        <v>5</v>
      </c>
      <c r="BP68" s="130">
        <v>73</v>
      </c>
      <c r="BQ68" s="130">
        <v>0</v>
      </c>
      <c r="BR68" s="130">
        <v>1</v>
      </c>
      <c r="BS68" s="130">
        <v>0</v>
      </c>
      <c r="BT68" s="130">
        <v>0</v>
      </c>
      <c r="BU68" s="130">
        <v>0</v>
      </c>
      <c r="BV68" s="130">
        <v>0</v>
      </c>
      <c r="BW68" s="130">
        <v>0</v>
      </c>
      <c r="BX68" s="130">
        <v>0</v>
      </c>
      <c r="BY68" s="130">
        <v>0</v>
      </c>
      <c r="BZ68" s="130">
        <v>0</v>
      </c>
      <c r="CA68" s="130">
        <v>0</v>
      </c>
      <c r="CB68" s="130">
        <v>0</v>
      </c>
      <c r="CC68" s="130">
        <v>3</v>
      </c>
      <c r="CD68" s="130">
        <v>0</v>
      </c>
      <c r="CE68" s="130">
        <v>0</v>
      </c>
      <c r="CF68" s="130">
        <v>1</v>
      </c>
      <c r="CG68" s="130">
        <v>0</v>
      </c>
      <c r="CH68" s="130">
        <v>0</v>
      </c>
      <c r="CI68" s="130">
        <v>6</v>
      </c>
      <c r="CJ68" s="130">
        <v>0</v>
      </c>
      <c r="CK68" s="130">
        <v>6</v>
      </c>
      <c r="CL68" s="130">
        <v>0</v>
      </c>
      <c r="CM68" s="130">
        <v>0</v>
      </c>
      <c r="CN68" s="130">
        <v>0</v>
      </c>
      <c r="CO68" s="130">
        <v>0</v>
      </c>
      <c r="CP68" s="130">
        <v>0</v>
      </c>
      <c r="CQ68" s="130">
        <v>1</v>
      </c>
      <c r="CR68" s="130">
        <v>0</v>
      </c>
      <c r="CS68" s="130">
        <v>0</v>
      </c>
      <c r="CT68" s="130">
        <v>0</v>
      </c>
      <c r="CU68" s="130">
        <v>0</v>
      </c>
      <c r="CV68" s="130">
        <v>0</v>
      </c>
      <c r="CW68" s="130">
        <v>0</v>
      </c>
      <c r="CX68" s="130">
        <v>1</v>
      </c>
      <c r="CY68" s="130">
        <v>0</v>
      </c>
      <c r="CZ68" s="130">
        <v>0</v>
      </c>
      <c r="DA68" s="130">
        <v>0</v>
      </c>
      <c r="DB68" s="130">
        <v>0</v>
      </c>
      <c r="DC68" s="130">
        <v>0</v>
      </c>
      <c r="DD68" s="130">
        <v>0</v>
      </c>
      <c r="DE68" s="130">
        <v>0</v>
      </c>
      <c r="DF68" s="130">
        <v>1</v>
      </c>
      <c r="DG68" s="130">
        <v>0</v>
      </c>
      <c r="DH68" s="130">
        <v>2</v>
      </c>
      <c r="DI68" s="130">
        <v>0</v>
      </c>
      <c r="DJ68" s="130">
        <v>0</v>
      </c>
      <c r="DK68" s="130">
        <v>0</v>
      </c>
      <c r="DL68" s="130">
        <v>0</v>
      </c>
      <c r="DM68" s="130">
        <v>0</v>
      </c>
      <c r="DN68" s="130">
        <v>428</v>
      </c>
      <c r="DO68" s="130">
        <v>11</v>
      </c>
      <c r="DP68" s="130">
        <v>1075</v>
      </c>
      <c r="DQ68" s="130">
        <v>70</v>
      </c>
      <c r="DR68" s="130">
        <v>1</v>
      </c>
      <c r="DS68" s="130" t="s">
        <v>1611</v>
      </c>
      <c r="DT68" s="130">
        <v>3</v>
      </c>
      <c r="DU68" s="130" t="s">
        <v>1612</v>
      </c>
      <c r="DV68" s="130" t="s">
        <v>1613</v>
      </c>
      <c r="DW68" s="130">
        <v>1</v>
      </c>
      <c r="DX68" s="130">
        <v>1</v>
      </c>
      <c r="DY68" s="130">
        <v>1</v>
      </c>
      <c r="DZ68" s="130"/>
      <c r="EA68" s="130" t="s">
        <v>1614</v>
      </c>
      <c r="EB68" s="162">
        <v>54844</v>
      </c>
      <c r="EC68" s="162">
        <v>627.5</v>
      </c>
      <c r="ED68" s="162">
        <v>54</v>
      </c>
    </row>
    <row r="69" spans="1:134" s="163" customFormat="1" ht="24" x14ac:dyDescent="0.2">
      <c r="A69" s="130" t="s">
        <v>355</v>
      </c>
      <c r="B69" s="130" t="s">
        <v>338</v>
      </c>
      <c r="C69" s="130">
        <v>2</v>
      </c>
      <c r="D69" s="130" t="s">
        <v>339</v>
      </c>
      <c r="E69" s="130" t="s">
        <v>965</v>
      </c>
      <c r="F69" s="131" t="s">
        <v>1615</v>
      </c>
      <c r="G69" s="130">
        <v>30632</v>
      </c>
      <c r="H69" s="130" t="s">
        <v>340</v>
      </c>
      <c r="I69" s="130" t="s">
        <v>1616</v>
      </c>
      <c r="J69" s="130" t="s">
        <v>1617</v>
      </c>
      <c r="K69" s="130" t="s">
        <v>1618</v>
      </c>
      <c r="L69" s="130" t="s">
        <v>927</v>
      </c>
      <c r="M69" s="130" t="s">
        <v>1619</v>
      </c>
      <c r="N69" s="130" t="s">
        <v>1620</v>
      </c>
      <c r="O69" s="130" t="s">
        <v>657</v>
      </c>
      <c r="P69" s="130">
        <v>378034130</v>
      </c>
      <c r="Q69" s="130" t="s">
        <v>1621</v>
      </c>
      <c r="R69" s="130" t="s">
        <v>927</v>
      </c>
      <c r="S69" s="130" t="s">
        <v>1619</v>
      </c>
      <c r="T69" s="130" t="s">
        <v>1620</v>
      </c>
      <c r="U69" s="130" t="s">
        <v>657</v>
      </c>
      <c r="V69" s="130">
        <v>378034130</v>
      </c>
      <c r="W69" s="130" t="s">
        <v>1621</v>
      </c>
      <c r="X69" s="130">
        <v>4</v>
      </c>
      <c r="Y69" s="130">
        <v>0</v>
      </c>
      <c r="Z69" s="130">
        <v>4</v>
      </c>
      <c r="AA69" s="130">
        <v>4</v>
      </c>
      <c r="AB69" s="130">
        <v>0</v>
      </c>
      <c r="AC69" s="130">
        <v>4</v>
      </c>
      <c r="AD69" s="130" t="s">
        <v>931</v>
      </c>
      <c r="AE69" s="130">
        <v>4</v>
      </c>
      <c r="AF69" s="130" t="s">
        <v>931</v>
      </c>
      <c r="AG69" s="130">
        <v>0</v>
      </c>
      <c r="AH69" s="130">
        <v>0</v>
      </c>
      <c r="AI69" s="130">
        <v>0</v>
      </c>
      <c r="AJ69" s="130">
        <v>4</v>
      </c>
      <c r="AK69" s="130">
        <v>4</v>
      </c>
      <c r="AL69" s="130" t="s">
        <v>931</v>
      </c>
      <c r="AM69" s="130">
        <v>1</v>
      </c>
      <c r="AN69" s="130">
        <v>0</v>
      </c>
      <c r="AO69" s="130">
        <v>3</v>
      </c>
      <c r="AP69" s="130">
        <v>4</v>
      </c>
      <c r="AQ69" s="130" t="s">
        <v>931</v>
      </c>
      <c r="AR69" s="130">
        <v>0</v>
      </c>
      <c r="AS69" s="130">
        <v>0</v>
      </c>
      <c r="AT69" s="130">
        <v>0</v>
      </c>
      <c r="AU69" s="130">
        <v>3</v>
      </c>
      <c r="AV69" s="130">
        <v>1</v>
      </c>
      <c r="AW69" s="130">
        <v>0</v>
      </c>
      <c r="AX69" s="130">
        <v>4</v>
      </c>
      <c r="AY69" s="130" t="s">
        <v>931</v>
      </c>
      <c r="AZ69" s="130">
        <v>1</v>
      </c>
      <c r="BA69" s="130">
        <v>1</v>
      </c>
      <c r="BB69" s="130">
        <v>0</v>
      </c>
      <c r="BC69" s="130">
        <v>1</v>
      </c>
      <c r="BD69" s="130">
        <v>9</v>
      </c>
      <c r="BE69" s="130">
        <v>93</v>
      </c>
      <c r="BF69" s="130">
        <v>0</v>
      </c>
      <c r="BG69" s="130">
        <v>0</v>
      </c>
      <c r="BH69" s="130">
        <v>9</v>
      </c>
      <c r="BI69" s="130">
        <v>0</v>
      </c>
      <c r="BJ69" s="130">
        <v>0</v>
      </c>
      <c r="BK69" s="130">
        <v>0</v>
      </c>
      <c r="BL69" s="130">
        <v>88</v>
      </c>
      <c r="BM69" s="130">
        <v>3</v>
      </c>
      <c r="BN69" s="130">
        <v>4</v>
      </c>
      <c r="BO69" s="130">
        <v>7</v>
      </c>
      <c r="BP69" s="130">
        <v>6</v>
      </c>
      <c r="BQ69" s="130">
        <v>1</v>
      </c>
      <c r="BR69" s="130">
        <v>3</v>
      </c>
      <c r="BS69" s="130">
        <v>0</v>
      </c>
      <c r="BT69" s="130">
        <v>3</v>
      </c>
      <c r="BU69" s="130">
        <v>0</v>
      </c>
      <c r="BV69" s="130">
        <v>0</v>
      </c>
      <c r="BW69" s="130">
        <v>0</v>
      </c>
      <c r="BX69" s="130">
        <v>0</v>
      </c>
      <c r="BY69" s="130">
        <v>0</v>
      </c>
      <c r="BZ69" s="130">
        <v>0</v>
      </c>
      <c r="CA69" s="130">
        <v>0</v>
      </c>
      <c r="CB69" s="130">
        <v>0</v>
      </c>
      <c r="CC69" s="130">
        <v>0</v>
      </c>
      <c r="CD69" s="130">
        <v>1</v>
      </c>
      <c r="CE69" s="130">
        <v>0</v>
      </c>
      <c r="CF69" s="130">
        <v>2</v>
      </c>
      <c r="CG69" s="130">
        <v>1</v>
      </c>
      <c r="CH69" s="130">
        <v>0</v>
      </c>
      <c r="CI69" s="130">
        <v>9</v>
      </c>
      <c r="CJ69" s="130">
        <v>0</v>
      </c>
      <c r="CK69" s="130">
        <v>1</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1</v>
      </c>
      <c r="DG69" s="130">
        <v>0</v>
      </c>
      <c r="DH69" s="130">
        <v>0</v>
      </c>
      <c r="DI69" s="130">
        <v>0</v>
      </c>
      <c r="DJ69" s="130">
        <v>0</v>
      </c>
      <c r="DK69" s="130">
        <v>0</v>
      </c>
      <c r="DL69" s="130">
        <v>0</v>
      </c>
      <c r="DM69" s="130">
        <v>0</v>
      </c>
      <c r="DN69" s="130">
        <v>29</v>
      </c>
      <c r="DO69" s="130">
        <v>3</v>
      </c>
      <c r="DP69" s="130">
        <v>5</v>
      </c>
      <c r="DQ69" s="130">
        <v>80</v>
      </c>
      <c r="DR69" s="130">
        <v>2</v>
      </c>
      <c r="DS69" s="130"/>
      <c r="DT69" s="130">
        <v>2</v>
      </c>
      <c r="DU69" s="130"/>
      <c r="DV69" s="130"/>
      <c r="DW69" s="130">
        <v>1</v>
      </c>
      <c r="DX69" s="130">
        <v>1</v>
      </c>
      <c r="DY69" s="130">
        <v>0</v>
      </c>
      <c r="DZ69" s="130"/>
      <c r="EA69" s="130"/>
      <c r="EB69" s="162">
        <v>187245</v>
      </c>
      <c r="EC69" s="162">
        <v>261.42</v>
      </c>
      <c r="ED69" s="162">
        <v>15</v>
      </c>
    </row>
    <row r="70" spans="1:134" s="163" customFormat="1" ht="24" x14ac:dyDescent="0.2">
      <c r="A70" s="130" t="s">
        <v>355</v>
      </c>
      <c r="B70" s="130" t="s">
        <v>373</v>
      </c>
      <c r="C70" s="130">
        <v>1</v>
      </c>
      <c r="D70" s="130" t="s">
        <v>372</v>
      </c>
      <c r="E70" s="130" t="s">
        <v>1622</v>
      </c>
      <c r="F70" s="131">
        <v>107</v>
      </c>
      <c r="G70" s="130">
        <v>33401</v>
      </c>
      <c r="H70" s="130" t="s">
        <v>373</v>
      </c>
      <c r="I70" s="130" t="s">
        <v>1623</v>
      </c>
      <c r="J70" s="130" t="s">
        <v>1624</v>
      </c>
      <c r="K70" s="130" t="s">
        <v>1131</v>
      </c>
      <c r="L70" s="130" t="s">
        <v>1016</v>
      </c>
      <c r="M70" s="130" t="s">
        <v>1625</v>
      </c>
      <c r="N70" s="130" t="s">
        <v>1626</v>
      </c>
      <c r="O70" s="130"/>
      <c r="P70" s="130">
        <v>377332520</v>
      </c>
      <c r="Q70" s="130" t="s">
        <v>1627</v>
      </c>
      <c r="R70" s="130" t="s">
        <v>1016</v>
      </c>
      <c r="S70" s="130" t="s">
        <v>1376</v>
      </c>
      <c r="T70" s="130" t="s">
        <v>1628</v>
      </c>
      <c r="U70" s="130"/>
      <c r="V70" s="130">
        <v>377332521</v>
      </c>
      <c r="W70" s="130" t="s">
        <v>1629</v>
      </c>
      <c r="X70" s="130">
        <v>2</v>
      </c>
      <c r="Y70" s="130">
        <v>0</v>
      </c>
      <c r="Z70" s="130">
        <v>2</v>
      </c>
      <c r="AA70" s="130">
        <v>1.75</v>
      </c>
      <c r="AB70" s="130">
        <v>0</v>
      </c>
      <c r="AC70" s="130">
        <v>1.75</v>
      </c>
      <c r="AD70" s="130" t="s">
        <v>931</v>
      </c>
      <c r="AE70" s="130">
        <v>2</v>
      </c>
      <c r="AF70" s="130" t="s">
        <v>931</v>
      </c>
      <c r="AG70" s="130">
        <v>0</v>
      </c>
      <c r="AH70" s="130">
        <v>1</v>
      </c>
      <c r="AI70" s="130">
        <v>1</v>
      </c>
      <c r="AJ70" s="130">
        <v>0</v>
      </c>
      <c r="AK70" s="130">
        <v>2</v>
      </c>
      <c r="AL70" s="130" t="s">
        <v>931</v>
      </c>
      <c r="AM70" s="130">
        <v>1</v>
      </c>
      <c r="AN70" s="130">
        <v>1</v>
      </c>
      <c r="AO70" s="130">
        <v>0</v>
      </c>
      <c r="AP70" s="130">
        <v>2</v>
      </c>
      <c r="AQ70" s="130" t="s">
        <v>931</v>
      </c>
      <c r="AR70" s="130">
        <v>0</v>
      </c>
      <c r="AS70" s="130">
        <v>0</v>
      </c>
      <c r="AT70" s="130">
        <v>1</v>
      </c>
      <c r="AU70" s="130">
        <v>1</v>
      </c>
      <c r="AV70" s="130">
        <v>0</v>
      </c>
      <c r="AW70" s="130">
        <v>0</v>
      </c>
      <c r="AX70" s="130">
        <v>2</v>
      </c>
      <c r="AY70" s="130" t="s">
        <v>931</v>
      </c>
      <c r="AZ70" s="130">
        <v>1</v>
      </c>
      <c r="BA70" s="130">
        <v>1</v>
      </c>
      <c r="BB70" s="130">
        <v>0</v>
      </c>
      <c r="BC70" s="130">
        <v>1</v>
      </c>
      <c r="BD70" s="130">
        <v>3</v>
      </c>
      <c r="BE70" s="130">
        <v>73</v>
      </c>
      <c r="BF70" s="130">
        <v>0</v>
      </c>
      <c r="BG70" s="130">
        <v>0</v>
      </c>
      <c r="BH70" s="130">
        <v>6</v>
      </c>
      <c r="BI70" s="130">
        <v>0</v>
      </c>
      <c r="BJ70" s="130">
        <v>0</v>
      </c>
      <c r="BK70" s="130">
        <v>0</v>
      </c>
      <c r="BL70" s="130">
        <v>23</v>
      </c>
      <c r="BM70" s="130">
        <v>2</v>
      </c>
      <c r="BN70" s="130">
        <v>1</v>
      </c>
      <c r="BO70" s="130">
        <v>1</v>
      </c>
      <c r="BP70" s="130">
        <v>26</v>
      </c>
      <c r="BQ70" s="130">
        <v>1</v>
      </c>
      <c r="BR70" s="130">
        <v>0</v>
      </c>
      <c r="BS70" s="130">
        <v>0</v>
      </c>
      <c r="BT70" s="130">
        <v>7</v>
      </c>
      <c r="BU70" s="130">
        <v>0</v>
      </c>
      <c r="BV70" s="130">
        <v>0</v>
      </c>
      <c r="BW70" s="130">
        <v>0</v>
      </c>
      <c r="BX70" s="130">
        <v>2</v>
      </c>
      <c r="BY70" s="130">
        <v>0</v>
      </c>
      <c r="BZ70" s="130">
        <v>0</v>
      </c>
      <c r="CA70" s="130">
        <v>0</v>
      </c>
      <c r="CB70" s="130">
        <v>0</v>
      </c>
      <c r="CC70" s="130">
        <v>0</v>
      </c>
      <c r="CD70" s="130">
        <v>1</v>
      </c>
      <c r="CE70" s="130">
        <v>0</v>
      </c>
      <c r="CF70" s="130">
        <v>1</v>
      </c>
      <c r="CG70" s="130">
        <v>1</v>
      </c>
      <c r="CH70" s="130">
        <v>2</v>
      </c>
      <c r="CI70" s="130">
        <v>3</v>
      </c>
      <c r="CJ70" s="130">
        <v>7</v>
      </c>
      <c r="CK70" s="130">
        <v>1</v>
      </c>
      <c r="CL70" s="130">
        <v>0</v>
      </c>
      <c r="CM70" s="130">
        <v>0</v>
      </c>
      <c r="CN70" s="130">
        <v>0</v>
      </c>
      <c r="CO70" s="130">
        <v>0</v>
      </c>
      <c r="CP70" s="130">
        <v>0</v>
      </c>
      <c r="CQ70" s="130">
        <v>0</v>
      </c>
      <c r="CR70" s="130">
        <v>0</v>
      </c>
      <c r="CS70" s="130">
        <v>0</v>
      </c>
      <c r="CT70" s="130">
        <v>0</v>
      </c>
      <c r="CU70" s="130">
        <v>0</v>
      </c>
      <c r="CV70" s="130">
        <v>0</v>
      </c>
      <c r="CW70" s="130">
        <v>0</v>
      </c>
      <c r="CX70" s="130">
        <v>0</v>
      </c>
      <c r="CY70" s="130">
        <v>0</v>
      </c>
      <c r="CZ70" s="130">
        <v>2</v>
      </c>
      <c r="DA70" s="130">
        <v>0</v>
      </c>
      <c r="DB70" s="130">
        <v>0</v>
      </c>
      <c r="DC70" s="130">
        <v>0</v>
      </c>
      <c r="DD70" s="130">
        <v>0</v>
      </c>
      <c r="DE70" s="130">
        <v>0</v>
      </c>
      <c r="DF70" s="130">
        <v>1</v>
      </c>
      <c r="DG70" s="130">
        <v>0</v>
      </c>
      <c r="DH70" s="130">
        <v>0</v>
      </c>
      <c r="DI70" s="130">
        <v>0</v>
      </c>
      <c r="DJ70" s="130">
        <v>0</v>
      </c>
      <c r="DK70" s="130">
        <v>2</v>
      </c>
      <c r="DL70" s="130">
        <v>0</v>
      </c>
      <c r="DM70" s="130">
        <v>0</v>
      </c>
      <c r="DN70" s="130">
        <v>47</v>
      </c>
      <c r="DO70" s="130">
        <v>12</v>
      </c>
      <c r="DP70" s="130">
        <v>256</v>
      </c>
      <c r="DQ70" s="130">
        <v>55</v>
      </c>
      <c r="DR70" s="130">
        <v>2</v>
      </c>
      <c r="DS70" s="130" t="s">
        <v>1630</v>
      </c>
      <c r="DT70" s="130">
        <v>3</v>
      </c>
      <c r="DU70" s="130"/>
      <c r="DV70" s="130"/>
      <c r="DW70" s="130">
        <v>1</v>
      </c>
      <c r="DX70" s="130">
        <v>1</v>
      </c>
      <c r="DY70" s="130">
        <v>1</v>
      </c>
      <c r="DZ70" s="130"/>
      <c r="EA70" s="130"/>
      <c r="EB70" s="162">
        <v>22200</v>
      </c>
      <c r="EC70" s="162">
        <v>271.23</v>
      </c>
      <c r="ED70" s="162">
        <v>30</v>
      </c>
    </row>
    <row r="71" spans="1:134" s="163" customFormat="1" ht="27.75" customHeight="1" x14ac:dyDescent="0.2">
      <c r="A71" s="130" t="s">
        <v>355</v>
      </c>
      <c r="B71" s="130" t="s">
        <v>375</v>
      </c>
      <c r="C71" s="130">
        <v>1</v>
      </c>
      <c r="D71" s="130" t="s">
        <v>374</v>
      </c>
      <c r="E71" s="130" t="s">
        <v>1116</v>
      </c>
      <c r="F71" s="131">
        <v>1</v>
      </c>
      <c r="G71" s="130">
        <v>33701</v>
      </c>
      <c r="H71" s="130" t="s">
        <v>375</v>
      </c>
      <c r="I71" s="130" t="s">
        <v>1631</v>
      </c>
      <c r="J71" s="130" t="s">
        <v>1632</v>
      </c>
      <c r="K71" s="130" t="s">
        <v>1119</v>
      </c>
      <c r="L71" s="130" t="s">
        <v>927</v>
      </c>
      <c r="M71" s="130" t="s">
        <v>1248</v>
      </c>
      <c r="N71" s="130" t="s">
        <v>1633</v>
      </c>
      <c r="O71" s="130"/>
      <c r="P71" s="130">
        <v>371706240</v>
      </c>
      <c r="Q71" s="130" t="s">
        <v>1634</v>
      </c>
      <c r="R71" s="130"/>
      <c r="S71" s="130" t="s">
        <v>1084</v>
      </c>
      <c r="T71" s="130" t="s">
        <v>1635</v>
      </c>
      <c r="U71" s="130"/>
      <c r="V71" s="130">
        <v>371706248</v>
      </c>
      <c r="W71" s="130" t="s">
        <v>1636</v>
      </c>
      <c r="X71" s="130">
        <v>3</v>
      </c>
      <c r="Y71" s="130">
        <v>0</v>
      </c>
      <c r="Z71" s="130">
        <v>3</v>
      </c>
      <c r="AA71" s="130">
        <v>3</v>
      </c>
      <c r="AB71" s="130">
        <v>0</v>
      </c>
      <c r="AC71" s="130">
        <v>3</v>
      </c>
      <c r="AD71" s="130" t="s">
        <v>931</v>
      </c>
      <c r="AE71" s="130">
        <v>3</v>
      </c>
      <c r="AF71" s="130" t="s">
        <v>931</v>
      </c>
      <c r="AG71" s="130">
        <v>0</v>
      </c>
      <c r="AH71" s="130">
        <v>2</v>
      </c>
      <c r="AI71" s="130">
        <v>0</v>
      </c>
      <c r="AJ71" s="130">
        <v>1</v>
      </c>
      <c r="AK71" s="130">
        <v>3</v>
      </c>
      <c r="AL71" s="130" t="s">
        <v>931</v>
      </c>
      <c r="AM71" s="130">
        <v>0</v>
      </c>
      <c r="AN71" s="130">
        <v>1</v>
      </c>
      <c r="AO71" s="130">
        <v>2</v>
      </c>
      <c r="AP71" s="130">
        <v>3</v>
      </c>
      <c r="AQ71" s="130" t="s">
        <v>931</v>
      </c>
      <c r="AR71" s="130">
        <v>0</v>
      </c>
      <c r="AS71" s="130">
        <v>0</v>
      </c>
      <c r="AT71" s="130">
        <v>2</v>
      </c>
      <c r="AU71" s="130">
        <v>1</v>
      </c>
      <c r="AV71" s="130">
        <v>0</v>
      </c>
      <c r="AW71" s="130">
        <v>0</v>
      </c>
      <c r="AX71" s="130">
        <v>3</v>
      </c>
      <c r="AY71" s="130" t="s">
        <v>931</v>
      </c>
      <c r="AZ71" s="130">
        <v>0</v>
      </c>
      <c r="BA71" s="130">
        <v>1</v>
      </c>
      <c r="BB71" s="130">
        <v>0</v>
      </c>
      <c r="BC71" s="130">
        <v>1</v>
      </c>
      <c r="BD71" s="130">
        <v>4</v>
      </c>
      <c r="BE71" s="130">
        <v>119</v>
      </c>
      <c r="BF71" s="130">
        <v>0</v>
      </c>
      <c r="BG71" s="130">
        <v>0</v>
      </c>
      <c r="BH71" s="130">
        <v>0</v>
      </c>
      <c r="BI71" s="130">
        <v>0</v>
      </c>
      <c r="BJ71" s="130">
        <v>0</v>
      </c>
      <c r="BK71" s="130">
        <v>0</v>
      </c>
      <c r="BL71" s="130">
        <v>101</v>
      </c>
      <c r="BM71" s="130">
        <v>0</v>
      </c>
      <c r="BN71" s="130">
        <v>0</v>
      </c>
      <c r="BO71" s="130">
        <v>3</v>
      </c>
      <c r="BP71" s="130">
        <v>119</v>
      </c>
      <c r="BQ71" s="130">
        <v>0</v>
      </c>
      <c r="BR71" s="130">
        <v>1</v>
      </c>
      <c r="BS71" s="130">
        <v>0</v>
      </c>
      <c r="BT71" s="130">
        <v>4</v>
      </c>
      <c r="BU71" s="130">
        <v>0</v>
      </c>
      <c r="BV71" s="130">
        <v>0</v>
      </c>
      <c r="BW71" s="130">
        <v>0</v>
      </c>
      <c r="BX71" s="130">
        <v>0</v>
      </c>
      <c r="BY71" s="130">
        <v>0</v>
      </c>
      <c r="BZ71" s="130">
        <v>0</v>
      </c>
      <c r="CA71" s="130">
        <v>0</v>
      </c>
      <c r="CB71" s="130">
        <v>0</v>
      </c>
      <c r="CC71" s="130">
        <v>1</v>
      </c>
      <c r="CD71" s="130">
        <v>2</v>
      </c>
      <c r="CE71" s="130">
        <v>0</v>
      </c>
      <c r="CF71" s="130">
        <v>0</v>
      </c>
      <c r="CG71" s="130">
        <v>1</v>
      </c>
      <c r="CH71" s="130">
        <v>0</v>
      </c>
      <c r="CI71" s="130">
        <v>0</v>
      </c>
      <c r="CJ71" s="130">
        <v>4</v>
      </c>
      <c r="CK71" s="130">
        <v>1</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5</v>
      </c>
      <c r="DA71" s="130">
        <v>0</v>
      </c>
      <c r="DB71" s="130">
        <v>0</v>
      </c>
      <c r="DC71" s="130">
        <v>0</v>
      </c>
      <c r="DD71" s="130">
        <v>0</v>
      </c>
      <c r="DE71" s="130">
        <v>0</v>
      </c>
      <c r="DF71" s="130">
        <v>1</v>
      </c>
      <c r="DG71" s="130">
        <v>0</v>
      </c>
      <c r="DH71" s="130">
        <v>0</v>
      </c>
      <c r="DI71" s="130">
        <v>0</v>
      </c>
      <c r="DJ71" s="130">
        <v>0</v>
      </c>
      <c r="DK71" s="130">
        <v>2</v>
      </c>
      <c r="DL71" s="130">
        <v>0</v>
      </c>
      <c r="DM71" s="130">
        <v>0</v>
      </c>
      <c r="DN71" s="130">
        <v>119</v>
      </c>
      <c r="DO71" s="130">
        <v>15</v>
      </c>
      <c r="DP71" s="130">
        <v>672</v>
      </c>
      <c r="DQ71" s="130">
        <v>40</v>
      </c>
      <c r="DR71" s="130">
        <v>1</v>
      </c>
      <c r="DS71" s="130" t="s">
        <v>1637</v>
      </c>
      <c r="DT71" s="130">
        <v>2</v>
      </c>
      <c r="DU71" s="130" t="s">
        <v>1638</v>
      </c>
      <c r="DV71" s="130" t="s">
        <v>1639</v>
      </c>
      <c r="DW71" s="130">
        <v>1</v>
      </c>
      <c r="DX71" s="130">
        <v>1</v>
      </c>
      <c r="DY71" s="130">
        <v>1</v>
      </c>
      <c r="DZ71" s="130"/>
      <c r="EA71" s="130" t="s">
        <v>1640</v>
      </c>
      <c r="EB71" s="162">
        <v>47887</v>
      </c>
      <c r="EC71" s="162">
        <v>575.26</v>
      </c>
      <c r="ED71" s="162">
        <v>68</v>
      </c>
    </row>
    <row r="72" spans="1:134" s="163" customFormat="1" ht="26.25" customHeight="1" x14ac:dyDescent="0.2">
      <c r="A72" s="130" t="s">
        <v>355</v>
      </c>
      <c r="B72" s="130" t="s">
        <v>377</v>
      </c>
      <c r="C72" s="130">
        <v>1</v>
      </c>
      <c r="D72" s="130" t="s">
        <v>376</v>
      </c>
      <c r="E72" s="130" t="s">
        <v>1641</v>
      </c>
      <c r="F72" s="131">
        <v>294</v>
      </c>
      <c r="G72" s="130">
        <v>33301</v>
      </c>
      <c r="H72" s="130" t="s">
        <v>377</v>
      </c>
      <c r="I72" s="130" t="s">
        <v>1642</v>
      </c>
      <c r="J72" s="130" t="s">
        <v>1643</v>
      </c>
      <c r="K72" s="130" t="s">
        <v>1131</v>
      </c>
      <c r="L72" s="130"/>
      <c r="M72" s="130" t="s">
        <v>1084</v>
      </c>
      <c r="N72" s="130" t="s">
        <v>1644</v>
      </c>
      <c r="O72" s="130"/>
      <c r="P72" s="130">
        <v>379209450</v>
      </c>
      <c r="Q72" s="130" t="s">
        <v>1645</v>
      </c>
      <c r="R72" s="130"/>
      <c r="S72" s="130" t="s">
        <v>1646</v>
      </c>
      <c r="T72" s="130" t="s">
        <v>1647</v>
      </c>
      <c r="U72" s="130"/>
      <c r="V72" s="130">
        <v>379209453</v>
      </c>
      <c r="W72" s="130" t="s">
        <v>1648</v>
      </c>
      <c r="X72" s="130">
        <v>2</v>
      </c>
      <c r="Y72" s="130">
        <v>0</v>
      </c>
      <c r="Z72" s="130">
        <v>2</v>
      </c>
      <c r="AA72" s="130">
        <v>2</v>
      </c>
      <c r="AB72" s="130">
        <v>0</v>
      </c>
      <c r="AC72" s="130">
        <v>2</v>
      </c>
      <c r="AD72" s="130" t="s">
        <v>931</v>
      </c>
      <c r="AE72" s="130">
        <v>2</v>
      </c>
      <c r="AF72" s="130" t="s">
        <v>931</v>
      </c>
      <c r="AG72" s="130">
        <v>0</v>
      </c>
      <c r="AH72" s="130">
        <v>2</v>
      </c>
      <c r="AI72" s="130">
        <v>0</v>
      </c>
      <c r="AJ72" s="130">
        <v>0</v>
      </c>
      <c r="AK72" s="130">
        <v>2</v>
      </c>
      <c r="AL72" s="130" t="s">
        <v>931</v>
      </c>
      <c r="AM72" s="130">
        <v>0</v>
      </c>
      <c r="AN72" s="130">
        <v>1</v>
      </c>
      <c r="AO72" s="130">
        <v>1</v>
      </c>
      <c r="AP72" s="130">
        <v>2</v>
      </c>
      <c r="AQ72" s="130" t="s">
        <v>931</v>
      </c>
      <c r="AR72" s="130">
        <v>0</v>
      </c>
      <c r="AS72" s="130">
        <v>0</v>
      </c>
      <c r="AT72" s="130">
        <v>2</v>
      </c>
      <c r="AU72" s="130">
        <v>0</v>
      </c>
      <c r="AV72" s="130">
        <v>0</v>
      </c>
      <c r="AW72" s="130">
        <v>0</v>
      </c>
      <c r="AX72" s="130">
        <v>2</v>
      </c>
      <c r="AY72" s="130" t="s">
        <v>931</v>
      </c>
      <c r="AZ72" s="130">
        <v>1</v>
      </c>
      <c r="BA72" s="130">
        <v>1</v>
      </c>
      <c r="BB72" s="130">
        <v>0</v>
      </c>
      <c r="BC72" s="130">
        <v>1</v>
      </c>
      <c r="BD72" s="130">
        <v>5</v>
      </c>
      <c r="BE72" s="130">
        <v>35</v>
      </c>
      <c r="BF72" s="130">
        <v>0</v>
      </c>
      <c r="BG72" s="130">
        <v>0</v>
      </c>
      <c r="BH72" s="130">
        <v>3</v>
      </c>
      <c r="BI72" s="130">
        <v>0</v>
      </c>
      <c r="BJ72" s="130">
        <v>0</v>
      </c>
      <c r="BK72" s="130">
        <v>0</v>
      </c>
      <c r="BL72" s="130">
        <v>34</v>
      </c>
      <c r="BM72" s="130">
        <v>0</v>
      </c>
      <c r="BN72" s="130">
        <v>0</v>
      </c>
      <c r="BO72" s="130">
        <v>0</v>
      </c>
      <c r="BP72" s="130">
        <v>2</v>
      </c>
      <c r="BQ72" s="130">
        <v>1</v>
      </c>
      <c r="BR72" s="130">
        <v>0</v>
      </c>
      <c r="BS72" s="130">
        <v>0</v>
      </c>
      <c r="BT72" s="130">
        <v>4</v>
      </c>
      <c r="BU72" s="130">
        <v>0</v>
      </c>
      <c r="BV72" s="130">
        <v>0</v>
      </c>
      <c r="BW72" s="130">
        <v>0</v>
      </c>
      <c r="BX72" s="130">
        <v>0</v>
      </c>
      <c r="BY72" s="130">
        <v>0</v>
      </c>
      <c r="BZ72" s="130">
        <v>0</v>
      </c>
      <c r="CA72" s="130">
        <v>0</v>
      </c>
      <c r="CB72" s="130">
        <v>0</v>
      </c>
      <c r="CC72" s="130">
        <v>0</v>
      </c>
      <c r="CD72" s="130">
        <v>0</v>
      </c>
      <c r="CE72" s="130">
        <v>0</v>
      </c>
      <c r="CF72" s="130">
        <v>1</v>
      </c>
      <c r="CG72" s="130">
        <v>0</v>
      </c>
      <c r="CH72" s="130">
        <v>0</v>
      </c>
      <c r="CI72" s="130">
        <v>0</v>
      </c>
      <c r="CJ72" s="130">
        <v>4</v>
      </c>
      <c r="CK72" s="130">
        <v>3</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3</v>
      </c>
      <c r="DA72" s="130">
        <v>0</v>
      </c>
      <c r="DB72" s="130">
        <v>0</v>
      </c>
      <c r="DC72" s="130">
        <v>0</v>
      </c>
      <c r="DD72" s="130">
        <v>0</v>
      </c>
      <c r="DE72" s="130">
        <v>0</v>
      </c>
      <c r="DF72" s="130">
        <v>2</v>
      </c>
      <c r="DG72" s="130">
        <v>0</v>
      </c>
      <c r="DH72" s="130">
        <v>0</v>
      </c>
      <c r="DI72" s="130">
        <v>0</v>
      </c>
      <c r="DJ72" s="130">
        <v>0</v>
      </c>
      <c r="DK72" s="130">
        <v>0</v>
      </c>
      <c r="DL72" s="130">
        <v>0</v>
      </c>
      <c r="DM72" s="130">
        <v>0</v>
      </c>
      <c r="DN72" s="130">
        <v>59</v>
      </c>
      <c r="DO72" s="130">
        <v>3</v>
      </c>
      <c r="DP72" s="130">
        <v>158</v>
      </c>
      <c r="DQ72" s="130">
        <v>45</v>
      </c>
      <c r="DR72" s="130">
        <v>1</v>
      </c>
      <c r="DS72" s="130" t="s">
        <v>1649</v>
      </c>
      <c r="DT72" s="130">
        <v>2</v>
      </c>
      <c r="DU72" s="130" t="s">
        <v>1650</v>
      </c>
      <c r="DV72" s="130" t="s">
        <v>1651</v>
      </c>
      <c r="DW72" s="130">
        <v>1</v>
      </c>
      <c r="DX72" s="130">
        <v>1</v>
      </c>
      <c r="DY72" s="130">
        <v>1</v>
      </c>
      <c r="DZ72" s="130"/>
      <c r="EA72" s="130"/>
      <c r="EB72" s="162">
        <v>22842</v>
      </c>
      <c r="EC72" s="162">
        <v>259.17</v>
      </c>
      <c r="ED72" s="162">
        <v>24</v>
      </c>
    </row>
    <row r="73" spans="1:134" s="163" customFormat="1" ht="36" x14ac:dyDescent="0.2">
      <c r="A73" s="130" t="s">
        <v>355</v>
      </c>
      <c r="B73" s="130" t="s">
        <v>379</v>
      </c>
      <c r="C73" s="130">
        <v>1</v>
      </c>
      <c r="D73" s="130" t="s">
        <v>378</v>
      </c>
      <c r="E73" s="130" t="s">
        <v>1116</v>
      </c>
      <c r="F73" s="131">
        <v>1</v>
      </c>
      <c r="G73" s="130">
        <v>34901</v>
      </c>
      <c r="H73" s="130" t="s">
        <v>379</v>
      </c>
      <c r="I73" s="130" t="s">
        <v>1652</v>
      </c>
      <c r="J73" s="130" t="s">
        <v>1653</v>
      </c>
      <c r="K73" s="130" t="s">
        <v>1131</v>
      </c>
      <c r="L73" s="130" t="s">
        <v>985</v>
      </c>
      <c r="M73" s="130" t="s">
        <v>1218</v>
      </c>
      <c r="N73" s="130" t="s">
        <v>1654</v>
      </c>
      <c r="O73" s="130">
        <v>0</v>
      </c>
      <c r="P73" s="130">
        <v>374801103</v>
      </c>
      <c r="Q73" s="130" t="s">
        <v>1655</v>
      </c>
      <c r="R73" s="130" t="s">
        <v>927</v>
      </c>
      <c r="S73" s="130" t="s">
        <v>1110</v>
      </c>
      <c r="T73" s="130" t="s">
        <v>1656</v>
      </c>
      <c r="U73" s="130" t="s">
        <v>1657</v>
      </c>
      <c r="V73" s="130">
        <v>374801150</v>
      </c>
      <c r="W73" s="130" t="s">
        <v>1658</v>
      </c>
      <c r="X73" s="130">
        <v>2</v>
      </c>
      <c r="Y73" s="130">
        <v>0</v>
      </c>
      <c r="Z73" s="130">
        <v>2</v>
      </c>
      <c r="AA73" s="130">
        <v>1.5</v>
      </c>
      <c r="AB73" s="130">
        <v>0</v>
      </c>
      <c r="AC73" s="130">
        <v>1.5</v>
      </c>
      <c r="AD73" s="130" t="s">
        <v>931</v>
      </c>
      <c r="AE73" s="130">
        <v>2</v>
      </c>
      <c r="AF73" s="130" t="s">
        <v>931</v>
      </c>
      <c r="AG73" s="130">
        <v>0</v>
      </c>
      <c r="AH73" s="130">
        <v>1</v>
      </c>
      <c r="AI73" s="130">
        <v>0</v>
      </c>
      <c r="AJ73" s="130">
        <v>1</v>
      </c>
      <c r="AK73" s="130">
        <v>2</v>
      </c>
      <c r="AL73" s="130" t="s">
        <v>931</v>
      </c>
      <c r="AM73" s="130">
        <v>0</v>
      </c>
      <c r="AN73" s="130">
        <v>1</v>
      </c>
      <c r="AO73" s="130">
        <v>1</v>
      </c>
      <c r="AP73" s="130">
        <v>2</v>
      </c>
      <c r="AQ73" s="130" t="s">
        <v>931</v>
      </c>
      <c r="AR73" s="130">
        <v>0</v>
      </c>
      <c r="AS73" s="130">
        <v>0</v>
      </c>
      <c r="AT73" s="130">
        <v>1</v>
      </c>
      <c r="AU73" s="130">
        <v>0</v>
      </c>
      <c r="AV73" s="130">
        <v>1</v>
      </c>
      <c r="AW73" s="130">
        <v>0</v>
      </c>
      <c r="AX73" s="130">
        <v>2</v>
      </c>
      <c r="AY73" s="130" t="s">
        <v>931</v>
      </c>
      <c r="AZ73" s="130">
        <v>0</v>
      </c>
      <c r="BA73" s="130">
        <v>1</v>
      </c>
      <c r="BB73" s="130">
        <v>0</v>
      </c>
      <c r="BC73" s="130">
        <v>1</v>
      </c>
      <c r="BD73" s="130">
        <v>3</v>
      </c>
      <c r="BE73" s="130">
        <v>47</v>
      </c>
      <c r="BF73" s="130">
        <v>0</v>
      </c>
      <c r="BG73" s="130">
        <v>0</v>
      </c>
      <c r="BH73" s="130">
        <v>3</v>
      </c>
      <c r="BI73" s="130">
        <v>0</v>
      </c>
      <c r="BJ73" s="130">
        <v>0</v>
      </c>
      <c r="BK73" s="130">
        <v>18</v>
      </c>
      <c r="BL73" s="130">
        <v>30</v>
      </c>
      <c r="BM73" s="130">
        <v>0</v>
      </c>
      <c r="BN73" s="130">
        <v>1</v>
      </c>
      <c r="BO73" s="130">
        <v>0</v>
      </c>
      <c r="BP73" s="130">
        <v>6</v>
      </c>
      <c r="BQ73" s="130">
        <v>0</v>
      </c>
      <c r="BR73" s="130">
        <v>0</v>
      </c>
      <c r="BS73" s="130">
        <v>0</v>
      </c>
      <c r="BT73" s="130">
        <v>2</v>
      </c>
      <c r="BU73" s="130">
        <v>0</v>
      </c>
      <c r="BV73" s="130">
        <v>0</v>
      </c>
      <c r="BW73" s="130">
        <v>0</v>
      </c>
      <c r="BX73" s="130">
        <v>0</v>
      </c>
      <c r="BY73" s="130">
        <v>0</v>
      </c>
      <c r="BZ73" s="130">
        <v>0</v>
      </c>
      <c r="CA73" s="130">
        <v>0</v>
      </c>
      <c r="CB73" s="130">
        <v>0</v>
      </c>
      <c r="CC73" s="130">
        <v>0</v>
      </c>
      <c r="CD73" s="130">
        <v>0</v>
      </c>
      <c r="CE73" s="130">
        <v>0</v>
      </c>
      <c r="CF73" s="130">
        <v>1</v>
      </c>
      <c r="CG73" s="130">
        <v>0</v>
      </c>
      <c r="CH73" s="130">
        <v>0</v>
      </c>
      <c r="CI73" s="130">
        <v>7</v>
      </c>
      <c r="CJ73" s="130">
        <v>0</v>
      </c>
      <c r="CK73" s="130">
        <v>3</v>
      </c>
      <c r="CL73" s="130">
        <v>0</v>
      </c>
      <c r="CM73" s="130">
        <v>0</v>
      </c>
      <c r="CN73" s="130">
        <v>0</v>
      </c>
      <c r="CO73" s="130">
        <v>0</v>
      </c>
      <c r="CP73" s="130">
        <v>1</v>
      </c>
      <c r="CQ73" s="130">
        <v>0</v>
      </c>
      <c r="CR73" s="130">
        <v>0</v>
      </c>
      <c r="CS73" s="130">
        <v>0</v>
      </c>
      <c r="CT73" s="130">
        <v>0</v>
      </c>
      <c r="CU73" s="130">
        <v>0</v>
      </c>
      <c r="CV73" s="130">
        <v>0</v>
      </c>
      <c r="CW73" s="130">
        <v>0</v>
      </c>
      <c r="CX73" s="130">
        <v>0</v>
      </c>
      <c r="CY73" s="130">
        <v>0</v>
      </c>
      <c r="CZ73" s="130">
        <v>3</v>
      </c>
      <c r="DA73" s="130">
        <v>0</v>
      </c>
      <c r="DB73" s="130">
        <v>0</v>
      </c>
      <c r="DC73" s="130">
        <v>0</v>
      </c>
      <c r="DD73" s="130">
        <v>0</v>
      </c>
      <c r="DE73" s="130">
        <v>0</v>
      </c>
      <c r="DF73" s="130">
        <v>0</v>
      </c>
      <c r="DG73" s="130">
        <v>1</v>
      </c>
      <c r="DH73" s="130">
        <v>2</v>
      </c>
      <c r="DI73" s="130">
        <v>0</v>
      </c>
      <c r="DJ73" s="130">
        <v>0</v>
      </c>
      <c r="DK73" s="130">
        <v>0</v>
      </c>
      <c r="DL73" s="130">
        <v>0</v>
      </c>
      <c r="DM73" s="130">
        <v>2</v>
      </c>
      <c r="DN73" s="130">
        <v>77</v>
      </c>
      <c r="DO73" s="130">
        <v>5</v>
      </c>
      <c r="DP73" s="130">
        <v>129</v>
      </c>
      <c r="DQ73" s="130">
        <v>40</v>
      </c>
      <c r="DR73" s="130">
        <v>2</v>
      </c>
      <c r="DS73" s="130"/>
      <c r="DT73" s="130">
        <v>3</v>
      </c>
      <c r="DU73" s="130" t="s">
        <v>1659</v>
      </c>
      <c r="DV73" s="130" t="s">
        <v>1660</v>
      </c>
      <c r="DW73" s="130">
        <v>1</v>
      </c>
      <c r="DX73" s="130">
        <v>1</v>
      </c>
      <c r="DY73" s="130">
        <v>0</v>
      </c>
      <c r="DZ73" s="130" t="s">
        <v>657</v>
      </c>
      <c r="EA73" s="130" t="s">
        <v>1661</v>
      </c>
      <c r="EB73" s="162">
        <v>16860</v>
      </c>
      <c r="EC73" s="162">
        <v>430.68</v>
      </c>
      <c r="ED73" s="162">
        <v>24</v>
      </c>
    </row>
    <row r="74" spans="1:134" s="163" customFormat="1" ht="30.75" customHeight="1" x14ac:dyDescent="0.2">
      <c r="A74" s="130" t="s">
        <v>355</v>
      </c>
      <c r="B74" s="130" t="s">
        <v>381</v>
      </c>
      <c r="C74" s="130">
        <v>1</v>
      </c>
      <c r="D74" s="130" t="s">
        <v>380</v>
      </c>
      <c r="E74" s="130" t="s">
        <v>1662</v>
      </c>
      <c r="F74" s="131">
        <v>138</v>
      </c>
      <c r="G74" s="130">
        <v>34201</v>
      </c>
      <c r="H74" s="130" t="s">
        <v>1663</v>
      </c>
      <c r="I74" s="130" t="s">
        <v>1664</v>
      </c>
      <c r="J74" s="130" t="s">
        <v>1665</v>
      </c>
      <c r="K74" s="130" t="s">
        <v>1131</v>
      </c>
      <c r="L74" s="130" t="s">
        <v>927</v>
      </c>
      <c r="M74" s="130" t="s">
        <v>1178</v>
      </c>
      <c r="N74" s="130" t="s">
        <v>1666</v>
      </c>
      <c r="O74" s="130"/>
      <c r="P74" s="130">
        <v>376540160</v>
      </c>
      <c r="Q74" s="130" t="s">
        <v>1667</v>
      </c>
      <c r="R74" s="130" t="s">
        <v>927</v>
      </c>
      <c r="S74" s="130" t="s">
        <v>1668</v>
      </c>
      <c r="T74" s="130" t="s">
        <v>1669</v>
      </c>
      <c r="U74" s="130"/>
      <c r="V74" s="130">
        <v>376540166</v>
      </c>
      <c r="W74" s="130" t="s">
        <v>1670</v>
      </c>
      <c r="X74" s="130">
        <v>3</v>
      </c>
      <c r="Y74" s="130">
        <v>1</v>
      </c>
      <c r="Z74" s="130">
        <v>4</v>
      </c>
      <c r="AA74" s="130">
        <v>2.2000000000000002</v>
      </c>
      <c r="AB74" s="130">
        <v>0.2</v>
      </c>
      <c r="AC74" s="130">
        <v>2.4</v>
      </c>
      <c r="AD74" s="130" t="s">
        <v>931</v>
      </c>
      <c r="AE74" s="130">
        <v>3</v>
      </c>
      <c r="AF74" s="130" t="s">
        <v>931</v>
      </c>
      <c r="AG74" s="130">
        <v>0</v>
      </c>
      <c r="AH74" s="130">
        <v>0</v>
      </c>
      <c r="AI74" s="130">
        <v>0</v>
      </c>
      <c r="AJ74" s="130">
        <v>3</v>
      </c>
      <c r="AK74" s="130">
        <v>3</v>
      </c>
      <c r="AL74" s="130" t="s">
        <v>931</v>
      </c>
      <c r="AM74" s="130">
        <v>0</v>
      </c>
      <c r="AN74" s="130">
        <v>0</v>
      </c>
      <c r="AO74" s="130">
        <v>3</v>
      </c>
      <c r="AP74" s="130">
        <v>3</v>
      </c>
      <c r="AQ74" s="130" t="s">
        <v>931</v>
      </c>
      <c r="AR74" s="130">
        <v>0</v>
      </c>
      <c r="AS74" s="130">
        <v>0</v>
      </c>
      <c r="AT74" s="130">
        <v>0</v>
      </c>
      <c r="AU74" s="130">
        <v>2</v>
      </c>
      <c r="AV74" s="130">
        <v>1</v>
      </c>
      <c r="AW74" s="130">
        <v>0</v>
      </c>
      <c r="AX74" s="130">
        <v>3</v>
      </c>
      <c r="AY74" s="130" t="s">
        <v>931</v>
      </c>
      <c r="AZ74" s="130">
        <v>1</v>
      </c>
      <c r="BA74" s="130">
        <v>1</v>
      </c>
      <c r="BB74" s="130">
        <v>0</v>
      </c>
      <c r="BC74" s="130">
        <v>1</v>
      </c>
      <c r="BD74" s="130">
        <v>2</v>
      </c>
      <c r="BE74" s="130">
        <v>40</v>
      </c>
      <c r="BF74" s="130">
        <v>0</v>
      </c>
      <c r="BG74" s="130">
        <v>0</v>
      </c>
      <c r="BH74" s="130">
        <v>3</v>
      </c>
      <c r="BI74" s="130">
        <v>0</v>
      </c>
      <c r="BJ74" s="130">
        <v>1</v>
      </c>
      <c r="BK74" s="130">
        <v>28</v>
      </c>
      <c r="BL74" s="130">
        <v>9</v>
      </c>
      <c r="BM74" s="130">
        <v>1</v>
      </c>
      <c r="BN74" s="130">
        <v>0</v>
      </c>
      <c r="BO74" s="130">
        <v>4</v>
      </c>
      <c r="BP74" s="130">
        <v>20</v>
      </c>
      <c r="BQ74" s="130">
        <v>1</v>
      </c>
      <c r="BR74" s="130">
        <v>1</v>
      </c>
      <c r="BS74" s="130">
        <v>0</v>
      </c>
      <c r="BT74" s="130">
        <v>10</v>
      </c>
      <c r="BU74" s="130">
        <v>0</v>
      </c>
      <c r="BV74" s="130">
        <v>0</v>
      </c>
      <c r="BW74" s="130">
        <v>0</v>
      </c>
      <c r="BX74" s="130">
        <v>0</v>
      </c>
      <c r="BY74" s="130">
        <v>0</v>
      </c>
      <c r="BZ74" s="130">
        <v>0</v>
      </c>
      <c r="CA74" s="130">
        <v>0</v>
      </c>
      <c r="CB74" s="130">
        <v>0</v>
      </c>
      <c r="CC74" s="130">
        <v>0</v>
      </c>
      <c r="CD74" s="130">
        <v>0</v>
      </c>
      <c r="CE74" s="130">
        <v>0</v>
      </c>
      <c r="CF74" s="130">
        <v>0</v>
      </c>
      <c r="CG74" s="130">
        <v>0</v>
      </c>
      <c r="CH74" s="130">
        <v>0</v>
      </c>
      <c r="CI74" s="130">
        <v>5</v>
      </c>
      <c r="CJ74" s="130">
        <v>8</v>
      </c>
      <c r="CK74" s="130">
        <v>5</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1</v>
      </c>
      <c r="DF74" s="130">
        <v>2</v>
      </c>
      <c r="DG74" s="130">
        <v>1</v>
      </c>
      <c r="DH74" s="130">
        <v>5</v>
      </c>
      <c r="DI74" s="130">
        <v>0</v>
      </c>
      <c r="DJ74" s="130">
        <v>0</v>
      </c>
      <c r="DK74" s="130">
        <v>4</v>
      </c>
      <c r="DL74" s="130">
        <v>0</v>
      </c>
      <c r="DM74" s="130">
        <v>0</v>
      </c>
      <c r="DN74" s="130">
        <v>123</v>
      </c>
      <c r="DO74" s="130">
        <v>2</v>
      </c>
      <c r="DP74" s="130">
        <v>226</v>
      </c>
      <c r="DQ74" s="130">
        <v>30</v>
      </c>
      <c r="DR74" s="130">
        <v>1</v>
      </c>
      <c r="DS74" s="130" t="s">
        <v>1671</v>
      </c>
      <c r="DT74" s="130">
        <v>3</v>
      </c>
      <c r="DU74" s="130" t="s">
        <v>1672</v>
      </c>
      <c r="DV74" s="130"/>
      <c r="DW74" s="130">
        <v>1</v>
      </c>
      <c r="DX74" s="130">
        <v>1</v>
      </c>
      <c r="DY74" s="130">
        <v>1</v>
      </c>
      <c r="DZ74" s="130"/>
      <c r="EA74" s="130"/>
      <c r="EB74" s="162">
        <v>24448</v>
      </c>
      <c r="EC74" s="162">
        <v>780.58</v>
      </c>
      <c r="ED74" s="162">
        <v>30</v>
      </c>
    </row>
    <row r="75" spans="1:134" s="163" customFormat="1" ht="30" customHeight="1" x14ac:dyDescent="0.2">
      <c r="A75" s="130" t="s">
        <v>355</v>
      </c>
      <c r="B75" s="130" t="s">
        <v>383</v>
      </c>
      <c r="C75" s="130">
        <v>1</v>
      </c>
      <c r="D75" s="130" t="s">
        <v>382</v>
      </c>
      <c r="E75" s="130" t="s">
        <v>1673</v>
      </c>
      <c r="F75" s="131">
        <v>1695</v>
      </c>
      <c r="G75" s="130">
        <v>34701</v>
      </c>
      <c r="H75" s="130" t="s">
        <v>383</v>
      </c>
      <c r="I75" s="130" t="s">
        <v>1674</v>
      </c>
      <c r="J75" s="130" t="s">
        <v>1675</v>
      </c>
      <c r="K75" s="130" t="s">
        <v>1131</v>
      </c>
      <c r="L75" s="130" t="s">
        <v>923</v>
      </c>
      <c r="M75" s="130" t="s">
        <v>1453</v>
      </c>
      <c r="N75" s="130" t="s">
        <v>1676</v>
      </c>
      <c r="O75" s="130"/>
      <c r="P75" s="130">
        <v>374774280</v>
      </c>
      <c r="Q75" s="130" t="s">
        <v>1677</v>
      </c>
      <c r="R75" s="130" t="s">
        <v>923</v>
      </c>
      <c r="S75" s="130" t="s">
        <v>1678</v>
      </c>
      <c r="T75" s="130" t="s">
        <v>1679</v>
      </c>
      <c r="U75" s="130"/>
      <c r="V75" s="130">
        <v>374774284</v>
      </c>
      <c r="W75" s="130" t="s">
        <v>1680</v>
      </c>
      <c r="X75" s="130">
        <v>4</v>
      </c>
      <c r="Y75" s="130">
        <v>1</v>
      </c>
      <c r="Z75" s="130">
        <v>5</v>
      </c>
      <c r="AA75" s="130">
        <v>2.7</v>
      </c>
      <c r="AB75" s="130">
        <v>0.1</v>
      </c>
      <c r="AC75" s="130">
        <v>2.8</v>
      </c>
      <c r="AD75" s="130" t="s">
        <v>931</v>
      </c>
      <c r="AE75" s="130">
        <v>4</v>
      </c>
      <c r="AF75" s="130" t="s">
        <v>931</v>
      </c>
      <c r="AG75" s="130">
        <v>0</v>
      </c>
      <c r="AH75" s="130">
        <v>1</v>
      </c>
      <c r="AI75" s="130">
        <v>0</v>
      </c>
      <c r="AJ75" s="130">
        <v>3</v>
      </c>
      <c r="AK75" s="130">
        <v>4</v>
      </c>
      <c r="AL75" s="130" t="s">
        <v>931</v>
      </c>
      <c r="AM75" s="130">
        <v>0</v>
      </c>
      <c r="AN75" s="130">
        <v>0</v>
      </c>
      <c r="AO75" s="130">
        <v>4</v>
      </c>
      <c r="AP75" s="130">
        <v>4</v>
      </c>
      <c r="AQ75" s="130" t="s">
        <v>931</v>
      </c>
      <c r="AR75" s="130">
        <v>0</v>
      </c>
      <c r="AS75" s="130">
        <v>0</v>
      </c>
      <c r="AT75" s="130">
        <v>0</v>
      </c>
      <c r="AU75" s="130">
        <v>2</v>
      </c>
      <c r="AV75" s="130">
        <v>2</v>
      </c>
      <c r="AW75" s="130">
        <v>0</v>
      </c>
      <c r="AX75" s="130">
        <v>4</v>
      </c>
      <c r="AY75" s="130" t="s">
        <v>931</v>
      </c>
      <c r="AZ75" s="130">
        <v>1</v>
      </c>
      <c r="BA75" s="130">
        <v>1</v>
      </c>
      <c r="BB75" s="130">
        <v>1</v>
      </c>
      <c r="BC75" s="130">
        <v>1</v>
      </c>
      <c r="BD75" s="130">
        <v>5</v>
      </c>
      <c r="BE75" s="130">
        <v>60</v>
      </c>
      <c r="BF75" s="130">
        <v>0</v>
      </c>
      <c r="BG75" s="130">
        <v>0</v>
      </c>
      <c r="BH75" s="130">
        <v>4</v>
      </c>
      <c r="BI75" s="130">
        <v>3</v>
      </c>
      <c r="BJ75" s="130">
        <v>3</v>
      </c>
      <c r="BK75" s="130">
        <v>20</v>
      </c>
      <c r="BL75" s="130">
        <v>29</v>
      </c>
      <c r="BM75" s="130">
        <v>0</v>
      </c>
      <c r="BN75" s="130">
        <v>7</v>
      </c>
      <c r="BO75" s="130">
        <v>2</v>
      </c>
      <c r="BP75" s="130">
        <v>6</v>
      </c>
      <c r="BQ75" s="130">
        <v>1</v>
      </c>
      <c r="BR75" s="130">
        <v>0</v>
      </c>
      <c r="BS75" s="130">
        <v>0</v>
      </c>
      <c r="BT75" s="130">
        <v>4</v>
      </c>
      <c r="BU75" s="130">
        <v>0</v>
      </c>
      <c r="BV75" s="130">
        <v>0</v>
      </c>
      <c r="BW75" s="130">
        <v>0</v>
      </c>
      <c r="BX75" s="130">
        <v>0</v>
      </c>
      <c r="BY75" s="130">
        <v>0</v>
      </c>
      <c r="BZ75" s="130">
        <v>0</v>
      </c>
      <c r="CA75" s="130">
        <v>0</v>
      </c>
      <c r="CB75" s="130">
        <v>0</v>
      </c>
      <c r="CC75" s="130">
        <v>1</v>
      </c>
      <c r="CD75" s="130">
        <v>0</v>
      </c>
      <c r="CE75" s="130">
        <v>0</v>
      </c>
      <c r="CF75" s="130">
        <v>3</v>
      </c>
      <c r="CG75" s="130">
        <v>0</v>
      </c>
      <c r="CH75" s="130">
        <v>0</v>
      </c>
      <c r="CI75" s="130">
        <v>3</v>
      </c>
      <c r="CJ75" s="130">
        <v>5</v>
      </c>
      <c r="CK75" s="130">
        <v>3</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0</v>
      </c>
      <c r="DA75" s="130">
        <v>0</v>
      </c>
      <c r="DB75" s="130">
        <v>0</v>
      </c>
      <c r="DC75" s="130">
        <v>0</v>
      </c>
      <c r="DD75" s="130">
        <v>0</v>
      </c>
      <c r="DE75" s="130">
        <v>0</v>
      </c>
      <c r="DF75" s="130">
        <v>0</v>
      </c>
      <c r="DG75" s="130">
        <v>0</v>
      </c>
      <c r="DH75" s="130">
        <v>0</v>
      </c>
      <c r="DI75" s="130">
        <v>0</v>
      </c>
      <c r="DJ75" s="130">
        <v>0</v>
      </c>
      <c r="DK75" s="130">
        <v>4</v>
      </c>
      <c r="DL75" s="130">
        <v>14</v>
      </c>
      <c r="DM75" s="130">
        <v>0</v>
      </c>
      <c r="DN75" s="130">
        <v>144</v>
      </c>
      <c r="DO75" s="130">
        <v>17</v>
      </c>
      <c r="DP75" s="130">
        <v>262</v>
      </c>
      <c r="DQ75" s="130">
        <v>50</v>
      </c>
      <c r="DR75" s="130">
        <v>1</v>
      </c>
      <c r="DS75" s="130" t="s">
        <v>1681</v>
      </c>
      <c r="DT75" s="130">
        <v>2</v>
      </c>
      <c r="DU75" s="130" t="s">
        <v>1682</v>
      </c>
      <c r="DV75" s="130" t="s">
        <v>1683</v>
      </c>
      <c r="DW75" s="130">
        <v>1</v>
      </c>
      <c r="DX75" s="130">
        <v>1</v>
      </c>
      <c r="DY75" s="130">
        <v>0</v>
      </c>
      <c r="DZ75" s="130" t="s">
        <v>1684</v>
      </c>
      <c r="EA75" s="130" t="s">
        <v>1685</v>
      </c>
      <c r="EB75" s="162">
        <v>36008</v>
      </c>
      <c r="EC75" s="162">
        <v>947.75</v>
      </c>
      <c r="ED75" s="162">
        <v>27</v>
      </c>
    </row>
    <row r="76" spans="1:134" s="163" customFormat="1" ht="47.25" customHeight="1" x14ac:dyDescent="0.2">
      <c r="A76" s="130" t="s">
        <v>171</v>
      </c>
      <c r="B76" s="130" t="s">
        <v>173</v>
      </c>
      <c r="C76" s="130">
        <v>1</v>
      </c>
      <c r="D76" s="130" t="s">
        <v>172</v>
      </c>
      <c r="E76" s="130" t="s">
        <v>1686</v>
      </c>
      <c r="F76" s="131" t="s">
        <v>1687</v>
      </c>
      <c r="G76" s="130">
        <v>35201</v>
      </c>
      <c r="H76" s="130" t="s">
        <v>173</v>
      </c>
      <c r="I76" s="130" t="s">
        <v>1688</v>
      </c>
      <c r="J76" s="130" t="s">
        <v>1689</v>
      </c>
      <c r="K76" s="130" t="s">
        <v>1131</v>
      </c>
      <c r="L76" s="130" t="s">
        <v>927</v>
      </c>
      <c r="M76" s="130" t="s">
        <v>1690</v>
      </c>
      <c r="N76" s="130" t="s">
        <v>1691</v>
      </c>
      <c r="O76" s="130"/>
      <c r="P76" s="130">
        <v>354524262</v>
      </c>
      <c r="Q76" s="130" t="s">
        <v>1692</v>
      </c>
      <c r="R76" s="130"/>
      <c r="S76" s="130" t="s">
        <v>1376</v>
      </c>
      <c r="T76" s="130" t="s">
        <v>1693</v>
      </c>
      <c r="U76" s="130"/>
      <c r="V76" s="130">
        <v>354524248</v>
      </c>
      <c r="W76" s="130" t="s">
        <v>1694</v>
      </c>
      <c r="X76" s="130">
        <v>1</v>
      </c>
      <c r="Y76" s="130">
        <v>0</v>
      </c>
      <c r="Z76" s="130">
        <v>1</v>
      </c>
      <c r="AA76" s="130">
        <v>1</v>
      </c>
      <c r="AB76" s="130">
        <v>0</v>
      </c>
      <c r="AC76" s="130">
        <v>1</v>
      </c>
      <c r="AD76" s="130" t="s">
        <v>931</v>
      </c>
      <c r="AE76" s="130">
        <v>1</v>
      </c>
      <c r="AF76" s="130" t="s">
        <v>931</v>
      </c>
      <c r="AG76" s="130">
        <v>0</v>
      </c>
      <c r="AH76" s="130">
        <v>1</v>
      </c>
      <c r="AI76" s="130">
        <v>0</v>
      </c>
      <c r="AJ76" s="130">
        <v>0</v>
      </c>
      <c r="AK76" s="130">
        <v>1</v>
      </c>
      <c r="AL76" s="130" t="s">
        <v>931</v>
      </c>
      <c r="AM76" s="130">
        <v>0</v>
      </c>
      <c r="AN76" s="130">
        <v>0</v>
      </c>
      <c r="AO76" s="130">
        <v>1</v>
      </c>
      <c r="AP76" s="130">
        <v>1</v>
      </c>
      <c r="AQ76" s="130" t="s">
        <v>931</v>
      </c>
      <c r="AR76" s="130">
        <v>0</v>
      </c>
      <c r="AS76" s="130">
        <v>0</v>
      </c>
      <c r="AT76" s="130">
        <v>0</v>
      </c>
      <c r="AU76" s="130">
        <v>1</v>
      </c>
      <c r="AV76" s="130">
        <v>0</v>
      </c>
      <c r="AW76" s="130">
        <v>0</v>
      </c>
      <c r="AX76" s="130">
        <v>1</v>
      </c>
      <c r="AY76" s="130" t="s">
        <v>931</v>
      </c>
      <c r="AZ76" s="130">
        <v>1</v>
      </c>
      <c r="BA76" s="130">
        <v>1</v>
      </c>
      <c r="BB76" s="130">
        <v>0</v>
      </c>
      <c r="BC76" s="130">
        <v>1</v>
      </c>
      <c r="BD76" s="130">
        <v>0</v>
      </c>
      <c r="BE76" s="130">
        <v>8</v>
      </c>
      <c r="BF76" s="130">
        <v>0</v>
      </c>
      <c r="BG76" s="130">
        <v>0</v>
      </c>
      <c r="BH76" s="130">
        <v>7</v>
      </c>
      <c r="BI76" s="130">
        <v>0</v>
      </c>
      <c r="BJ76" s="130">
        <v>0</v>
      </c>
      <c r="BK76" s="130">
        <v>0</v>
      </c>
      <c r="BL76" s="130">
        <v>19</v>
      </c>
      <c r="BM76" s="130">
        <v>0</v>
      </c>
      <c r="BN76" s="130">
        <v>0</v>
      </c>
      <c r="BO76" s="130">
        <v>0</v>
      </c>
      <c r="BP76" s="130">
        <v>1</v>
      </c>
      <c r="BQ76" s="130">
        <v>0</v>
      </c>
      <c r="BR76" s="130">
        <v>0</v>
      </c>
      <c r="BS76" s="130">
        <v>1</v>
      </c>
      <c r="BT76" s="130">
        <v>2</v>
      </c>
      <c r="BU76" s="130">
        <v>0</v>
      </c>
      <c r="BV76" s="130">
        <v>0</v>
      </c>
      <c r="BW76" s="130">
        <v>0</v>
      </c>
      <c r="BX76" s="130">
        <v>0</v>
      </c>
      <c r="BY76" s="130">
        <v>0</v>
      </c>
      <c r="BZ76" s="130">
        <v>0</v>
      </c>
      <c r="CA76" s="130">
        <v>0</v>
      </c>
      <c r="CB76" s="130">
        <v>0</v>
      </c>
      <c r="CC76" s="130">
        <v>2</v>
      </c>
      <c r="CD76" s="130">
        <v>0</v>
      </c>
      <c r="CE76" s="130">
        <v>0</v>
      </c>
      <c r="CF76" s="130">
        <v>0</v>
      </c>
      <c r="CG76" s="130">
        <v>0</v>
      </c>
      <c r="CH76" s="130">
        <v>0</v>
      </c>
      <c r="CI76" s="130">
        <v>11</v>
      </c>
      <c r="CJ76" s="130">
        <v>0</v>
      </c>
      <c r="CK76" s="130">
        <v>1</v>
      </c>
      <c r="CL76" s="130">
        <v>0</v>
      </c>
      <c r="CM76" s="130">
        <v>0</v>
      </c>
      <c r="CN76" s="130">
        <v>0</v>
      </c>
      <c r="CO76" s="130">
        <v>0</v>
      </c>
      <c r="CP76" s="130">
        <v>0</v>
      </c>
      <c r="CQ76" s="130">
        <v>0</v>
      </c>
      <c r="CR76" s="130">
        <v>0</v>
      </c>
      <c r="CS76" s="130">
        <v>0</v>
      </c>
      <c r="CT76" s="130">
        <v>0</v>
      </c>
      <c r="CU76" s="130">
        <v>0</v>
      </c>
      <c r="CV76" s="130">
        <v>0</v>
      </c>
      <c r="CW76" s="130">
        <v>0</v>
      </c>
      <c r="CX76" s="130">
        <v>0</v>
      </c>
      <c r="CY76" s="130">
        <v>0</v>
      </c>
      <c r="CZ76" s="130">
        <v>0</v>
      </c>
      <c r="DA76" s="130">
        <v>0</v>
      </c>
      <c r="DB76" s="130">
        <v>0</v>
      </c>
      <c r="DC76" s="130">
        <v>0</v>
      </c>
      <c r="DD76" s="130">
        <v>0</v>
      </c>
      <c r="DE76" s="130">
        <v>0</v>
      </c>
      <c r="DF76" s="130">
        <v>0</v>
      </c>
      <c r="DG76" s="130">
        <v>0</v>
      </c>
      <c r="DH76" s="130">
        <v>0</v>
      </c>
      <c r="DI76" s="130">
        <v>0</v>
      </c>
      <c r="DJ76" s="130">
        <v>0</v>
      </c>
      <c r="DK76" s="130">
        <v>0</v>
      </c>
      <c r="DL76" s="130">
        <v>0</v>
      </c>
      <c r="DM76" s="130">
        <v>0</v>
      </c>
      <c r="DN76" s="130">
        <v>149</v>
      </c>
      <c r="DO76" s="130">
        <v>0</v>
      </c>
      <c r="DP76" s="130">
        <v>89</v>
      </c>
      <c r="DQ76" s="130">
        <v>30</v>
      </c>
      <c r="DR76" s="130">
        <v>1</v>
      </c>
      <c r="DS76" s="130" t="s">
        <v>1695</v>
      </c>
      <c r="DT76" s="130">
        <v>3</v>
      </c>
      <c r="DU76" s="130" t="s">
        <v>1696</v>
      </c>
      <c r="DV76" s="130" t="s">
        <v>1697</v>
      </c>
      <c r="DW76" s="130">
        <v>1</v>
      </c>
      <c r="DX76" s="130">
        <v>1</v>
      </c>
      <c r="DY76" s="130">
        <v>0</v>
      </c>
      <c r="DZ76" s="130"/>
      <c r="EA76" s="130"/>
      <c r="EB76" s="162">
        <v>17653</v>
      </c>
      <c r="EC76" s="162">
        <v>143.76</v>
      </c>
      <c r="ED76" s="162">
        <v>5</v>
      </c>
    </row>
    <row r="77" spans="1:134" s="163" customFormat="1" ht="47.25" customHeight="1" x14ac:dyDescent="0.2">
      <c r="A77" s="130" t="s">
        <v>171</v>
      </c>
      <c r="B77" s="130" t="s">
        <v>175</v>
      </c>
      <c r="C77" s="130">
        <v>1</v>
      </c>
      <c r="D77" s="130" t="s">
        <v>174</v>
      </c>
      <c r="E77" s="130" t="s">
        <v>1698</v>
      </c>
      <c r="F77" s="131" t="s">
        <v>1699</v>
      </c>
      <c r="G77" s="130">
        <v>35020</v>
      </c>
      <c r="H77" s="130" t="s">
        <v>1700</v>
      </c>
      <c r="I77" s="130" t="s">
        <v>1701</v>
      </c>
      <c r="J77" s="130" t="s">
        <v>1702</v>
      </c>
      <c r="K77" s="130" t="s">
        <v>1703</v>
      </c>
      <c r="L77" s="130" t="s">
        <v>927</v>
      </c>
      <c r="M77" s="130" t="s">
        <v>1054</v>
      </c>
      <c r="N77" s="130" t="s">
        <v>1704</v>
      </c>
      <c r="O77" s="130"/>
      <c r="P77" s="130">
        <v>354440140</v>
      </c>
      <c r="Q77" s="130" t="s">
        <v>1705</v>
      </c>
      <c r="R77" s="130" t="s">
        <v>927</v>
      </c>
      <c r="S77" s="130" t="s">
        <v>1218</v>
      </c>
      <c r="T77" s="130" t="s">
        <v>1706</v>
      </c>
      <c r="U77" s="130"/>
      <c r="V77" s="130">
        <v>354440522</v>
      </c>
      <c r="W77" s="130" t="s">
        <v>1707</v>
      </c>
      <c r="X77" s="130">
        <v>3</v>
      </c>
      <c r="Y77" s="130">
        <v>0</v>
      </c>
      <c r="Z77" s="130">
        <v>3</v>
      </c>
      <c r="AA77" s="130">
        <v>2.5</v>
      </c>
      <c r="AB77" s="130">
        <v>0</v>
      </c>
      <c r="AC77" s="130">
        <v>2.5</v>
      </c>
      <c r="AD77" s="130" t="s">
        <v>931</v>
      </c>
      <c r="AE77" s="130">
        <v>2</v>
      </c>
      <c r="AF77" s="130" t="s">
        <v>931</v>
      </c>
      <c r="AG77" s="130">
        <v>0</v>
      </c>
      <c r="AH77" s="130">
        <v>0</v>
      </c>
      <c r="AI77" s="130">
        <v>0</v>
      </c>
      <c r="AJ77" s="130">
        <v>3</v>
      </c>
      <c r="AK77" s="130">
        <v>3</v>
      </c>
      <c r="AL77" s="130" t="s">
        <v>931</v>
      </c>
      <c r="AM77" s="130">
        <v>0</v>
      </c>
      <c r="AN77" s="130">
        <v>0</v>
      </c>
      <c r="AO77" s="130">
        <v>3</v>
      </c>
      <c r="AP77" s="130">
        <v>3</v>
      </c>
      <c r="AQ77" s="130" t="s">
        <v>931</v>
      </c>
      <c r="AR77" s="130">
        <v>0</v>
      </c>
      <c r="AS77" s="130">
        <v>0</v>
      </c>
      <c r="AT77" s="130">
        <v>0</v>
      </c>
      <c r="AU77" s="130">
        <v>3</v>
      </c>
      <c r="AV77" s="130">
        <v>0</v>
      </c>
      <c r="AW77" s="130">
        <v>0</v>
      </c>
      <c r="AX77" s="130">
        <v>3</v>
      </c>
      <c r="AY77" s="130" t="s">
        <v>931</v>
      </c>
      <c r="AZ77" s="130">
        <v>1</v>
      </c>
      <c r="BA77" s="130">
        <v>1</v>
      </c>
      <c r="BB77" s="130">
        <v>0</v>
      </c>
      <c r="BC77" s="130">
        <v>1</v>
      </c>
      <c r="BD77" s="130">
        <v>1</v>
      </c>
      <c r="BE77" s="130">
        <v>80</v>
      </c>
      <c r="BF77" s="130">
        <v>2</v>
      </c>
      <c r="BG77" s="130">
        <v>1</v>
      </c>
      <c r="BH77" s="130">
        <v>11</v>
      </c>
      <c r="BI77" s="130">
        <v>0</v>
      </c>
      <c r="BJ77" s="130">
        <v>0</v>
      </c>
      <c r="BK77" s="130">
        <v>0</v>
      </c>
      <c r="BL77" s="130">
        <v>39</v>
      </c>
      <c r="BM77" s="130">
        <v>4</v>
      </c>
      <c r="BN77" s="130">
        <v>1</v>
      </c>
      <c r="BO77" s="130">
        <v>8</v>
      </c>
      <c r="BP77" s="130">
        <v>7</v>
      </c>
      <c r="BQ77" s="130">
        <v>1</v>
      </c>
      <c r="BR77" s="130">
        <v>0</v>
      </c>
      <c r="BS77" s="130">
        <v>0</v>
      </c>
      <c r="BT77" s="130">
        <v>9</v>
      </c>
      <c r="BU77" s="130">
        <v>0</v>
      </c>
      <c r="BV77" s="130">
        <v>0</v>
      </c>
      <c r="BW77" s="130">
        <v>0</v>
      </c>
      <c r="BX77" s="130">
        <v>0</v>
      </c>
      <c r="BY77" s="130">
        <v>0</v>
      </c>
      <c r="BZ77" s="130">
        <v>0</v>
      </c>
      <c r="CA77" s="130">
        <v>0</v>
      </c>
      <c r="CB77" s="130">
        <v>0</v>
      </c>
      <c r="CC77" s="130">
        <v>1</v>
      </c>
      <c r="CD77" s="130">
        <v>1</v>
      </c>
      <c r="CE77" s="130">
        <v>0</v>
      </c>
      <c r="CF77" s="130">
        <v>2</v>
      </c>
      <c r="CG77" s="130">
        <v>0</v>
      </c>
      <c r="CH77" s="130">
        <v>2</v>
      </c>
      <c r="CI77" s="130">
        <v>9</v>
      </c>
      <c r="CJ77" s="130">
        <v>6</v>
      </c>
      <c r="CK77" s="130">
        <v>3</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1</v>
      </c>
      <c r="DF77" s="130">
        <v>0</v>
      </c>
      <c r="DG77" s="130">
        <v>0</v>
      </c>
      <c r="DH77" s="130">
        <v>0</v>
      </c>
      <c r="DI77" s="130">
        <v>0</v>
      </c>
      <c r="DJ77" s="130">
        <v>0</v>
      </c>
      <c r="DK77" s="130">
        <v>0</v>
      </c>
      <c r="DL77" s="130">
        <v>0</v>
      </c>
      <c r="DM77" s="130">
        <v>0</v>
      </c>
      <c r="DN77" s="130">
        <v>244</v>
      </c>
      <c r="DO77" s="130">
        <v>2</v>
      </c>
      <c r="DP77" s="130">
        <v>600</v>
      </c>
      <c r="DQ77" s="130">
        <v>30</v>
      </c>
      <c r="DR77" s="130">
        <v>1</v>
      </c>
      <c r="DS77" s="130" t="s">
        <v>1708</v>
      </c>
      <c r="DT77" s="130">
        <v>2</v>
      </c>
      <c r="DU77" s="130" t="s">
        <v>1709</v>
      </c>
      <c r="DV77" s="130" t="s">
        <v>1710</v>
      </c>
      <c r="DW77" s="130">
        <v>1</v>
      </c>
      <c r="DX77" s="130">
        <v>1</v>
      </c>
      <c r="DY77" s="130">
        <v>1</v>
      </c>
      <c r="DZ77" s="130"/>
      <c r="EA77" s="130" t="s">
        <v>1711</v>
      </c>
      <c r="EB77" s="162">
        <v>50155</v>
      </c>
      <c r="EC77" s="162">
        <v>496.8</v>
      </c>
      <c r="ED77" s="162">
        <v>21</v>
      </c>
    </row>
    <row r="78" spans="1:134" s="163" customFormat="1" ht="31.5" customHeight="1" x14ac:dyDescent="0.2">
      <c r="A78" s="130" t="s">
        <v>171</v>
      </c>
      <c r="B78" s="130" t="s">
        <v>177</v>
      </c>
      <c r="C78" s="130">
        <v>1</v>
      </c>
      <c r="D78" s="130" t="s">
        <v>176</v>
      </c>
      <c r="E78" s="130" t="s">
        <v>1712</v>
      </c>
      <c r="F78" s="131" t="s">
        <v>1713</v>
      </c>
      <c r="G78" s="130">
        <v>36120</v>
      </c>
      <c r="H78" s="130" t="s">
        <v>981</v>
      </c>
      <c r="I78" s="130" t="s">
        <v>1714</v>
      </c>
      <c r="J78" s="130" t="s">
        <v>1715</v>
      </c>
      <c r="K78" s="130" t="s">
        <v>1716</v>
      </c>
      <c r="L78" s="130" t="s">
        <v>927</v>
      </c>
      <c r="M78" s="130" t="s">
        <v>1248</v>
      </c>
      <c r="N78" s="130" t="s">
        <v>1717</v>
      </c>
      <c r="O78" s="130" t="s">
        <v>657</v>
      </c>
      <c r="P78" s="130">
        <v>353118516</v>
      </c>
      <c r="Q78" s="130" t="s">
        <v>1718</v>
      </c>
      <c r="R78" s="130" t="s">
        <v>927</v>
      </c>
      <c r="S78" s="130" t="s">
        <v>1719</v>
      </c>
      <c r="T78" s="130" t="s">
        <v>1720</v>
      </c>
      <c r="U78" s="130" t="s">
        <v>657</v>
      </c>
      <c r="V78" s="130">
        <v>353118737</v>
      </c>
      <c r="W78" s="130" t="s">
        <v>1721</v>
      </c>
      <c r="X78" s="130">
        <v>3</v>
      </c>
      <c r="Y78" s="130">
        <v>0</v>
      </c>
      <c r="Z78" s="130">
        <v>3</v>
      </c>
      <c r="AA78" s="130">
        <v>3</v>
      </c>
      <c r="AB78" s="130">
        <v>0</v>
      </c>
      <c r="AC78" s="130">
        <v>3</v>
      </c>
      <c r="AD78" s="130" t="s">
        <v>931</v>
      </c>
      <c r="AE78" s="130">
        <v>3</v>
      </c>
      <c r="AF78" s="130" t="s">
        <v>931</v>
      </c>
      <c r="AG78" s="130">
        <v>0</v>
      </c>
      <c r="AH78" s="130">
        <v>2</v>
      </c>
      <c r="AI78" s="130">
        <v>0</v>
      </c>
      <c r="AJ78" s="130">
        <v>1</v>
      </c>
      <c r="AK78" s="130">
        <v>3</v>
      </c>
      <c r="AL78" s="130" t="s">
        <v>931</v>
      </c>
      <c r="AM78" s="130">
        <v>0</v>
      </c>
      <c r="AN78" s="130">
        <v>1</v>
      </c>
      <c r="AO78" s="130">
        <v>2</v>
      </c>
      <c r="AP78" s="130">
        <v>3</v>
      </c>
      <c r="AQ78" s="130" t="s">
        <v>931</v>
      </c>
      <c r="AR78" s="130">
        <v>0</v>
      </c>
      <c r="AS78" s="130">
        <v>0</v>
      </c>
      <c r="AT78" s="130">
        <v>0</v>
      </c>
      <c r="AU78" s="130">
        <v>3</v>
      </c>
      <c r="AV78" s="130">
        <v>0</v>
      </c>
      <c r="AW78" s="130">
        <v>0</v>
      </c>
      <c r="AX78" s="130">
        <v>3</v>
      </c>
      <c r="AY78" s="130" t="s">
        <v>931</v>
      </c>
      <c r="AZ78" s="130">
        <v>1</v>
      </c>
      <c r="BA78" s="130">
        <v>1</v>
      </c>
      <c r="BB78" s="130">
        <v>1</v>
      </c>
      <c r="BC78" s="130">
        <v>1</v>
      </c>
      <c r="BD78" s="130">
        <v>5</v>
      </c>
      <c r="BE78" s="130">
        <v>93</v>
      </c>
      <c r="BF78" s="130">
        <v>0</v>
      </c>
      <c r="BG78" s="130">
        <v>0</v>
      </c>
      <c r="BH78" s="130">
        <v>9</v>
      </c>
      <c r="BI78" s="130">
        <v>0</v>
      </c>
      <c r="BJ78" s="130">
        <v>3</v>
      </c>
      <c r="BK78" s="130">
        <v>39</v>
      </c>
      <c r="BL78" s="130">
        <v>26</v>
      </c>
      <c r="BM78" s="130">
        <v>3</v>
      </c>
      <c r="BN78" s="130">
        <v>0</v>
      </c>
      <c r="BO78" s="130">
        <v>2</v>
      </c>
      <c r="BP78" s="130">
        <v>10</v>
      </c>
      <c r="BQ78" s="130">
        <v>0</v>
      </c>
      <c r="BR78" s="130">
        <v>1</v>
      </c>
      <c r="BS78" s="130">
        <v>0</v>
      </c>
      <c r="BT78" s="130">
        <v>1</v>
      </c>
      <c r="BU78" s="130">
        <v>0</v>
      </c>
      <c r="BV78" s="130">
        <v>0</v>
      </c>
      <c r="BW78" s="130">
        <v>0</v>
      </c>
      <c r="BX78" s="130">
        <v>0</v>
      </c>
      <c r="BY78" s="130">
        <v>0</v>
      </c>
      <c r="BZ78" s="130">
        <v>0</v>
      </c>
      <c r="CA78" s="130">
        <v>0</v>
      </c>
      <c r="CB78" s="130">
        <v>0</v>
      </c>
      <c r="CC78" s="130">
        <v>0</v>
      </c>
      <c r="CD78" s="130">
        <v>0</v>
      </c>
      <c r="CE78" s="130">
        <v>0</v>
      </c>
      <c r="CF78" s="130">
        <v>4</v>
      </c>
      <c r="CG78" s="130">
        <v>0</v>
      </c>
      <c r="CH78" s="130">
        <v>0</v>
      </c>
      <c r="CI78" s="130">
        <v>3</v>
      </c>
      <c r="CJ78" s="130">
        <v>0</v>
      </c>
      <c r="CK78" s="130">
        <v>0</v>
      </c>
      <c r="CL78" s="130">
        <v>0</v>
      </c>
      <c r="CM78" s="130">
        <v>0</v>
      </c>
      <c r="CN78" s="130">
        <v>0</v>
      </c>
      <c r="CO78" s="130">
        <v>0</v>
      </c>
      <c r="CP78" s="130">
        <v>0</v>
      </c>
      <c r="CQ78" s="130">
        <v>0</v>
      </c>
      <c r="CR78" s="130">
        <v>0</v>
      </c>
      <c r="CS78" s="130">
        <v>0</v>
      </c>
      <c r="CT78" s="130">
        <v>0</v>
      </c>
      <c r="CU78" s="130">
        <v>0</v>
      </c>
      <c r="CV78" s="130">
        <v>0</v>
      </c>
      <c r="CW78" s="130">
        <v>0</v>
      </c>
      <c r="CX78" s="130">
        <v>0</v>
      </c>
      <c r="CY78" s="130">
        <v>0</v>
      </c>
      <c r="CZ78" s="130">
        <v>0</v>
      </c>
      <c r="DA78" s="130">
        <v>0</v>
      </c>
      <c r="DB78" s="130">
        <v>0</v>
      </c>
      <c r="DC78" s="130">
        <v>0</v>
      </c>
      <c r="DD78" s="130">
        <v>0</v>
      </c>
      <c r="DE78" s="130">
        <v>0</v>
      </c>
      <c r="DF78" s="130">
        <v>0</v>
      </c>
      <c r="DG78" s="130">
        <v>0</v>
      </c>
      <c r="DH78" s="130">
        <v>0</v>
      </c>
      <c r="DI78" s="130">
        <v>0</v>
      </c>
      <c r="DJ78" s="130">
        <v>0</v>
      </c>
      <c r="DK78" s="130">
        <v>2</v>
      </c>
      <c r="DL78" s="130">
        <v>0</v>
      </c>
      <c r="DM78" s="130">
        <v>1</v>
      </c>
      <c r="DN78" s="130">
        <v>158</v>
      </c>
      <c r="DO78" s="130">
        <v>2</v>
      </c>
      <c r="DP78" s="130">
        <v>376</v>
      </c>
      <c r="DQ78" s="130">
        <v>65</v>
      </c>
      <c r="DR78" s="130">
        <v>2</v>
      </c>
      <c r="DS78" s="130" t="s">
        <v>657</v>
      </c>
      <c r="DT78" s="130">
        <v>1</v>
      </c>
      <c r="DU78" s="130" t="s">
        <v>1722</v>
      </c>
      <c r="DV78" s="130" t="s">
        <v>1723</v>
      </c>
      <c r="DW78" s="130">
        <v>1</v>
      </c>
      <c r="DX78" s="130">
        <v>1</v>
      </c>
      <c r="DY78" s="130">
        <v>1</v>
      </c>
      <c r="DZ78" s="130" t="s">
        <v>657</v>
      </c>
      <c r="EA78" s="130" t="s">
        <v>1724</v>
      </c>
      <c r="EB78" s="162">
        <v>88592</v>
      </c>
      <c r="EC78" s="162">
        <v>1196.42</v>
      </c>
      <c r="ED78" s="162">
        <v>40</v>
      </c>
    </row>
    <row r="79" spans="1:134" s="163" customFormat="1" ht="35.25" customHeight="1" x14ac:dyDescent="0.2">
      <c r="A79" s="130" t="s">
        <v>171</v>
      </c>
      <c r="B79" s="130" t="s">
        <v>179</v>
      </c>
      <c r="C79" s="130">
        <v>1</v>
      </c>
      <c r="D79" s="130" t="s">
        <v>178</v>
      </c>
      <c r="E79" s="130" t="s">
        <v>1725</v>
      </c>
      <c r="F79" s="131">
        <v>1438</v>
      </c>
      <c r="G79" s="130">
        <v>35820</v>
      </c>
      <c r="H79" s="130" t="s">
        <v>179</v>
      </c>
      <c r="I79" s="130" t="s">
        <v>1726</v>
      </c>
      <c r="J79" s="130" t="s">
        <v>1727</v>
      </c>
      <c r="K79" s="130" t="s">
        <v>1331</v>
      </c>
      <c r="L79" s="130" t="s">
        <v>923</v>
      </c>
      <c r="M79" s="130" t="s">
        <v>1257</v>
      </c>
      <c r="N79" s="130" t="s">
        <v>1728</v>
      </c>
      <c r="O79" s="130"/>
      <c r="P79" s="130">
        <v>352370439</v>
      </c>
      <c r="Q79" s="130" t="s">
        <v>1729</v>
      </c>
      <c r="R79" s="130" t="s">
        <v>927</v>
      </c>
      <c r="S79" s="130" t="s">
        <v>1730</v>
      </c>
      <c r="T79" s="130" t="s">
        <v>1731</v>
      </c>
      <c r="U79" s="130"/>
      <c r="V79" s="130">
        <v>352370458</v>
      </c>
      <c r="W79" s="130" t="s">
        <v>1732</v>
      </c>
      <c r="X79" s="130">
        <v>2</v>
      </c>
      <c r="Y79" s="130">
        <v>0</v>
      </c>
      <c r="Z79" s="130">
        <v>2</v>
      </c>
      <c r="AA79" s="130">
        <v>2</v>
      </c>
      <c r="AB79" s="130">
        <v>0</v>
      </c>
      <c r="AC79" s="130">
        <v>2</v>
      </c>
      <c r="AD79" s="130" t="s">
        <v>931</v>
      </c>
      <c r="AE79" s="130">
        <v>2</v>
      </c>
      <c r="AF79" s="130" t="s">
        <v>931</v>
      </c>
      <c r="AG79" s="130">
        <v>0</v>
      </c>
      <c r="AH79" s="130">
        <v>1</v>
      </c>
      <c r="AI79" s="130">
        <v>0</v>
      </c>
      <c r="AJ79" s="130">
        <v>1</v>
      </c>
      <c r="AK79" s="130">
        <v>2</v>
      </c>
      <c r="AL79" s="130" t="s">
        <v>931</v>
      </c>
      <c r="AM79" s="130">
        <v>1</v>
      </c>
      <c r="AN79" s="130">
        <v>0</v>
      </c>
      <c r="AO79" s="130">
        <v>1</v>
      </c>
      <c r="AP79" s="130">
        <v>2</v>
      </c>
      <c r="AQ79" s="130" t="s">
        <v>931</v>
      </c>
      <c r="AR79" s="130">
        <v>0</v>
      </c>
      <c r="AS79" s="130">
        <v>0</v>
      </c>
      <c r="AT79" s="130">
        <v>1</v>
      </c>
      <c r="AU79" s="130">
        <v>0</v>
      </c>
      <c r="AV79" s="130">
        <v>1</v>
      </c>
      <c r="AW79" s="130">
        <v>0</v>
      </c>
      <c r="AX79" s="130">
        <v>2</v>
      </c>
      <c r="AY79" s="130" t="s">
        <v>931</v>
      </c>
      <c r="AZ79" s="130">
        <v>0</v>
      </c>
      <c r="BA79" s="130">
        <v>1</v>
      </c>
      <c r="BB79" s="130">
        <v>0</v>
      </c>
      <c r="BC79" s="130">
        <v>0</v>
      </c>
      <c r="BD79" s="130">
        <v>1</v>
      </c>
      <c r="BE79" s="130">
        <v>29</v>
      </c>
      <c r="BF79" s="130">
        <v>0</v>
      </c>
      <c r="BG79" s="130">
        <v>0</v>
      </c>
      <c r="BH79" s="130">
        <v>3</v>
      </c>
      <c r="BI79" s="130">
        <v>0</v>
      </c>
      <c r="BJ79" s="130">
        <v>0</v>
      </c>
      <c r="BK79" s="130">
        <v>0</v>
      </c>
      <c r="BL79" s="130">
        <v>24</v>
      </c>
      <c r="BM79" s="130">
        <v>0</v>
      </c>
      <c r="BN79" s="130">
        <v>1</v>
      </c>
      <c r="BO79" s="130">
        <v>7</v>
      </c>
      <c r="BP79" s="130">
        <v>30</v>
      </c>
      <c r="BQ79" s="130">
        <v>3</v>
      </c>
      <c r="BR79" s="130">
        <v>1</v>
      </c>
      <c r="BS79" s="130">
        <v>0</v>
      </c>
      <c r="BT79" s="130">
        <v>0</v>
      </c>
      <c r="BU79" s="130">
        <v>0</v>
      </c>
      <c r="BV79" s="130">
        <v>0</v>
      </c>
      <c r="BW79" s="130">
        <v>0</v>
      </c>
      <c r="BX79" s="130">
        <v>0</v>
      </c>
      <c r="BY79" s="130">
        <v>0</v>
      </c>
      <c r="BZ79" s="130">
        <v>0</v>
      </c>
      <c r="CA79" s="130">
        <v>0</v>
      </c>
      <c r="CB79" s="130">
        <v>0</v>
      </c>
      <c r="CC79" s="130">
        <v>1</v>
      </c>
      <c r="CD79" s="130">
        <v>1</v>
      </c>
      <c r="CE79" s="130">
        <v>0</v>
      </c>
      <c r="CF79" s="130">
        <v>0</v>
      </c>
      <c r="CG79" s="130">
        <v>0</v>
      </c>
      <c r="CH79" s="130">
        <v>0</v>
      </c>
      <c r="CI79" s="130">
        <v>0</v>
      </c>
      <c r="CJ79" s="130">
        <v>2</v>
      </c>
      <c r="CK79" s="130">
        <v>0</v>
      </c>
      <c r="CL79" s="130">
        <v>0</v>
      </c>
      <c r="CM79" s="130">
        <v>0</v>
      </c>
      <c r="CN79" s="130">
        <v>0</v>
      </c>
      <c r="CO79" s="130">
        <v>0</v>
      </c>
      <c r="CP79" s="130">
        <v>0</v>
      </c>
      <c r="CQ79" s="130">
        <v>0</v>
      </c>
      <c r="CR79" s="130">
        <v>0</v>
      </c>
      <c r="CS79" s="130">
        <v>0</v>
      </c>
      <c r="CT79" s="130">
        <v>0</v>
      </c>
      <c r="CU79" s="130">
        <v>0</v>
      </c>
      <c r="CV79" s="130">
        <v>0</v>
      </c>
      <c r="CW79" s="130">
        <v>0</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57</v>
      </c>
      <c r="DO79" s="130">
        <v>0</v>
      </c>
      <c r="DP79" s="130">
        <v>45</v>
      </c>
      <c r="DQ79" s="130">
        <v>40</v>
      </c>
      <c r="DR79" s="130">
        <v>1</v>
      </c>
      <c r="DS79" s="130" t="s">
        <v>1733</v>
      </c>
      <c r="DT79" s="130">
        <v>2</v>
      </c>
      <c r="DU79" s="130" t="s">
        <v>1734</v>
      </c>
      <c r="DV79" s="130"/>
      <c r="DW79" s="130">
        <v>1</v>
      </c>
      <c r="DX79" s="130">
        <v>1</v>
      </c>
      <c r="DY79" s="130">
        <v>1</v>
      </c>
      <c r="DZ79" s="130"/>
      <c r="EA79" s="130"/>
      <c r="EB79" s="162">
        <v>13529</v>
      </c>
      <c r="EC79" s="162">
        <v>264.60000000000002</v>
      </c>
      <c r="ED79" s="162">
        <v>8</v>
      </c>
    </row>
    <row r="80" spans="1:134" s="163" customFormat="1" ht="24" x14ac:dyDescent="0.2">
      <c r="A80" s="130" t="s">
        <v>171</v>
      </c>
      <c r="B80" s="130" t="s">
        <v>181</v>
      </c>
      <c r="C80" s="130">
        <v>1</v>
      </c>
      <c r="D80" s="130" t="s">
        <v>180</v>
      </c>
      <c r="E80" s="130" t="s">
        <v>1735</v>
      </c>
      <c r="F80" s="131" t="s">
        <v>1736</v>
      </c>
      <c r="G80" s="130">
        <v>35301</v>
      </c>
      <c r="H80" s="130" t="s">
        <v>181</v>
      </c>
      <c r="I80" s="130" t="s">
        <v>1737</v>
      </c>
      <c r="J80" s="130" t="s">
        <v>1738</v>
      </c>
      <c r="K80" s="130" t="s">
        <v>1331</v>
      </c>
      <c r="L80" s="130" t="s">
        <v>927</v>
      </c>
      <c r="M80" s="130" t="s">
        <v>928</v>
      </c>
      <c r="N80" s="130" t="s">
        <v>1739</v>
      </c>
      <c r="O80" s="130" t="s">
        <v>657</v>
      </c>
      <c r="P80" s="130">
        <v>354922351</v>
      </c>
      <c r="Q80" s="130" t="s">
        <v>1740</v>
      </c>
      <c r="R80" s="130" t="s">
        <v>657</v>
      </c>
      <c r="S80" s="130" t="s">
        <v>1097</v>
      </c>
      <c r="T80" s="130" t="s">
        <v>1741</v>
      </c>
      <c r="U80" s="130" t="s">
        <v>657</v>
      </c>
      <c r="V80" s="130">
        <v>354922167</v>
      </c>
      <c r="W80" s="130" t="s">
        <v>1742</v>
      </c>
      <c r="X80" s="130">
        <v>1</v>
      </c>
      <c r="Y80" s="130">
        <v>0</v>
      </c>
      <c r="Z80" s="130">
        <v>1</v>
      </c>
      <c r="AA80" s="130">
        <v>1</v>
      </c>
      <c r="AB80" s="130">
        <v>0</v>
      </c>
      <c r="AC80" s="130">
        <v>1</v>
      </c>
      <c r="AD80" s="130" t="s">
        <v>931</v>
      </c>
      <c r="AE80" s="130">
        <v>1</v>
      </c>
      <c r="AF80" s="130" t="s">
        <v>931</v>
      </c>
      <c r="AG80" s="130">
        <v>0</v>
      </c>
      <c r="AH80" s="130">
        <v>1</v>
      </c>
      <c r="AI80" s="130">
        <v>0</v>
      </c>
      <c r="AJ80" s="130">
        <v>0</v>
      </c>
      <c r="AK80" s="130">
        <v>1</v>
      </c>
      <c r="AL80" s="130" t="s">
        <v>931</v>
      </c>
      <c r="AM80" s="130">
        <v>0</v>
      </c>
      <c r="AN80" s="130">
        <v>0</v>
      </c>
      <c r="AO80" s="130">
        <v>1</v>
      </c>
      <c r="AP80" s="130">
        <v>1</v>
      </c>
      <c r="AQ80" s="130" t="s">
        <v>931</v>
      </c>
      <c r="AR80" s="130">
        <v>0</v>
      </c>
      <c r="AS80" s="130">
        <v>0</v>
      </c>
      <c r="AT80" s="130">
        <v>0</v>
      </c>
      <c r="AU80" s="130">
        <v>1</v>
      </c>
      <c r="AV80" s="130">
        <v>0</v>
      </c>
      <c r="AW80" s="130">
        <v>0</v>
      </c>
      <c r="AX80" s="130">
        <v>1</v>
      </c>
      <c r="AY80" s="130" t="s">
        <v>931</v>
      </c>
      <c r="AZ80" s="130">
        <v>1</v>
      </c>
      <c r="BA80" s="130">
        <v>1</v>
      </c>
      <c r="BB80" s="130">
        <v>0</v>
      </c>
      <c r="BC80" s="130">
        <v>1</v>
      </c>
      <c r="BD80" s="130">
        <v>11</v>
      </c>
      <c r="BE80" s="130">
        <v>30</v>
      </c>
      <c r="BF80" s="130">
        <v>0</v>
      </c>
      <c r="BG80" s="130">
        <v>0</v>
      </c>
      <c r="BH80" s="130">
        <v>3</v>
      </c>
      <c r="BI80" s="130">
        <v>4</v>
      </c>
      <c r="BJ80" s="130">
        <v>0</v>
      </c>
      <c r="BK80" s="130">
        <v>3</v>
      </c>
      <c r="BL80" s="130">
        <v>20</v>
      </c>
      <c r="BM80" s="130">
        <v>1</v>
      </c>
      <c r="BN80" s="130">
        <v>0</v>
      </c>
      <c r="BO80" s="130">
        <v>6</v>
      </c>
      <c r="BP80" s="130">
        <v>3</v>
      </c>
      <c r="BQ80" s="130">
        <v>1</v>
      </c>
      <c r="BR80" s="130">
        <v>1</v>
      </c>
      <c r="BS80" s="130">
        <v>0</v>
      </c>
      <c r="BT80" s="130">
        <v>1</v>
      </c>
      <c r="BU80" s="130">
        <v>1</v>
      </c>
      <c r="BV80" s="130">
        <v>0</v>
      </c>
      <c r="BW80" s="130">
        <v>1</v>
      </c>
      <c r="BX80" s="130">
        <v>2</v>
      </c>
      <c r="BY80" s="130">
        <v>0</v>
      </c>
      <c r="BZ80" s="130">
        <v>2</v>
      </c>
      <c r="CA80" s="130">
        <v>0</v>
      </c>
      <c r="CB80" s="130">
        <v>0</v>
      </c>
      <c r="CC80" s="130">
        <v>1</v>
      </c>
      <c r="CD80" s="130">
        <v>1</v>
      </c>
      <c r="CE80" s="130">
        <v>0</v>
      </c>
      <c r="CF80" s="130">
        <v>0</v>
      </c>
      <c r="CG80" s="130">
        <v>0</v>
      </c>
      <c r="CH80" s="130">
        <v>0</v>
      </c>
      <c r="CI80" s="130">
        <v>7</v>
      </c>
      <c r="CJ80" s="130">
        <v>0</v>
      </c>
      <c r="CK80" s="130">
        <v>2</v>
      </c>
      <c r="CL80" s="130">
        <v>0</v>
      </c>
      <c r="CM80" s="130">
        <v>0</v>
      </c>
      <c r="CN80" s="130">
        <v>0</v>
      </c>
      <c r="CO80" s="130">
        <v>0</v>
      </c>
      <c r="CP80" s="130">
        <v>1</v>
      </c>
      <c r="CQ80" s="130">
        <v>0</v>
      </c>
      <c r="CR80" s="130">
        <v>0</v>
      </c>
      <c r="CS80" s="130">
        <v>0</v>
      </c>
      <c r="CT80" s="130">
        <v>0</v>
      </c>
      <c r="CU80" s="130">
        <v>0</v>
      </c>
      <c r="CV80" s="130">
        <v>0</v>
      </c>
      <c r="CW80" s="130">
        <v>0</v>
      </c>
      <c r="CX80" s="130">
        <v>0</v>
      </c>
      <c r="CY80" s="130">
        <v>0</v>
      </c>
      <c r="CZ80" s="130">
        <v>10</v>
      </c>
      <c r="DA80" s="130">
        <v>1</v>
      </c>
      <c r="DB80" s="130">
        <v>0</v>
      </c>
      <c r="DC80" s="130">
        <v>0</v>
      </c>
      <c r="DD80" s="130">
        <v>0</v>
      </c>
      <c r="DE80" s="130">
        <v>0</v>
      </c>
      <c r="DF80" s="130">
        <v>2</v>
      </c>
      <c r="DG80" s="130">
        <v>0</v>
      </c>
      <c r="DH80" s="130">
        <v>0</v>
      </c>
      <c r="DI80" s="130">
        <v>0</v>
      </c>
      <c r="DJ80" s="130">
        <v>0</v>
      </c>
      <c r="DK80" s="130">
        <v>0</v>
      </c>
      <c r="DL80" s="130">
        <v>0</v>
      </c>
      <c r="DM80" s="130">
        <v>2</v>
      </c>
      <c r="DN80" s="130">
        <v>96</v>
      </c>
      <c r="DO80" s="130">
        <v>4</v>
      </c>
      <c r="DP80" s="130">
        <v>216</v>
      </c>
      <c r="DQ80" s="130">
        <v>40</v>
      </c>
      <c r="DR80" s="130">
        <v>1</v>
      </c>
      <c r="DS80" s="130" t="s">
        <v>1743</v>
      </c>
      <c r="DT80" s="130">
        <v>3</v>
      </c>
      <c r="DU80" s="130" t="s">
        <v>1744</v>
      </c>
      <c r="DV80" s="130" t="s">
        <v>1745</v>
      </c>
      <c r="DW80" s="130">
        <v>1</v>
      </c>
      <c r="DX80" s="130">
        <v>1</v>
      </c>
      <c r="DY80" s="130">
        <v>1</v>
      </c>
      <c r="DZ80" s="130" t="s">
        <v>657</v>
      </c>
      <c r="EA80" s="130" t="s">
        <v>1746</v>
      </c>
      <c r="EB80" s="162">
        <v>24211</v>
      </c>
      <c r="EC80" s="162">
        <v>405.42</v>
      </c>
      <c r="ED80" s="162">
        <v>14</v>
      </c>
    </row>
    <row r="81" spans="1:134" s="163" customFormat="1" x14ac:dyDescent="0.2">
      <c r="A81" s="130" t="s">
        <v>171</v>
      </c>
      <c r="B81" s="130" t="s">
        <v>183</v>
      </c>
      <c r="C81" s="130">
        <v>1</v>
      </c>
      <c r="D81" s="130" t="s">
        <v>182</v>
      </c>
      <c r="E81" s="130" t="s">
        <v>1747</v>
      </c>
      <c r="F81" s="131">
        <v>1</v>
      </c>
      <c r="G81" s="130">
        <v>36301</v>
      </c>
      <c r="H81" s="130" t="s">
        <v>1748</v>
      </c>
      <c r="I81" s="130" t="s">
        <v>1749</v>
      </c>
      <c r="J81" s="130" t="s">
        <v>1750</v>
      </c>
      <c r="K81" s="130" t="s">
        <v>1131</v>
      </c>
      <c r="L81" s="130" t="s">
        <v>927</v>
      </c>
      <c r="M81" s="130" t="s">
        <v>1121</v>
      </c>
      <c r="N81" s="130" t="s">
        <v>1751</v>
      </c>
      <c r="O81" s="130"/>
      <c r="P81" s="130">
        <v>354224829</v>
      </c>
      <c r="Q81" s="130" t="s">
        <v>1752</v>
      </c>
      <c r="R81" s="130" t="s">
        <v>927</v>
      </c>
      <c r="S81" s="130" t="s">
        <v>1753</v>
      </c>
      <c r="T81" s="130" t="s">
        <v>1754</v>
      </c>
      <c r="U81" s="130"/>
      <c r="V81" s="130">
        <v>354224867</v>
      </c>
      <c r="W81" s="130" t="s">
        <v>1755</v>
      </c>
      <c r="X81" s="130">
        <v>4</v>
      </c>
      <c r="Y81" s="130">
        <v>1</v>
      </c>
      <c r="Z81" s="130">
        <v>5</v>
      </c>
      <c r="AA81" s="130">
        <v>3.5</v>
      </c>
      <c r="AB81" s="130">
        <v>0.5</v>
      </c>
      <c r="AC81" s="130">
        <v>4</v>
      </c>
      <c r="AD81" s="130" t="s">
        <v>931</v>
      </c>
      <c r="AE81" s="130">
        <v>3</v>
      </c>
      <c r="AF81" s="130" t="s">
        <v>931</v>
      </c>
      <c r="AG81" s="130">
        <v>0</v>
      </c>
      <c r="AH81" s="130">
        <v>1</v>
      </c>
      <c r="AI81" s="130">
        <v>0</v>
      </c>
      <c r="AJ81" s="130">
        <v>3</v>
      </c>
      <c r="AK81" s="130">
        <v>4</v>
      </c>
      <c r="AL81" s="130" t="s">
        <v>931</v>
      </c>
      <c r="AM81" s="130">
        <v>0</v>
      </c>
      <c r="AN81" s="130">
        <v>0</v>
      </c>
      <c r="AO81" s="130">
        <v>4</v>
      </c>
      <c r="AP81" s="130">
        <v>4</v>
      </c>
      <c r="AQ81" s="130" t="s">
        <v>931</v>
      </c>
      <c r="AR81" s="130">
        <v>0</v>
      </c>
      <c r="AS81" s="130">
        <v>0</v>
      </c>
      <c r="AT81" s="130">
        <v>3</v>
      </c>
      <c r="AU81" s="130">
        <v>1</v>
      </c>
      <c r="AV81" s="130">
        <v>0</v>
      </c>
      <c r="AW81" s="130">
        <v>0</v>
      </c>
      <c r="AX81" s="130">
        <v>4</v>
      </c>
      <c r="AY81" s="130" t="s">
        <v>931</v>
      </c>
      <c r="AZ81" s="130">
        <v>1</v>
      </c>
      <c r="BA81" s="130">
        <v>1</v>
      </c>
      <c r="BB81" s="130">
        <v>0</v>
      </c>
      <c r="BC81" s="130">
        <v>1</v>
      </c>
      <c r="BD81" s="130">
        <v>0</v>
      </c>
      <c r="BE81" s="130">
        <v>31</v>
      </c>
      <c r="BF81" s="130">
        <v>0</v>
      </c>
      <c r="BG81" s="130">
        <v>0</v>
      </c>
      <c r="BH81" s="130">
        <v>7</v>
      </c>
      <c r="BI81" s="130">
        <v>0</v>
      </c>
      <c r="BJ81" s="130">
        <v>0</v>
      </c>
      <c r="BK81" s="130">
        <v>0</v>
      </c>
      <c r="BL81" s="130">
        <v>46</v>
      </c>
      <c r="BM81" s="130">
        <v>0</v>
      </c>
      <c r="BN81" s="130">
        <v>0</v>
      </c>
      <c r="BO81" s="130">
        <v>0</v>
      </c>
      <c r="BP81" s="130">
        <v>21</v>
      </c>
      <c r="BQ81" s="130">
        <v>0</v>
      </c>
      <c r="BR81" s="130">
        <v>0</v>
      </c>
      <c r="BS81" s="130">
        <v>0</v>
      </c>
      <c r="BT81" s="130">
        <v>0</v>
      </c>
      <c r="BU81" s="130">
        <v>0</v>
      </c>
      <c r="BV81" s="130">
        <v>0</v>
      </c>
      <c r="BW81" s="130">
        <v>0</v>
      </c>
      <c r="BX81" s="130">
        <v>0</v>
      </c>
      <c r="BY81" s="130">
        <v>0</v>
      </c>
      <c r="BZ81" s="130">
        <v>0</v>
      </c>
      <c r="CA81" s="130">
        <v>0</v>
      </c>
      <c r="CB81" s="130">
        <v>0</v>
      </c>
      <c r="CC81" s="130">
        <v>0</v>
      </c>
      <c r="CD81" s="130">
        <v>0</v>
      </c>
      <c r="CE81" s="130">
        <v>0</v>
      </c>
      <c r="CF81" s="130">
        <v>3</v>
      </c>
      <c r="CG81" s="130">
        <v>0</v>
      </c>
      <c r="CH81" s="130">
        <v>2</v>
      </c>
      <c r="CI81" s="130">
        <v>14</v>
      </c>
      <c r="CJ81" s="130">
        <v>0</v>
      </c>
      <c r="CK81" s="130">
        <v>4</v>
      </c>
      <c r="CL81" s="130">
        <v>0</v>
      </c>
      <c r="CM81" s="130">
        <v>0</v>
      </c>
      <c r="CN81" s="130">
        <v>0</v>
      </c>
      <c r="CO81" s="130">
        <v>0</v>
      </c>
      <c r="CP81" s="130">
        <v>0</v>
      </c>
      <c r="CQ81" s="130">
        <v>0</v>
      </c>
      <c r="CR81" s="130">
        <v>0</v>
      </c>
      <c r="CS81" s="130">
        <v>0</v>
      </c>
      <c r="CT81" s="130">
        <v>0</v>
      </c>
      <c r="CU81" s="130">
        <v>0</v>
      </c>
      <c r="CV81" s="130">
        <v>0</v>
      </c>
      <c r="CW81" s="130">
        <v>0</v>
      </c>
      <c r="CX81" s="130">
        <v>0</v>
      </c>
      <c r="CY81" s="130">
        <v>0</v>
      </c>
      <c r="CZ81" s="130">
        <v>2</v>
      </c>
      <c r="DA81" s="130">
        <v>0</v>
      </c>
      <c r="DB81" s="130">
        <v>0</v>
      </c>
      <c r="DC81" s="130">
        <v>0</v>
      </c>
      <c r="DD81" s="130">
        <v>0</v>
      </c>
      <c r="DE81" s="130">
        <v>0</v>
      </c>
      <c r="DF81" s="130">
        <v>2</v>
      </c>
      <c r="DG81" s="130">
        <v>0</v>
      </c>
      <c r="DH81" s="130">
        <v>0</v>
      </c>
      <c r="DI81" s="130">
        <v>0</v>
      </c>
      <c r="DJ81" s="130">
        <v>0</v>
      </c>
      <c r="DK81" s="130">
        <v>0</v>
      </c>
      <c r="DL81" s="130">
        <v>0</v>
      </c>
      <c r="DM81" s="130">
        <v>0</v>
      </c>
      <c r="DN81" s="130">
        <v>190</v>
      </c>
      <c r="DO81" s="130">
        <v>4</v>
      </c>
      <c r="DP81" s="130">
        <v>817</v>
      </c>
      <c r="DQ81" s="130">
        <v>15</v>
      </c>
      <c r="DR81" s="130">
        <v>2</v>
      </c>
      <c r="DS81" s="130"/>
      <c r="DT81" s="130">
        <v>2</v>
      </c>
      <c r="DU81" s="130"/>
      <c r="DV81" s="130"/>
      <c r="DW81" s="130">
        <v>1</v>
      </c>
      <c r="DX81" s="130">
        <v>1</v>
      </c>
      <c r="DY81" s="130">
        <v>1</v>
      </c>
      <c r="DZ81" s="130"/>
      <c r="EA81" s="130"/>
      <c r="EB81" s="162">
        <v>28424</v>
      </c>
      <c r="EC81" s="162">
        <v>318.11</v>
      </c>
      <c r="ED81" s="162">
        <v>14</v>
      </c>
    </row>
    <row r="82" spans="1:134" s="163" customFormat="1" ht="28.5" customHeight="1" x14ac:dyDescent="0.2">
      <c r="A82" s="130" t="s">
        <v>171</v>
      </c>
      <c r="B82" s="130" t="s">
        <v>185</v>
      </c>
      <c r="C82" s="130">
        <v>1</v>
      </c>
      <c r="D82" s="130" t="s">
        <v>184</v>
      </c>
      <c r="E82" s="130" t="s">
        <v>1756</v>
      </c>
      <c r="F82" s="131">
        <v>1929</v>
      </c>
      <c r="G82" s="130">
        <v>35601</v>
      </c>
      <c r="H82" s="130" t="s">
        <v>185</v>
      </c>
      <c r="I82" s="130" t="s">
        <v>1757</v>
      </c>
      <c r="J82" s="130" t="s">
        <v>1758</v>
      </c>
      <c r="K82" s="130" t="s">
        <v>1131</v>
      </c>
      <c r="L82" s="130" t="s">
        <v>927</v>
      </c>
      <c r="M82" s="130" t="s">
        <v>1132</v>
      </c>
      <c r="N82" s="130" t="s">
        <v>1759</v>
      </c>
      <c r="O82" s="130"/>
      <c r="P82" s="130">
        <v>359808170</v>
      </c>
      <c r="Q82" s="130" t="s">
        <v>1760</v>
      </c>
      <c r="R82" s="130" t="s">
        <v>927</v>
      </c>
      <c r="S82" s="130" t="s">
        <v>1386</v>
      </c>
      <c r="T82" s="130" t="s">
        <v>1761</v>
      </c>
      <c r="U82" s="130"/>
      <c r="V82" s="130">
        <v>358808174</v>
      </c>
      <c r="W82" s="130" t="s">
        <v>1762</v>
      </c>
      <c r="X82" s="130">
        <v>4</v>
      </c>
      <c r="Y82" s="130">
        <v>0</v>
      </c>
      <c r="Z82" s="130">
        <v>4</v>
      </c>
      <c r="AA82" s="130">
        <v>3.25</v>
      </c>
      <c r="AB82" s="130">
        <v>0</v>
      </c>
      <c r="AC82" s="130">
        <v>3.25</v>
      </c>
      <c r="AD82" s="130" t="s">
        <v>931</v>
      </c>
      <c r="AE82" s="130">
        <v>4</v>
      </c>
      <c r="AF82" s="130" t="s">
        <v>931</v>
      </c>
      <c r="AG82" s="130">
        <v>0</v>
      </c>
      <c r="AH82" s="130">
        <v>1</v>
      </c>
      <c r="AI82" s="130">
        <v>2</v>
      </c>
      <c r="AJ82" s="130">
        <v>1</v>
      </c>
      <c r="AK82" s="130">
        <v>4</v>
      </c>
      <c r="AL82" s="130" t="s">
        <v>931</v>
      </c>
      <c r="AM82" s="130">
        <v>0</v>
      </c>
      <c r="AN82" s="130">
        <v>1</v>
      </c>
      <c r="AO82" s="130">
        <v>3</v>
      </c>
      <c r="AP82" s="130">
        <v>4</v>
      </c>
      <c r="AQ82" s="130" t="s">
        <v>931</v>
      </c>
      <c r="AR82" s="130">
        <v>0</v>
      </c>
      <c r="AS82" s="130">
        <v>0</v>
      </c>
      <c r="AT82" s="130">
        <v>1</v>
      </c>
      <c r="AU82" s="130">
        <v>0</v>
      </c>
      <c r="AV82" s="130">
        <v>3</v>
      </c>
      <c r="AW82" s="130">
        <v>0</v>
      </c>
      <c r="AX82" s="130">
        <v>4</v>
      </c>
      <c r="AY82" s="130" t="s">
        <v>931</v>
      </c>
      <c r="AZ82" s="130">
        <v>0</v>
      </c>
      <c r="BA82" s="130">
        <v>1</v>
      </c>
      <c r="BB82" s="130">
        <v>0</v>
      </c>
      <c r="BC82" s="130">
        <v>1</v>
      </c>
      <c r="BD82" s="130">
        <v>1</v>
      </c>
      <c r="BE82" s="130">
        <v>33</v>
      </c>
      <c r="BF82" s="130">
        <v>0</v>
      </c>
      <c r="BG82" s="130">
        <v>0</v>
      </c>
      <c r="BH82" s="130">
        <v>11</v>
      </c>
      <c r="BI82" s="130">
        <v>0</v>
      </c>
      <c r="BJ82" s="130">
        <v>0</v>
      </c>
      <c r="BK82" s="130">
        <v>0</v>
      </c>
      <c r="BL82" s="130">
        <v>52</v>
      </c>
      <c r="BM82" s="130">
        <v>0</v>
      </c>
      <c r="BN82" s="130">
        <v>0</v>
      </c>
      <c r="BO82" s="130">
        <v>11</v>
      </c>
      <c r="BP82" s="130">
        <v>2</v>
      </c>
      <c r="BQ82" s="130">
        <v>0</v>
      </c>
      <c r="BR82" s="130">
        <v>0</v>
      </c>
      <c r="BS82" s="130">
        <v>0</v>
      </c>
      <c r="BT82" s="130">
        <v>1</v>
      </c>
      <c r="BU82" s="130">
        <v>0</v>
      </c>
      <c r="BV82" s="130">
        <v>0</v>
      </c>
      <c r="BW82" s="130">
        <v>0</v>
      </c>
      <c r="BX82" s="130">
        <v>0</v>
      </c>
      <c r="BY82" s="130">
        <v>0</v>
      </c>
      <c r="BZ82" s="130">
        <v>0</v>
      </c>
      <c r="CA82" s="130">
        <v>0</v>
      </c>
      <c r="CB82" s="130">
        <v>0</v>
      </c>
      <c r="CC82" s="130">
        <v>4</v>
      </c>
      <c r="CD82" s="130">
        <v>0</v>
      </c>
      <c r="CE82" s="130">
        <v>0</v>
      </c>
      <c r="CF82" s="130">
        <v>0</v>
      </c>
      <c r="CG82" s="130">
        <v>1</v>
      </c>
      <c r="CH82" s="130">
        <v>0</v>
      </c>
      <c r="CI82" s="130">
        <v>5</v>
      </c>
      <c r="CJ82" s="130">
        <v>0</v>
      </c>
      <c r="CK82" s="130">
        <v>2</v>
      </c>
      <c r="CL82" s="130">
        <v>0</v>
      </c>
      <c r="CM82" s="130">
        <v>0</v>
      </c>
      <c r="CN82" s="130">
        <v>0</v>
      </c>
      <c r="CO82" s="130">
        <v>0</v>
      </c>
      <c r="CP82" s="130">
        <v>0</v>
      </c>
      <c r="CQ82" s="130">
        <v>0</v>
      </c>
      <c r="CR82" s="130">
        <v>0</v>
      </c>
      <c r="CS82" s="130">
        <v>0</v>
      </c>
      <c r="CT82" s="130">
        <v>0</v>
      </c>
      <c r="CU82" s="130">
        <v>0</v>
      </c>
      <c r="CV82" s="130">
        <v>0</v>
      </c>
      <c r="CW82" s="130">
        <v>0</v>
      </c>
      <c r="CX82" s="130">
        <v>0</v>
      </c>
      <c r="CY82" s="130">
        <v>0</v>
      </c>
      <c r="CZ82" s="130">
        <v>0</v>
      </c>
      <c r="DA82" s="130">
        <v>0</v>
      </c>
      <c r="DB82" s="130">
        <v>0</v>
      </c>
      <c r="DC82" s="130">
        <v>0</v>
      </c>
      <c r="DD82" s="130">
        <v>0</v>
      </c>
      <c r="DE82" s="130">
        <v>0</v>
      </c>
      <c r="DF82" s="130">
        <v>1</v>
      </c>
      <c r="DG82" s="130">
        <v>1</v>
      </c>
      <c r="DH82" s="130">
        <v>0</v>
      </c>
      <c r="DI82" s="130">
        <v>0</v>
      </c>
      <c r="DJ82" s="130">
        <v>5</v>
      </c>
      <c r="DK82" s="130">
        <v>0</v>
      </c>
      <c r="DL82" s="130">
        <v>2</v>
      </c>
      <c r="DM82" s="130">
        <v>0</v>
      </c>
      <c r="DN82" s="130">
        <v>97</v>
      </c>
      <c r="DO82" s="130">
        <v>0</v>
      </c>
      <c r="DP82" s="130">
        <v>93</v>
      </c>
      <c r="DQ82" s="130">
        <v>60</v>
      </c>
      <c r="DR82" s="130">
        <v>1</v>
      </c>
      <c r="DS82" s="130" t="s">
        <v>1763</v>
      </c>
      <c r="DT82" s="130">
        <v>2</v>
      </c>
      <c r="DU82" s="130" t="s">
        <v>1764</v>
      </c>
      <c r="DV82" s="130" t="s">
        <v>1765</v>
      </c>
      <c r="DW82" s="130">
        <v>1</v>
      </c>
      <c r="DX82" s="130">
        <v>1</v>
      </c>
      <c r="DY82" s="130">
        <v>1</v>
      </c>
      <c r="DZ82" s="130"/>
      <c r="EA82" s="130"/>
      <c r="EB82" s="162">
        <v>76729</v>
      </c>
      <c r="EC82" s="162">
        <v>489.19</v>
      </c>
      <c r="ED82" s="162">
        <v>30</v>
      </c>
    </row>
    <row r="83" spans="1:134" s="163" customFormat="1" ht="24" x14ac:dyDescent="0.2">
      <c r="A83" s="130" t="s">
        <v>435</v>
      </c>
      <c r="B83" s="130" t="s">
        <v>437</v>
      </c>
      <c r="C83" s="130">
        <v>1</v>
      </c>
      <c r="D83" s="130" t="s">
        <v>436</v>
      </c>
      <c r="E83" s="130" t="s">
        <v>1766</v>
      </c>
      <c r="F83" s="131" t="s">
        <v>1767</v>
      </c>
      <c r="G83" s="130">
        <v>41831</v>
      </c>
      <c r="H83" s="130" t="s">
        <v>437</v>
      </c>
      <c r="I83" s="130" t="s">
        <v>1768</v>
      </c>
      <c r="J83" s="130" t="s">
        <v>1769</v>
      </c>
      <c r="K83" s="130" t="s">
        <v>1770</v>
      </c>
      <c r="L83" s="130" t="s">
        <v>927</v>
      </c>
      <c r="M83" s="130" t="s">
        <v>1771</v>
      </c>
      <c r="N83" s="130" t="s">
        <v>1772</v>
      </c>
      <c r="O83" s="130"/>
      <c r="P83" s="130">
        <v>417810875</v>
      </c>
      <c r="Q83" s="130" t="s">
        <v>1773</v>
      </c>
      <c r="R83" s="130"/>
      <c r="S83" s="130" t="s">
        <v>1774</v>
      </c>
      <c r="T83" s="130" t="s">
        <v>1775</v>
      </c>
      <c r="U83" s="130"/>
      <c r="V83" s="130" t="s">
        <v>1776</v>
      </c>
      <c r="W83" s="130" t="s">
        <v>1777</v>
      </c>
      <c r="X83" s="130">
        <v>2</v>
      </c>
      <c r="Y83" s="130">
        <v>0</v>
      </c>
      <c r="Z83" s="130">
        <v>2</v>
      </c>
      <c r="AA83" s="130">
        <v>2</v>
      </c>
      <c r="AB83" s="130">
        <v>0</v>
      </c>
      <c r="AC83" s="130">
        <v>2</v>
      </c>
      <c r="AD83" s="130" t="s">
        <v>931</v>
      </c>
      <c r="AE83" s="130">
        <v>0</v>
      </c>
      <c r="AF83" s="130" t="s">
        <v>931</v>
      </c>
      <c r="AG83" s="130">
        <v>0</v>
      </c>
      <c r="AH83" s="130">
        <v>2</v>
      </c>
      <c r="AI83" s="130">
        <v>0</v>
      </c>
      <c r="AJ83" s="130">
        <v>0</v>
      </c>
      <c r="AK83" s="130">
        <v>2</v>
      </c>
      <c r="AL83" s="130" t="s">
        <v>931</v>
      </c>
      <c r="AM83" s="130">
        <v>2</v>
      </c>
      <c r="AN83" s="130">
        <v>0</v>
      </c>
      <c r="AO83" s="130">
        <v>0</v>
      </c>
      <c r="AP83" s="130">
        <v>2</v>
      </c>
      <c r="AQ83" s="130" t="s">
        <v>931</v>
      </c>
      <c r="AR83" s="130">
        <v>0</v>
      </c>
      <c r="AS83" s="130">
        <v>0</v>
      </c>
      <c r="AT83" s="130">
        <v>2</v>
      </c>
      <c r="AU83" s="130">
        <v>0</v>
      </c>
      <c r="AV83" s="130">
        <v>0</v>
      </c>
      <c r="AW83" s="130">
        <v>0</v>
      </c>
      <c r="AX83" s="130">
        <v>2</v>
      </c>
      <c r="AY83" s="130" t="s">
        <v>931</v>
      </c>
      <c r="AZ83" s="130">
        <v>1</v>
      </c>
      <c r="BA83" s="130">
        <v>1</v>
      </c>
      <c r="BB83" s="130">
        <v>0</v>
      </c>
      <c r="BC83" s="130">
        <v>1</v>
      </c>
      <c r="BD83" s="130">
        <v>0</v>
      </c>
      <c r="BE83" s="130">
        <v>6</v>
      </c>
      <c r="BF83" s="130">
        <v>0</v>
      </c>
      <c r="BG83" s="130">
        <v>0</v>
      </c>
      <c r="BH83" s="130">
        <v>0</v>
      </c>
      <c r="BI83" s="130">
        <v>0</v>
      </c>
      <c r="BJ83" s="130">
        <v>0</v>
      </c>
      <c r="BK83" s="130">
        <v>0</v>
      </c>
      <c r="BL83" s="130">
        <v>3</v>
      </c>
      <c r="BM83" s="130">
        <v>0</v>
      </c>
      <c r="BN83" s="130">
        <v>0</v>
      </c>
      <c r="BO83" s="130">
        <v>0</v>
      </c>
      <c r="BP83" s="130">
        <v>6</v>
      </c>
      <c r="BQ83" s="130">
        <v>0</v>
      </c>
      <c r="BR83" s="130">
        <v>0</v>
      </c>
      <c r="BS83" s="130">
        <v>0</v>
      </c>
      <c r="BT83" s="130">
        <v>0</v>
      </c>
      <c r="BU83" s="130">
        <v>0</v>
      </c>
      <c r="BV83" s="130">
        <v>0</v>
      </c>
      <c r="BW83" s="130">
        <v>0</v>
      </c>
      <c r="BX83" s="130">
        <v>0</v>
      </c>
      <c r="BY83" s="130">
        <v>0</v>
      </c>
      <c r="BZ83" s="130">
        <v>0</v>
      </c>
      <c r="CA83" s="130">
        <v>0</v>
      </c>
      <c r="CB83" s="130">
        <v>0</v>
      </c>
      <c r="CC83" s="130">
        <v>0</v>
      </c>
      <c r="CD83" s="130">
        <v>0</v>
      </c>
      <c r="CE83" s="130">
        <v>0</v>
      </c>
      <c r="CF83" s="130">
        <v>0</v>
      </c>
      <c r="CG83" s="130">
        <v>0</v>
      </c>
      <c r="CH83" s="130">
        <v>0</v>
      </c>
      <c r="CI83" s="130">
        <v>0</v>
      </c>
      <c r="CJ83" s="130">
        <v>0</v>
      </c>
      <c r="CK83" s="130">
        <v>1</v>
      </c>
      <c r="CL83" s="130">
        <v>0</v>
      </c>
      <c r="CM83" s="130">
        <v>0</v>
      </c>
      <c r="CN83" s="130">
        <v>0</v>
      </c>
      <c r="CO83" s="130">
        <v>0</v>
      </c>
      <c r="CP83" s="130">
        <v>0</v>
      </c>
      <c r="CQ83" s="130">
        <v>0</v>
      </c>
      <c r="CR83" s="130">
        <v>0</v>
      </c>
      <c r="CS83" s="130">
        <v>0</v>
      </c>
      <c r="CT83" s="130">
        <v>0</v>
      </c>
      <c r="CU83" s="130">
        <v>0</v>
      </c>
      <c r="CV83" s="130">
        <v>0</v>
      </c>
      <c r="CW83" s="130">
        <v>0</v>
      </c>
      <c r="CX83" s="130">
        <v>0</v>
      </c>
      <c r="CY83" s="130">
        <v>0</v>
      </c>
      <c r="CZ83" s="130">
        <v>0</v>
      </c>
      <c r="DA83" s="130">
        <v>0</v>
      </c>
      <c r="DB83" s="130">
        <v>0</v>
      </c>
      <c r="DC83" s="130">
        <v>0</v>
      </c>
      <c r="DD83" s="130">
        <v>0</v>
      </c>
      <c r="DE83" s="130">
        <v>0</v>
      </c>
      <c r="DF83" s="130">
        <v>0</v>
      </c>
      <c r="DG83" s="130">
        <v>0</v>
      </c>
      <c r="DH83" s="130">
        <v>0</v>
      </c>
      <c r="DI83" s="130">
        <v>0</v>
      </c>
      <c r="DJ83" s="130">
        <v>0</v>
      </c>
      <c r="DK83" s="130">
        <v>0</v>
      </c>
      <c r="DL83" s="130">
        <v>0</v>
      </c>
      <c r="DM83" s="130">
        <v>0</v>
      </c>
      <c r="DN83" s="130">
        <v>16</v>
      </c>
      <c r="DO83" s="130">
        <v>0</v>
      </c>
      <c r="DP83" s="130">
        <v>125</v>
      </c>
      <c r="DQ83" s="130">
        <v>50</v>
      </c>
      <c r="DR83" s="130">
        <v>1</v>
      </c>
      <c r="DS83" s="130" t="s">
        <v>1778</v>
      </c>
      <c r="DT83" s="130">
        <v>2</v>
      </c>
      <c r="DU83" s="130" t="s">
        <v>1779</v>
      </c>
      <c r="DV83" s="130" t="s">
        <v>1780</v>
      </c>
      <c r="DW83" s="130">
        <v>1</v>
      </c>
      <c r="DX83" s="130">
        <v>1</v>
      </c>
      <c r="DY83" s="130">
        <v>1</v>
      </c>
      <c r="DZ83" s="130"/>
      <c r="EA83" s="130"/>
      <c r="EB83" s="162">
        <v>22119</v>
      </c>
      <c r="EC83" s="162">
        <v>123.59</v>
      </c>
      <c r="ED83" s="162">
        <v>8</v>
      </c>
    </row>
    <row r="84" spans="1:134" s="163" customFormat="1" ht="44.25" customHeight="1" x14ac:dyDescent="0.2">
      <c r="A84" s="130" t="s">
        <v>435</v>
      </c>
      <c r="B84" s="130" t="s">
        <v>439</v>
      </c>
      <c r="C84" s="130">
        <v>1</v>
      </c>
      <c r="D84" s="130" t="s">
        <v>438</v>
      </c>
      <c r="E84" s="130" t="s">
        <v>1781</v>
      </c>
      <c r="F84" s="131" t="s">
        <v>1782</v>
      </c>
      <c r="G84" s="130">
        <v>40538</v>
      </c>
      <c r="H84" s="130" t="s">
        <v>1783</v>
      </c>
      <c r="I84" s="130" t="s">
        <v>1784</v>
      </c>
      <c r="J84" s="130" t="s">
        <v>1785</v>
      </c>
      <c r="K84" s="130" t="s">
        <v>1786</v>
      </c>
      <c r="L84" s="130" t="s">
        <v>1016</v>
      </c>
      <c r="M84" s="130" t="s">
        <v>1492</v>
      </c>
      <c r="N84" s="130" t="s">
        <v>1787</v>
      </c>
      <c r="O84" s="130" t="s">
        <v>1073</v>
      </c>
      <c r="P84" s="130">
        <v>412591470</v>
      </c>
      <c r="Q84" s="130" t="s">
        <v>1788</v>
      </c>
      <c r="R84" s="130"/>
      <c r="S84" s="130" t="s">
        <v>1376</v>
      </c>
      <c r="T84" s="130" t="s">
        <v>1789</v>
      </c>
      <c r="U84" s="130"/>
      <c r="V84" s="130">
        <v>412591461</v>
      </c>
      <c r="W84" s="130" t="s">
        <v>1790</v>
      </c>
      <c r="X84" s="130">
        <v>4</v>
      </c>
      <c r="Y84" s="130">
        <v>0</v>
      </c>
      <c r="Z84" s="130">
        <v>4</v>
      </c>
      <c r="AA84" s="130">
        <v>4</v>
      </c>
      <c r="AB84" s="130">
        <v>0</v>
      </c>
      <c r="AC84" s="130">
        <v>4</v>
      </c>
      <c r="AD84" s="130" t="s">
        <v>931</v>
      </c>
      <c r="AE84" s="130">
        <v>4</v>
      </c>
      <c r="AF84" s="130" t="s">
        <v>931</v>
      </c>
      <c r="AG84" s="130">
        <v>0</v>
      </c>
      <c r="AH84" s="130">
        <v>3</v>
      </c>
      <c r="AI84" s="130">
        <v>1</v>
      </c>
      <c r="AJ84" s="130">
        <v>0</v>
      </c>
      <c r="AK84" s="130">
        <v>4</v>
      </c>
      <c r="AL84" s="130" t="s">
        <v>931</v>
      </c>
      <c r="AM84" s="130">
        <v>0</v>
      </c>
      <c r="AN84" s="130">
        <v>3</v>
      </c>
      <c r="AO84" s="130">
        <v>1</v>
      </c>
      <c r="AP84" s="130">
        <v>4</v>
      </c>
      <c r="AQ84" s="130" t="s">
        <v>931</v>
      </c>
      <c r="AR84" s="130">
        <v>0</v>
      </c>
      <c r="AS84" s="130">
        <v>0</v>
      </c>
      <c r="AT84" s="130">
        <v>3</v>
      </c>
      <c r="AU84" s="130">
        <v>1</v>
      </c>
      <c r="AV84" s="130">
        <v>0</v>
      </c>
      <c r="AW84" s="130">
        <v>0</v>
      </c>
      <c r="AX84" s="130">
        <v>4</v>
      </c>
      <c r="AY84" s="130" t="s">
        <v>931</v>
      </c>
      <c r="AZ84" s="130">
        <v>1</v>
      </c>
      <c r="BA84" s="130">
        <v>1</v>
      </c>
      <c r="BB84" s="130">
        <v>0</v>
      </c>
      <c r="BC84" s="130">
        <v>1</v>
      </c>
      <c r="BD84" s="130">
        <v>14</v>
      </c>
      <c r="BE84" s="130">
        <v>70</v>
      </c>
      <c r="BF84" s="130">
        <v>0</v>
      </c>
      <c r="BG84" s="130">
        <v>0</v>
      </c>
      <c r="BH84" s="130">
        <v>12</v>
      </c>
      <c r="BI84" s="130">
        <v>0</v>
      </c>
      <c r="BJ84" s="130">
        <v>2</v>
      </c>
      <c r="BK84" s="130">
        <v>5</v>
      </c>
      <c r="BL84" s="130">
        <v>49</v>
      </c>
      <c r="BM84" s="130">
        <v>0</v>
      </c>
      <c r="BN84" s="130">
        <v>0</v>
      </c>
      <c r="BO84" s="130">
        <v>3</v>
      </c>
      <c r="BP84" s="130">
        <v>2</v>
      </c>
      <c r="BQ84" s="130">
        <v>0</v>
      </c>
      <c r="BR84" s="130">
        <v>0</v>
      </c>
      <c r="BS84" s="130">
        <v>0</v>
      </c>
      <c r="BT84" s="130">
        <v>4</v>
      </c>
      <c r="BU84" s="130">
        <v>0</v>
      </c>
      <c r="BV84" s="130">
        <v>0</v>
      </c>
      <c r="BW84" s="130">
        <v>0</v>
      </c>
      <c r="BX84" s="130">
        <v>0</v>
      </c>
      <c r="BY84" s="130">
        <v>0</v>
      </c>
      <c r="BZ84" s="130">
        <v>0</v>
      </c>
      <c r="CA84" s="130">
        <v>0</v>
      </c>
      <c r="CB84" s="130">
        <v>0</v>
      </c>
      <c r="CC84" s="130">
        <v>0</v>
      </c>
      <c r="CD84" s="130">
        <v>0</v>
      </c>
      <c r="CE84" s="130">
        <v>0</v>
      </c>
      <c r="CF84" s="130">
        <v>5</v>
      </c>
      <c r="CG84" s="130">
        <v>0</v>
      </c>
      <c r="CH84" s="130">
        <v>0</v>
      </c>
      <c r="CI84" s="130">
        <v>3</v>
      </c>
      <c r="CJ84" s="130">
        <v>0</v>
      </c>
      <c r="CK84" s="130">
        <v>3</v>
      </c>
      <c r="CL84" s="130">
        <v>0</v>
      </c>
      <c r="CM84" s="130">
        <v>0</v>
      </c>
      <c r="CN84" s="130">
        <v>0</v>
      </c>
      <c r="CO84" s="130">
        <v>0</v>
      </c>
      <c r="CP84" s="130">
        <v>0</v>
      </c>
      <c r="CQ84" s="130">
        <v>0</v>
      </c>
      <c r="CR84" s="130">
        <v>0</v>
      </c>
      <c r="CS84" s="130">
        <v>0</v>
      </c>
      <c r="CT84" s="130">
        <v>0</v>
      </c>
      <c r="CU84" s="130">
        <v>0</v>
      </c>
      <c r="CV84" s="130">
        <v>0</v>
      </c>
      <c r="CW84" s="130">
        <v>0</v>
      </c>
      <c r="CX84" s="130">
        <v>0</v>
      </c>
      <c r="CY84" s="130">
        <v>0</v>
      </c>
      <c r="CZ84" s="130">
        <v>30</v>
      </c>
      <c r="DA84" s="130">
        <v>0</v>
      </c>
      <c r="DB84" s="130">
        <v>0</v>
      </c>
      <c r="DC84" s="130">
        <v>0</v>
      </c>
      <c r="DD84" s="130">
        <v>0</v>
      </c>
      <c r="DE84" s="130">
        <v>0</v>
      </c>
      <c r="DF84" s="130">
        <v>0</v>
      </c>
      <c r="DG84" s="130">
        <v>0</v>
      </c>
      <c r="DH84" s="130">
        <v>2</v>
      </c>
      <c r="DI84" s="130">
        <v>0</v>
      </c>
      <c r="DJ84" s="130">
        <v>0</v>
      </c>
      <c r="DK84" s="130">
        <v>0</v>
      </c>
      <c r="DL84" s="130">
        <v>0</v>
      </c>
      <c r="DM84" s="130">
        <v>1</v>
      </c>
      <c r="DN84" s="130">
        <v>130</v>
      </c>
      <c r="DO84" s="130">
        <v>0</v>
      </c>
      <c r="DP84" s="130">
        <v>860</v>
      </c>
      <c r="DQ84" s="130">
        <v>70</v>
      </c>
      <c r="DR84" s="130">
        <v>1</v>
      </c>
      <c r="DS84" s="130" t="s">
        <v>1791</v>
      </c>
      <c r="DT84" s="130">
        <v>3</v>
      </c>
      <c r="DU84" s="130" t="s">
        <v>1792</v>
      </c>
      <c r="DV84" s="130" t="s">
        <v>1793</v>
      </c>
      <c r="DW84" s="130">
        <v>1</v>
      </c>
      <c r="DX84" s="130">
        <v>1</v>
      </c>
      <c r="DY84" s="130">
        <v>1</v>
      </c>
      <c r="DZ84" s="130" t="s">
        <v>1794</v>
      </c>
      <c r="EA84" s="130"/>
      <c r="EB84" s="162">
        <v>78006</v>
      </c>
      <c r="EC84" s="162">
        <v>553.69000000000005</v>
      </c>
      <c r="ED84" s="162">
        <v>34</v>
      </c>
    </row>
    <row r="85" spans="1:134" s="163" customFormat="1" ht="36" x14ac:dyDescent="0.2">
      <c r="A85" s="130" t="s">
        <v>435</v>
      </c>
      <c r="B85" s="130" t="s">
        <v>441</v>
      </c>
      <c r="C85" s="130">
        <v>1</v>
      </c>
      <c r="D85" s="130" t="s">
        <v>440</v>
      </c>
      <c r="E85" s="130" t="s">
        <v>936</v>
      </c>
      <c r="F85" s="131">
        <v>4602</v>
      </c>
      <c r="G85" s="130">
        <v>43028</v>
      </c>
      <c r="H85" s="130" t="s">
        <v>441</v>
      </c>
      <c r="I85" s="130" t="s">
        <v>1795</v>
      </c>
      <c r="J85" s="130" t="s">
        <v>1796</v>
      </c>
      <c r="K85" s="130" t="s">
        <v>1797</v>
      </c>
      <c r="L85" s="130" t="s">
        <v>927</v>
      </c>
      <c r="M85" s="130" t="s">
        <v>1341</v>
      </c>
      <c r="N85" s="130" t="s">
        <v>1798</v>
      </c>
      <c r="O85" s="130"/>
      <c r="P85" s="130">
        <v>474637970</v>
      </c>
      <c r="Q85" s="130" t="s">
        <v>1799</v>
      </c>
      <c r="R85" s="130" t="s">
        <v>657</v>
      </c>
      <c r="S85" s="130" t="s">
        <v>1800</v>
      </c>
      <c r="T85" s="130" t="s">
        <v>1801</v>
      </c>
      <c r="U85" s="130" t="s">
        <v>657</v>
      </c>
      <c r="V85" s="130">
        <v>474367931</v>
      </c>
      <c r="W85" s="130" t="s">
        <v>1802</v>
      </c>
      <c r="X85" s="130">
        <v>2</v>
      </c>
      <c r="Y85" s="130">
        <v>0</v>
      </c>
      <c r="Z85" s="130">
        <v>2</v>
      </c>
      <c r="AA85" s="130">
        <v>2</v>
      </c>
      <c r="AB85" s="130">
        <v>0</v>
      </c>
      <c r="AC85" s="130">
        <v>2</v>
      </c>
      <c r="AD85" s="130" t="s">
        <v>931</v>
      </c>
      <c r="AE85" s="130">
        <v>2</v>
      </c>
      <c r="AF85" s="130" t="s">
        <v>931</v>
      </c>
      <c r="AG85" s="130">
        <v>0</v>
      </c>
      <c r="AH85" s="130">
        <v>1</v>
      </c>
      <c r="AI85" s="130">
        <v>0</v>
      </c>
      <c r="AJ85" s="130">
        <v>1</v>
      </c>
      <c r="AK85" s="130">
        <v>2</v>
      </c>
      <c r="AL85" s="130" t="s">
        <v>931</v>
      </c>
      <c r="AM85" s="130">
        <v>0</v>
      </c>
      <c r="AN85" s="130">
        <v>1</v>
      </c>
      <c r="AO85" s="130">
        <v>1</v>
      </c>
      <c r="AP85" s="130">
        <v>2</v>
      </c>
      <c r="AQ85" s="130" t="s">
        <v>931</v>
      </c>
      <c r="AR85" s="130">
        <v>0</v>
      </c>
      <c r="AS85" s="130">
        <v>0</v>
      </c>
      <c r="AT85" s="130">
        <v>2</v>
      </c>
      <c r="AU85" s="130">
        <v>0</v>
      </c>
      <c r="AV85" s="130">
        <v>0</v>
      </c>
      <c r="AW85" s="130">
        <v>0</v>
      </c>
      <c r="AX85" s="130">
        <v>2</v>
      </c>
      <c r="AY85" s="130" t="s">
        <v>931</v>
      </c>
      <c r="AZ85" s="130">
        <v>1</v>
      </c>
      <c r="BA85" s="130">
        <v>1</v>
      </c>
      <c r="BB85" s="130">
        <v>0</v>
      </c>
      <c r="BC85" s="130">
        <v>1</v>
      </c>
      <c r="BD85" s="130">
        <v>10</v>
      </c>
      <c r="BE85" s="130">
        <v>38</v>
      </c>
      <c r="BF85" s="130">
        <v>0</v>
      </c>
      <c r="BG85" s="130">
        <v>0</v>
      </c>
      <c r="BH85" s="130">
        <v>11</v>
      </c>
      <c r="BI85" s="130">
        <v>0</v>
      </c>
      <c r="BJ85" s="130">
        <v>0</v>
      </c>
      <c r="BK85" s="130">
        <v>0</v>
      </c>
      <c r="BL85" s="130">
        <v>34</v>
      </c>
      <c r="BM85" s="130">
        <v>3</v>
      </c>
      <c r="BN85" s="130">
        <v>0</v>
      </c>
      <c r="BO85" s="130">
        <v>0</v>
      </c>
      <c r="BP85" s="130">
        <v>47</v>
      </c>
      <c r="BQ85" s="130">
        <v>0</v>
      </c>
      <c r="BR85" s="130">
        <v>0</v>
      </c>
      <c r="BS85" s="130">
        <v>1</v>
      </c>
      <c r="BT85" s="130">
        <v>0</v>
      </c>
      <c r="BU85" s="130">
        <v>0</v>
      </c>
      <c r="BV85" s="130">
        <v>0</v>
      </c>
      <c r="BW85" s="130">
        <v>0</v>
      </c>
      <c r="BX85" s="130">
        <v>1</v>
      </c>
      <c r="BY85" s="130">
        <v>0</v>
      </c>
      <c r="BZ85" s="130">
        <v>0</v>
      </c>
      <c r="CA85" s="130">
        <v>0</v>
      </c>
      <c r="CB85" s="130">
        <v>0</v>
      </c>
      <c r="CC85" s="130">
        <v>0</v>
      </c>
      <c r="CD85" s="130">
        <v>0</v>
      </c>
      <c r="CE85" s="130">
        <v>0</v>
      </c>
      <c r="CF85" s="130">
        <v>1</v>
      </c>
      <c r="CG85" s="130">
        <v>0</v>
      </c>
      <c r="CH85" s="130">
        <v>1</v>
      </c>
      <c r="CI85" s="130">
        <v>4</v>
      </c>
      <c r="CJ85" s="130">
        <v>0</v>
      </c>
      <c r="CK85" s="130">
        <v>0</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0</v>
      </c>
      <c r="DI85" s="130">
        <v>0</v>
      </c>
      <c r="DJ85" s="130">
        <v>0</v>
      </c>
      <c r="DK85" s="130">
        <v>0</v>
      </c>
      <c r="DL85" s="130">
        <v>0</v>
      </c>
      <c r="DM85" s="130">
        <v>1</v>
      </c>
      <c r="DN85" s="130">
        <v>127</v>
      </c>
      <c r="DO85" s="130">
        <v>2</v>
      </c>
      <c r="DP85" s="130">
        <v>516</v>
      </c>
      <c r="DQ85" s="130">
        <v>26</v>
      </c>
      <c r="DR85" s="130">
        <v>1</v>
      </c>
      <c r="DS85" s="130" t="s">
        <v>1803</v>
      </c>
      <c r="DT85" s="130">
        <v>2</v>
      </c>
      <c r="DU85" s="130" t="s">
        <v>1804</v>
      </c>
      <c r="DV85" s="130" t="s">
        <v>657</v>
      </c>
      <c r="DW85" s="130">
        <v>1</v>
      </c>
      <c r="DX85" s="130">
        <v>1</v>
      </c>
      <c r="DY85" s="130">
        <v>1</v>
      </c>
      <c r="DZ85" s="130" t="s">
        <v>657</v>
      </c>
      <c r="EA85" s="130" t="s">
        <v>657</v>
      </c>
      <c r="EB85" s="162">
        <v>81674</v>
      </c>
      <c r="EC85" s="162">
        <v>486.07</v>
      </c>
      <c r="ED85" s="162">
        <v>25</v>
      </c>
    </row>
    <row r="86" spans="1:134" s="163" customFormat="1" ht="24" x14ac:dyDescent="0.2">
      <c r="A86" s="130" t="s">
        <v>435</v>
      </c>
      <c r="B86" s="130" t="s">
        <v>443</v>
      </c>
      <c r="C86" s="130">
        <v>1</v>
      </c>
      <c r="D86" s="130" t="s">
        <v>442</v>
      </c>
      <c r="E86" s="130" t="s">
        <v>1184</v>
      </c>
      <c r="F86" s="131" t="s">
        <v>624</v>
      </c>
      <c r="G86" s="130">
        <v>43201</v>
      </c>
      <c r="H86" s="130" t="s">
        <v>1805</v>
      </c>
      <c r="I86" s="130" t="s">
        <v>1806</v>
      </c>
      <c r="J86" s="130" t="s">
        <v>1807</v>
      </c>
      <c r="K86" s="130" t="s">
        <v>1119</v>
      </c>
      <c r="L86" s="130" t="s">
        <v>927</v>
      </c>
      <c r="M86" s="130" t="s">
        <v>1257</v>
      </c>
      <c r="N86" s="130" t="s">
        <v>1808</v>
      </c>
      <c r="O86" s="130"/>
      <c r="P86" s="130">
        <v>474319553</v>
      </c>
      <c r="Q86" s="130" t="s">
        <v>1809</v>
      </c>
      <c r="R86" s="130"/>
      <c r="S86" s="130" t="s">
        <v>1810</v>
      </c>
      <c r="T86" s="130" t="s">
        <v>1811</v>
      </c>
      <c r="U86" s="130"/>
      <c r="V86" s="130">
        <v>474319558</v>
      </c>
      <c r="W86" s="130" t="s">
        <v>1812</v>
      </c>
      <c r="X86" s="130">
        <v>1</v>
      </c>
      <c r="Y86" s="130">
        <v>0</v>
      </c>
      <c r="Z86" s="130">
        <v>1</v>
      </c>
      <c r="AA86" s="130">
        <v>1</v>
      </c>
      <c r="AB86" s="130">
        <v>0</v>
      </c>
      <c r="AC86" s="130">
        <v>1</v>
      </c>
      <c r="AD86" s="130" t="s">
        <v>931</v>
      </c>
      <c r="AE86" s="130">
        <v>1</v>
      </c>
      <c r="AF86" s="130" t="s">
        <v>931</v>
      </c>
      <c r="AG86" s="130">
        <v>0</v>
      </c>
      <c r="AH86" s="130">
        <v>0</v>
      </c>
      <c r="AI86" s="130">
        <v>0</v>
      </c>
      <c r="AJ86" s="130">
        <v>1</v>
      </c>
      <c r="AK86" s="130">
        <v>1</v>
      </c>
      <c r="AL86" s="130" t="s">
        <v>931</v>
      </c>
      <c r="AM86" s="130">
        <v>0</v>
      </c>
      <c r="AN86" s="130">
        <v>1</v>
      </c>
      <c r="AO86" s="130">
        <v>0</v>
      </c>
      <c r="AP86" s="130">
        <v>1</v>
      </c>
      <c r="AQ86" s="130" t="s">
        <v>931</v>
      </c>
      <c r="AR86" s="130">
        <v>0</v>
      </c>
      <c r="AS86" s="130">
        <v>0</v>
      </c>
      <c r="AT86" s="130">
        <v>1</v>
      </c>
      <c r="AU86" s="130">
        <v>0</v>
      </c>
      <c r="AV86" s="130">
        <v>0</v>
      </c>
      <c r="AW86" s="130">
        <v>0</v>
      </c>
      <c r="AX86" s="130">
        <v>1</v>
      </c>
      <c r="AY86" s="130" t="s">
        <v>931</v>
      </c>
      <c r="AZ86" s="130">
        <v>0</v>
      </c>
      <c r="BA86" s="130">
        <v>1</v>
      </c>
      <c r="BB86" s="130">
        <v>0</v>
      </c>
      <c r="BC86" s="130">
        <v>1</v>
      </c>
      <c r="BD86" s="130">
        <v>8</v>
      </c>
      <c r="BE86" s="130">
        <v>38</v>
      </c>
      <c r="BF86" s="130">
        <v>0</v>
      </c>
      <c r="BG86" s="130">
        <v>0</v>
      </c>
      <c r="BH86" s="130">
        <v>6</v>
      </c>
      <c r="BI86" s="130">
        <v>0</v>
      </c>
      <c r="BJ86" s="130">
        <v>0</v>
      </c>
      <c r="BK86" s="130">
        <v>3</v>
      </c>
      <c r="BL86" s="130">
        <v>16</v>
      </c>
      <c r="BM86" s="130">
        <v>2</v>
      </c>
      <c r="BN86" s="130">
        <v>0</v>
      </c>
      <c r="BO86" s="130">
        <v>1</v>
      </c>
      <c r="BP86" s="130">
        <v>38</v>
      </c>
      <c r="BQ86" s="130">
        <v>0</v>
      </c>
      <c r="BR86" s="130">
        <v>0</v>
      </c>
      <c r="BS86" s="130">
        <v>0</v>
      </c>
      <c r="BT86" s="130">
        <v>2</v>
      </c>
      <c r="BU86" s="130">
        <v>0</v>
      </c>
      <c r="BV86" s="130">
        <v>0</v>
      </c>
      <c r="BW86" s="130">
        <v>0</v>
      </c>
      <c r="BX86" s="130">
        <v>0</v>
      </c>
      <c r="BY86" s="130">
        <v>0</v>
      </c>
      <c r="BZ86" s="130">
        <v>0</v>
      </c>
      <c r="CA86" s="130">
        <v>0</v>
      </c>
      <c r="CB86" s="130">
        <v>0</v>
      </c>
      <c r="CC86" s="130">
        <v>0</v>
      </c>
      <c r="CD86" s="130">
        <v>0</v>
      </c>
      <c r="CE86" s="130">
        <v>0</v>
      </c>
      <c r="CF86" s="130">
        <v>1</v>
      </c>
      <c r="CG86" s="130">
        <v>0</v>
      </c>
      <c r="CH86" s="130">
        <v>0</v>
      </c>
      <c r="CI86" s="130">
        <v>4</v>
      </c>
      <c r="CJ86" s="130">
        <v>2</v>
      </c>
      <c r="CK86" s="130">
        <v>0</v>
      </c>
      <c r="CL86" s="130">
        <v>0</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0</v>
      </c>
      <c r="DB86" s="130">
        <v>0</v>
      </c>
      <c r="DC86" s="130">
        <v>0</v>
      </c>
      <c r="DD86" s="130">
        <v>0</v>
      </c>
      <c r="DE86" s="130">
        <v>0</v>
      </c>
      <c r="DF86" s="130">
        <v>0</v>
      </c>
      <c r="DG86" s="130">
        <v>0</v>
      </c>
      <c r="DH86" s="130">
        <v>0</v>
      </c>
      <c r="DI86" s="130">
        <v>0</v>
      </c>
      <c r="DJ86" s="130">
        <v>0</v>
      </c>
      <c r="DK86" s="130">
        <v>0</v>
      </c>
      <c r="DL86" s="130">
        <v>0</v>
      </c>
      <c r="DM86" s="130">
        <v>0</v>
      </c>
      <c r="DN86" s="130">
        <v>110</v>
      </c>
      <c r="DO86" s="130">
        <v>0</v>
      </c>
      <c r="DP86" s="130">
        <v>454</v>
      </c>
      <c r="DQ86" s="130">
        <v>70</v>
      </c>
      <c r="DR86" s="130">
        <v>2</v>
      </c>
      <c r="DS86" s="130"/>
      <c r="DT86" s="130">
        <v>3</v>
      </c>
      <c r="DU86" s="130" t="s">
        <v>1813</v>
      </c>
      <c r="DV86" s="130" t="s">
        <v>1814</v>
      </c>
      <c r="DW86" s="130">
        <v>1</v>
      </c>
      <c r="DX86" s="130">
        <v>1</v>
      </c>
      <c r="DY86" s="130">
        <v>1</v>
      </c>
      <c r="DZ86" s="130"/>
      <c r="EA86" s="130"/>
      <c r="EB86" s="162">
        <v>42970</v>
      </c>
      <c r="EC86" s="162">
        <v>449.16</v>
      </c>
      <c r="ED86" s="162">
        <v>19</v>
      </c>
    </row>
    <row r="87" spans="1:134" s="163" customFormat="1" ht="24" x14ac:dyDescent="0.2">
      <c r="A87" s="130" t="s">
        <v>435</v>
      </c>
      <c r="B87" s="130" t="s">
        <v>445</v>
      </c>
      <c r="C87" s="130">
        <v>1</v>
      </c>
      <c r="D87" s="130" t="s">
        <v>444</v>
      </c>
      <c r="E87" s="130" t="s">
        <v>1184</v>
      </c>
      <c r="F87" s="131" t="s">
        <v>1815</v>
      </c>
      <c r="G87" s="130">
        <v>41201</v>
      </c>
      <c r="H87" s="130" t="s">
        <v>1816</v>
      </c>
      <c r="I87" s="130" t="s">
        <v>1817</v>
      </c>
      <c r="J87" s="130" t="s">
        <v>1818</v>
      </c>
      <c r="K87" s="130" t="s">
        <v>1819</v>
      </c>
      <c r="L87" s="130" t="s">
        <v>657</v>
      </c>
      <c r="M87" s="130" t="s">
        <v>1590</v>
      </c>
      <c r="N87" s="130" t="s">
        <v>1820</v>
      </c>
      <c r="O87" s="130" t="s">
        <v>1073</v>
      </c>
      <c r="P87" s="130">
        <v>416916172</v>
      </c>
      <c r="Q87" s="130" t="s">
        <v>1821</v>
      </c>
      <c r="R87" s="130" t="s">
        <v>657</v>
      </c>
      <c r="S87" s="130" t="s">
        <v>1590</v>
      </c>
      <c r="T87" s="130" t="s">
        <v>1820</v>
      </c>
      <c r="U87" s="130" t="s">
        <v>1073</v>
      </c>
      <c r="V87" s="130">
        <v>416916172</v>
      </c>
      <c r="W87" s="130" t="s">
        <v>1821</v>
      </c>
      <c r="X87" s="130">
        <v>3</v>
      </c>
      <c r="Y87" s="130">
        <v>0</v>
      </c>
      <c r="Z87" s="130">
        <v>3</v>
      </c>
      <c r="AA87" s="130">
        <v>3</v>
      </c>
      <c r="AB87" s="130">
        <v>0</v>
      </c>
      <c r="AC87" s="130">
        <v>3</v>
      </c>
      <c r="AD87" s="130" t="s">
        <v>931</v>
      </c>
      <c r="AE87" s="130">
        <v>3</v>
      </c>
      <c r="AF87" s="130" t="s">
        <v>931</v>
      </c>
      <c r="AG87" s="130">
        <v>0</v>
      </c>
      <c r="AH87" s="130">
        <v>2</v>
      </c>
      <c r="AI87" s="130">
        <v>1</v>
      </c>
      <c r="AJ87" s="130">
        <v>0</v>
      </c>
      <c r="AK87" s="130">
        <v>3</v>
      </c>
      <c r="AL87" s="130" t="s">
        <v>931</v>
      </c>
      <c r="AM87" s="130">
        <v>0</v>
      </c>
      <c r="AN87" s="130">
        <v>1</v>
      </c>
      <c r="AO87" s="130">
        <v>2</v>
      </c>
      <c r="AP87" s="130">
        <v>3</v>
      </c>
      <c r="AQ87" s="130" t="s">
        <v>931</v>
      </c>
      <c r="AR87" s="130">
        <v>0</v>
      </c>
      <c r="AS87" s="130">
        <v>0</v>
      </c>
      <c r="AT87" s="130">
        <v>0</v>
      </c>
      <c r="AU87" s="130">
        <v>3</v>
      </c>
      <c r="AV87" s="130">
        <v>0</v>
      </c>
      <c r="AW87" s="130">
        <v>0</v>
      </c>
      <c r="AX87" s="130">
        <v>3</v>
      </c>
      <c r="AY87" s="130" t="s">
        <v>931</v>
      </c>
      <c r="AZ87" s="130">
        <v>0</v>
      </c>
      <c r="BA87" s="130">
        <v>0</v>
      </c>
      <c r="BB87" s="130">
        <v>0</v>
      </c>
      <c r="BC87" s="130">
        <v>1</v>
      </c>
      <c r="BD87" s="130">
        <v>9</v>
      </c>
      <c r="BE87" s="130">
        <v>54</v>
      </c>
      <c r="BF87" s="130">
        <v>1</v>
      </c>
      <c r="BG87" s="130">
        <v>0</v>
      </c>
      <c r="BH87" s="130">
        <v>4</v>
      </c>
      <c r="BI87" s="130">
        <v>0</v>
      </c>
      <c r="BJ87" s="130">
        <v>0</v>
      </c>
      <c r="BK87" s="130">
        <v>0</v>
      </c>
      <c r="BL87" s="130">
        <v>27</v>
      </c>
      <c r="BM87" s="130">
        <v>0</v>
      </c>
      <c r="BN87" s="130">
        <v>1</v>
      </c>
      <c r="BO87" s="130">
        <v>9</v>
      </c>
      <c r="BP87" s="130">
        <v>0</v>
      </c>
      <c r="BQ87" s="130">
        <v>0</v>
      </c>
      <c r="BR87" s="130">
        <v>2</v>
      </c>
      <c r="BS87" s="130">
        <v>0</v>
      </c>
      <c r="BT87" s="130">
        <v>2</v>
      </c>
      <c r="BU87" s="130">
        <v>0</v>
      </c>
      <c r="BV87" s="130">
        <v>0</v>
      </c>
      <c r="BW87" s="130">
        <v>0</v>
      </c>
      <c r="BX87" s="130">
        <v>0</v>
      </c>
      <c r="BY87" s="130">
        <v>0</v>
      </c>
      <c r="BZ87" s="130">
        <v>0</v>
      </c>
      <c r="CA87" s="130">
        <v>0</v>
      </c>
      <c r="CB87" s="130">
        <v>0</v>
      </c>
      <c r="CC87" s="130">
        <v>0</v>
      </c>
      <c r="CD87" s="130">
        <v>0</v>
      </c>
      <c r="CE87" s="130">
        <v>0</v>
      </c>
      <c r="CF87" s="130">
        <v>1</v>
      </c>
      <c r="CG87" s="130">
        <v>0</v>
      </c>
      <c r="CH87" s="130">
        <v>0</v>
      </c>
      <c r="CI87" s="130">
        <v>1</v>
      </c>
      <c r="CJ87" s="130">
        <v>0</v>
      </c>
      <c r="CK87" s="130">
        <v>14</v>
      </c>
      <c r="CL87" s="130">
        <v>0</v>
      </c>
      <c r="CM87" s="130">
        <v>0</v>
      </c>
      <c r="CN87" s="130">
        <v>0</v>
      </c>
      <c r="CO87" s="130">
        <v>0</v>
      </c>
      <c r="CP87" s="130">
        <v>0</v>
      </c>
      <c r="CQ87" s="130">
        <v>0</v>
      </c>
      <c r="CR87" s="130">
        <v>0</v>
      </c>
      <c r="CS87" s="130">
        <v>0</v>
      </c>
      <c r="CT87" s="130">
        <v>0</v>
      </c>
      <c r="CU87" s="130">
        <v>0</v>
      </c>
      <c r="CV87" s="130">
        <v>0</v>
      </c>
      <c r="CW87" s="130">
        <v>0</v>
      </c>
      <c r="CX87" s="130">
        <v>0</v>
      </c>
      <c r="CY87" s="130">
        <v>0</v>
      </c>
      <c r="CZ87" s="130">
        <v>0</v>
      </c>
      <c r="DA87" s="130">
        <v>0</v>
      </c>
      <c r="DB87" s="130">
        <v>0</v>
      </c>
      <c r="DC87" s="130">
        <v>0</v>
      </c>
      <c r="DD87" s="130">
        <v>0</v>
      </c>
      <c r="DE87" s="130">
        <v>0</v>
      </c>
      <c r="DF87" s="130">
        <v>1</v>
      </c>
      <c r="DG87" s="130">
        <v>0</v>
      </c>
      <c r="DH87" s="130">
        <v>15</v>
      </c>
      <c r="DI87" s="130">
        <v>0</v>
      </c>
      <c r="DJ87" s="130">
        <v>0</v>
      </c>
      <c r="DK87" s="130">
        <v>2</v>
      </c>
      <c r="DL87" s="130">
        <v>0</v>
      </c>
      <c r="DM87" s="130">
        <v>0</v>
      </c>
      <c r="DN87" s="130">
        <v>203</v>
      </c>
      <c r="DO87" s="130">
        <v>3</v>
      </c>
      <c r="DP87" s="130">
        <v>850</v>
      </c>
      <c r="DQ87" s="130">
        <v>65</v>
      </c>
      <c r="DR87" s="130">
        <v>2</v>
      </c>
      <c r="DS87" s="130" t="s">
        <v>657</v>
      </c>
      <c r="DT87" s="130">
        <v>2</v>
      </c>
      <c r="DU87" s="130" t="s">
        <v>657</v>
      </c>
      <c r="DV87" s="130" t="s">
        <v>657</v>
      </c>
      <c r="DW87" s="130">
        <v>1</v>
      </c>
      <c r="DX87" s="130">
        <v>1</v>
      </c>
      <c r="DY87" s="130">
        <v>1</v>
      </c>
      <c r="DZ87" s="130" t="s">
        <v>657</v>
      </c>
      <c r="EA87" s="130" t="s">
        <v>657</v>
      </c>
      <c r="EB87" s="162">
        <v>59134</v>
      </c>
      <c r="EC87" s="162">
        <v>470.58</v>
      </c>
      <c r="ED87" s="162">
        <v>40</v>
      </c>
    </row>
    <row r="88" spans="1:134" s="163" customFormat="1" ht="28.5" customHeight="1" x14ac:dyDescent="0.2">
      <c r="A88" s="130" t="s">
        <v>435</v>
      </c>
      <c r="B88" s="130" t="s">
        <v>447</v>
      </c>
      <c r="C88" s="130">
        <v>1</v>
      </c>
      <c r="D88" s="130" t="s">
        <v>446</v>
      </c>
      <c r="E88" s="130" t="s">
        <v>1254</v>
      </c>
      <c r="F88" s="131">
        <v>11</v>
      </c>
      <c r="G88" s="130">
        <v>43601</v>
      </c>
      <c r="H88" s="130" t="s">
        <v>447</v>
      </c>
      <c r="I88" s="130" t="s">
        <v>1822</v>
      </c>
      <c r="J88" s="130" t="s">
        <v>1823</v>
      </c>
      <c r="K88" s="130" t="s">
        <v>1824</v>
      </c>
      <c r="L88" s="130" t="s">
        <v>1016</v>
      </c>
      <c r="M88" s="130" t="s">
        <v>1376</v>
      </c>
      <c r="N88" s="130" t="s">
        <v>1825</v>
      </c>
      <c r="O88" s="130" t="s">
        <v>657</v>
      </c>
      <c r="P88" s="130">
        <v>476767860</v>
      </c>
      <c r="Q88" s="130" t="s">
        <v>1826</v>
      </c>
      <c r="R88" s="130" t="s">
        <v>927</v>
      </c>
      <c r="S88" s="130" t="s">
        <v>959</v>
      </c>
      <c r="T88" s="130" t="s">
        <v>1827</v>
      </c>
      <c r="U88" s="130" t="s">
        <v>657</v>
      </c>
      <c r="V88" s="130">
        <v>476767867</v>
      </c>
      <c r="W88" s="130" t="s">
        <v>1828</v>
      </c>
      <c r="X88" s="130">
        <v>3</v>
      </c>
      <c r="Y88" s="130">
        <v>1</v>
      </c>
      <c r="Z88" s="130">
        <v>4</v>
      </c>
      <c r="AA88" s="130">
        <v>3</v>
      </c>
      <c r="AB88" s="130">
        <v>1</v>
      </c>
      <c r="AC88" s="130">
        <v>4</v>
      </c>
      <c r="AD88" s="130" t="s">
        <v>931</v>
      </c>
      <c r="AE88" s="130">
        <v>2</v>
      </c>
      <c r="AF88" s="130" t="s">
        <v>931</v>
      </c>
      <c r="AG88" s="130">
        <v>0</v>
      </c>
      <c r="AH88" s="130">
        <v>0</v>
      </c>
      <c r="AI88" s="130">
        <v>1</v>
      </c>
      <c r="AJ88" s="130">
        <v>2</v>
      </c>
      <c r="AK88" s="130">
        <v>3</v>
      </c>
      <c r="AL88" s="130" t="s">
        <v>931</v>
      </c>
      <c r="AM88" s="130">
        <v>1</v>
      </c>
      <c r="AN88" s="130">
        <v>0</v>
      </c>
      <c r="AO88" s="130">
        <v>2</v>
      </c>
      <c r="AP88" s="130">
        <v>3</v>
      </c>
      <c r="AQ88" s="130" t="s">
        <v>931</v>
      </c>
      <c r="AR88" s="130">
        <v>0</v>
      </c>
      <c r="AS88" s="130">
        <v>0</v>
      </c>
      <c r="AT88" s="130">
        <v>0</v>
      </c>
      <c r="AU88" s="130">
        <v>2</v>
      </c>
      <c r="AV88" s="130">
        <v>1</v>
      </c>
      <c r="AW88" s="130">
        <v>0</v>
      </c>
      <c r="AX88" s="130">
        <v>3</v>
      </c>
      <c r="AY88" s="130" t="s">
        <v>931</v>
      </c>
      <c r="AZ88" s="130">
        <v>1</v>
      </c>
      <c r="BA88" s="130">
        <v>1</v>
      </c>
      <c r="BB88" s="130">
        <v>0</v>
      </c>
      <c r="BC88" s="130">
        <v>1</v>
      </c>
      <c r="BD88" s="130">
        <v>3</v>
      </c>
      <c r="BE88" s="130">
        <v>26</v>
      </c>
      <c r="BF88" s="130">
        <v>0</v>
      </c>
      <c r="BG88" s="130">
        <v>0</v>
      </c>
      <c r="BH88" s="130">
        <v>2</v>
      </c>
      <c r="BI88" s="130">
        <v>0</v>
      </c>
      <c r="BJ88" s="130">
        <v>0</v>
      </c>
      <c r="BK88" s="130">
        <v>8</v>
      </c>
      <c r="BL88" s="130">
        <v>6</v>
      </c>
      <c r="BM88" s="130">
        <v>1</v>
      </c>
      <c r="BN88" s="130">
        <v>0</v>
      </c>
      <c r="BO88" s="130">
        <v>2</v>
      </c>
      <c r="BP88" s="130">
        <v>3</v>
      </c>
      <c r="BQ88" s="130">
        <v>0</v>
      </c>
      <c r="BR88" s="130">
        <v>1</v>
      </c>
      <c r="BS88" s="130">
        <v>0</v>
      </c>
      <c r="BT88" s="130">
        <v>4</v>
      </c>
      <c r="BU88" s="130">
        <v>0</v>
      </c>
      <c r="BV88" s="130">
        <v>0</v>
      </c>
      <c r="BW88" s="130">
        <v>0</v>
      </c>
      <c r="BX88" s="130">
        <v>0</v>
      </c>
      <c r="BY88" s="130">
        <v>0</v>
      </c>
      <c r="BZ88" s="130">
        <v>0</v>
      </c>
      <c r="CA88" s="130">
        <v>0</v>
      </c>
      <c r="CB88" s="130">
        <v>0</v>
      </c>
      <c r="CC88" s="130">
        <v>0</v>
      </c>
      <c r="CD88" s="130">
        <v>0</v>
      </c>
      <c r="CE88" s="130">
        <v>0</v>
      </c>
      <c r="CF88" s="130">
        <v>3</v>
      </c>
      <c r="CG88" s="130">
        <v>0</v>
      </c>
      <c r="CH88" s="130">
        <v>0</v>
      </c>
      <c r="CI88" s="130">
        <v>3</v>
      </c>
      <c r="CJ88" s="130">
        <v>0</v>
      </c>
      <c r="CK88" s="130">
        <v>0</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0</v>
      </c>
      <c r="DG88" s="130">
        <v>0</v>
      </c>
      <c r="DH88" s="130">
        <v>0</v>
      </c>
      <c r="DI88" s="130">
        <v>0</v>
      </c>
      <c r="DJ88" s="130">
        <v>0</v>
      </c>
      <c r="DK88" s="130">
        <v>0</v>
      </c>
      <c r="DL88" s="130">
        <v>0</v>
      </c>
      <c r="DM88" s="130">
        <v>1</v>
      </c>
      <c r="DN88" s="130">
        <v>22</v>
      </c>
      <c r="DO88" s="130">
        <v>4</v>
      </c>
      <c r="DP88" s="130">
        <v>10</v>
      </c>
      <c r="DQ88" s="130">
        <v>70</v>
      </c>
      <c r="DR88" s="130">
        <v>1</v>
      </c>
      <c r="DS88" s="130" t="s">
        <v>1829</v>
      </c>
      <c r="DT88" s="130">
        <v>1</v>
      </c>
      <c r="DU88" s="130" t="s">
        <v>1830</v>
      </c>
      <c r="DV88" s="130" t="s">
        <v>1831</v>
      </c>
      <c r="DW88" s="130">
        <v>1</v>
      </c>
      <c r="DX88" s="130">
        <v>1</v>
      </c>
      <c r="DY88" s="130">
        <v>1</v>
      </c>
      <c r="DZ88" s="130" t="s">
        <v>657</v>
      </c>
      <c r="EA88" s="130" t="s">
        <v>1832</v>
      </c>
      <c r="EB88" s="162">
        <v>38013</v>
      </c>
      <c r="EC88" s="162">
        <v>235.98</v>
      </c>
      <c r="ED88" s="162">
        <v>11</v>
      </c>
    </row>
    <row r="89" spans="1:134" s="163" customFormat="1" ht="24" x14ac:dyDescent="0.2">
      <c r="A89" s="130" t="s">
        <v>435</v>
      </c>
      <c r="B89" s="130" t="s">
        <v>449</v>
      </c>
      <c r="C89" s="130">
        <v>1</v>
      </c>
      <c r="D89" s="130" t="s">
        <v>448</v>
      </c>
      <c r="E89" s="130" t="s">
        <v>1184</v>
      </c>
      <c r="F89" s="131">
        <v>35</v>
      </c>
      <c r="G89" s="130">
        <v>44023</v>
      </c>
      <c r="H89" s="130" t="s">
        <v>449</v>
      </c>
      <c r="I89" s="130" t="s">
        <v>1833</v>
      </c>
      <c r="J89" s="130" t="s">
        <v>1834</v>
      </c>
      <c r="K89" s="130" t="s">
        <v>1131</v>
      </c>
      <c r="L89" s="130" t="s">
        <v>1016</v>
      </c>
      <c r="M89" s="130" t="s">
        <v>1084</v>
      </c>
      <c r="N89" s="130" t="s">
        <v>1835</v>
      </c>
      <c r="O89" s="130" t="s">
        <v>657</v>
      </c>
      <c r="P89" s="130">
        <v>415621227</v>
      </c>
      <c r="Q89" s="130" t="s">
        <v>1836</v>
      </c>
      <c r="R89" s="130" t="s">
        <v>927</v>
      </c>
      <c r="S89" s="130" t="s">
        <v>1032</v>
      </c>
      <c r="T89" s="130" t="s">
        <v>1350</v>
      </c>
      <c r="U89" s="130" t="s">
        <v>657</v>
      </c>
      <c r="V89" s="130">
        <v>415621208</v>
      </c>
      <c r="W89" s="130" t="s">
        <v>1837</v>
      </c>
      <c r="X89" s="130">
        <v>2</v>
      </c>
      <c r="Y89" s="130">
        <v>2</v>
      </c>
      <c r="Z89" s="130">
        <v>4</v>
      </c>
      <c r="AA89" s="130">
        <v>2</v>
      </c>
      <c r="AB89" s="130">
        <v>0.15</v>
      </c>
      <c r="AC89" s="130">
        <v>2.15</v>
      </c>
      <c r="AD89" s="130" t="s">
        <v>931</v>
      </c>
      <c r="AE89" s="130">
        <v>2</v>
      </c>
      <c r="AF89" s="130" t="s">
        <v>931</v>
      </c>
      <c r="AG89" s="130">
        <v>0</v>
      </c>
      <c r="AH89" s="130">
        <v>0</v>
      </c>
      <c r="AI89" s="130">
        <v>0</v>
      </c>
      <c r="AJ89" s="130">
        <v>2</v>
      </c>
      <c r="AK89" s="130">
        <v>2</v>
      </c>
      <c r="AL89" s="130" t="s">
        <v>931</v>
      </c>
      <c r="AM89" s="130">
        <v>1</v>
      </c>
      <c r="AN89" s="130">
        <v>0</v>
      </c>
      <c r="AO89" s="130">
        <v>1</v>
      </c>
      <c r="AP89" s="130">
        <v>2</v>
      </c>
      <c r="AQ89" s="130" t="s">
        <v>931</v>
      </c>
      <c r="AR89" s="130">
        <v>0</v>
      </c>
      <c r="AS89" s="130">
        <v>0</v>
      </c>
      <c r="AT89" s="130">
        <v>0</v>
      </c>
      <c r="AU89" s="130">
        <v>2</v>
      </c>
      <c r="AV89" s="130">
        <v>0</v>
      </c>
      <c r="AW89" s="130">
        <v>0</v>
      </c>
      <c r="AX89" s="130">
        <v>2</v>
      </c>
      <c r="AY89" s="130" t="s">
        <v>931</v>
      </c>
      <c r="AZ89" s="130">
        <v>1</v>
      </c>
      <c r="BA89" s="130">
        <v>1</v>
      </c>
      <c r="BB89" s="130">
        <v>0</v>
      </c>
      <c r="BC89" s="130">
        <v>1</v>
      </c>
      <c r="BD89" s="130">
        <v>0</v>
      </c>
      <c r="BE89" s="130">
        <v>33</v>
      </c>
      <c r="BF89" s="130">
        <v>0</v>
      </c>
      <c r="BG89" s="130">
        <v>0</v>
      </c>
      <c r="BH89" s="130">
        <v>7</v>
      </c>
      <c r="BI89" s="130">
        <v>0</v>
      </c>
      <c r="BJ89" s="130">
        <v>0</v>
      </c>
      <c r="BK89" s="130">
        <v>0</v>
      </c>
      <c r="BL89" s="130">
        <v>14</v>
      </c>
      <c r="BM89" s="130">
        <v>3</v>
      </c>
      <c r="BN89" s="130">
        <v>0</v>
      </c>
      <c r="BO89" s="130">
        <v>1</v>
      </c>
      <c r="BP89" s="130">
        <v>8</v>
      </c>
      <c r="BQ89" s="130">
        <v>0</v>
      </c>
      <c r="BR89" s="130">
        <v>1</v>
      </c>
      <c r="BS89" s="130">
        <v>0</v>
      </c>
      <c r="BT89" s="130">
        <v>3</v>
      </c>
      <c r="BU89" s="130">
        <v>0</v>
      </c>
      <c r="BV89" s="130">
        <v>1</v>
      </c>
      <c r="BW89" s="130">
        <v>0</v>
      </c>
      <c r="BX89" s="130">
        <v>0</v>
      </c>
      <c r="BY89" s="130">
        <v>0</v>
      </c>
      <c r="BZ89" s="130">
        <v>0</v>
      </c>
      <c r="CA89" s="130">
        <v>0</v>
      </c>
      <c r="CB89" s="130">
        <v>0</v>
      </c>
      <c r="CC89" s="130">
        <v>1</v>
      </c>
      <c r="CD89" s="130">
        <v>4</v>
      </c>
      <c r="CE89" s="130">
        <v>0</v>
      </c>
      <c r="CF89" s="130">
        <v>2</v>
      </c>
      <c r="CG89" s="130">
        <v>0</v>
      </c>
      <c r="CH89" s="130">
        <v>0</v>
      </c>
      <c r="CI89" s="130">
        <v>15</v>
      </c>
      <c r="CJ89" s="130">
        <v>0</v>
      </c>
      <c r="CK89" s="130">
        <v>2</v>
      </c>
      <c r="CL89" s="130">
        <v>0</v>
      </c>
      <c r="CM89" s="130">
        <v>0</v>
      </c>
      <c r="CN89" s="130">
        <v>0</v>
      </c>
      <c r="CO89" s="130">
        <v>0</v>
      </c>
      <c r="CP89" s="130">
        <v>0</v>
      </c>
      <c r="CQ89" s="130">
        <v>0</v>
      </c>
      <c r="CR89" s="130">
        <v>0</v>
      </c>
      <c r="CS89" s="130">
        <v>0</v>
      </c>
      <c r="CT89" s="130">
        <v>0</v>
      </c>
      <c r="CU89" s="130">
        <v>0</v>
      </c>
      <c r="CV89" s="130">
        <v>0</v>
      </c>
      <c r="CW89" s="130">
        <v>0</v>
      </c>
      <c r="CX89" s="130">
        <v>0</v>
      </c>
      <c r="CY89" s="130">
        <v>0</v>
      </c>
      <c r="CZ89" s="130">
        <v>1</v>
      </c>
      <c r="DA89" s="130">
        <v>0</v>
      </c>
      <c r="DB89" s="130">
        <v>0</v>
      </c>
      <c r="DC89" s="130">
        <v>0</v>
      </c>
      <c r="DD89" s="130">
        <v>0</v>
      </c>
      <c r="DE89" s="130">
        <v>0</v>
      </c>
      <c r="DF89" s="130">
        <v>0</v>
      </c>
      <c r="DG89" s="130">
        <v>0</v>
      </c>
      <c r="DH89" s="130">
        <v>0</v>
      </c>
      <c r="DI89" s="130">
        <v>0</v>
      </c>
      <c r="DJ89" s="130">
        <v>0</v>
      </c>
      <c r="DK89" s="130">
        <v>0</v>
      </c>
      <c r="DL89" s="130">
        <v>3</v>
      </c>
      <c r="DM89" s="130">
        <v>0</v>
      </c>
      <c r="DN89" s="130">
        <v>74</v>
      </c>
      <c r="DO89" s="130">
        <v>0</v>
      </c>
      <c r="DP89" s="130">
        <v>739</v>
      </c>
      <c r="DQ89" s="130">
        <v>60</v>
      </c>
      <c r="DR89" s="130">
        <v>1</v>
      </c>
      <c r="DS89" s="130" t="s">
        <v>1838</v>
      </c>
      <c r="DT89" s="130">
        <v>1</v>
      </c>
      <c r="DU89" s="130" t="s">
        <v>657</v>
      </c>
      <c r="DV89" s="130" t="s">
        <v>657</v>
      </c>
      <c r="DW89" s="130">
        <v>1</v>
      </c>
      <c r="DX89" s="130">
        <v>1</v>
      </c>
      <c r="DY89" s="130">
        <v>1</v>
      </c>
      <c r="DZ89" s="130" t="s">
        <v>657</v>
      </c>
      <c r="EA89" s="130" t="s">
        <v>657</v>
      </c>
      <c r="EB89" s="162">
        <v>43463</v>
      </c>
      <c r="EC89" s="162">
        <v>472.63</v>
      </c>
      <c r="ED89" s="162">
        <v>41</v>
      </c>
    </row>
    <row r="90" spans="1:134" s="163" customFormat="1" ht="30" customHeight="1" x14ac:dyDescent="0.2">
      <c r="A90" s="130" t="s">
        <v>435</v>
      </c>
      <c r="B90" s="130" t="s">
        <v>451</v>
      </c>
      <c r="C90" s="130">
        <v>1</v>
      </c>
      <c r="D90" s="130" t="s">
        <v>450</v>
      </c>
      <c r="E90" s="130" t="s">
        <v>1839</v>
      </c>
      <c r="F90" s="131" t="s">
        <v>1840</v>
      </c>
      <c r="G90" s="130">
        <v>41030</v>
      </c>
      <c r="H90" s="130" t="s">
        <v>451</v>
      </c>
      <c r="I90" s="130" t="s">
        <v>1841</v>
      </c>
      <c r="J90" s="130" t="s">
        <v>1842</v>
      </c>
      <c r="K90" s="130" t="s">
        <v>1131</v>
      </c>
      <c r="L90" s="130" t="s">
        <v>927</v>
      </c>
      <c r="M90" s="130" t="s">
        <v>1843</v>
      </c>
      <c r="N90" s="130" t="s">
        <v>1844</v>
      </c>
      <c r="O90" s="130"/>
      <c r="P90" s="130">
        <v>416571130</v>
      </c>
      <c r="Q90" s="130" t="s">
        <v>1845</v>
      </c>
      <c r="R90" s="130" t="s">
        <v>1016</v>
      </c>
      <c r="S90" s="130" t="s">
        <v>1481</v>
      </c>
      <c r="T90" s="130" t="s">
        <v>1846</v>
      </c>
      <c r="U90" s="130"/>
      <c r="V90" s="130">
        <v>416571132</v>
      </c>
      <c r="W90" s="130" t="s">
        <v>1847</v>
      </c>
      <c r="X90" s="130">
        <v>2</v>
      </c>
      <c r="Y90" s="130">
        <v>0</v>
      </c>
      <c r="Z90" s="130">
        <v>2</v>
      </c>
      <c r="AA90" s="130">
        <v>2</v>
      </c>
      <c r="AB90" s="130">
        <v>0</v>
      </c>
      <c r="AC90" s="130">
        <v>2</v>
      </c>
      <c r="AD90" s="130" t="s">
        <v>931</v>
      </c>
      <c r="AE90" s="130">
        <v>2</v>
      </c>
      <c r="AF90" s="130" t="s">
        <v>931</v>
      </c>
      <c r="AG90" s="130">
        <v>0</v>
      </c>
      <c r="AH90" s="130">
        <v>0</v>
      </c>
      <c r="AI90" s="130">
        <v>1</v>
      </c>
      <c r="AJ90" s="130">
        <v>1</v>
      </c>
      <c r="AK90" s="130">
        <v>2</v>
      </c>
      <c r="AL90" s="130" t="s">
        <v>931</v>
      </c>
      <c r="AM90" s="130">
        <v>0</v>
      </c>
      <c r="AN90" s="130">
        <v>1</v>
      </c>
      <c r="AO90" s="130">
        <v>1</v>
      </c>
      <c r="AP90" s="130">
        <v>2</v>
      </c>
      <c r="AQ90" s="130" t="s">
        <v>931</v>
      </c>
      <c r="AR90" s="130">
        <v>0</v>
      </c>
      <c r="AS90" s="130">
        <v>0</v>
      </c>
      <c r="AT90" s="130">
        <v>0</v>
      </c>
      <c r="AU90" s="130">
        <v>2</v>
      </c>
      <c r="AV90" s="130">
        <v>0</v>
      </c>
      <c r="AW90" s="130">
        <v>0</v>
      </c>
      <c r="AX90" s="130">
        <v>2</v>
      </c>
      <c r="AY90" s="130" t="s">
        <v>931</v>
      </c>
      <c r="AZ90" s="130">
        <v>0</v>
      </c>
      <c r="BA90" s="130">
        <v>1</v>
      </c>
      <c r="BB90" s="130">
        <v>0</v>
      </c>
      <c r="BC90" s="130">
        <v>1</v>
      </c>
      <c r="BD90" s="130">
        <v>2</v>
      </c>
      <c r="BE90" s="130">
        <v>28</v>
      </c>
      <c r="BF90" s="130">
        <v>1</v>
      </c>
      <c r="BG90" s="130">
        <v>0</v>
      </c>
      <c r="BH90" s="130">
        <v>4</v>
      </c>
      <c r="BI90" s="130">
        <v>0</v>
      </c>
      <c r="BJ90" s="130">
        <v>0</v>
      </c>
      <c r="BK90" s="130">
        <v>0</v>
      </c>
      <c r="BL90" s="130">
        <v>23</v>
      </c>
      <c r="BM90" s="130">
        <v>0</v>
      </c>
      <c r="BN90" s="130">
        <v>0</v>
      </c>
      <c r="BO90" s="130">
        <v>6</v>
      </c>
      <c r="BP90" s="130">
        <v>1</v>
      </c>
      <c r="BQ90" s="130">
        <v>1</v>
      </c>
      <c r="BR90" s="130">
        <v>3</v>
      </c>
      <c r="BS90" s="130">
        <v>0</v>
      </c>
      <c r="BT90" s="130">
        <v>0</v>
      </c>
      <c r="BU90" s="130">
        <v>0</v>
      </c>
      <c r="BV90" s="130">
        <v>0</v>
      </c>
      <c r="BW90" s="130">
        <v>0</v>
      </c>
      <c r="BX90" s="130">
        <v>0</v>
      </c>
      <c r="BY90" s="130">
        <v>0</v>
      </c>
      <c r="BZ90" s="130">
        <v>0</v>
      </c>
      <c r="CA90" s="130">
        <v>0</v>
      </c>
      <c r="CB90" s="130">
        <v>0</v>
      </c>
      <c r="CC90" s="130">
        <v>0</v>
      </c>
      <c r="CD90" s="130">
        <v>0</v>
      </c>
      <c r="CE90" s="130">
        <v>0</v>
      </c>
      <c r="CF90" s="130">
        <v>0</v>
      </c>
      <c r="CG90" s="130">
        <v>0</v>
      </c>
      <c r="CH90" s="130">
        <v>0</v>
      </c>
      <c r="CI90" s="130">
        <v>0</v>
      </c>
      <c r="CJ90" s="130">
        <v>0</v>
      </c>
      <c r="CK90" s="130">
        <v>1</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12</v>
      </c>
      <c r="DA90" s="130">
        <v>0</v>
      </c>
      <c r="DB90" s="130">
        <v>0</v>
      </c>
      <c r="DC90" s="130">
        <v>0</v>
      </c>
      <c r="DD90" s="130">
        <v>0</v>
      </c>
      <c r="DE90" s="130">
        <v>0</v>
      </c>
      <c r="DF90" s="130">
        <v>0</v>
      </c>
      <c r="DG90" s="130">
        <v>0</v>
      </c>
      <c r="DH90" s="130">
        <v>0</v>
      </c>
      <c r="DI90" s="130">
        <v>0</v>
      </c>
      <c r="DJ90" s="130">
        <v>0</v>
      </c>
      <c r="DK90" s="130">
        <v>2</v>
      </c>
      <c r="DL90" s="130">
        <v>0</v>
      </c>
      <c r="DM90" s="130">
        <v>1</v>
      </c>
      <c r="DN90" s="130">
        <v>50</v>
      </c>
      <c r="DO90" s="130">
        <v>1</v>
      </c>
      <c r="DP90" s="130">
        <v>521</v>
      </c>
      <c r="DQ90" s="130">
        <v>40</v>
      </c>
      <c r="DR90" s="130">
        <v>1</v>
      </c>
      <c r="DS90" s="130" t="s">
        <v>1848</v>
      </c>
      <c r="DT90" s="130">
        <v>2</v>
      </c>
      <c r="DU90" s="130"/>
      <c r="DV90" s="130" t="s">
        <v>1849</v>
      </c>
      <c r="DW90" s="130">
        <v>1</v>
      </c>
      <c r="DX90" s="130">
        <v>1</v>
      </c>
      <c r="DY90" s="130">
        <v>1</v>
      </c>
      <c r="DZ90" s="130"/>
      <c r="EA90" s="130" t="s">
        <v>1850</v>
      </c>
      <c r="EB90" s="162">
        <v>27557</v>
      </c>
      <c r="EC90" s="162">
        <v>261.58999999999997</v>
      </c>
      <c r="ED90" s="162">
        <v>32</v>
      </c>
    </row>
    <row r="91" spans="1:134" s="163" customFormat="1" ht="24" x14ac:dyDescent="0.2">
      <c r="A91" s="130" t="s">
        <v>435</v>
      </c>
      <c r="B91" s="130" t="s">
        <v>453</v>
      </c>
      <c r="C91" s="130">
        <v>1</v>
      </c>
      <c r="D91" s="130" t="s">
        <v>452</v>
      </c>
      <c r="E91" s="130" t="s">
        <v>1851</v>
      </c>
      <c r="F91" s="131" t="s">
        <v>1852</v>
      </c>
      <c r="G91" s="130">
        <v>43469</v>
      </c>
      <c r="H91" s="130" t="s">
        <v>453</v>
      </c>
      <c r="I91" s="130" t="s">
        <v>1853</v>
      </c>
      <c r="J91" s="130" t="s">
        <v>1854</v>
      </c>
      <c r="K91" s="130" t="s">
        <v>1855</v>
      </c>
      <c r="L91" s="130" t="s">
        <v>927</v>
      </c>
      <c r="M91" s="130" t="s">
        <v>1856</v>
      </c>
      <c r="N91" s="130" t="s">
        <v>1857</v>
      </c>
      <c r="O91" s="130" t="s">
        <v>657</v>
      </c>
      <c r="P91" s="130">
        <v>476448312</v>
      </c>
      <c r="Q91" s="130" t="s">
        <v>1858</v>
      </c>
      <c r="R91" s="130"/>
      <c r="S91" s="130"/>
      <c r="T91" s="130"/>
      <c r="U91" s="130"/>
      <c r="V91" s="130"/>
      <c r="W91" s="130"/>
      <c r="X91" s="130">
        <v>2</v>
      </c>
      <c r="Y91" s="130">
        <v>1</v>
      </c>
      <c r="Z91" s="130">
        <v>3</v>
      </c>
      <c r="AA91" s="130">
        <v>1.2</v>
      </c>
      <c r="AB91" s="130">
        <v>0.1</v>
      </c>
      <c r="AC91" s="130">
        <v>1.3</v>
      </c>
      <c r="AD91" s="130" t="s">
        <v>931</v>
      </c>
      <c r="AE91" s="130">
        <v>2</v>
      </c>
      <c r="AF91" s="130" t="s">
        <v>931</v>
      </c>
      <c r="AG91" s="130">
        <v>0</v>
      </c>
      <c r="AH91" s="130">
        <v>0</v>
      </c>
      <c r="AI91" s="130">
        <v>0</v>
      </c>
      <c r="AJ91" s="130">
        <v>2</v>
      </c>
      <c r="AK91" s="130">
        <v>2</v>
      </c>
      <c r="AL91" s="130" t="s">
        <v>931</v>
      </c>
      <c r="AM91" s="130">
        <v>1</v>
      </c>
      <c r="AN91" s="130">
        <v>0</v>
      </c>
      <c r="AO91" s="130">
        <v>1</v>
      </c>
      <c r="AP91" s="130">
        <v>2</v>
      </c>
      <c r="AQ91" s="130" t="s">
        <v>931</v>
      </c>
      <c r="AR91" s="130">
        <v>0</v>
      </c>
      <c r="AS91" s="130">
        <v>0</v>
      </c>
      <c r="AT91" s="130">
        <v>0</v>
      </c>
      <c r="AU91" s="130">
        <v>1</v>
      </c>
      <c r="AV91" s="130">
        <v>1</v>
      </c>
      <c r="AW91" s="130">
        <v>0</v>
      </c>
      <c r="AX91" s="130">
        <v>2</v>
      </c>
      <c r="AY91" s="130" t="s">
        <v>931</v>
      </c>
      <c r="AZ91" s="130">
        <v>1</v>
      </c>
      <c r="BA91" s="130">
        <v>1</v>
      </c>
      <c r="BB91" s="130">
        <v>1</v>
      </c>
      <c r="BC91" s="130">
        <v>1</v>
      </c>
      <c r="BD91" s="130">
        <v>0</v>
      </c>
      <c r="BE91" s="130">
        <v>24</v>
      </c>
      <c r="BF91" s="130">
        <v>0</v>
      </c>
      <c r="BG91" s="130">
        <v>0</v>
      </c>
      <c r="BH91" s="130">
        <v>2</v>
      </c>
      <c r="BI91" s="130">
        <v>0</v>
      </c>
      <c r="BJ91" s="130">
        <v>0</v>
      </c>
      <c r="BK91" s="130">
        <v>6</v>
      </c>
      <c r="BL91" s="130">
        <v>7</v>
      </c>
      <c r="BM91" s="130">
        <v>0</v>
      </c>
      <c r="BN91" s="130">
        <v>0</v>
      </c>
      <c r="BO91" s="130">
        <v>0</v>
      </c>
      <c r="BP91" s="130">
        <v>0</v>
      </c>
      <c r="BQ91" s="130">
        <v>1</v>
      </c>
      <c r="BR91" s="130">
        <v>1</v>
      </c>
      <c r="BS91" s="130">
        <v>2</v>
      </c>
      <c r="BT91" s="130">
        <v>1</v>
      </c>
      <c r="BU91" s="130">
        <v>0</v>
      </c>
      <c r="BV91" s="130">
        <v>0</v>
      </c>
      <c r="BW91" s="130">
        <v>0</v>
      </c>
      <c r="BX91" s="130">
        <v>0</v>
      </c>
      <c r="BY91" s="130">
        <v>0</v>
      </c>
      <c r="BZ91" s="130">
        <v>0</v>
      </c>
      <c r="CA91" s="130">
        <v>0</v>
      </c>
      <c r="CB91" s="130">
        <v>0</v>
      </c>
      <c r="CC91" s="130">
        <v>0</v>
      </c>
      <c r="CD91" s="130">
        <v>0</v>
      </c>
      <c r="CE91" s="130">
        <v>0</v>
      </c>
      <c r="CF91" s="130">
        <v>6</v>
      </c>
      <c r="CG91" s="130">
        <v>0</v>
      </c>
      <c r="CH91" s="130">
        <v>0</v>
      </c>
      <c r="CI91" s="130">
        <v>14</v>
      </c>
      <c r="CJ91" s="130">
        <v>0</v>
      </c>
      <c r="CK91" s="130">
        <v>0</v>
      </c>
      <c r="CL91" s="130">
        <v>0</v>
      </c>
      <c r="CM91" s="130">
        <v>0</v>
      </c>
      <c r="CN91" s="130">
        <v>0</v>
      </c>
      <c r="CO91" s="130">
        <v>0</v>
      </c>
      <c r="CP91" s="130">
        <v>0</v>
      </c>
      <c r="CQ91" s="130">
        <v>0</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0</v>
      </c>
      <c r="DH91" s="130">
        <v>0</v>
      </c>
      <c r="DI91" s="130">
        <v>0</v>
      </c>
      <c r="DJ91" s="130">
        <v>0</v>
      </c>
      <c r="DK91" s="130">
        <v>0</v>
      </c>
      <c r="DL91" s="130">
        <v>0</v>
      </c>
      <c r="DM91" s="130">
        <v>0</v>
      </c>
      <c r="DN91" s="130">
        <v>58</v>
      </c>
      <c r="DO91" s="130">
        <v>1</v>
      </c>
      <c r="DP91" s="130">
        <v>105</v>
      </c>
      <c r="DQ91" s="130">
        <v>40</v>
      </c>
      <c r="DR91" s="130">
        <v>2</v>
      </c>
      <c r="DS91" s="130"/>
      <c r="DT91" s="130">
        <v>2</v>
      </c>
      <c r="DU91" s="130" t="s">
        <v>1859</v>
      </c>
      <c r="DV91" s="130" t="s">
        <v>1860</v>
      </c>
      <c r="DW91" s="130">
        <v>1</v>
      </c>
      <c r="DX91" s="130">
        <v>1</v>
      </c>
      <c r="DY91" s="130">
        <v>1</v>
      </c>
      <c r="DZ91" s="130" t="s">
        <v>657</v>
      </c>
      <c r="EA91" s="130" t="s">
        <v>657</v>
      </c>
      <c r="EB91" s="162">
        <v>75844</v>
      </c>
      <c r="EC91" s="162">
        <v>231.12</v>
      </c>
      <c r="ED91" s="162">
        <v>15</v>
      </c>
    </row>
    <row r="92" spans="1:134" s="163" customFormat="1" ht="20.25" customHeight="1" x14ac:dyDescent="0.2">
      <c r="A92" s="130" t="s">
        <v>435</v>
      </c>
      <c r="B92" s="130" t="s">
        <v>455</v>
      </c>
      <c r="C92" s="130">
        <v>1</v>
      </c>
      <c r="D92" s="130" t="s">
        <v>454</v>
      </c>
      <c r="E92" s="130" t="s">
        <v>1861</v>
      </c>
      <c r="F92" s="131">
        <v>615</v>
      </c>
      <c r="G92" s="130">
        <v>44117</v>
      </c>
      <c r="H92" s="130" t="s">
        <v>455</v>
      </c>
      <c r="I92" s="130" t="s">
        <v>1862</v>
      </c>
      <c r="J92" s="130" t="s">
        <v>1863</v>
      </c>
      <c r="K92" s="130" t="s">
        <v>1131</v>
      </c>
      <c r="L92" s="130" t="s">
        <v>927</v>
      </c>
      <c r="M92" s="130" t="s">
        <v>1398</v>
      </c>
      <c r="N92" s="130" t="s">
        <v>1864</v>
      </c>
      <c r="O92" s="130"/>
      <c r="P92" s="130">
        <v>415237532</v>
      </c>
      <c r="Q92" s="130" t="s">
        <v>1865</v>
      </c>
      <c r="R92" s="130" t="s">
        <v>1096</v>
      </c>
      <c r="S92" s="130" t="s">
        <v>1276</v>
      </c>
      <c r="T92" s="130" t="s">
        <v>1866</v>
      </c>
      <c r="U92" s="130"/>
      <c r="V92" s="130">
        <v>415237531</v>
      </c>
      <c r="W92" s="130" t="s">
        <v>1867</v>
      </c>
      <c r="X92" s="130">
        <v>2</v>
      </c>
      <c r="Y92" s="130">
        <v>0</v>
      </c>
      <c r="Z92" s="130">
        <v>2</v>
      </c>
      <c r="AA92" s="130">
        <v>2</v>
      </c>
      <c r="AB92" s="130">
        <v>0</v>
      </c>
      <c r="AC92" s="130">
        <v>2</v>
      </c>
      <c r="AD92" s="130" t="s">
        <v>931</v>
      </c>
      <c r="AE92" s="130">
        <v>2</v>
      </c>
      <c r="AF92" s="130" t="s">
        <v>931</v>
      </c>
      <c r="AG92" s="130">
        <v>0</v>
      </c>
      <c r="AH92" s="130">
        <v>1</v>
      </c>
      <c r="AI92" s="130">
        <v>0</v>
      </c>
      <c r="AJ92" s="130">
        <v>1</v>
      </c>
      <c r="AK92" s="130">
        <v>2</v>
      </c>
      <c r="AL92" s="130" t="s">
        <v>931</v>
      </c>
      <c r="AM92" s="130">
        <v>0</v>
      </c>
      <c r="AN92" s="130">
        <v>0</v>
      </c>
      <c r="AO92" s="130">
        <v>2</v>
      </c>
      <c r="AP92" s="130">
        <v>2</v>
      </c>
      <c r="AQ92" s="130" t="s">
        <v>931</v>
      </c>
      <c r="AR92" s="130">
        <v>0</v>
      </c>
      <c r="AS92" s="130">
        <v>0</v>
      </c>
      <c r="AT92" s="130">
        <v>2</v>
      </c>
      <c r="AU92" s="130">
        <v>0</v>
      </c>
      <c r="AV92" s="130">
        <v>0</v>
      </c>
      <c r="AW92" s="130">
        <v>0</v>
      </c>
      <c r="AX92" s="130">
        <v>2</v>
      </c>
      <c r="AY92" s="130" t="s">
        <v>931</v>
      </c>
      <c r="AZ92" s="130">
        <v>1</v>
      </c>
      <c r="BA92" s="130">
        <v>1</v>
      </c>
      <c r="BB92" s="130">
        <v>0</v>
      </c>
      <c r="BC92" s="130">
        <v>1</v>
      </c>
      <c r="BD92" s="130">
        <v>16</v>
      </c>
      <c r="BE92" s="130">
        <v>22</v>
      </c>
      <c r="BF92" s="130">
        <v>0</v>
      </c>
      <c r="BG92" s="130">
        <v>0</v>
      </c>
      <c r="BH92" s="130">
        <v>1</v>
      </c>
      <c r="BI92" s="130">
        <v>0</v>
      </c>
      <c r="BJ92" s="130">
        <v>0</v>
      </c>
      <c r="BK92" s="130">
        <v>0</v>
      </c>
      <c r="BL92" s="130">
        <v>4</v>
      </c>
      <c r="BM92" s="130">
        <v>0</v>
      </c>
      <c r="BN92" s="130">
        <v>1</v>
      </c>
      <c r="BO92" s="130">
        <v>2</v>
      </c>
      <c r="BP92" s="130">
        <v>0</v>
      </c>
      <c r="BQ92" s="130">
        <v>0</v>
      </c>
      <c r="BR92" s="130">
        <v>1</v>
      </c>
      <c r="BS92" s="130">
        <v>1</v>
      </c>
      <c r="BT92" s="130">
        <v>0</v>
      </c>
      <c r="BU92" s="130">
        <v>0</v>
      </c>
      <c r="BV92" s="130">
        <v>0</v>
      </c>
      <c r="BW92" s="130">
        <v>0</v>
      </c>
      <c r="BX92" s="130">
        <v>0</v>
      </c>
      <c r="BY92" s="130">
        <v>0</v>
      </c>
      <c r="BZ92" s="130">
        <v>0</v>
      </c>
      <c r="CA92" s="130">
        <v>0</v>
      </c>
      <c r="CB92" s="130">
        <v>0</v>
      </c>
      <c r="CC92" s="130">
        <v>3</v>
      </c>
      <c r="CD92" s="130">
        <v>1</v>
      </c>
      <c r="CE92" s="130">
        <v>0</v>
      </c>
      <c r="CF92" s="130">
        <v>0</v>
      </c>
      <c r="CG92" s="130">
        <v>0</v>
      </c>
      <c r="CH92" s="130">
        <v>3</v>
      </c>
      <c r="CI92" s="130">
        <v>2</v>
      </c>
      <c r="CJ92" s="130">
        <v>1</v>
      </c>
      <c r="CK92" s="130">
        <v>1</v>
      </c>
      <c r="CL92" s="130">
        <v>1</v>
      </c>
      <c r="CM92" s="130">
        <v>0</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0</v>
      </c>
      <c r="DG92" s="130">
        <v>0</v>
      </c>
      <c r="DH92" s="130">
        <v>0</v>
      </c>
      <c r="DI92" s="130">
        <v>0</v>
      </c>
      <c r="DJ92" s="130">
        <v>0</v>
      </c>
      <c r="DK92" s="130">
        <v>2</v>
      </c>
      <c r="DL92" s="130">
        <v>0</v>
      </c>
      <c r="DM92" s="130">
        <v>0</v>
      </c>
      <c r="DN92" s="130">
        <v>116</v>
      </c>
      <c r="DO92" s="130">
        <v>20</v>
      </c>
      <c r="DP92" s="130">
        <v>265</v>
      </c>
      <c r="DQ92" s="130">
        <v>80</v>
      </c>
      <c r="DR92" s="130">
        <v>1</v>
      </c>
      <c r="DS92" s="130" t="s">
        <v>1868</v>
      </c>
      <c r="DT92" s="130">
        <v>2</v>
      </c>
      <c r="DU92" s="130" t="s">
        <v>1869</v>
      </c>
      <c r="DV92" s="130" t="s">
        <v>1870</v>
      </c>
      <c r="DW92" s="130">
        <v>0</v>
      </c>
      <c r="DX92" s="130">
        <v>1</v>
      </c>
      <c r="DY92" s="130">
        <v>1</v>
      </c>
      <c r="DZ92" s="130"/>
      <c r="EA92" s="130"/>
      <c r="EB92" s="162">
        <v>15662</v>
      </c>
      <c r="EC92" s="162">
        <v>337.61</v>
      </c>
      <c r="ED92" s="162">
        <v>11</v>
      </c>
    </row>
    <row r="93" spans="1:134" s="163" customFormat="1" ht="30.75" customHeight="1" x14ac:dyDescent="0.2">
      <c r="A93" s="130" t="s">
        <v>435</v>
      </c>
      <c r="B93" s="130" t="s">
        <v>457</v>
      </c>
      <c r="C93" s="130">
        <v>1</v>
      </c>
      <c r="D93" s="130" t="s">
        <v>456</v>
      </c>
      <c r="E93" s="130" t="s">
        <v>1871</v>
      </c>
      <c r="F93" s="131">
        <v>21</v>
      </c>
      <c r="G93" s="130">
        <v>41321</v>
      </c>
      <c r="H93" s="130" t="s">
        <v>457</v>
      </c>
      <c r="I93" s="130" t="s">
        <v>1872</v>
      </c>
      <c r="J93" s="130" t="s">
        <v>1873</v>
      </c>
      <c r="K93" s="130" t="s">
        <v>1131</v>
      </c>
      <c r="L93" s="130" t="s">
        <v>927</v>
      </c>
      <c r="M93" s="130" t="s">
        <v>1341</v>
      </c>
      <c r="N93" s="130" t="s">
        <v>1874</v>
      </c>
      <c r="O93" s="130"/>
      <c r="P93" s="130">
        <v>416850183</v>
      </c>
      <c r="Q93" s="130" t="s">
        <v>1875</v>
      </c>
      <c r="R93" s="130"/>
      <c r="S93" s="130" t="s">
        <v>1058</v>
      </c>
      <c r="T93" s="130" t="s">
        <v>1876</v>
      </c>
      <c r="U93" s="130"/>
      <c r="V93" s="130">
        <v>416850179</v>
      </c>
      <c r="W93" s="130" t="s">
        <v>1877</v>
      </c>
      <c r="X93" s="130">
        <v>2</v>
      </c>
      <c r="Y93" s="130">
        <v>0</v>
      </c>
      <c r="Z93" s="130">
        <v>2</v>
      </c>
      <c r="AA93" s="130">
        <v>1.5</v>
      </c>
      <c r="AB93" s="130">
        <v>0</v>
      </c>
      <c r="AC93" s="130">
        <v>1.5</v>
      </c>
      <c r="AD93" s="130" t="s">
        <v>931</v>
      </c>
      <c r="AE93" s="130">
        <v>2</v>
      </c>
      <c r="AF93" s="130" t="s">
        <v>931</v>
      </c>
      <c r="AG93" s="130">
        <v>0</v>
      </c>
      <c r="AH93" s="130">
        <v>1</v>
      </c>
      <c r="AI93" s="130">
        <v>0</v>
      </c>
      <c r="AJ93" s="130">
        <v>1</v>
      </c>
      <c r="AK93" s="130">
        <v>2</v>
      </c>
      <c r="AL93" s="130" t="s">
        <v>931</v>
      </c>
      <c r="AM93" s="130">
        <v>0</v>
      </c>
      <c r="AN93" s="130">
        <v>1</v>
      </c>
      <c r="AO93" s="130">
        <v>1</v>
      </c>
      <c r="AP93" s="130">
        <v>2</v>
      </c>
      <c r="AQ93" s="130" t="s">
        <v>931</v>
      </c>
      <c r="AR93" s="130">
        <v>0</v>
      </c>
      <c r="AS93" s="130">
        <v>0</v>
      </c>
      <c r="AT93" s="130">
        <v>0</v>
      </c>
      <c r="AU93" s="130">
        <v>2</v>
      </c>
      <c r="AV93" s="130">
        <v>0</v>
      </c>
      <c r="AW93" s="130">
        <v>0</v>
      </c>
      <c r="AX93" s="130">
        <v>2</v>
      </c>
      <c r="AY93" s="130" t="s">
        <v>931</v>
      </c>
      <c r="AZ93" s="130">
        <v>1</v>
      </c>
      <c r="BA93" s="130">
        <v>1</v>
      </c>
      <c r="BB93" s="130">
        <v>0</v>
      </c>
      <c r="BC93" s="130">
        <v>1</v>
      </c>
      <c r="BD93" s="130">
        <v>1</v>
      </c>
      <c r="BE93" s="130">
        <v>33</v>
      </c>
      <c r="BF93" s="130">
        <v>0</v>
      </c>
      <c r="BG93" s="130">
        <v>0</v>
      </c>
      <c r="BH93" s="130">
        <v>4</v>
      </c>
      <c r="BI93" s="130">
        <v>0</v>
      </c>
      <c r="BJ93" s="130">
        <v>0</v>
      </c>
      <c r="BK93" s="130">
        <v>0</v>
      </c>
      <c r="BL93" s="130">
        <v>35</v>
      </c>
      <c r="BM93" s="130">
        <v>2</v>
      </c>
      <c r="BN93" s="130">
        <v>0</v>
      </c>
      <c r="BO93" s="130">
        <v>8</v>
      </c>
      <c r="BP93" s="130">
        <v>4</v>
      </c>
      <c r="BQ93" s="130">
        <v>0</v>
      </c>
      <c r="BR93" s="130">
        <v>0</v>
      </c>
      <c r="BS93" s="130">
        <v>0</v>
      </c>
      <c r="BT93" s="130">
        <v>3</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0</v>
      </c>
      <c r="CJ93" s="130">
        <v>0</v>
      </c>
      <c r="CK93" s="130">
        <v>0</v>
      </c>
      <c r="CL93" s="130">
        <v>0</v>
      </c>
      <c r="CM93" s="130">
        <v>1</v>
      </c>
      <c r="CN93" s="130">
        <v>0</v>
      </c>
      <c r="CO93" s="130">
        <v>0</v>
      </c>
      <c r="CP93" s="130">
        <v>0</v>
      </c>
      <c r="CQ93" s="130">
        <v>2</v>
      </c>
      <c r="CR93" s="130">
        <v>0</v>
      </c>
      <c r="CS93" s="130">
        <v>0</v>
      </c>
      <c r="CT93" s="130">
        <v>0</v>
      </c>
      <c r="CU93" s="130">
        <v>0</v>
      </c>
      <c r="CV93" s="130">
        <v>0</v>
      </c>
      <c r="CW93" s="130">
        <v>1</v>
      </c>
      <c r="CX93" s="130">
        <v>0</v>
      </c>
      <c r="CY93" s="130">
        <v>0</v>
      </c>
      <c r="CZ93" s="130">
        <v>0</v>
      </c>
      <c r="DA93" s="130">
        <v>0</v>
      </c>
      <c r="DB93" s="130">
        <v>0</v>
      </c>
      <c r="DC93" s="130">
        <v>0</v>
      </c>
      <c r="DD93" s="130">
        <v>0</v>
      </c>
      <c r="DE93" s="130">
        <v>0</v>
      </c>
      <c r="DF93" s="130">
        <v>0</v>
      </c>
      <c r="DG93" s="130">
        <v>0</v>
      </c>
      <c r="DH93" s="130">
        <v>0</v>
      </c>
      <c r="DI93" s="130">
        <v>0</v>
      </c>
      <c r="DJ93" s="130">
        <v>0</v>
      </c>
      <c r="DK93" s="130">
        <v>0</v>
      </c>
      <c r="DL93" s="130">
        <v>0</v>
      </c>
      <c r="DM93" s="130">
        <v>0</v>
      </c>
      <c r="DN93" s="130">
        <v>63</v>
      </c>
      <c r="DO93" s="130">
        <v>9</v>
      </c>
      <c r="DP93" s="130">
        <v>523</v>
      </c>
      <c r="DQ93" s="130">
        <v>45</v>
      </c>
      <c r="DR93" s="130">
        <v>1</v>
      </c>
      <c r="DS93" s="130" t="s">
        <v>1878</v>
      </c>
      <c r="DT93" s="130">
        <v>2</v>
      </c>
      <c r="DU93" s="130" t="s">
        <v>1879</v>
      </c>
      <c r="DV93" s="130" t="s">
        <v>657</v>
      </c>
      <c r="DW93" s="130">
        <v>1</v>
      </c>
      <c r="DX93" s="130">
        <v>1</v>
      </c>
      <c r="DY93" s="130">
        <v>1</v>
      </c>
      <c r="DZ93" s="130"/>
      <c r="EA93" s="130"/>
      <c r="EB93" s="162">
        <v>32275</v>
      </c>
      <c r="EC93" s="162">
        <v>300.19</v>
      </c>
      <c r="ED93" s="162">
        <v>33</v>
      </c>
    </row>
    <row r="94" spans="1:134" s="163" customFormat="1" ht="27" customHeight="1" x14ac:dyDescent="0.2">
      <c r="A94" s="130" t="s">
        <v>435</v>
      </c>
      <c r="B94" s="130" t="s">
        <v>459</v>
      </c>
      <c r="C94" s="130">
        <v>1</v>
      </c>
      <c r="D94" s="130" t="s">
        <v>458</v>
      </c>
      <c r="E94" s="130" t="s">
        <v>1880</v>
      </c>
      <c r="F94" s="131" t="s">
        <v>1881</v>
      </c>
      <c r="G94" s="130">
        <v>40801</v>
      </c>
      <c r="H94" s="130" t="s">
        <v>459</v>
      </c>
      <c r="I94" s="130" t="s">
        <v>1882</v>
      </c>
      <c r="J94" s="130" t="s">
        <v>1883</v>
      </c>
      <c r="K94" s="130" t="s">
        <v>1131</v>
      </c>
      <c r="L94" s="130"/>
      <c r="M94" s="130"/>
      <c r="N94" s="130"/>
      <c r="O94" s="130"/>
      <c r="P94" s="130"/>
      <c r="Q94" s="130"/>
      <c r="R94" s="130" t="s">
        <v>927</v>
      </c>
      <c r="S94" s="130" t="s">
        <v>1257</v>
      </c>
      <c r="T94" s="130" t="s">
        <v>1884</v>
      </c>
      <c r="U94" s="130" t="s">
        <v>657</v>
      </c>
      <c r="V94" s="130" t="s">
        <v>1885</v>
      </c>
      <c r="W94" s="130" t="s">
        <v>1886</v>
      </c>
      <c r="X94" s="130">
        <v>3</v>
      </c>
      <c r="Y94" s="130">
        <v>0</v>
      </c>
      <c r="Z94" s="130">
        <v>3</v>
      </c>
      <c r="AA94" s="130">
        <v>2.2000000000000002</v>
      </c>
      <c r="AB94" s="130">
        <v>0</v>
      </c>
      <c r="AC94" s="130">
        <v>2.2000000000000002</v>
      </c>
      <c r="AD94" s="130" t="s">
        <v>931</v>
      </c>
      <c r="AE94" s="130">
        <v>3</v>
      </c>
      <c r="AF94" s="130" t="s">
        <v>931</v>
      </c>
      <c r="AG94" s="130">
        <v>0</v>
      </c>
      <c r="AH94" s="130">
        <v>1</v>
      </c>
      <c r="AI94" s="130">
        <v>1</v>
      </c>
      <c r="AJ94" s="130">
        <v>1</v>
      </c>
      <c r="AK94" s="130">
        <v>3</v>
      </c>
      <c r="AL94" s="130" t="s">
        <v>931</v>
      </c>
      <c r="AM94" s="130">
        <v>0</v>
      </c>
      <c r="AN94" s="130">
        <v>1</v>
      </c>
      <c r="AO94" s="130">
        <v>2</v>
      </c>
      <c r="AP94" s="130">
        <v>3</v>
      </c>
      <c r="AQ94" s="130" t="s">
        <v>931</v>
      </c>
      <c r="AR94" s="130">
        <v>0</v>
      </c>
      <c r="AS94" s="130">
        <v>0</v>
      </c>
      <c r="AT94" s="130">
        <v>0</v>
      </c>
      <c r="AU94" s="130">
        <v>0</v>
      </c>
      <c r="AV94" s="130">
        <v>3</v>
      </c>
      <c r="AW94" s="130">
        <v>0</v>
      </c>
      <c r="AX94" s="130">
        <v>3</v>
      </c>
      <c r="AY94" s="130" t="s">
        <v>931</v>
      </c>
      <c r="AZ94" s="130">
        <v>0</v>
      </c>
      <c r="BA94" s="130">
        <v>1</v>
      </c>
      <c r="BB94" s="130">
        <v>0</v>
      </c>
      <c r="BC94" s="130">
        <v>1</v>
      </c>
      <c r="BD94" s="130">
        <v>0</v>
      </c>
      <c r="BE94" s="130">
        <v>38</v>
      </c>
      <c r="BF94" s="130">
        <v>0</v>
      </c>
      <c r="BG94" s="130">
        <v>0</v>
      </c>
      <c r="BH94" s="130">
        <v>3</v>
      </c>
      <c r="BI94" s="130">
        <v>1</v>
      </c>
      <c r="BJ94" s="130">
        <v>0</v>
      </c>
      <c r="BK94" s="130">
        <v>0</v>
      </c>
      <c r="BL94" s="130">
        <v>19</v>
      </c>
      <c r="BM94" s="130">
        <v>0</v>
      </c>
      <c r="BN94" s="130">
        <v>0</v>
      </c>
      <c r="BO94" s="130">
        <v>0</v>
      </c>
      <c r="BP94" s="130">
        <v>6</v>
      </c>
      <c r="BQ94" s="130">
        <v>0</v>
      </c>
      <c r="BR94" s="130">
        <v>0</v>
      </c>
      <c r="BS94" s="130">
        <v>0</v>
      </c>
      <c r="BT94" s="130">
        <v>0</v>
      </c>
      <c r="BU94" s="130">
        <v>0</v>
      </c>
      <c r="BV94" s="130">
        <v>0</v>
      </c>
      <c r="BW94" s="130">
        <v>0</v>
      </c>
      <c r="BX94" s="130">
        <v>0</v>
      </c>
      <c r="BY94" s="130">
        <v>0</v>
      </c>
      <c r="BZ94" s="130">
        <v>0</v>
      </c>
      <c r="CA94" s="130">
        <v>0</v>
      </c>
      <c r="CB94" s="130">
        <v>0</v>
      </c>
      <c r="CC94" s="130">
        <v>0</v>
      </c>
      <c r="CD94" s="130">
        <v>0</v>
      </c>
      <c r="CE94" s="130">
        <v>0</v>
      </c>
      <c r="CF94" s="130">
        <v>0</v>
      </c>
      <c r="CG94" s="130">
        <v>0</v>
      </c>
      <c r="CH94" s="130">
        <v>0</v>
      </c>
      <c r="CI94" s="130">
        <v>1</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5</v>
      </c>
      <c r="DF94" s="130">
        <v>0</v>
      </c>
      <c r="DG94" s="130">
        <v>0</v>
      </c>
      <c r="DH94" s="130">
        <v>0</v>
      </c>
      <c r="DI94" s="130">
        <v>0</v>
      </c>
      <c r="DJ94" s="130">
        <v>0</v>
      </c>
      <c r="DK94" s="130">
        <v>1</v>
      </c>
      <c r="DL94" s="130">
        <v>0</v>
      </c>
      <c r="DM94" s="130">
        <v>3</v>
      </c>
      <c r="DN94" s="130">
        <v>152</v>
      </c>
      <c r="DO94" s="130">
        <v>6</v>
      </c>
      <c r="DP94" s="130">
        <v>569</v>
      </c>
      <c r="DQ94" s="130">
        <v>28</v>
      </c>
      <c r="DR94" s="130">
        <v>1</v>
      </c>
      <c r="DS94" s="130" t="s">
        <v>1887</v>
      </c>
      <c r="DT94" s="130">
        <v>2</v>
      </c>
      <c r="DU94" s="130" t="s">
        <v>1888</v>
      </c>
      <c r="DV94" s="130"/>
      <c r="DW94" s="130">
        <v>1</v>
      </c>
      <c r="DX94" s="130">
        <v>1</v>
      </c>
      <c r="DY94" s="130">
        <v>1</v>
      </c>
      <c r="DZ94" s="130"/>
      <c r="EA94" s="130"/>
      <c r="EB94" s="162">
        <v>33366</v>
      </c>
      <c r="EC94" s="162">
        <v>266.19</v>
      </c>
      <c r="ED94" s="162">
        <v>12</v>
      </c>
    </row>
    <row r="95" spans="1:134" s="163" customFormat="1" ht="24" x14ac:dyDescent="0.2">
      <c r="A95" s="130" t="s">
        <v>435</v>
      </c>
      <c r="B95" s="130" t="s">
        <v>461</v>
      </c>
      <c r="C95" s="130">
        <v>1</v>
      </c>
      <c r="D95" s="130" t="s">
        <v>460</v>
      </c>
      <c r="E95" s="130" t="s">
        <v>1662</v>
      </c>
      <c r="F95" s="131" t="s">
        <v>919</v>
      </c>
      <c r="G95" s="130">
        <v>41595</v>
      </c>
      <c r="H95" s="130" t="s">
        <v>1889</v>
      </c>
      <c r="I95" s="130" t="s">
        <v>1890</v>
      </c>
      <c r="J95" s="130" t="s">
        <v>1891</v>
      </c>
      <c r="K95" s="130" t="s">
        <v>1892</v>
      </c>
      <c r="L95" s="130" t="s">
        <v>1016</v>
      </c>
      <c r="M95" s="130" t="s">
        <v>1178</v>
      </c>
      <c r="N95" s="130" t="s">
        <v>1893</v>
      </c>
      <c r="O95" s="130"/>
      <c r="P95" s="130">
        <v>417510902</v>
      </c>
      <c r="Q95" s="130" t="s">
        <v>1894</v>
      </c>
      <c r="R95" s="130" t="s">
        <v>1016</v>
      </c>
      <c r="S95" s="130" t="s">
        <v>1178</v>
      </c>
      <c r="T95" s="130" t="s">
        <v>1893</v>
      </c>
      <c r="U95" s="130"/>
      <c r="V95" s="130">
        <v>417510902</v>
      </c>
      <c r="W95" s="130" t="s">
        <v>1894</v>
      </c>
      <c r="X95" s="130">
        <v>3</v>
      </c>
      <c r="Y95" s="130">
        <v>0</v>
      </c>
      <c r="Z95" s="130">
        <v>3</v>
      </c>
      <c r="AA95" s="130">
        <v>3</v>
      </c>
      <c r="AB95" s="130">
        <v>0</v>
      </c>
      <c r="AC95" s="130">
        <v>3</v>
      </c>
      <c r="AD95" s="130" t="s">
        <v>931</v>
      </c>
      <c r="AE95" s="130">
        <v>2</v>
      </c>
      <c r="AF95" s="130" t="s">
        <v>931</v>
      </c>
      <c r="AG95" s="130">
        <v>0</v>
      </c>
      <c r="AH95" s="130">
        <v>2</v>
      </c>
      <c r="AI95" s="130">
        <v>1</v>
      </c>
      <c r="AJ95" s="130">
        <v>0</v>
      </c>
      <c r="AK95" s="130">
        <v>3</v>
      </c>
      <c r="AL95" s="130" t="s">
        <v>931</v>
      </c>
      <c r="AM95" s="130">
        <v>1</v>
      </c>
      <c r="AN95" s="130">
        <v>0</v>
      </c>
      <c r="AO95" s="130">
        <v>2</v>
      </c>
      <c r="AP95" s="130">
        <v>3</v>
      </c>
      <c r="AQ95" s="130" t="s">
        <v>931</v>
      </c>
      <c r="AR95" s="130">
        <v>0</v>
      </c>
      <c r="AS95" s="130">
        <v>0</v>
      </c>
      <c r="AT95" s="130">
        <v>3</v>
      </c>
      <c r="AU95" s="130">
        <v>0</v>
      </c>
      <c r="AV95" s="130">
        <v>0</v>
      </c>
      <c r="AW95" s="130">
        <v>0</v>
      </c>
      <c r="AX95" s="130">
        <v>3</v>
      </c>
      <c r="AY95" s="130" t="s">
        <v>931</v>
      </c>
      <c r="AZ95" s="130">
        <v>0</v>
      </c>
      <c r="BA95" s="130">
        <v>1</v>
      </c>
      <c r="BB95" s="130">
        <v>0</v>
      </c>
      <c r="BC95" s="130">
        <v>1</v>
      </c>
      <c r="BD95" s="130">
        <v>6</v>
      </c>
      <c r="BE95" s="130">
        <v>45</v>
      </c>
      <c r="BF95" s="130">
        <v>0</v>
      </c>
      <c r="BG95" s="130">
        <v>0</v>
      </c>
      <c r="BH95" s="130">
        <v>1</v>
      </c>
      <c r="BI95" s="130">
        <v>0</v>
      </c>
      <c r="BJ95" s="130">
        <v>1</v>
      </c>
      <c r="BK95" s="130">
        <v>4</v>
      </c>
      <c r="BL95" s="130">
        <v>31</v>
      </c>
      <c r="BM95" s="130">
        <v>3</v>
      </c>
      <c r="BN95" s="130">
        <v>1</v>
      </c>
      <c r="BO95" s="130">
        <v>4</v>
      </c>
      <c r="BP95" s="130">
        <v>2</v>
      </c>
      <c r="BQ95" s="130">
        <v>0</v>
      </c>
      <c r="BR95" s="130">
        <v>2</v>
      </c>
      <c r="BS95" s="130">
        <v>0</v>
      </c>
      <c r="BT95" s="130">
        <v>1</v>
      </c>
      <c r="BU95" s="130">
        <v>1</v>
      </c>
      <c r="BV95" s="130">
        <v>0</v>
      </c>
      <c r="BW95" s="130">
        <v>1</v>
      </c>
      <c r="BX95" s="130">
        <v>0</v>
      </c>
      <c r="BY95" s="130">
        <v>0</v>
      </c>
      <c r="BZ95" s="130">
        <v>0</v>
      </c>
      <c r="CA95" s="130">
        <v>0</v>
      </c>
      <c r="CB95" s="130">
        <v>0</v>
      </c>
      <c r="CC95" s="130">
        <v>0</v>
      </c>
      <c r="CD95" s="130">
        <v>1</v>
      </c>
      <c r="CE95" s="130">
        <v>0</v>
      </c>
      <c r="CF95" s="130">
        <v>1</v>
      </c>
      <c r="CG95" s="130">
        <v>0</v>
      </c>
      <c r="CH95" s="130">
        <v>0</v>
      </c>
      <c r="CI95" s="130">
        <v>2</v>
      </c>
      <c r="CJ95" s="130">
        <v>4</v>
      </c>
      <c r="CK95" s="130">
        <v>2</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0</v>
      </c>
      <c r="DH95" s="130">
        <v>0</v>
      </c>
      <c r="DI95" s="130">
        <v>0</v>
      </c>
      <c r="DJ95" s="130">
        <v>1</v>
      </c>
      <c r="DK95" s="130">
        <v>0</v>
      </c>
      <c r="DL95" s="130">
        <v>0</v>
      </c>
      <c r="DM95" s="130">
        <v>0</v>
      </c>
      <c r="DN95" s="130">
        <v>96</v>
      </c>
      <c r="DO95" s="130">
        <v>20</v>
      </c>
      <c r="DP95" s="130">
        <v>1174</v>
      </c>
      <c r="DQ95" s="130">
        <v>50</v>
      </c>
      <c r="DR95" s="130">
        <v>1</v>
      </c>
      <c r="DS95" s="130" t="s">
        <v>1895</v>
      </c>
      <c r="DT95" s="130">
        <v>3</v>
      </c>
      <c r="DU95" s="130" t="s">
        <v>1896</v>
      </c>
      <c r="DV95" s="130" t="s">
        <v>1897</v>
      </c>
      <c r="DW95" s="130">
        <v>1</v>
      </c>
      <c r="DX95" s="130">
        <v>1</v>
      </c>
      <c r="DY95" s="130">
        <v>1</v>
      </c>
      <c r="DZ95" s="130" t="s">
        <v>657</v>
      </c>
      <c r="EA95" s="130" t="s">
        <v>1898</v>
      </c>
      <c r="EB95" s="162">
        <v>106732</v>
      </c>
      <c r="EC95" s="162">
        <v>345.34</v>
      </c>
      <c r="ED95" s="162">
        <v>26</v>
      </c>
    </row>
    <row r="96" spans="1:134" s="163" customFormat="1" ht="36.75" customHeight="1" x14ac:dyDescent="0.2">
      <c r="A96" s="130" t="s">
        <v>435</v>
      </c>
      <c r="B96" s="130" t="s">
        <v>463</v>
      </c>
      <c r="C96" s="130">
        <v>1</v>
      </c>
      <c r="D96" s="130" t="s">
        <v>462</v>
      </c>
      <c r="E96" s="130" t="s">
        <v>994</v>
      </c>
      <c r="F96" s="131" t="s">
        <v>1899</v>
      </c>
      <c r="G96" s="130">
        <v>40100</v>
      </c>
      <c r="H96" s="130" t="s">
        <v>463</v>
      </c>
      <c r="I96" s="130" t="s">
        <v>1900</v>
      </c>
      <c r="J96" s="130" t="s">
        <v>1901</v>
      </c>
      <c r="K96" s="130" t="s">
        <v>1131</v>
      </c>
      <c r="L96" s="130" t="s">
        <v>1016</v>
      </c>
      <c r="M96" s="130" t="s">
        <v>1902</v>
      </c>
      <c r="N96" s="130" t="s">
        <v>1903</v>
      </c>
      <c r="O96" s="130"/>
      <c r="P96" s="130">
        <v>475271742</v>
      </c>
      <c r="Q96" s="130" t="s">
        <v>1904</v>
      </c>
      <c r="R96" s="130" t="s">
        <v>927</v>
      </c>
      <c r="S96" s="130" t="s">
        <v>1905</v>
      </c>
      <c r="T96" s="130" t="s">
        <v>1906</v>
      </c>
      <c r="U96" s="130"/>
      <c r="V96" s="130">
        <v>475271710</v>
      </c>
      <c r="W96" s="130" t="s">
        <v>1907</v>
      </c>
      <c r="X96" s="130">
        <v>6</v>
      </c>
      <c r="Y96" s="130">
        <v>0</v>
      </c>
      <c r="Z96" s="130">
        <v>6</v>
      </c>
      <c r="AA96" s="130">
        <v>6</v>
      </c>
      <c r="AB96" s="130">
        <v>0</v>
      </c>
      <c r="AC96" s="130">
        <v>6</v>
      </c>
      <c r="AD96" s="130" t="s">
        <v>931</v>
      </c>
      <c r="AE96" s="130">
        <v>6</v>
      </c>
      <c r="AF96" s="130" t="s">
        <v>931</v>
      </c>
      <c r="AG96" s="130">
        <v>0</v>
      </c>
      <c r="AH96" s="130">
        <v>3</v>
      </c>
      <c r="AI96" s="130">
        <v>2</v>
      </c>
      <c r="AJ96" s="130">
        <v>1</v>
      </c>
      <c r="AK96" s="130">
        <v>6</v>
      </c>
      <c r="AL96" s="130" t="s">
        <v>931</v>
      </c>
      <c r="AM96" s="130">
        <v>0</v>
      </c>
      <c r="AN96" s="130">
        <v>2</v>
      </c>
      <c r="AO96" s="130">
        <v>4</v>
      </c>
      <c r="AP96" s="130">
        <v>6</v>
      </c>
      <c r="AQ96" s="130" t="s">
        <v>931</v>
      </c>
      <c r="AR96" s="130">
        <v>0</v>
      </c>
      <c r="AS96" s="130">
        <v>0</v>
      </c>
      <c r="AT96" s="130">
        <v>0</v>
      </c>
      <c r="AU96" s="130">
        <v>5</v>
      </c>
      <c r="AV96" s="130">
        <v>1</v>
      </c>
      <c r="AW96" s="130">
        <v>0</v>
      </c>
      <c r="AX96" s="130">
        <v>6</v>
      </c>
      <c r="AY96" s="130" t="s">
        <v>931</v>
      </c>
      <c r="AZ96" s="130">
        <v>0</v>
      </c>
      <c r="BA96" s="130">
        <v>1</v>
      </c>
      <c r="BB96" s="130">
        <v>0</v>
      </c>
      <c r="BC96" s="130">
        <v>1</v>
      </c>
      <c r="BD96" s="130">
        <v>9</v>
      </c>
      <c r="BE96" s="130">
        <v>91</v>
      </c>
      <c r="BF96" s="130">
        <v>0</v>
      </c>
      <c r="BG96" s="130">
        <v>0</v>
      </c>
      <c r="BH96" s="130">
        <v>26</v>
      </c>
      <c r="BI96" s="130">
        <v>0</v>
      </c>
      <c r="BJ96" s="130">
        <v>2</v>
      </c>
      <c r="BK96" s="130">
        <v>41</v>
      </c>
      <c r="BL96" s="130">
        <v>18</v>
      </c>
      <c r="BM96" s="130">
        <v>0</v>
      </c>
      <c r="BN96" s="130">
        <v>1</v>
      </c>
      <c r="BO96" s="130">
        <v>16</v>
      </c>
      <c r="BP96" s="130">
        <v>8</v>
      </c>
      <c r="BQ96" s="130">
        <v>0</v>
      </c>
      <c r="BR96" s="130">
        <v>3</v>
      </c>
      <c r="BS96" s="130">
        <v>1</v>
      </c>
      <c r="BT96" s="130">
        <v>5</v>
      </c>
      <c r="BU96" s="130">
        <v>0</v>
      </c>
      <c r="BV96" s="130">
        <v>0</v>
      </c>
      <c r="BW96" s="130">
        <v>10</v>
      </c>
      <c r="BX96" s="130">
        <v>0</v>
      </c>
      <c r="BY96" s="130">
        <v>0</v>
      </c>
      <c r="BZ96" s="130">
        <v>0</v>
      </c>
      <c r="CA96" s="130">
        <v>0</v>
      </c>
      <c r="CB96" s="130">
        <v>0</v>
      </c>
      <c r="CC96" s="130">
        <v>0</v>
      </c>
      <c r="CD96" s="130">
        <v>0</v>
      </c>
      <c r="CE96" s="130">
        <v>0</v>
      </c>
      <c r="CF96" s="130">
        <v>0</v>
      </c>
      <c r="CG96" s="130">
        <v>0</v>
      </c>
      <c r="CH96" s="130">
        <v>0</v>
      </c>
      <c r="CI96" s="130">
        <v>21</v>
      </c>
      <c r="CJ96" s="130">
        <v>0</v>
      </c>
      <c r="CK96" s="130">
        <v>0</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95</v>
      </c>
      <c r="DA96" s="130">
        <v>95</v>
      </c>
      <c r="DB96" s="130">
        <v>0</v>
      </c>
      <c r="DC96" s="130">
        <v>0</v>
      </c>
      <c r="DD96" s="130">
        <v>0</v>
      </c>
      <c r="DE96" s="130">
        <v>0</v>
      </c>
      <c r="DF96" s="130">
        <v>0</v>
      </c>
      <c r="DG96" s="130">
        <v>0</v>
      </c>
      <c r="DH96" s="130">
        <v>0</v>
      </c>
      <c r="DI96" s="130">
        <v>0</v>
      </c>
      <c r="DJ96" s="130">
        <v>0</v>
      </c>
      <c r="DK96" s="130">
        <v>6</v>
      </c>
      <c r="DL96" s="130">
        <v>0</v>
      </c>
      <c r="DM96" s="130">
        <v>0</v>
      </c>
      <c r="DN96" s="130">
        <v>220</v>
      </c>
      <c r="DO96" s="130">
        <v>2</v>
      </c>
      <c r="DP96" s="130">
        <v>1093</v>
      </c>
      <c r="DQ96" s="130">
        <v>30</v>
      </c>
      <c r="DR96" s="130">
        <v>1</v>
      </c>
      <c r="DS96" s="130" t="s">
        <v>1908</v>
      </c>
      <c r="DT96" s="130">
        <v>3</v>
      </c>
      <c r="DU96" s="130" t="s">
        <v>1909</v>
      </c>
      <c r="DV96" s="130" t="s">
        <v>1910</v>
      </c>
      <c r="DW96" s="130">
        <v>1</v>
      </c>
      <c r="DX96" s="130">
        <v>1</v>
      </c>
      <c r="DY96" s="130">
        <v>1</v>
      </c>
      <c r="DZ96" s="130" t="s">
        <v>1911</v>
      </c>
      <c r="EA96" s="130" t="s">
        <v>1912</v>
      </c>
      <c r="EB96" s="162">
        <v>119492</v>
      </c>
      <c r="EC96" s="162">
        <v>404.74</v>
      </c>
      <c r="ED96" s="162">
        <v>23</v>
      </c>
    </row>
    <row r="97" spans="1:134" s="163" customFormat="1" ht="24" x14ac:dyDescent="0.2">
      <c r="A97" s="130" t="s">
        <v>435</v>
      </c>
      <c r="B97" s="130" t="s">
        <v>465</v>
      </c>
      <c r="C97" s="130">
        <v>1</v>
      </c>
      <c r="D97" s="130" t="s">
        <v>464</v>
      </c>
      <c r="E97" s="130" t="s">
        <v>1913</v>
      </c>
      <c r="F97" s="131">
        <v>470</v>
      </c>
      <c r="G97" s="130">
        <v>40747</v>
      </c>
      <c r="H97" s="130" t="s">
        <v>465</v>
      </c>
      <c r="I97" s="130" t="s">
        <v>1914</v>
      </c>
      <c r="J97" s="130" t="s">
        <v>1915</v>
      </c>
      <c r="K97" s="130" t="s">
        <v>1131</v>
      </c>
      <c r="L97" s="130" t="s">
        <v>927</v>
      </c>
      <c r="M97" s="130" t="s">
        <v>1916</v>
      </c>
      <c r="N97" s="130" t="s">
        <v>1917</v>
      </c>
      <c r="O97" s="130" t="s">
        <v>657</v>
      </c>
      <c r="P97" s="130" t="s">
        <v>1918</v>
      </c>
      <c r="Q97" s="130" t="s">
        <v>1919</v>
      </c>
      <c r="R97" s="130" t="s">
        <v>657</v>
      </c>
      <c r="S97" s="130" t="s">
        <v>1920</v>
      </c>
      <c r="T97" s="130" t="s">
        <v>1921</v>
      </c>
      <c r="U97" s="130" t="s">
        <v>657</v>
      </c>
      <c r="V97" s="130" t="s">
        <v>1922</v>
      </c>
      <c r="W97" s="130" t="s">
        <v>1923</v>
      </c>
      <c r="X97" s="130">
        <v>2</v>
      </c>
      <c r="Y97" s="130">
        <v>0</v>
      </c>
      <c r="Z97" s="130">
        <v>2</v>
      </c>
      <c r="AA97" s="130">
        <v>1.2</v>
      </c>
      <c r="AB97" s="130">
        <v>0.8</v>
      </c>
      <c r="AC97" s="130">
        <v>2</v>
      </c>
      <c r="AD97" s="130" t="s">
        <v>931</v>
      </c>
      <c r="AE97" s="130">
        <v>2</v>
      </c>
      <c r="AF97" s="130" t="s">
        <v>931</v>
      </c>
      <c r="AG97" s="130">
        <v>0</v>
      </c>
      <c r="AH97" s="130">
        <v>1</v>
      </c>
      <c r="AI97" s="130">
        <v>0</v>
      </c>
      <c r="AJ97" s="130">
        <v>1</v>
      </c>
      <c r="AK97" s="130">
        <v>2</v>
      </c>
      <c r="AL97" s="130" t="s">
        <v>931</v>
      </c>
      <c r="AM97" s="130">
        <v>0</v>
      </c>
      <c r="AN97" s="130">
        <v>0</v>
      </c>
      <c r="AO97" s="130">
        <v>2</v>
      </c>
      <c r="AP97" s="130">
        <v>2</v>
      </c>
      <c r="AQ97" s="130" t="s">
        <v>931</v>
      </c>
      <c r="AR97" s="130">
        <v>0</v>
      </c>
      <c r="AS97" s="130">
        <v>0</v>
      </c>
      <c r="AT97" s="130">
        <v>1</v>
      </c>
      <c r="AU97" s="130">
        <v>0</v>
      </c>
      <c r="AV97" s="130">
        <v>1</v>
      </c>
      <c r="AW97" s="130">
        <v>0</v>
      </c>
      <c r="AX97" s="130">
        <v>2</v>
      </c>
      <c r="AY97" s="130" t="s">
        <v>931</v>
      </c>
      <c r="AZ97" s="130">
        <v>1</v>
      </c>
      <c r="BA97" s="130">
        <v>1</v>
      </c>
      <c r="BB97" s="130">
        <v>0</v>
      </c>
      <c r="BC97" s="130">
        <v>1</v>
      </c>
      <c r="BD97" s="130">
        <v>0</v>
      </c>
      <c r="BE97" s="130">
        <v>0</v>
      </c>
      <c r="BF97" s="130">
        <v>0</v>
      </c>
      <c r="BG97" s="130">
        <v>0</v>
      </c>
      <c r="BH97" s="130">
        <v>3</v>
      </c>
      <c r="BI97" s="130">
        <v>3</v>
      </c>
      <c r="BJ97" s="130">
        <v>0</v>
      </c>
      <c r="BK97" s="130">
        <v>0</v>
      </c>
      <c r="BL97" s="130">
        <v>26</v>
      </c>
      <c r="BM97" s="130">
        <v>0</v>
      </c>
      <c r="BN97" s="130">
        <v>0</v>
      </c>
      <c r="BO97" s="130">
        <v>4</v>
      </c>
      <c r="BP97" s="130">
        <v>9</v>
      </c>
      <c r="BQ97" s="130">
        <v>0</v>
      </c>
      <c r="BR97" s="130">
        <v>0</v>
      </c>
      <c r="BS97" s="130">
        <v>0</v>
      </c>
      <c r="BT97" s="130">
        <v>3</v>
      </c>
      <c r="BU97" s="130">
        <v>0</v>
      </c>
      <c r="BV97" s="130">
        <v>0</v>
      </c>
      <c r="BW97" s="130">
        <v>2</v>
      </c>
      <c r="BX97" s="130">
        <v>0</v>
      </c>
      <c r="BY97" s="130">
        <v>0</v>
      </c>
      <c r="BZ97" s="130">
        <v>0</v>
      </c>
      <c r="CA97" s="130">
        <v>0</v>
      </c>
      <c r="CB97" s="130">
        <v>0</v>
      </c>
      <c r="CC97" s="130">
        <v>0</v>
      </c>
      <c r="CD97" s="130">
        <v>1</v>
      </c>
      <c r="CE97" s="130">
        <v>0</v>
      </c>
      <c r="CF97" s="130">
        <v>2</v>
      </c>
      <c r="CG97" s="130">
        <v>0</v>
      </c>
      <c r="CH97" s="130">
        <v>0</v>
      </c>
      <c r="CI97" s="130">
        <v>3</v>
      </c>
      <c r="CJ97" s="130">
        <v>0</v>
      </c>
      <c r="CK97" s="130">
        <v>0</v>
      </c>
      <c r="CL97" s="130">
        <v>0</v>
      </c>
      <c r="CM97" s="130">
        <v>0</v>
      </c>
      <c r="CN97" s="130">
        <v>0</v>
      </c>
      <c r="CO97" s="130">
        <v>0</v>
      </c>
      <c r="CP97" s="130">
        <v>0</v>
      </c>
      <c r="CQ97" s="130">
        <v>0</v>
      </c>
      <c r="CR97" s="130">
        <v>0</v>
      </c>
      <c r="CS97" s="130">
        <v>0</v>
      </c>
      <c r="CT97" s="130">
        <v>0</v>
      </c>
      <c r="CU97" s="130">
        <v>0</v>
      </c>
      <c r="CV97" s="130">
        <v>0</v>
      </c>
      <c r="CW97" s="130">
        <v>0</v>
      </c>
      <c r="CX97" s="130">
        <v>0</v>
      </c>
      <c r="CY97" s="130">
        <v>0</v>
      </c>
      <c r="CZ97" s="130">
        <v>4</v>
      </c>
      <c r="DA97" s="130">
        <v>0</v>
      </c>
      <c r="DB97" s="130">
        <v>0</v>
      </c>
      <c r="DC97" s="130">
        <v>0</v>
      </c>
      <c r="DD97" s="130">
        <v>0</v>
      </c>
      <c r="DE97" s="130">
        <v>0</v>
      </c>
      <c r="DF97" s="130">
        <v>0</v>
      </c>
      <c r="DG97" s="130">
        <v>0</v>
      </c>
      <c r="DH97" s="130">
        <v>0</v>
      </c>
      <c r="DI97" s="130">
        <v>0</v>
      </c>
      <c r="DJ97" s="130">
        <v>0</v>
      </c>
      <c r="DK97" s="130">
        <v>0</v>
      </c>
      <c r="DL97" s="130">
        <v>0</v>
      </c>
      <c r="DM97" s="130">
        <v>0</v>
      </c>
      <c r="DN97" s="130">
        <v>109</v>
      </c>
      <c r="DO97" s="130">
        <v>13</v>
      </c>
      <c r="DP97" s="130">
        <v>115</v>
      </c>
      <c r="DQ97" s="130">
        <v>40</v>
      </c>
      <c r="DR97" s="130">
        <v>1</v>
      </c>
      <c r="DS97" s="130" t="s">
        <v>1924</v>
      </c>
      <c r="DT97" s="130">
        <v>2</v>
      </c>
      <c r="DU97" s="130"/>
      <c r="DV97" s="130"/>
      <c r="DW97" s="130">
        <v>1</v>
      </c>
      <c r="DX97" s="130">
        <v>1</v>
      </c>
      <c r="DY97" s="130">
        <v>1</v>
      </c>
      <c r="DZ97" s="130"/>
      <c r="EA97" s="130"/>
      <c r="EB97" s="162">
        <v>20327</v>
      </c>
      <c r="EC97" s="162">
        <v>88.85</v>
      </c>
      <c r="ED97" s="162">
        <v>6</v>
      </c>
    </row>
    <row r="98" spans="1:134" s="163" customFormat="1" ht="39.75" customHeight="1" x14ac:dyDescent="0.2">
      <c r="A98" s="130" t="s">
        <v>435</v>
      </c>
      <c r="B98" s="130" t="s">
        <v>467</v>
      </c>
      <c r="C98" s="130">
        <v>1</v>
      </c>
      <c r="D98" s="130" t="s">
        <v>466</v>
      </c>
      <c r="E98" s="130" t="s">
        <v>1925</v>
      </c>
      <c r="F98" s="131">
        <v>1</v>
      </c>
      <c r="G98" s="130">
        <v>43801</v>
      </c>
      <c r="H98" s="130" t="s">
        <v>467</v>
      </c>
      <c r="I98" s="130" t="s">
        <v>1926</v>
      </c>
      <c r="J98" s="130" t="s">
        <v>1927</v>
      </c>
      <c r="K98" s="130" t="s">
        <v>1928</v>
      </c>
      <c r="L98" s="130" t="s">
        <v>1016</v>
      </c>
      <c r="M98" s="130" t="s">
        <v>1121</v>
      </c>
      <c r="N98" s="130" t="s">
        <v>1929</v>
      </c>
      <c r="O98" s="130"/>
      <c r="P98" s="130">
        <v>415736490</v>
      </c>
      <c r="Q98" s="130" t="s">
        <v>1930</v>
      </c>
      <c r="R98" s="130"/>
      <c r="S98" s="130" t="s">
        <v>1473</v>
      </c>
      <c r="T98" s="130" t="s">
        <v>1931</v>
      </c>
      <c r="U98" s="130"/>
      <c r="V98" s="130">
        <v>415736452</v>
      </c>
      <c r="W98" s="130" t="s">
        <v>1932</v>
      </c>
      <c r="X98" s="130">
        <v>3</v>
      </c>
      <c r="Y98" s="130">
        <v>0</v>
      </c>
      <c r="Z98" s="130">
        <v>3</v>
      </c>
      <c r="AA98" s="130">
        <v>3</v>
      </c>
      <c r="AB98" s="130">
        <v>0</v>
      </c>
      <c r="AC98" s="130">
        <v>3</v>
      </c>
      <c r="AD98" s="130" t="s">
        <v>931</v>
      </c>
      <c r="AE98" s="130">
        <v>3</v>
      </c>
      <c r="AF98" s="130" t="s">
        <v>931</v>
      </c>
      <c r="AG98" s="130">
        <v>0</v>
      </c>
      <c r="AH98" s="130">
        <v>2</v>
      </c>
      <c r="AI98" s="130">
        <v>1</v>
      </c>
      <c r="AJ98" s="130">
        <v>0</v>
      </c>
      <c r="AK98" s="130">
        <v>3</v>
      </c>
      <c r="AL98" s="130" t="s">
        <v>931</v>
      </c>
      <c r="AM98" s="130">
        <v>0</v>
      </c>
      <c r="AN98" s="130">
        <v>0</v>
      </c>
      <c r="AO98" s="130">
        <v>3</v>
      </c>
      <c r="AP98" s="130">
        <v>3</v>
      </c>
      <c r="AQ98" s="130" t="s">
        <v>931</v>
      </c>
      <c r="AR98" s="130">
        <v>0</v>
      </c>
      <c r="AS98" s="130">
        <v>0</v>
      </c>
      <c r="AT98" s="130">
        <v>0</v>
      </c>
      <c r="AU98" s="130">
        <v>2</v>
      </c>
      <c r="AV98" s="130">
        <v>0</v>
      </c>
      <c r="AW98" s="130">
        <v>1</v>
      </c>
      <c r="AX98" s="130">
        <v>3</v>
      </c>
      <c r="AY98" s="130" t="s">
        <v>931</v>
      </c>
      <c r="AZ98" s="130">
        <v>1</v>
      </c>
      <c r="BA98" s="130">
        <v>1</v>
      </c>
      <c r="BB98" s="130">
        <v>1</v>
      </c>
      <c r="BC98" s="130">
        <v>1</v>
      </c>
      <c r="BD98" s="130">
        <v>0</v>
      </c>
      <c r="BE98" s="130">
        <v>38</v>
      </c>
      <c r="BF98" s="130">
        <v>0</v>
      </c>
      <c r="BG98" s="130">
        <v>0</v>
      </c>
      <c r="BH98" s="130">
        <v>1</v>
      </c>
      <c r="BI98" s="130">
        <v>0</v>
      </c>
      <c r="BJ98" s="130">
        <v>0</v>
      </c>
      <c r="BK98" s="130">
        <v>0</v>
      </c>
      <c r="BL98" s="130">
        <v>32</v>
      </c>
      <c r="BM98" s="130">
        <v>0</v>
      </c>
      <c r="BN98" s="130">
        <v>0</v>
      </c>
      <c r="BO98" s="130">
        <v>0</v>
      </c>
      <c r="BP98" s="130">
        <v>6</v>
      </c>
      <c r="BQ98" s="130">
        <v>0</v>
      </c>
      <c r="BR98" s="130">
        <v>0</v>
      </c>
      <c r="BS98" s="130">
        <v>0</v>
      </c>
      <c r="BT98" s="130">
        <v>1</v>
      </c>
      <c r="BU98" s="130">
        <v>0</v>
      </c>
      <c r="BV98" s="130">
        <v>1</v>
      </c>
      <c r="BW98" s="130">
        <v>0</v>
      </c>
      <c r="BX98" s="130">
        <v>0</v>
      </c>
      <c r="BY98" s="130">
        <v>0</v>
      </c>
      <c r="BZ98" s="130">
        <v>0</v>
      </c>
      <c r="CA98" s="130">
        <v>0</v>
      </c>
      <c r="CB98" s="130">
        <v>0</v>
      </c>
      <c r="CC98" s="130">
        <v>0</v>
      </c>
      <c r="CD98" s="130">
        <v>0</v>
      </c>
      <c r="CE98" s="130">
        <v>0</v>
      </c>
      <c r="CF98" s="130">
        <v>0</v>
      </c>
      <c r="CG98" s="130">
        <v>0</v>
      </c>
      <c r="CH98" s="130">
        <v>0</v>
      </c>
      <c r="CI98" s="130">
        <v>3</v>
      </c>
      <c r="CJ98" s="130">
        <v>0</v>
      </c>
      <c r="CK98" s="130">
        <v>0</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0</v>
      </c>
      <c r="DL98" s="130">
        <v>0</v>
      </c>
      <c r="DM98" s="130">
        <v>0</v>
      </c>
      <c r="DN98" s="130">
        <v>58</v>
      </c>
      <c r="DO98" s="130">
        <v>0</v>
      </c>
      <c r="DP98" s="130">
        <v>309</v>
      </c>
      <c r="DQ98" s="130">
        <v>30</v>
      </c>
      <c r="DR98" s="130">
        <v>2</v>
      </c>
      <c r="DS98" s="130"/>
      <c r="DT98" s="130">
        <v>2</v>
      </c>
      <c r="DU98" s="130" t="s">
        <v>1933</v>
      </c>
      <c r="DV98" s="130" t="s">
        <v>1934</v>
      </c>
      <c r="DW98" s="130">
        <v>1</v>
      </c>
      <c r="DX98" s="130">
        <v>1</v>
      </c>
      <c r="DY98" s="130">
        <v>1</v>
      </c>
      <c r="DZ98" s="130"/>
      <c r="EA98" s="130" t="s">
        <v>1935</v>
      </c>
      <c r="EB98" s="162">
        <v>27338</v>
      </c>
      <c r="EC98" s="162">
        <v>307.37</v>
      </c>
      <c r="ED98" s="162">
        <v>18</v>
      </c>
    </row>
    <row r="99" spans="1:134" s="163" customFormat="1" ht="29.25" customHeight="1" x14ac:dyDescent="0.2">
      <c r="A99" s="130" t="s">
        <v>217</v>
      </c>
      <c r="B99" s="130" t="s">
        <v>219</v>
      </c>
      <c r="C99" s="130">
        <v>1</v>
      </c>
      <c r="D99" s="130" t="s">
        <v>218</v>
      </c>
      <c r="E99" s="130" t="s">
        <v>1337</v>
      </c>
      <c r="F99" s="131" t="s">
        <v>1152</v>
      </c>
      <c r="G99" s="130">
        <v>47036</v>
      </c>
      <c r="H99" s="130" t="s">
        <v>219</v>
      </c>
      <c r="I99" s="130" t="s">
        <v>1936</v>
      </c>
      <c r="J99" s="130" t="s">
        <v>1937</v>
      </c>
      <c r="K99" s="130" t="s">
        <v>1131</v>
      </c>
      <c r="L99" s="130" t="s">
        <v>923</v>
      </c>
      <c r="M99" s="130" t="s">
        <v>1938</v>
      </c>
      <c r="N99" s="130" t="s">
        <v>1939</v>
      </c>
      <c r="O99" s="130" t="s">
        <v>657</v>
      </c>
      <c r="P99" s="130">
        <v>487881217</v>
      </c>
      <c r="Q99" s="130" t="s">
        <v>1940</v>
      </c>
      <c r="R99" s="130" t="s">
        <v>927</v>
      </c>
      <c r="S99" s="130" t="s">
        <v>1941</v>
      </c>
      <c r="T99" s="130" t="s">
        <v>1942</v>
      </c>
      <c r="U99" s="130"/>
      <c r="V99" s="130">
        <v>487881136</v>
      </c>
      <c r="W99" s="130" t="s">
        <v>1943</v>
      </c>
      <c r="X99" s="130">
        <v>3</v>
      </c>
      <c r="Y99" s="130">
        <v>0</v>
      </c>
      <c r="Z99" s="130">
        <v>3</v>
      </c>
      <c r="AA99" s="130">
        <v>3</v>
      </c>
      <c r="AB99" s="130">
        <v>0</v>
      </c>
      <c r="AC99" s="130">
        <v>3</v>
      </c>
      <c r="AD99" s="130" t="s">
        <v>931</v>
      </c>
      <c r="AE99" s="130">
        <v>3</v>
      </c>
      <c r="AF99" s="130" t="s">
        <v>931</v>
      </c>
      <c r="AG99" s="130">
        <v>0</v>
      </c>
      <c r="AH99" s="130">
        <v>2</v>
      </c>
      <c r="AI99" s="130">
        <v>0</v>
      </c>
      <c r="AJ99" s="130">
        <v>1</v>
      </c>
      <c r="AK99" s="130">
        <v>3</v>
      </c>
      <c r="AL99" s="130" t="s">
        <v>931</v>
      </c>
      <c r="AM99" s="130">
        <v>0</v>
      </c>
      <c r="AN99" s="130">
        <v>2</v>
      </c>
      <c r="AO99" s="130">
        <v>1</v>
      </c>
      <c r="AP99" s="130">
        <v>3</v>
      </c>
      <c r="AQ99" s="130" t="s">
        <v>931</v>
      </c>
      <c r="AR99" s="130">
        <v>0</v>
      </c>
      <c r="AS99" s="130">
        <v>0</v>
      </c>
      <c r="AT99" s="130">
        <v>2</v>
      </c>
      <c r="AU99" s="130">
        <v>1</v>
      </c>
      <c r="AV99" s="130">
        <v>0</v>
      </c>
      <c r="AW99" s="130">
        <v>0</v>
      </c>
      <c r="AX99" s="130">
        <v>3</v>
      </c>
      <c r="AY99" s="130" t="s">
        <v>931</v>
      </c>
      <c r="AZ99" s="130">
        <v>1</v>
      </c>
      <c r="BA99" s="130">
        <v>1</v>
      </c>
      <c r="BB99" s="130">
        <v>0</v>
      </c>
      <c r="BC99" s="130">
        <v>1</v>
      </c>
      <c r="BD99" s="130">
        <v>15</v>
      </c>
      <c r="BE99" s="130">
        <v>64</v>
      </c>
      <c r="BF99" s="130">
        <v>0</v>
      </c>
      <c r="BG99" s="130">
        <v>0</v>
      </c>
      <c r="BH99" s="130">
        <v>8</v>
      </c>
      <c r="BI99" s="130">
        <v>0</v>
      </c>
      <c r="BJ99" s="130">
        <v>0</v>
      </c>
      <c r="BK99" s="130">
        <v>0</v>
      </c>
      <c r="BL99" s="130">
        <v>66</v>
      </c>
      <c r="BM99" s="130">
        <v>0</v>
      </c>
      <c r="BN99" s="130">
        <v>0</v>
      </c>
      <c r="BO99" s="130">
        <v>30</v>
      </c>
      <c r="BP99" s="130">
        <v>1</v>
      </c>
      <c r="BQ99" s="130">
        <v>1</v>
      </c>
      <c r="BR99" s="130">
        <v>2</v>
      </c>
      <c r="BS99" s="130">
        <v>0</v>
      </c>
      <c r="BT99" s="130">
        <v>11</v>
      </c>
      <c r="BU99" s="130">
        <v>0</v>
      </c>
      <c r="BV99" s="130">
        <v>0</v>
      </c>
      <c r="BW99" s="130">
        <v>0</v>
      </c>
      <c r="BX99" s="130">
        <v>0</v>
      </c>
      <c r="BY99" s="130">
        <v>0</v>
      </c>
      <c r="BZ99" s="130">
        <v>0</v>
      </c>
      <c r="CA99" s="130">
        <v>0</v>
      </c>
      <c r="CB99" s="130">
        <v>0</v>
      </c>
      <c r="CC99" s="130">
        <v>2</v>
      </c>
      <c r="CD99" s="130">
        <v>0</v>
      </c>
      <c r="CE99" s="130">
        <v>0</v>
      </c>
      <c r="CF99" s="130">
        <v>1</v>
      </c>
      <c r="CG99" s="130">
        <v>0</v>
      </c>
      <c r="CH99" s="130">
        <v>0</v>
      </c>
      <c r="CI99" s="130">
        <v>6</v>
      </c>
      <c r="CJ99" s="130">
        <v>0</v>
      </c>
      <c r="CK99" s="130">
        <v>2</v>
      </c>
      <c r="CL99" s="130">
        <v>0</v>
      </c>
      <c r="CM99" s="130">
        <v>0</v>
      </c>
      <c r="CN99" s="130">
        <v>0</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1</v>
      </c>
      <c r="DI99" s="130">
        <v>0</v>
      </c>
      <c r="DJ99" s="130">
        <v>0</v>
      </c>
      <c r="DK99" s="130">
        <v>0</v>
      </c>
      <c r="DL99" s="130">
        <v>0</v>
      </c>
      <c r="DM99" s="130">
        <v>0</v>
      </c>
      <c r="DN99" s="130">
        <v>222</v>
      </c>
      <c r="DO99" s="130">
        <v>3</v>
      </c>
      <c r="DP99" s="130">
        <v>191</v>
      </c>
      <c r="DQ99" s="130">
        <v>40</v>
      </c>
      <c r="DR99" s="130">
        <v>2</v>
      </c>
      <c r="DS99" s="130"/>
      <c r="DT99" s="130">
        <v>3</v>
      </c>
      <c r="DU99" s="130" t="s">
        <v>1944</v>
      </c>
      <c r="DV99" s="130" t="s">
        <v>1945</v>
      </c>
      <c r="DW99" s="130">
        <v>1</v>
      </c>
      <c r="DX99" s="130">
        <v>1</v>
      </c>
      <c r="DY99" s="130">
        <v>1</v>
      </c>
      <c r="DZ99" s="130"/>
      <c r="EA99" s="130"/>
      <c r="EB99" s="162">
        <v>76527</v>
      </c>
      <c r="EC99" s="162">
        <v>872.11</v>
      </c>
      <c r="ED99" s="162">
        <v>41</v>
      </c>
    </row>
    <row r="100" spans="1:134" s="163" customFormat="1" ht="39.75" customHeight="1" x14ac:dyDescent="0.2">
      <c r="A100" s="130" t="s">
        <v>217</v>
      </c>
      <c r="B100" s="130" t="s">
        <v>221</v>
      </c>
      <c r="C100" s="130">
        <v>1</v>
      </c>
      <c r="D100" s="130" t="s">
        <v>220</v>
      </c>
      <c r="E100" s="130" t="s">
        <v>1946</v>
      </c>
      <c r="F100" s="131">
        <v>37</v>
      </c>
      <c r="G100" s="130">
        <v>46413</v>
      </c>
      <c r="H100" s="130" t="s">
        <v>221</v>
      </c>
      <c r="I100" s="130" t="s">
        <v>1947</v>
      </c>
      <c r="J100" s="130" t="s">
        <v>1948</v>
      </c>
      <c r="K100" s="130" t="s">
        <v>1949</v>
      </c>
      <c r="L100" s="130" t="s">
        <v>927</v>
      </c>
      <c r="M100" s="130" t="s">
        <v>959</v>
      </c>
      <c r="N100" s="130" t="s">
        <v>1950</v>
      </c>
      <c r="O100" s="130"/>
      <c r="P100" s="130">
        <v>482464025</v>
      </c>
      <c r="Q100" s="130" t="s">
        <v>1951</v>
      </c>
      <c r="R100" s="130" t="s">
        <v>927</v>
      </c>
      <c r="S100" s="130" t="s">
        <v>959</v>
      </c>
      <c r="T100" s="130" t="s">
        <v>1950</v>
      </c>
      <c r="U100" s="130"/>
      <c r="V100" s="130">
        <v>482464025</v>
      </c>
      <c r="W100" s="130" t="s">
        <v>1951</v>
      </c>
      <c r="X100" s="130">
        <v>1</v>
      </c>
      <c r="Y100" s="130">
        <v>0</v>
      </c>
      <c r="Z100" s="130">
        <v>1</v>
      </c>
      <c r="AA100" s="130">
        <v>1</v>
      </c>
      <c r="AB100" s="130">
        <v>0</v>
      </c>
      <c r="AC100" s="130">
        <v>1</v>
      </c>
      <c r="AD100" s="130" t="s">
        <v>931</v>
      </c>
      <c r="AE100" s="130">
        <v>1</v>
      </c>
      <c r="AF100" s="130" t="s">
        <v>931</v>
      </c>
      <c r="AG100" s="130">
        <v>0</v>
      </c>
      <c r="AH100" s="130">
        <v>0</v>
      </c>
      <c r="AI100" s="130">
        <v>0</v>
      </c>
      <c r="AJ100" s="130">
        <v>1</v>
      </c>
      <c r="AK100" s="130">
        <v>1</v>
      </c>
      <c r="AL100" s="130" t="s">
        <v>931</v>
      </c>
      <c r="AM100" s="130">
        <v>0</v>
      </c>
      <c r="AN100" s="130">
        <v>0</v>
      </c>
      <c r="AO100" s="130">
        <v>1</v>
      </c>
      <c r="AP100" s="130">
        <v>1</v>
      </c>
      <c r="AQ100" s="130" t="s">
        <v>931</v>
      </c>
      <c r="AR100" s="130">
        <v>0</v>
      </c>
      <c r="AS100" s="130">
        <v>0</v>
      </c>
      <c r="AT100" s="130">
        <v>0</v>
      </c>
      <c r="AU100" s="130">
        <v>1</v>
      </c>
      <c r="AV100" s="130">
        <v>0</v>
      </c>
      <c r="AW100" s="130">
        <v>0</v>
      </c>
      <c r="AX100" s="130">
        <v>1</v>
      </c>
      <c r="AY100" s="130" t="s">
        <v>931</v>
      </c>
      <c r="AZ100" s="130">
        <v>1</v>
      </c>
      <c r="BA100" s="130">
        <v>1</v>
      </c>
      <c r="BB100" s="130">
        <v>0</v>
      </c>
      <c r="BC100" s="130">
        <v>0</v>
      </c>
      <c r="BD100" s="130">
        <v>10</v>
      </c>
      <c r="BE100" s="130">
        <v>41</v>
      </c>
      <c r="BF100" s="130">
        <v>0</v>
      </c>
      <c r="BG100" s="130">
        <v>0</v>
      </c>
      <c r="BH100" s="130">
        <v>4</v>
      </c>
      <c r="BI100" s="130">
        <v>0</v>
      </c>
      <c r="BJ100" s="130">
        <v>0</v>
      </c>
      <c r="BK100" s="130">
        <v>0</v>
      </c>
      <c r="BL100" s="130">
        <v>30</v>
      </c>
      <c r="BM100" s="130">
        <v>0</v>
      </c>
      <c r="BN100" s="130">
        <v>0</v>
      </c>
      <c r="BO100" s="130">
        <v>8</v>
      </c>
      <c r="BP100" s="130">
        <v>4</v>
      </c>
      <c r="BQ100" s="130">
        <v>0</v>
      </c>
      <c r="BR100" s="130">
        <v>0</v>
      </c>
      <c r="BS100" s="130">
        <v>0</v>
      </c>
      <c r="BT100" s="130">
        <v>3</v>
      </c>
      <c r="BU100" s="130">
        <v>0</v>
      </c>
      <c r="BV100" s="130">
        <v>0</v>
      </c>
      <c r="BW100" s="130">
        <v>0</v>
      </c>
      <c r="BX100" s="130">
        <v>0</v>
      </c>
      <c r="BY100" s="130">
        <v>0</v>
      </c>
      <c r="BZ100" s="130">
        <v>0</v>
      </c>
      <c r="CA100" s="130">
        <v>0</v>
      </c>
      <c r="CB100" s="130">
        <v>0</v>
      </c>
      <c r="CC100" s="130">
        <v>0</v>
      </c>
      <c r="CD100" s="130">
        <v>0</v>
      </c>
      <c r="CE100" s="130">
        <v>0</v>
      </c>
      <c r="CF100" s="130">
        <v>0</v>
      </c>
      <c r="CG100" s="130">
        <v>0</v>
      </c>
      <c r="CH100" s="130">
        <v>0</v>
      </c>
      <c r="CI100" s="130">
        <v>0</v>
      </c>
      <c r="CJ100" s="130">
        <v>3</v>
      </c>
      <c r="CK100" s="130">
        <v>0</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144</v>
      </c>
      <c r="DO100" s="130">
        <v>2</v>
      </c>
      <c r="DP100" s="130">
        <v>308</v>
      </c>
      <c r="DQ100" s="130">
        <v>30</v>
      </c>
      <c r="DR100" s="130">
        <v>2</v>
      </c>
      <c r="DS100" s="130"/>
      <c r="DT100" s="130">
        <v>3</v>
      </c>
      <c r="DU100" s="130" t="s">
        <v>1952</v>
      </c>
      <c r="DV100" s="130" t="s">
        <v>1953</v>
      </c>
      <c r="DW100" s="130">
        <v>1</v>
      </c>
      <c r="DX100" s="130">
        <v>1</v>
      </c>
      <c r="DY100" s="130">
        <v>1</v>
      </c>
      <c r="DZ100" s="130"/>
      <c r="EA100" s="130" t="s">
        <v>1954</v>
      </c>
      <c r="EB100" s="162">
        <v>24571</v>
      </c>
      <c r="EC100" s="162">
        <v>349.31</v>
      </c>
      <c r="ED100" s="162">
        <v>18</v>
      </c>
    </row>
    <row r="101" spans="1:134" s="163" customFormat="1" ht="36" x14ac:dyDescent="0.2">
      <c r="A101" s="130" t="s">
        <v>217</v>
      </c>
      <c r="B101" s="130" t="s">
        <v>222</v>
      </c>
      <c r="C101" s="130">
        <v>1</v>
      </c>
      <c r="D101" s="130" t="s">
        <v>625</v>
      </c>
      <c r="E101" s="130" t="s">
        <v>1184</v>
      </c>
      <c r="F101" s="131" t="s">
        <v>1955</v>
      </c>
      <c r="G101" s="130">
        <v>46751</v>
      </c>
      <c r="H101" s="130" t="s">
        <v>222</v>
      </c>
      <c r="I101" s="130" t="s">
        <v>1956</v>
      </c>
      <c r="J101" s="130" t="s">
        <v>1957</v>
      </c>
      <c r="K101" s="130" t="s">
        <v>1958</v>
      </c>
      <c r="L101" s="130" t="s">
        <v>1959</v>
      </c>
      <c r="M101" s="130" t="s">
        <v>1178</v>
      </c>
      <c r="N101" s="130" t="s">
        <v>1960</v>
      </c>
      <c r="O101" s="130" t="s">
        <v>657</v>
      </c>
      <c r="P101" s="130">
        <v>483357160</v>
      </c>
      <c r="Q101" s="130" t="s">
        <v>1961</v>
      </c>
      <c r="R101" s="130" t="s">
        <v>927</v>
      </c>
      <c r="S101" s="130" t="s">
        <v>1110</v>
      </c>
      <c r="T101" s="130" t="s">
        <v>1962</v>
      </c>
      <c r="U101" s="130" t="s">
        <v>657</v>
      </c>
      <c r="V101" s="130">
        <v>483357284</v>
      </c>
      <c r="W101" s="130" t="s">
        <v>1963</v>
      </c>
      <c r="X101" s="130">
        <v>5</v>
      </c>
      <c r="Y101" s="130">
        <v>0</v>
      </c>
      <c r="Z101" s="130">
        <v>5</v>
      </c>
      <c r="AA101" s="130">
        <v>5</v>
      </c>
      <c r="AB101" s="130">
        <v>0</v>
      </c>
      <c r="AC101" s="130">
        <v>5</v>
      </c>
      <c r="AD101" s="130" t="s">
        <v>931</v>
      </c>
      <c r="AE101" s="130">
        <v>4</v>
      </c>
      <c r="AF101" s="130" t="s">
        <v>931</v>
      </c>
      <c r="AG101" s="130">
        <v>0</v>
      </c>
      <c r="AH101" s="130">
        <v>2</v>
      </c>
      <c r="AI101" s="130">
        <v>0</v>
      </c>
      <c r="AJ101" s="130">
        <v>3</v>
      </c>
      <c r="AK101" s="130">
        <v>5</v>
      </c>
      <c r="AL101" s="130" t="s">
        <v>931</v>
      </c>
      <c r="AM101" s="130">
        <v>1</v>
      </c>
      <c r="AN101" s="130">
        <v>0</v>
      </c>
      <c r="AO101" s="130">
        <v>4</v>
      </c>
      <c r="AP101" s="130">
        <v>5</v>
      </c>
      <c r="AQ101" s="130" t="s">
        <v>931</v>
      </c>
      <c r="AR101" s="130">
        <v>0</v>
      </c>
      <c r="AS101" s="130">
        <v>0</v>
      </c>
      <c r="AT101" s="130">
        <v>0</v>
      </c>
      <c r="AU101" s="130">
        <v>3</v>
      </c>
      <c r="AV101" s="130">
        <v>1</v>
      </c>
      <c r="AW101" s="130">
        <v>1</v>
      </c>
      <c r="AX101" s="130">
        <v>5</v>
      </c>
      <c r="AY101" s="130" t="s">
        <v>931</v>
      </c>
      <c r="AZ101" s="130">
        <v>1</v>
      </c>
      <c r="BA101" s="130">
        <v>1</v>
      </c>
      <c r="BB101" s="130">
        <v>0</v>
      </c>
      <c r="BC101" s="130">
        <v>1</v>
      </c>
      <c r="BD101" s="130">
        <v>8</v>
      </c>
      <c r="BE101" s="130">
        <v>103</v>
      </c>
      <c r="BF101" s="130">
        <v>0</v>
      </c>
      <c r="BG101" s="130">
        <v>0</v>
      </c>
      <c r="BH101" s="130">
        <v>0</v>
      </c>
      <c r="BI101" s="130">
        <v>0</v>
      </c>
      <c r="BJ101" s="130">
        <v>0</v>
      </c>
      <c r="BK101" s="130">
        <v>1</v>
      </c>
      <c r="BL101" s="130">
        <v>73</v>
      </c>
      <c r="BM101" s="130">
        <v>2</v>
      </c>
      <c r="BN101" s="130">
        <v>0</v>
      </c>
      <c r="BO101" s="130">
        <v>5</v>
      </c>
      <c r="BP101" s="130">
        <v>3</v>
      </c>
      <c r="BQ101" s="130">
        <v>0</v>
      </c>
      <c r="BR101" s="130">
        <v>3</v>
      </c>
      <c r="BS101" s="130">
        <v>0</v>
      </c>
      <c r="BT101" s="130">
        <v>7</v>
      </c>
      <c r="BU101" s="130">
        <v>0</v>
      </c>
      <c r="BV101" s="130">
        <v>0</v>
      </c>
      <c r="BW101" s="130">
        <v>0</v>
      </c>
      <c r="BX101" s="130">
        <v>0</v>
      </c>
      <c r="BY101" s="130">
        <v>0</v>
      </c>
      <c r="BZ101" s="130">
        <v>0</v>
      </c>
      <c r="CA101" s="130">
        <v>0</v>
      </c>
      <c r="CB101" s="130">
        <v>0</v>
      </c>
      <c r="CC101" s="130">
        <v>4</v>
      </c>
      <c r="CD101" s="130">
        <v>0</v>
      </c>
      <c r="CE101" s="130">
        <v>0</v>
      </c>
      <c r="CF101" s="130">
        <v>0</v>
      </c>
      <c r="CG101" s="130">
        <v>0</v>
      </c>
      <c r="CH101" s="130">
        <v>0</v>
      </c>
      <c r="CI101" s="130">
        <v>7</v>
      </c>
      <c r="CJ101" s="130">
        <v>2</v>
      </c>
      <c r="CK101" s="130">
        <v>4</v>
      </c>
      <c r="CL101" s="130">
        <v>0</v>
      </c>
      <c r="CM101" s="130">
        <v>0</v>
      </c>
      <c r="CN101" s="130">
        <v>0</v>
      </c>
      <c r="CO101" s="130">
        <v>0</v>
      </c>
      <c r="CP101" s="130">
        <v>0</v>
      </c>
      <c r="CQ101" s="130">
        <v>0</v>
      </c>
      <c r="CR101" s="130">
        <v>1</v>
      </c>
      <c r="CS101" s="130">
        <v>0</v>
      </c>
      <c r="CT101" s="130">
        <v>0</v>
      </c>
      <c r="CU101" s="130">
        <v>0</v>
      </c>
      <c r="CV101" s="130">
        <v>0</v>
      </c>
      <c r="CW101" s="130">
        <v>0</v>
      </c>
      <c r="CX101" s="130">
        <v>0</v>
      </c>
      <c r="CY101" s="130">
        <v>0</v>
      </c>
      <c r="CZ101" s="130">
        <v>0</v>
      </c>
      <c r="DA101" s="130">
        <v>0</v>
      </c>
      <c r="DB101" s="130">
        <v>0</v>
      </c>
      <c r="DC101" s="130">
        <v>0</v>
      </c>
      <c r="DD101" s="130">
        <v>0</v>
      </c>
      <c r="DE101" s="130">
        <v>0</v>
      </c>
      <c r="DF101" s="130">
        <v>0</v>
      </c>
      <c r="DG101" s="130">
        <v>0</v>
      </c>
      <c r="DH101" s="130">
        <v>0</v>
      </c>
      <c r="DI101" s="130">
        <v>0</v>
      </c>
      <c r="DJ101" s="130">
        <v>0</v>
      </c>
      <c r="DK101" s="130">
        <v>0</v>
      </c>
      <c r="DL101" s="130">
        <v>0</v>
      </c>
      <c r="DM101" s="130">
        <v>0</v>
      </c>
      <c r="DN101" s="130">
        <v>161</v>
      </c>
      <c r="DO101" s="130">
        <v>0</v>
      </c>
      <c r="DP101" s="130">
        <v>1106</v>
      </c>
      <c r="DQ101" s="130">
        <v>75</v>
      </c>
      <c r="DR101" s="130">
        <v>1</v>
      </c>
      <c r="DS101" s="130" t="s">
        <v>1964</v>
      </c>
      <c r="DT101" s="130">
        <v>2</v>
      </c>
      <c r="DU101" s="130"/>
      <c r="DV101" s="130"/>
      <c r="DW101" s="130">
        <v>1</v>
      </c>
      <c r="DX101" s="130">
        <v>1</v>
      </c>
      <c r="DY101" s="130">
        <v>1</v>
      </c>
      <c r="DZ101" s="130"/>
      <c r="EA101" s="130"/>
      <c r="EB101" s="162">
        <v>55375</v>
      </c>
      <c r="EC101" s="162">
        <v>142.31</v>
      </c>
      <c r="ED101" s="162">
        <v>11</v>
      </c>
    </row>
    <row r="102" spans="1:134" s="163" customFormat="1" ht="39" customHeight="1" x14ac:dyDescent="0.2">
      <c r="A102" s="130" t="s">
        <v>217</v>
      </c>
      <c r="B102" s="130" t="s">
        <v>224</v>
      </c>
      <c r="C102" s="130">
        <v>1</v>
      </c>
      <c r="D102" s="130" t="s">
        <v>223</v>
      </c>
      <c r="E102" s="130" t="s">
        <v>1116</v>
      </c>
      <c r="F102" s="131" t="s">
        <v>1965</v>
      </c>
      <c r="G102" s="130">
        <v>51401</v>
      </c>
      <c r="H102" s="130" t="s">
        <v>224</v>
      </c>
      <c r="I102" s="130" t="s">
        <v>1966</v>
      </c>
      <c r="J102" s="130" t="s">
        <v>1967</v>
      </c>
      <c r="K102" s="130" t="s">
        <v>1131</v>
      </c>
      <c r="L102" s="130" t="s">
        <v>927</v>
      </c>
      <c r="M102" s="130" t="s">
        <v>1968</v>
      </c>
      <c r="N102" s="130" t="s">
        <v>1969</v>
      </c>
      <c r="O102" s="130"/>
      <c r="P102" s="130">
        <v>481565317</v>
      </c>
      <c r="Q102" s="130" t="s">
        <v>1970</v>
      </c>
      <c r="R102" s="130" t="s">
        <v>927</v>
      </c>
      <c r="S102" s="130" t="s">
        <v>1341</v>
      </c>
      <c r="T102" s="130" t="s">
        <v>1971</v>
      </c>
      <c r="U102" s="130"/>
      <c r="V102" s="130">
        <v>481565316</v>
      </c>
      <c r="W102" s="130" t="s">
        <v>1972</v>
      </c>
      <c r="X102" s="130">
        <v>2</v>
      </c>
      <c r="Y102" s="130">
        <v>2</v>
      </c>
      <c r="Z102" s="130">
        <v>4</v>
      </c>
      <c r="AA102" s="130">
        <v>2</v>
      </c>
      <c r="AB102" s="130">
        <v>2</v>
      </c>
      <c r="AC102" s="130">
        <v>4</v>
      </c>
      <c r="AD102" s="130" t="s">
        <v>931</v>
      </c>
      <c r="AE102" s="130">
        <v>2</v>
      </c>
      <c r="AF102" s="130" t="s">
        <v>931</v>
      </c>
      <c r="AG102" s="130">
        <v>0</v>
      </c>
      <c r="AH102" s="130">
        <v>1</v>
      </c>
      <c r="AI102" s="130">
        <v>0</v>
      </c>
      <c r="AJ102" s="130">
        <v>1</v>
      </c>
      <c r="AK102" s="130">
        <v>2</v>
      </c>
      <c r="AL102" s="130" t="s">
        <v>931</v>
      </c>
      <c r="AM102" s="130">
        <v>0</v>
      </c>
      <c r="AN102" s="130">
        <v>1</v>
      </c>
      <c r="AO102" s="130">
        <v>1</v>
      </c>
      <c r="AP102" s="130">
        <v>2</v>
      </c>
      <c r="AQ102" s="130" t="s">
        <v>931</v>
      </c>
      <c r="AR102" s="130">
        <v>0</v>
      </c>
      <c r="AS102" s="130">
        <v>0</v>
      </c>
      <c r="AT102" s="130">
        <v>0</v>
      </c>
      <c r="AU102" s="130">
        <v>2</v>
      </c>
      <c r="AV102" s="130">
        <v>0</v>
      </c>
      <c r="AW102" s="130">
        <v>0</v>
      </c>
      <c r="AX102" s="130">
        <v>2</v>
      </c>
      <c r="AY102" s="130" t="s">
        <v>931</v>
      </c>
      <c r="AZ102" s="130">
        <v>0</v>
      </c>
      <c r="BA102" s="130">
        <v>1</v>
      </c>
      <c r="BB102" s="130">
        <v>0</v>
      </c>
      <c r="BC102" s="130">
        <v>1</v>
      </c>
      <c r="BD102" s="130">
        <v>6</v>
      </c>
      <c r="BE102" s="130">
        <v>75</v>
      </c>
      <c r="BF102" s="130">
        <v>0</v>
      </c>
      <c r="BG102" s="130">
        <v>0</v>
      </c>
      <c r="BH102" s="130">
        <v>9</v>
      </c>
      <c r="BI102" s="130">
        <v>0</v>
      </c>
      <c r="BJ102" s="130">
        <v>0</v>
      </c>
      <c r="BK102" s="130">
        <v>0</v>
      </c>
      <c r="BL102" s="130">
        <v>16</v>
      </c>
      <c r="BM102" s="130">
        <v>1</v>
      </c>
      <c r="BN102" s="130">
        <v>0</v>
      </c>
      <c r="BO102" s="130">
        <v>4</v>
      </c>
      <c r="BP102" s="130">
        <v>2</v>
      </c>
      <c r="BQ102" s="130">
        <v>1</v>
      </c>
      <c r="BR102" s="130">
        <v>0</v>
      </c>
      <c r="BS102" s="130">
        <v>0</v>
      </c>
      <c r="BT102" s="130">
        <v>9</v>
      </c>
      <c r="BU102" s="130">
        <v>0</v>
      </c>
      <c r="BV102" s="130">
        <v>0</v>
      </c>
      <c r="BW102" s="130">
        <v>0</v>
      </c>
      <c r="BX102" s="130">
        <v>0</v>
      </c>
      <c r="BY102" s="130">
        <v>0</v>
      </c>
      <c r="BZ102" s="130">
        <v>0</v>
      </c>
      <c r="CA102" s="130">
        <v>0</v>
      </c>
      <c r="CB102" s="130">
        <v>0</v>
      </c>
      <c r="CC102" s="130">
        <v>7</v>
      </c>
      <c r="CD102" s="130">
        <v>3</v>
      </c>
      <c r="CE102" s="130">
        <v>0</v>
      </c>
      <c r="CF102" s="130">
        <v>2</v>
      </c>
      <c r="CG102" s="130">
        <v>0</v>
      </c>
      <c r="CH102" s="130">
        <v>0</v>
      </c>
      <c r="CI102" s="130">
        <v>9</v>
      </c>
      <c r="CJ102" s="130">
        <v>9</v>
      </c>
      <c r="CK102" s="130">
        <v>4</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1</v>
      </c>
      <c r="DG102" s="130">
        <v>1</v>
      </c>
      <c r="DH102" s="130">
        <v>3</v>
      </c>
      <c r="DI102" s="130">
        <v>0</v>
      </c>
      <c r="DJ102" s="130">
        <v>0</v>
      </c>
      <c r="DK102" s="130">
        <v>0</v>
      </c>
      <c r="DL102" s="130">
        <v>0</v>
      </c>
      <c r="DM102" s="130">
        <v>0</v>
      </c>
      <c r="DN102" s="130">
        <v>128</v>
      </c>
      <c r="DO102" s="130">
        <v>1</v>
      </c>
      <c r="DP102" s="130">
        <v>325</v>
      </c>
      <c r="DQ102" s="130">
        <v>50</v>
      </c>
      <c r="DR102" s="130">
        <v>1</v>
      </c>
      <c r="DS102" s="130" t="s">
        <v>1973</v>
      </c>
      <c r="DT102" s="130">
        <v>2</v>
      </c>
      <c r="DU102" s="130"/>
      <c r="DV102" s="130" t="s">
        <v>1974</v>
      </c>
      <c r="DW102" s="130">
        <v>1</v>
      </c>
      <c r="DX102" s="130">
        <v>1</v>
      </c>
      <c r="DY102" s="130">
        <v>1</v>
      </c>
      <c r="DZ102" s="130"/>
      <c r="EA102" s="130"/>
      <c r="EB102" s="162">
        <v>22338</v>
      </c>
      <c r="EC102" s="162">
        <v>278.58999999999997</v>
      </c>
      <c r="ED102" s="162">
        <v>21</v>
      </c>
    </row>
    <row r="103" spans="1:134" s="163" customFormat="1" ht="36" x14ac:dyDescent="0.2">
      <c r="A103" s="130" t="s">
        <v>217</v>
      </c>
      <c r="B103" s="130" t="s">
        <v>226</v>
      </c>
      <c r="C103" s="130">
        <v>1</v>
      </c>
      <c r="D103" s="130" t="s">
        <v>225</v>
      </c>
      <c r="E103" s="130" t="s">
        <v>1975</v>
      </c>
      <c r="F103" s="131" t="s">
        <v>1152</v>
      </c>
      <c r="G103" s="130">
        <v>46059</v>
      </c>
      <c r="H103" s="130" t="s">
        <v>1976</v>
      </c>
      <c r="I103" s="130" t="s">
        <v>1977</v>
      </c>
      <c r="J103" s="130" t="s">
        <v>1978</v>
      </c>
      <c r="K103" s="130" t="s">
        <v>1979</v>
      </c>
      <c r="L103" s="130" t="s">
        <v>985</v>
      </c>
      <c r="M103" s="130" t="s">
        <v>1144</v>
      </c>
      <c r="N103" s="130" t="s">
        <v>1980</v>
      </c>
      <c r="O103" s="130"/>
      <c r="P103" s="130">
        <v>485244871</v>
      </c>
      <c r="Q103" s="130" t="s">
        <v>1981</v>
      </c>
      <c r="R103" s="130" t="s">
        <v>985</v>
      </c>
      <c r="S103" s="130" t="s">
        <v>1144</v>
      </c>
      <c r="T103" s="130" t="s">
        <v>1980</v>
      </c>
      <c r="U103" s="130"/>
      <c r="V103" s="130">
        <v>485244871</v>
      </c>
      <c r="W103" s="130" t="s">
        <v>1981</v>
      </c>
      <c r="X103" s="130">
        <v>9</v>
      </c>
      <c r="Y103" s="130">
        <v>0</v>
      </c>
      <c r="Z103" s="130">
        <v>9</v>
      </c>
      <c r="AA103" s="130">
        <v>9</v>
      </c>
      <c r="AB103" s="130">
        <v>0</v>
      </c>
      <c r="AC103" s="130">
        <v>9</v>
      </c>
      <c r="AD103" s="130" t="s">
        <v>931</v>
      </c>
      <c r="AE103" s="130">
        <v>8</v>
      </c>
      <c r="AF103" s="130" t="s">
        <v>931</v>
      </c>
      <c r="AG103" s="130">
        <v>0</v>
      </c>
      <c r="AH103" s="130">
        <v>0</v>
      </c>
      <c r="AI103" s="130">
        <v>0</v>
      </c>
      <c r="AJ103" s="130">
        <v>9</v>
      </c>
      <c r="AK103" s="130">
        <v>9</v>
      </c>
      <c r="AL103" s="130" t="s">
        <v>931</v>
      </c>
      <c r="AM103" s="130">
        <v>5</v>
      </c>
      <c r="AN103" s="130">
        <v>2</v>
      </c>
      <c r="AO103" s="130">
        <v>2</v>
      </c>
      <c r="AP103" s="130">
        <v>9</v>
      </c>
      <c r="AQ103" s="130" t="s">
        <v>931</v>
      </c>
      <c r="AR103" s="130">
        <v>0</v>
      </c>
      <c r="AS103" s="130">
        <v>0</v>
      </c>
      <c r="AT103" s="130">
        <v>0</v>
      </c>
      <c r="AU103" s="130">
        <v>7</v>
      </c>
      <c r="AV103" s="130">
        <v>1</v>
      </c>
      <c r="AW103" s="130">
        <v>1</v>
      </c>
      <c r="AX103" s="130">
        <v>9</v>
      </c>
      <c r="AY103" s="130" t="s">
        <v>931</v>
      </c>
      <c r="AZ103" s="130">
        <v>1</v>
      </c>
      <c r="BA103" s="130">
        <v>1</v>
      </c>
      <c r="BB103" s="130">
        <v>0</v>
      </c>
      <c r="BC103" s="130">
        <v>1</v>
      </c>
      <c r="BD103" s="130">
        <v>38</v>
      </c>
      <c r="BE103" s="130">
        <v>178</v>
      </c>
      <c r="BF103" s="130">
        <v>0</v>
      </c>
      <c r="BG103" s="130">
        <v>0</v>
      </c>
      <c r="BH103" s="130">
        <v>12</v>
      </c>
      <c r="BI103" s="130">
        <v>4</v>
      </c>
      <c r="BJ103" s="130">
        <v>0</v>
      </c>
      <c r="BK103" s="130">
        <v>0</v>
      </c>
      <c r="BL103" s="130">
        <v>155</v>
      </c>
      <c r="BM103" s="130">
        <v>2</v>
      </c>
      <c r="BN103" s="130">
        <v>0</v>
      </c>
      <c r="BO103" s="130">
        <v>9</v>
      </c>
      <c r="BP103" s="130">
        <v>26</v>
      </c>
      <c r="BQ103" s="130">
        <v>2</v>
      </c>
      <c r="BR103" s="130">
        <v>4</v>
      </c>
      <c r="BS103" s="130">
        <v>0</v>
      </c>
      <c r="BT103" s="130">
        <v>12</v>
      </c>
      <c r="BU103" s="130">
        <v>1</v>
      </c>
      <c r="BV103" s="130">
        <v>0</v>
      </c>
      <c r="BW103" s="130">
        <v>0</v>
      </c>
      <c r="BX103" s="130">
        <v>0</v>
      </c>
      <c r="BY103" s="130">
        <v>0</v>
      </c>
      <c r="BZ103" s="130">
        <v>0</v>
      </c>
      <c r="CA103" s="130">
        <v>0</v>
      </c>
      <c r="CB103" s="130">
        <v>0</v>
      </c>
      <c r="CC103" s="130">
        <v>0</v>
      </c>
      <c r="CD103" s="130">
        <v>0</v>
      </c>
      <c r="CE103" s="130">
        <v>0</v>
      </c>
      <c r="CF103" s="130">
        <v>0</v>
      </c>
      <c r="CG103" s="130">
        <v>0</v>
      </c>
      <c r="CH103" s="130">
        <v>1</v>
      </c>
      <c r="CI103" s="130">
        <v>27</v>
      </c>
      <c r="CJ103" s="130">
        <v>7</v>
      </c>
      <c r="CK103" s="130">
        <v>1</v>
      </c>
      <c r="CL103" s="130">
        <v>0</v>
      </c>
      <c r="CM103" s="130">
        <v>0</v>
      </c>
      <c r="CN103" s="130">
        <v>0</v>
      </c>
      <c r="CO103" s="130">
        <v>0</v>
      </c>
      <c r="CP103" s="130">
        <v>0</v>
      </c>
      <c r="CQ103" s="130">
        <v>0</v>
      </c>
      <c r="CR103" s="130">
        <v>0</v>
      </c>
      <c r="CS103" s="130">
        <v>0</v>
      </c>
      <c r="CT103" s="130">
        <v>0</v>
      </c>
      <c r="CU103" s="130">
        <v>0</v>
      </c>
      <c r="CV103" s="130">
        <v>0</v>
      </c>
      <c r="CW103" s="130">
        <v>0</v>
      </c>
      <c r="CX103" s="130">
        <v>0</v>
      </c>
      <c r="CY103" s="130">
        <v>0</v>
      </c>
      <c r="CZ103" s="130">
        <v>2</v>
      </c>
      <c r="DA103" s="130">
        <v>0</v>
      </c>
      <c r="DB103" s="130">
        <v>0</v>
      </c>
      <c r="DC103" s="130">
        <v>0</v>
      </c>
      <c r="DD103" s="130">
        <v>0</v>
      </c>
      <c r="DE103" s="130">
        <v>0</v>
      </c>
      <c r="DF103" s="130">
        <v>1</v>
      </c>
      <c r="DG103" s="130">
        <v>0</v>
      </c>
      <c r="DH103" s="130">
        <v>0</v>
      </c>
      <c r="DI103" s="130">
        <v>0</v>
      </c>
      <c r="DJ103" s="130">
        <v>0</v>
      </c>
      <c r="DK103" s="130">
        <v>1</v>
      </c>
      <c r="DL103" s="130">
        <v>1</v>
      </c>
      <c r="DM103" s="130">
        <v>0</v>
      </c>
      <c r="DN103" s="130">
        <v>278</v>
      </c>
      <c r="DO103" s="130">
        <v>20</v>
      </c>
      <c r="DP103" s="130">
        <v>962</v>
      </c>
      <c r="DQ103" s="130">
        <v>70</v>
      </c>
      <c r="DR103" s="130">
        <v>1</v>
      </c>
      <c r="DS103" s="130" t="s">
        <v>1982</v>
      </c>
      <c r="DT103" s="130">
        <v>3</v>
      </c>
      <c r="DU103" s="130" t="s">
        <v>1983</v>
      </c>
      <c r="DV103" s="130" t="s">
        <v>1984</v>
      </c>
      <c r="DW103" s="130">
        <v>1</v>
      </c>
      <c r="DX103" s="130">
        <v>1</v>
      </c>
      <c r="DY103" s="130">
        <v>1</v>
      </c>
      <c r="DZ103" s="130"/>
      <c r="EA103" s="130"/>
      <c r="EB103" s="162">
        <v>141986</v>
      </c>
      <c r="EC103" s="162">
        <v>578.38</v>
      </c>
      <c r="ED103" s="162">
        <v>28</v>
      </c>
    </row>
    <row r="104" spans="1:134" s="163" customFormat="1" ht="26.25" customHeight="1" x14ac:dyDescent="0.2">
      <c r="A104" s="130" t="s">
        <v>217</v>
      </c>
      <c r="B104" s="130" t="s">
        <v>228</v>
      </c>
      <c r="C104" s="130">
        <v>1</v>
      </c>
      <c r="D104" s="130" t="s">
        <v>227</v>
      </c>
      <c r="E104" s="130" t="s">
        <v>1985</v>
      </c>
      <c r="F104" s="131">
        <v>1</v>
      </c>
      <c r="G104" s="130">
        <v>47301</v>
      </c>
      <c r="H104" s="130" t="s">
        <v>228</v>
      </c>
      <c r="I104" s="130" t="s">
        <v>1986</v>
      </c>
      <c r="J104" s="130" t="s">
        <v>1987</v>
      </c>
      <c r="K104" s="130" t="s">
        <v>1131</v>
      </c>
      <c r="L104" s="130" t="s">
        <v>927</v>
      </c>
      <c r="M104" s="130" t="s">
        <v>1132</v>
      </c>
      <c r="N104" s="130" t="s">
        <v>1988</v>
      </c>
      <c r="O104" s="130"/>
      <c r="P104" s="130">
        <v>487712346</v>
      </c>
      <c r="Q104" s="130" t="s">
        <v>1989</v>
      </c>
      <c r="R104" s="130" t="s">
        <v>927</v>
      </c>
      <c r="S104" s="130" t="s">
        <v>1132</v>
      </c>
      <c r="T104" s="130" t="s">
        <v>1988</v>
      </c>
      <c r="U104" s="130"/>
      <c r="V104" s="130">
        <v>487712346</v>
      </c>
      <c r="W104" s="130" t="s">
        <v>1989</v>
      </c>
      <c r="X104" s="130">
        <v>3</v>
      </c>
      <c r="Y104" s="130">
        <v>0</v>
      </c>
      <c r="Z104" s="130">
        <v>3</v>
      </c>
      <c r="AA104" s="130">
        <v>3</v>
      </c>
      <c r="AB104" s="130">
        <v>0</v>
      </c>
      <c r="AC104" s="130">
        <v>3</v>
      </c>
      <c r="AD104" s="130" t="s">
        <v>931</v>
      </c>
      <c r="AE104" s="130">
        <v>3</v>
      </c>
      <c r="AF104" s="130" t="s">
        <v>931</v>
      </c>
      <c r="AG104" s="130">
        <v>0</v>
      </c>
      <c r="AH104" s="130">
        <v>2</v>
      </c>
      <c r="AI104" s="130">
        <v>0</v>
      </c>
      <c r="AJ104" s="130">
        <v>1</v>
      </c>
      <c r="AK104" s="130">
        <v>3</v>
      </c>
      <c r="AL104" s="130" t="s">
        <v>931</v>
      </c>
      <c r="AM104" s="130">
        <v>1</v>
      </c>
      <c r="AN104" s="130">
        <v>1</v>
      </c>
      <c r="AO104" s="130">
        <v>1</v>
      </c>
      <c r="AP104" s="130">
        <v>3</v>
      </c>
      <c r="AQ104" s="130" t="s">
        <v>931</v>
      </c>
      <c r="AR104" s="130">
        <v>0</v>
      </c>
      <c r="AS104" s="130">
        <v>0</v>
      </c>
      <c r="AT104" s="130">
        <v>2</v>
      </c>
      <c r="AU104" s="130">
        <v>1</v>
      </c>
      <c r="AV104" s="130">
        <v>0</v>
      </c>
      <c r="AW104" s="130">
        <v>0</v>
      </c>
      <c r="AX104" s="130">
        <v>3</v>
      </c>
      <c r="AY104" s="130" t="s">
        <v>931</v>
      </c>
      <c r="AZ104" s="130">
        <v>0</v>
      </c>
      <c r="BA104" s="130">
        <v>1</v>
      </c>
      <c r="BB104" s="130">
        <v>0</v>
      </c>
      <c r="BC104" s="130">
        <v>1</v>
      </c>
      <c r="BD104" s="130">
        <v>16</v>
      </c>
      <c r="BE104" s="130">
        <v>18</v>
      </c>
      <c r="BF104" s="130">
        <v>0</v>
      </c>
      <c r="BG104" s="130">
        <v>0</v>
      </c>
      <c r="BH104" s="130">
        <v>7</v>
      </c>
      <c r="BI104" s="130">
        <v>0</v>
      </c>
      <c r="BJ104" s="130">
        <v>0</v>
      </c>
      <c r="BK104" s="130">
        <v>16</v>
      </c>
      <c r="BL104" s="130">
        <v>34</v>
      </c>
      <c r="BM104" s="130">
        <v>0</v>
      </c>
      <c r="BN104" s="130">
        <v>0</v>
      </c>
      <c r="BO104" s="130">
        <v>0</v>
      </c>
      <c r="BP104" s="130">
        <v>34</v>
      </c>
      <c r="BQ104" s="130">
        <v>0</v>
      </c>
      <c r="BR104" s="130">
        <v>0</v>
      </c>
      <c r="BS104" s="130">
        <v>0</v>
      </c>
      <c r="BT104" s="130">
        <v>5</v>
      </c>
      <c r="BU104" s="130">
        <v>0</v>
      </c>
      <c r="BV104" s="130">
        <v>0</v>
      </c>
      <c r="BW104" s="130">
        <v>0</v>
      </c>
      <c r="BX104" s="130">
        <v>0</v>
      </c>
      <c r="BY104" s="130">
        <v>0</v>
      </c>
      <c r="BZ104" s="130">
        <v>0</v>
      </c>
      <c r="CA104" s="130">
        <v>0</v>
      </c>
      <c r="CB104" s="130">
        <v>0</v>
      </c>
      <c r="CC104" s="130">
        <v>0</v>
      </c>
      <c r="CD104" s="130">
        <v>0</v>
      </c>
      <c r="CE104" s="130">
        <v>0</v>
      </c>
      <c r="CF104" s="130">
        <v>3</v>
      </c>
      <c r="CG104" s="130">
        <v>0</v>
      </c>
      <c r="CH104" s="130">
        <v>0</v>
      </c>
      <c r="CI104" s="130">
        <v>2</v>
      </c>
      <c r="CJ104" s="130">
        <v>0</v>
      </c>
      <c r="CK104" s="130">
        <v>0</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0</v>
      </c>
      <c r="DA104" s="130">
        <v>0</v>
      </c>
      <c r="DB104" s="130">
        <v>0</v>
      </c>
      <c r="DC104" s="130">
        <v>0</v>
      </c>
      <c r="DD104" s="130">
        <v>0</v>
      </c>
      <c r="DE104" s="130">
        <v>0</v>
      </c>
      <c r="DF104" s="130">
        <v>0</v>
      </c>
      <c r="DG104" s="130">
        <v>0</v>
      </c>
      <c r="DH104" s="130">
        <v>0</v>
      </c>
      <c r="DI104" s="130">
        <v>0</v>
      </c>
      <c r="DJ104" s="130">
        <v>0</v>
      </c>
      <c r="DK104" s="130">
        <v>0</v>
      </c>
      <c r="DL104" s="130">
        <v>0</v>
      </c>
      <c r="DM104" s="130">
        <v>0</v>
      </c>
      <c r="DN104" s="130">
        <v>96</v>
      </c>
      <c r="DO104" s="130">
        <v>0</v>
      </c>
      <c r="DP104" s="130">
        <v>722</v>
      </c>
      <c r="DQ104" s="130">
        <v>50</v>
      </c>
      <c r="DR104" s="130">
        <v>2</v>
      </c>
      <c r="DS104" s="130"/>
      <c r="DT104" s="130">
        <v>3</v>
      </c>
      <c r="DU104" s="130"/>
      <c r="DV104" s="130" t="s">
        <v>1990</v>
      </c>
      <c r="DW104" s="130">
        <v>1</v>
      </c>
      <c r="DX104" s="130">
        <v>1</v>
      </c>
      <c r="DY104" s="130">
        <v>1</v>
      </c>
      <c r="DZ104" s="130"/>
      <c r="EA104" s="130"/>
      <c r="EB104" s="162">
        <v>26289</v>
      </c>
      <c r="EC104" s="162">
        <v>200.89</v>
      </c>
      <c r="ED104" s="162">
        <v>16</v>
      </c>
    </row>
    <row r="105" spans="1:134" s="163" customFormat="1" ht="24" x14ac:dyDescent="0.2">
      <c r="A105" s="130" t="s">
        <v>217</v>
      </c>
      <c r="B105" s="130" t="s">
        <v>230</v>
      </c>
      <c r="C105" s="130">
        <v>1</v>
      </c>
      <c r="D105" s="130" t="s">
        <v>229</v>
      </c>
      <c r="E105" s="130" t="s">
        <v>1991</v>
      </c>
      <c r="F105" s="131">
        <v>82</v>
      </c>
      <c r="G105" s="130">
        <v>51301</v>
      </c>
      <c r="H105" s="130" t="s">
        <v>230</v>
      </c>
      <c r="I105" s="130" t="s">
        <v>1992</v>
      </c>
      <c r="J105" s="130" t="s">
        <v>1993</v>
      </c>
      <c r="K105" s="130" t="s">
        <v>1131</v>
      </c>
      <c r="L105" s="130"/>
      <c r="M105" s="130"/>
      <c r="N105" s="130"/>
      <c r="O105" s="130"/>
      <c r="P105" s="130"/>
      <c r="Q105" s="130"/>
      <c r="R105" s="130" t="s">
        <v>927</v>
      </c>
      <c r="S105" s="130" t="s">
        <v>1084</v>
      </c>
      <c r="T105" s="130" t="s">
        <v>1994</v>
      </c>
      <c r="U105" s="130"/>
      <c r="V105" s="130">
        <v>481629254</v>
      </c>
      <c r="W105" s="130" t="s">
        <v>1995</v>
      </c>
      <c r="X105" s="130">
        <v>2</v>
      </c>
      <c r="Y105" s="130">
        <v>0</v>
      </c>
      <c r="Z105" s="130">
        <v>2</v>
      </c>
      <c r="AA105" s="130">
        <v>2</v>
      </c>
      <c r="AB105" s="130">
        <v>0</v>
      </c>
      <c r="AC105" s="130">
        <v>2</v>
      </c>
      <c r="AD105" s="130" t="s">
        <v>931</v>
      </c>
      <c r="AE105" s="130">
        <v>2</v>
      </c>
      <c r="AF105" s="130" t="s">
        <v>931</v>
      </c>
      <c r="AG105" s="130">
        <v>0</v>
      </c>
      <c r="AH105" s="130">
        <v>0</v>
      </c>
      <c r="AI105" s="130">
        <v>0</v>
      </c>
      <c r="AJ105" s="130">
        <v>2</v>
      </c>
      <c r="AK105" s="130">
        <v>2</v>
      </c>
      <c r="AL105" s="130" t="s">
        <v>931</v>
      </c>
      <c r="AM105" s="130">
        <v>0</v>
      </c>
      <c r="AN105" s="130">
        <v>0</v>
      </c>
      <c r="AO105" s="130">
        <v>2</v>
      </c>
      <c r="AP105" s="130">
        <v>2</v>
      </c>
      <c r="AQ105" s="130" t="s">
        <v>931</v>
      </c>
      <c r="AR105" s="130">
        <v>0</v>
      </c>
      <c r="AS105" s="130">
        <v>0</v>
      </c>
      <c r="AT105" s="130">
        <v>0</v>
      </c>
      <c r="AU105" s="130">
        <v>1</v>
      </c>
      <c r="AV105" s="130">
        <v>1</v>
      </c>
      <c r="AW105" s="130">
        <v>0</v>
      </c>
      <c r="AX105" s="130">
        <v>2</v>
      </c>
      <c r="AY105" s="130" t="s">
        <v>931</v>
      </c>
      <c r="AZ105" s="130">
        <v>1</v>
      </c>
      <c r="BA105" s="130">
        <v>1</v>
      </c>
      <c r="BB105" s="130">
        <v>0</v>
      </c>
      <c r="BC105" s="130">
        <v>1</v>
      </c>
      <c r="BD105" s="130">
        <v>20</v>
      </c>
      <c r="BE105" s="130">
        <v>0</v>
      </c>
      <c r="BF105" s="130">
        <v>0</v>
      </c>
      <c r="BG105" s="130">
        <v>0</v>
      </c>
      <c r="BH105" s="130">
        <v>12</v>
      </c>
      <c r="BI105" s="130">
        <v>0</v>
      </c>
      <c r="BJ105" s="130">
        <v>1</v>
      </c>
      <c r="BK105" s="130">
        <v>0</v>
      </c>
      <c r="BL105" s="130">
        <v>48</v>
      </c>
      <c r="BM105" s="130">
        <v>0</v>
      </c>
      <c r="BN105" s="130">
        <v>1</v>
      </c>
      <c r="BO105" s="130">
        <v>1</v>
      </c>
      <c r="BP105" s="130">
        <v>15</v>
      </c>
      <c r="BQ105" s="130">
        <v>2</v>
      </c>
      <c r="BR105" s="130">
        <v>0</v>
      </c>
      <c r="BS105" s="130">
        <v>0</v>
      </c>
      <c r="BT105" s="130">
        <v>14</v>
      </c>
      <c r="BU105" s="130">
        <v>0</v>
      </c>
      <c r="BV105" s="130">
        <v>0</v>
      </c>
      <c r="BW105" s="130">
        <v>0</v>
      </c>
      <c r="BX105" s="130">
        <v>0</v>
      </c>
      <c r="BY105" s="130">
        <v>0</v>
      </c>
      <c r="BZ105" s="130">
        <v>0</v>
      </c>
      <c r="CA105" s="130">
        <v>0</v>
      </c>
      <c r="CB105" s="130">
        <v>0</v>
      </c>
      <c r="CC105" s="130">
        <v>0</v>
      </c>
      <c r="CD105" s="130">
        <v>0</v>
      </c>
      <c r="CE105" s="130">
        <v>0</v>
      </c>
      <c r="CF105" s="130">
        <v>2</v>
      </c>
      <c r="CG105" s="130">
        <v>0</v>
      </c>
      <c r="CH105" s="130">
        <v>0</v>
      </c>
      <c r="CI105" s="130">
        <v>2</v>
      </c>
      <c r="CJ105" s="130">
        <v>0</v>
      </c>
      <c r="CK105" s="130">
        <v>0</v>
      </c>
      <c r="CL105" s="130">
        <v>0</v>
      </c>
      <c r="CM105" s="130">
        <v>0</v>
      </c>
      <c r="CN105" s="130">
        <v>0</v>
      </c>
      <c r="CO105" s="130">
        <v>0</v>
      </c>
      <c r="CP105" s="130">
        <v>0</v>
      </c>
      <c r="CQ105" s="130">
        <v>12</v>
      </c>
      <c r="CR105" s="130">
        <v>0</v>
      </c>
      <c r="CS105" s="130">
        <v>0</v>
      </c>
      <c r="CT105" s="130">
        <v>0</v>
      </c>
      <c r="CU105" s="130">
        <v>0</v>
      </c>
      <c r="CV105" s="130">
        <v>0</v>
      </c>
      <c r="CW105" s="130">
        <v>0</v>
      </c>
      <c r="CX105" s="130">
        <v>0</v>
      </c>
      <c r="CY105" s="130">
        <v>0</v>
      </c>
      <c r="CZ105" s="130">
        <v>0</v>
      </c>
      <c r="DA105" s="130">
        <v>0</v>
      </c>
      <c r="DB105" s="130">
        <v>0</v>
      </c>
      <c r="DC105" s="130">
        <v>0</v>
      </c>
      <c r="DD105" s="130">
        <v>0</v>
      </c>
      <c r="DE105" s="130">
        <v>0</v>
      </c>
      <c r="DF105" s="130">
        <v>0</v>
      </c>
      <c r="DG105" s="130">
        <v>1</v>
      </c>
      <c r="DH105" s="130">
        <v>0</v>
      </c>
      <c r="DI105" s="130">
        <v>0</v>
      </c>
      <c r="DJ105" s="130">
        <v>0</v>
      </c>
      <c r="DK105" s="130">
        <v>0</v>
      </c>
      <c r="DL105" s="130">
        <v>0</v>
      </c>
      <c r="DM105" s="130">
        <v>0</v>
      </c>
      <c r="DN105" s="130">
        <v>144</v>
      </c>
      <c r="DO105" s="130">
        <v>0</v>
      </c>
      <c r="DP105" s="130">
        <v>524</v>
      </c>
      <c r="DQ105" s="130">
        <v>50</v>
      </c>
      <c r="DR105" s="130">
        <v>1</v>
      </c>
      <c r="DS105" s="130" t="s">
        <v>1996</v>
      </c>
      <c r="DT105" s="130">
        <v>1</v>
      </c>
      <c r="DU105" s="130" t="s">
        <v>1997</v>
      </c>
      <c r="DV105" s="130" t="s">
        <v>1998</v>
      </c>
      <c r="DW105" s="130">
        <v>1</v>
      </c>
      <c r="DX105" s="130">
        <v>1</v>
      </c>
      <c r="DY105" s="130">
        <v>1</v>
      </c>
      <c r="DZ105" s="130" t="s">
        <v>1999</v>
      </c>
      <c r="EA105" s="130" t="s">
        <v>2000</v>
      </c>
      <c r="EB105" s="162">
        <v>25846</v>
      </c>
      <c r="EC105" s="162">
        <v>230.07</v>
      </c>
      <c r="ED105" s="162">
        <v>22</v>
      </c>
    </row>
    <row r="106" spans="1:134" s="163" customFormat="1" ht="24" x14ac:dyDescent="0.2">
      <c r="A106" s="130" t="s">
        <v>217</v>
      </c>
      <c r="B106" s="130" t="s">
        <v>232</v>
      </c>
      <c r="C106" s="130">
        <v>1</v>
      </c>
      <c r="D106" s="130" t="s">
        <v>231</v>
      </c>
      <c r="E106" s="130" t="s">
        <v>2001</v>
      </c>
      <c r="F106" s="131">
        <v>359</v>
      </c>
      <c r="G106" s="130">
        <v>46841</v>
      </c>
      <c r="H106" s="130" t="s">
        <v>232</v>
      </c>
      <c r="I106" s="130" t="s">
        <v>2002</v>
      </c>
      <c r="J106" s="130" t="s">
        <v>2003</v>
      </c>
      <c r="K106" s="130" t="s">
        <v>1770</v>
      </c>
      <c r="L106" s="130" t="s">
        <v>927</v>
      </c>
      <c r="M106" s="130" t="s">
        <v>2004</v>
      </c>
      <c r="N106" s="130" t="s">
        <v>2005</v>
      </c>
      <c r="O106" s="130" t="s">
        <v>657</v>
      </c>
      <c r="P106" s="130">
        <v>483369560</v>
      </c>
      <c r="Q106" s="130" t="s">
        <v>2006</v>
      </c>
      <c r="R106" s="130" t="s">
        <v>927</v>
      </c>
      <c r="S106" s="130" t="s">
        <v>1373</v>
      </c>
      <c r="T106" s="130" t="s">
        <v>2007</v>
      </c>
      <c r="U106" s="130" t="s">
        <v>657</v>
      </c>
      <c r="V106" s="130">
        <v>483369563</v>
      </c>
      <c r="W106" s="130" t="s">
        <v>2008</v>
      </c>
      <c r="X106" s="130">
        <v>2</v>
      </c>
      <c r="Y106" s="130">
        <v>0</v>
      </c>
      <c r="Z106" s="130">
        <v>2</v>
      </c>
      <c r="AA106" s="130">
        <v>2</v>
      </c>
      <c r="AB106" s="130">
        <v>0</v>
      </c>
      <c r="AC106" s="130">
        <v>2</v>
      </c>
      <c r="AD106" s="130" t="s">
        <v>931</v>
      </c>
      <c r="AE106" s="130">
        <v>2</v>
      </c>
      <c r="AF106" s="130" t="s">
        <v>931</v>
      </c>
      <c r="AG106" s="130">
        <v>0</v>
      </c>
      <c r="AH106" s="130">
        <v>1</v>
      </c>
      <c r="AI106" s="130">
        <v>0</v>
      </c>
      <c r="AJ106" s="130">
        <v>1</v>
      </c>
      <c r="AK106" s="130">
        <v>2</v>
      </c>
      <c r="AL106" s="130" t="s">
        <v>931</v>
      </c>
      <c r="AM106" s="130">
        <v>0</v>
      </c>
      <c r="AN106" s="130">
        <v>0</v>
      </c>
      <c r="AO106" s="130">
        <v>2</v>
      </c>
      <c r="AP106" s="130">
        <v>2</v>
      </c>
      <c r="AQ106" s="130" t="s">
        <v>931</v>
      </c>
      <c r="AR106" s="130">
        <v>0</v>
      </c>
      <c r="AS106" s="130">
        <v>0</v>
      </c>
      <c r="AT106" s="130">
        <v>2</v>
      </c>
      <c r="AU106" s="130">
        <v>0</v>
      </c>
      <c r="AV106" s="130">
        <v>0</v>
      </c>
      <c r="AW106" s="130">
        <v>0</v>
      </c>
      <c r="AX106" s="130">
        <v>2</v>
      </c>
      <c r="AY106" s="130" t="s">
        <v>931</v>
      </c>
      <c r="AZ106" s="130">
        <v>1</v>
      </c>
      <c r="BA106" s="130">
        <v>1</v>
      </c>
      <c r="BB106" s="130">
        <v>1</v>
      </c>
      <c r="BC106" s="130">
        <v>1</v>
      </c>
      <c r="BD106" s="130">
        <v>3</v>
      </c>
      <c r="BE106" s="130">
        <v>40</v>
      </c>
      <c r="BF106" s="130">
        <v>0</v>
      </c>
      <c r="BG106" s="130">
        <v>0</v>
      </c>
      <c r="BH106" s="130">
        <v>0</v>
      </c>
      <c r="BI106" s="130">
        <v>0</v>
      </c>
      <c r="BJ106" s="130">
        <v>0</v>
      </c>
      <c r="BK106" s="130">
        <v>25</v>
      </c>
      <c r="BL106" s="130">
        <v>16</v>
      </c>
      <c r="BM106" s="130">
        <v>0</v>
      </c>
      <c r="BN106" s="130">
        <v>0</v>
      </c>
      <c r="BO106" s="130">
        <v>0</v>
      </c>
      <c r="BP106" s="130">
        <v>2</v>
      </c>
      <c r="BQ106" s="130">
        <v>0</v>
      </c>
      <c r="BR106" s="130">
        <v>1</v>
      </c>
      <c r="BS106" s="130">
        <v>0</v>
      </c>
      <c r="BT106" s="130">
        <v>3</v>
      </c>
      <c r="BU106" s="130">
        <v>0</v>
      </c>
      <c r="BV106" s="130">
        <v>0</v>
      </c>
      <c r="BW106" s="130">
        <v>0</v>
      </c>
      <c r="BX106" s="130">
        <v>0</v>
      </c>
      <c r="BY106" s="130">
        <v>0</v>
      </c>
      <c r="BZ106" s="130">
        <v>0</v>
      </c>
      <c r="CA106" s="130">
        <v>0</v>
      </c>
      <c r="CB106" s="130">
        <v>0</v>
      </c>
      <c r="CC106" s="130">
        <v>0</v>
      </c>
      <c r="CD106" s="130">
        <v>6</v>
      </c>
      <c r="CE106" s="130">
        <v>0</v>
      </c>
      <c r="CF106" s="130">
        <v>1</v>
      </c>
      <c r="CG106" s="130">
        <v>0</v>
      </c>
      <c r="CH106" s="130">
        <v>0</v>
      </c>
      <c r="CI106" s="130">
        <v>1</v>
      </c>
      <c r="CJ106" s="130">
        <v>4</v>
      </c>
      <c r="CK106" s="130">
        <v>3</v>
      </c>
      <c r="CL106" s="130">
        <v>0</v>
      </c>
      <c r="CM106" s="130">
        <v>0</v>
      </c>
      <c r="CN106" s="130">
        <v>0</v>
      </c>
      <c r="CO106" s="130">
        <v>0</v>
      </c>
      <c r="CP106" s="130">
        <v>0</v>
      </c>
      <c r="CQ106" s="130">
        <v>0</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3</v>
      </c>
      <c r="DN106" s="130">
        <v>71</v>
      </c>
      <c r="DO106" s="130">
        <v>0</v>
      </c>
      <c r="DP106" s="130">
        <v>331</v>
      </c>
      <c r="DQ106" s="130">
        <v>40</v>
      </c>
      <c r="DR106" s="130">
        <v>2</v>
      </c>
      <c r="DS106" s="130" t="s">
        <v>657</v>
      </c>
      <c r="DT106" s="130">
        <v>1</v>
      </c>
      <c r="DU106" s="130" t="s">
        <v>2009</v>
      </c>
      <c r="DV106" s="130" t="s">
        <v>657</v>
      </c>
      <c r="DW106" s="130">
        <v>1</v>
      </c>
      <c r="DX106" s="130">
        <v>1</v>
      </c>
      <c r="DY106" s="130">
        <v>1</v>
      </c>
      <c r="DZ106" s="130" t="s">
        <v>657</v>
      </c>
      <c r="EA106" s="130" t="s">
        <v>657</v>
      </c>
      <c r="EB106" s="162">
        <v>20903</v>
      </c>
      <c r="EC106" s="162">
        <v>190.61</v>
      </c>
      <c r="ED106" s="162">
        <v>10</v>
      </c>
    </row>
    <row r="107" spans="1:134" s="163" customFormat="1" ht="27.75" customHeight="1" x14ac:dyDescent="0.2">
      <c r="A107" s="130" t="s">
        <v>217</v>
      </c>
      <c r="B107" s="130" t="s">
        <v>234</v>
      </c>
      <c r="C107" s="130">
        <v>1</v>
      </c>
      <c r="D107" s="130" t="s">
        <v>233</v>
      </c>
      <c r="E107" s="130" t="s">
        <v>2010</v>
      </c>
      <c r="F107" s="131">
        <v>335</v>
      </c>
      <c r="G107" s="130">
        <v>51122</v>
      </c>
      <c r="H107" s="130" t="s">
        <v>234</v>
      </c>
      <c r="I107" s="130" t="s">
        <v>2011</v>
      </c>
      <c r="J107" s="130" t="s">
        <v>2012</v>
      </c>
      <c r="K107" s="130" t="s">
        <v>1131</v>
      </c>
      <c r="L107" s="130" t="s">
        <v>927</v>
      </c>
      <c r="M107" s="130" t="s">
        <v>1668</v>
      </c>
      <c r="N107" s="130" t="s">
        <v>2013</v>
      </c>
      <c r="O107" s="130"/>
      <c r="P107" s="130">
        <v>481366153</v>
      </c>
      <c r="Q107" s="130" t="s">
        <v>2014</v>
      </c>
      <c r="R107" s="130" t="s">
        <v>927</v>
      </c>
      <c r="S107" s="130" t="s">
        <v>1257</v>
      </c>
      <c r="T107" s="130" t="s">
        <v>2015</v>
      </c>
      <c r="U107" s="130"/>
      <c r="V107" s="130">
        <v>481366159</v>
      </c>
      <c r="W107" s="130" t="s">
        <v>2016</v>
      </c>
      <c r="X107" s="130">
        <v>8</v>
      </c>
      <c r="Y107" s="130">
        <v>0</v>
      </c>
      <c r="Z107" s="130">
        <v>8</v>
      </c>
      <c r="AA107" s="130">
        <v>8</v>
      </c>
      <c r="AB107" s="130">
        <v>0</v>
      </c>
      <c r="AC107" s="130">
        <v>8</v>
      </c>
      <c r="AD107" s="130" t="s">
        <v>931</v>
      </c>
      <c r="AE107" s="130">
        <v>8</v>
      </c>
      <c r="AF107" s="130" t="s">
        <v>931</v>
      </c>
      <c r="AG107" s="130">
        <v>0</v>
      </c>
      <c r="AH107" s="130">
        <v>1</v>
      </c>
      <c r="AI107" s="130">
        <v>0</v>
      </c>
      <c r="AJ107" s="130">
        <v>7</v>
      </c>
      <c r="AK107" s="130">
        <v>8</v>
      </c>
      <c r="AL107" s="130" t="s">
        <v>931</v>
      </c>
      <c r="AM107" s="130">
        <v>1</v>
      </c>
      <c r="AN107" s="130">
        <v>3</v>
      </c>
      <c r="AO107" s="130">
        <v>4</v>
      </c>
      <c r="AP107" s="130">
        <v>8</v>
      </c>
      <c r="AQ107" s="130" t="s">
        <v>931</v>
      </c>
      <c r="AR107" s="130">
        <v>0</v>
      </c>
      <c r="AS107" s="130">
        <v>1</v>
      </c>
      <c r="AT107" s="130">
        <v>6</v>
      </c>
      <c r="AU107" s="130">
        <v>1</v>
      </c>
      <c r="AV107" s="130">
        <v>0</v>
      </c>
      <c r="AW107" s="130">
        <v>0</v>
      </c>
      <c r="AX107" s="130">
        <v>8</v>
      </c>
      <c r="AY107" s="130" t="s">
        <v>931</v>
      </c>
      <c r="AZ107" s="130">
        <v>0</v>
      </c>
      <c r="BA107" s="130">
        <v>1</v>
      </c>
      <c r="BB107" s="130">
        <v>0</v>
      </c>
      <c r="BC107" s="130">
        <v>1</v>
      </c>
      <c r="BD107" s="130">
        <v>36</v>
      </c>
      <c r="BE107" s="130">
        <v>74</v>
      </c>
      <c r="BF107" s="130">
        <v>0</v>
      </c>
      <c r="BG107" s="130">
        <v>0</v>
      </c>
      <c r="BH107" s="130">
        <v>0</v>
      </c>
      <c r="BI107" s="130">
        <v>0</v>
      </c>
      <c r="BJ107" s="130">
        <v>0</v>
      </c>
      <c r="BK107" s="130">
        <v>0</v>
      </c>
      <c r="BL107" s="130">
        <v>17</v>
      </c>
      <c r="BM107" s="130">
        <v>0</v>
      </c>
      <c r="BN107" s="130">
        <v>0</v>
      </c>
      <c r="BO107" s="130">
        <v>0</v>
      </c>
      <c r="BP107" s="130">
        <v>74</v>
      </c>
      <c r="BQ107" s="130">
        <v>0</v>
      </c>
      <c r="BR107" s="130">
        <v>0</v>
      </c>
      <c r="BS107" s="130">
        <v>0</v>
      </c>
      <c r="BT107" s="130">
        <v>7</v>
      </c>
      <c r="BU107" s="130">
        <v>0</v>
      </c>
      <c r="BV107" s="130">
        <v>0</v>
      </c>
      <c r="BW107" s="130">
        <v>0</v>
      </c>
      <c r="BX107" s="130">
        <v>0</v>
      </c>
      <c r="BY107" s="130">
        <v>0</v>
      </c>
      <c r="BZ107" s="130">
        <v>0</v>
      </c>
      <c r="CA107" s="130">
        <v>0</v>
      </c>
      <c r="CB107" s="130">
        <v>0</v>
      </c>
      <c r="CC107" s="130">
        <v>0</v>
      </c>
      <c r="CD107" s="130">
        <v>0</v>
      </c>
      <c r="CE107" s="130">
        <v>0</v>
      </c>
      <c r="CF107" s="130">
        <v>0</v>
      </c>
      <c r="CG107" s="130">
        <v>0</v>
      </c>
      <c r="CH107" s="130">
        <v>0</v>
      </c>
      <c r="CI107" s="130">
        <v>1</v>
      </c>
      <c r="CJ107" s="130">
        <v>0</v>
      </c>
      <c r="CK107" s="130">
        <v>0</v>
      </c>
      <c r="CL107" s="130">
        <v>0</v>
      </c>
      <c r="CM107" s="130">
        <v>0</v>
      </c>
      <c r="CN107" s="130">
        <v>0</v>
      </c>
      <c r="CO107" s="130">
        <v>0</v>
      </c>
      <c r="CP107" s="130">
        <v>0</v>
      </c>
      <c r="CQ107" s="130">
        <v>0</v>
      </c>
      <c r="CR107" s="130">
        <v>0</v>
      </c>
      <c r="CS107" s="130">
        <v>0</v>
      </c>
      <c r="CT107" s="130">
        <v>0</v>
      </c>
      <c r="CU107" s="130">
        <v>0</v>
      </c>
      <c r="CV107" s="130">
        <v>0</v>
      </c>
      <c r="CW107" s="130">
        <v>0</v>
      </c>
      <c r="CX107" s="130">
        <v>0</v>
      </c>
      <c r="CY107" s="130">
        <v>0</v>
      </c>
      <c r="CZ107" s="130">
        <v>0</v>
      </c>
      <c r="DA107" s="130">
        <v>0</v>
      </c>
      <c r="DB107" s="130">
        <v>0</v>
      </c>
      <c r="DC107" s="130">
        <v>0</v>
      </c>
      <c r="DD107" s="130">
        <v>0</v>
      </c>
      <c r="DE107" s="130">
        <v>0</v>
      </c>
      <c r="DF107" s="130">
        <v>0</v>
      </c>
      <c r="DG107" s="130">
        <v>0</v>
      </c>
      <c r="DH107" s="130">
        <v>0</v>
      </c>
      <c r="DI107" s="130">
        <v>0</v>
      </c>
      <c r="DJ107" s="130">
        <v>0</v>
      </c>
      <c r="DK107" s="130">
        <v>1</v>
      </c>
      <c r="DL107" s="130">
        <v>0</v>
      </c>
      <c r="DM107" s="130">
        <v>0</v>
      </c>
      <c r="DN107" s="130">
        <v>74</v>
      </c>
      <c r="DO107" s="130">
        <v>2</v>
      </c>
      <c r="DP107" s="130">
        <v>498</v>
      </c>
      <c r="DQ107" s="130">
        <v>50</v>
      </c>
      <c r="DR107" s="130">
        <v>1</v>
      </c>
      <c r="DS107" s="130" t="s">
        <v>2017</v>
      </c>
      <c r="DT107" s="130">
        <v>1</v>
      </c>
      <c r="DU107" s="130" t="s">
        <v>2018</v>
      </c>
      <c r="DV107" s="130" t="s">
        <v>2019</v>
      </c>
      <c r="DW107" s="130">
        <v>0</v>
      </c>
      <c r="DX107" s="130">
        <v>0</v>
      </c>
      <c r="DY107" s="130">
        <v>1</v>
      </c>
      <c r="DZ107" s="130" t="s">
        <v>2020</v>
      </c>
      <c r="EA107" s="130" t="s">
        <v>2021</v>
      </c>
      <c r="EB107" s="162">
        <v>32858</v>
      </c>
      <c r="EC107" s="162">
        <v>247.13</v>
      </c>
      <c r="ED107" s="162">
        <v>37</v>
      </c>
    </row>
    <row r="108" spans="1:134" s="163" customFormat="1" ht="23.25" customHeight="1" x14ac:dyDescent="0.2">
      <c r="A108" s="130" t="s">
        <v>217</v>
      </c>
      <c r="B108" s="130" t="s">
        <v>236</v>
      </c>
      <c r="C108" s="130">
        <v>1</v>
      </c>
      <c r="D108" s="130" t="s">
        <v>235</v>
      </c>
      <c r="E108" s="130" t="s">
        <v>2022</v>
      </c>
      <c r="F108" s="131">
        <v>1</v>
      </c>
      <c r="G108" s="130">
        <v>46822</v>
      </c>
      <c r="H108" s="130" t="s">
        <v>236</v>
      </c>
      <c r="I108" s="130" t="s">
        <v>2023</v>
      </c>
      <c r="J108" s="130" t="s">
        <v>2024</v>
      </c>
      <c r="K108" s="130" t="s">
        <v>1131</v>
      </c>
      <c r="L108" s="130"/>
      <c r="M108" s="130"/>
      <c r="N108" s="130"/>
      <c r="O108" s="130"/>
      <c r="P108" s="130"/>
      <c r="Q108" s="130"/>
      <c r="R108" s="130" t="s">
        <v>985</v>
      </c>
      <c r="S108" s="130" t="s">
        <v>1373</v>
      </c>
      <c r="T108" s="130" t="s">
        <v>2025</v>
      </c>
      <c r="U108" s="130"/>
      <c r="V108" s="130">
        <v>483333984</v>
      </c>
      <c r="W108" s="130" t="s">
        <v>2026</v>
      </c>
      <c r="X108" s="130">
        <v>1</v>
      </c>
      <c r="Y108" s="130">
        <v>0</v>
      </c>
      <c r="Z108" s="130">
        <v>1</v>
      </c>
      <c r="AA108" s="130">
        <v>1</v>
      </c>
      <c r="AB108" s="130">
        <v>0</v>
      </c>
      <c r="AC108" s="130">
        <v>1</v>
      </c>
      <c r="AD108" s="130" t="s">
        <v>931</v>
      </c>
      <c r="AE108" s="130">
        <v>1</v>
      </c>
      <c r="AF108" s="130" t="s">
        <v>931</v>
      </c>
      <c r="AG108" s="130">
        <v>0</v>
      </c>
      <c r="AH108" s="130">
        <v>0</v>
      </c>
      <c r="AI108" s="130">
        <v>0</v>
      </c>
      <c r="AJ108" s="130">
        <v>1</v>
      </c>
      <c r="AK108" s="130">
        <v>1</v>
      </c>
      <c r="AL108" s="130" t="s">
        <v>931</v>
      </c>
      <c r="AM108" s="130">
        <v>0</v>
      </c>
      <c r="AN108" s="130">
        <v>1</v>
      </c>
      <c r="AO108" s="130">
        <v>0</v>
      </c>
      <c r="AP108" s="130">
        <v>1</v>
      </c>
      <c r="AQ108" s="130" t="s">
        <v>931</v>
      </c>
      <c r="AR108" s="130">
        <v>0</v>
      </c>
      <c r="AS108" s="130">
        <v>0</v>
      </c>
      <c r="AT108" s="130">
        <v>1</v>
      </c>
      <c r="AU108" s="130">
        <v>0</v>
      </c>
      <c r="AV108" s="130">
        <v>0</v>
      </c>
      <c r="AW108" s="130">
        <v>0</v>
      </c>
      <c r="AX108" s="130">
        <v>1</v>
      </c>
      <c r="AY108" s="130" t="s">
        <v>931</v>
      </c>
      <c r="AZ108" s="130">
        <v>1</v>
      </c>
      <c r="BA108" s="130">
        <v>1</v>
      </c>
      <c r="BB108" s="130">
        <v>0</v>
      </c>
      <c r="BC108" s="130">
        <v>1</v>
      </c>
      <c r="BD108" s="130">
        <v>10</v>
      </c>
      <c r="BE108" s="130">
        <v>31</v>
      </c>
      <c r="BF108" s="130">
        <v>0</v>
      </c>
      <c r="BG108" s="130">
        <v>0</v>
      </c>
      <c r="BH108" s="130">
        <v>2</v>
      </c>
      <c r="BI108" s="130">
        <v>0</v>
      </c>
      <c r="BJ108" s="130">
        <v>0</v>
      </c>
      <c r="BK108" s="130">
        <v>26</v>
      </c>
      <c r="BL108" s="130">
        <v>3</v>
      </c>
      <c r="BM108" s="130">
        <v>0</v>
      </c>
      <c r="BN108" s="130">
        <v>0</v>
      </c>
      <c r="BO108" s="130">
        <v>0</v>
      </c>
      <c r="BP108" s="130">
        <v>31</v>
      </c>
      <c r="BQ108" s="130">
        <v>0</v>
      </c>
      <c r="BR108" s="130">
        <v>0</v>
      </c>
      <c r="BS108" s="130">
        <v>0</v>
      </c>
      <c r="BT108" s="130">
        <v>2</v>
      </c>
      <c r="BU108" s="130">
        <v>0</v>
      </c>
      <c r="BV108" s="130">
        <v>0</v>
      </c>
      <c r="BW108" s="130">
        <v>0</v>
      </c>
      <c r="BX108" s="130">
        <v>0</v>
      </c>
      <c r="BY108" s="130">
        <v>0</v>
      </c>
      <c r="BZ108" s="130">
        <v>0</v>
      </c>
      <c r="CA108" s="130">
        <v>0</v>
      </c>
      <c r="CB108" s="130">
        <v>0</v>
      </c>
      <c r="CC108" s="130">
        <v>0</v>
      </c>
      <c r="CD108" s="130">
        <v>0</v>
      </c>
      <c r="CE108" s="130">
        <v>0</v>
      </c>
      <c r="CF108" s="130">
        <v>1</v>
      </c>
      <c r="CG108" s="130">
        <v>0</v>
      </c>
      <c r="CH108" s="130">
        <v>0</v>
      </c>
      <c r="CI108" s="130">
        <v>2</v>
      </c>
      <c r="CJ108" s="130">
        <v>0</v>
      </c>
      <c r="CK108" s="130">
        <v>0</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0</v>
      </c>
      <c r="DI108" s="130">
        <v>0</v>
      </c>
      <c r="DJ108" s="130">
        <v>0</v>
      </c>
      <c r="DK108" s="130">
        <v>0</v>
      </c>
      <c r="DL108" s="130">
        <v>0</v>
      </c>
      <c r="DM108" s="130">
        <v>0</v>
      </c>
      <c r="DN108" s="130">
        <v>75</v>
      </c>
      <c r="DO108" s="130">
        <v>2</v>
      </c>
      <c r="DP108" s="130">
        <v>175</v>
      </c>
      <c r="DQ108" s="130">
        <v>43</v>
      </c>
      <c r="DR108" s="130">
        <v>2</v>
      </c>
      <c r="DS108" s="130"/>
      <c r="DT108" s="130">
        <v>2</v>
      </c>
      <c r="DU108" s="130" t="s">
        <v>2027</v>
      </c>
      <c r="DV108" s="130" t="s">
        <v>2028</v>
      </c>
      <c r="DW108" s="130">
        <v>1</v>
      </c>
      <c r="DX108" s="130">
        <v>1</v>
      </c>
      <c r="DY108" s="130">
        <v>1</v>
      </c>
      <c r="DZ108" s="130" t="s">
        <v>2029</v>
      </c>
      <c r="EA108" s="130" t="s">
        <v>2030</v>
      </c>
      <c r="EB108" s="162">
        <v>12158</v>
      </c>
      <c r="EC108" s="162">
        <v>74.05</v>
      </c>
      <c r="ED108" s="162">
        <v>11</v>
      </c>
    </row>
    <row r="109" spans="1:134" s="163" customFormat="1" ht="24" x14ac:dyDescent="0.2">
      <c r="A109" s="130" t="s">
        <v>186</v>
      </c>
      <c r="B109" s="130" t="s">
        <v>188</v>
      </c>
      <c r="C109" s="130">
        <v>1</v>
      </c>
      <c r="D109" s="130" t="s">
        <v>187</v>
      </c>
      <c r="E109" s="130" t="s">
        <v>2031</v>
      </c>
      <c r="F109" s="131">
        <v>239</v>
      </c>
      <c r="G109" s="130">
        <v>55001</v>
      </c>
      <c r="H109" s="130" t="s">
        <v>188</v>
      </c>
      <c r="I109" s="130" t="s">
        <v>2032</v>
      </c>
      <c r="J109" s="130" t="s">
        <v>2033</v>
      </c>
      <c r="K109" s="130" t="s">
        <v>1131</v>
      </c>
      <c r="L109" s="130" t="s">
        <v>927</v>
      </c>
      <c r="M109" s="130" t="s">
        <v>942</v>
      </c>
      <c r="N109" s="130" t="s">
        <v>2034</v>
      </c>
      <c r="O109" s="130" t="s">
        <v>657</v>
      </c>
      <c r="P109" s="130">
        <v>491504341</v>
      </c>
      <c r="Q109" s="130" t="s">
        <v>2035</v>
      </c>
      <c r="R109" s="130" t="s">
        <v>927</v>
      </c>
      <c r="S109" s="130" t="s">
        <v>1097</v>
      </c>
      <c r="T109" s="130" t="s">
        <v>2036</v>
      </c>
      <c r="U109" s="130" t="s">
        <v>657</v>
      </c>
      <c r="V109" s="130">
        <v>491504345</v>
      </c>
      <c r="W109" s="130" t="s">
        <v>2037</v>
      </c>
      <c r="X109" s="130">
        <v>5</v>
      </c>
      <c r="Y109" s="130">
        <v>0</v>
      </c>
      <c r="Z109" s="130">
        <v>5</v>
      </c>
      <c r="AA109" s="130">
        <v>3.5</v>
      </c>
      <c r="AB109" s="130">
        <v>0</v>
      </c>
      <c r="AC109" s="130">
        <v>3.5</v>
      </c>
      <c r="AD109" s="130" t="s">
        <v>931</v>
      </c>
      <c r="AE109" s="130">
        <v>5</v>
      </c>
      <c r="AF109" s="130" t="s">
        <v>931</v>
      </c>
      <c r="AG109" s="130">
        <v>0</v>
      </c>
      <c r="AH109" s="130">
        <v>1</v>
      </c>
      <c r="AI109" s="130">
        <v>2</v>
      </c>
      <c r="AJ109" s="130">
        <v>2</v>
      </c>
      <c r="AK109" s="130">
        <v>5</v>
      </c>
      <c r="AL109" s="130" t="s">
        <v>931</v>
      </c>
      <c r="AM109" s="130">
        <v>0</v>
      </c>
      <c r="AN109" s="130">
        <v>3</v>
      </c>
      <c r="AO109" s="130">
        <v>2</v>
      </c>
      <c r="AP109" s="130">
        <v>5</v>
      </c>
      <c r="AQ109" s="130" t="s">
        <v>931</v>
      </c>
      <c r="AR109" s="130">
        <v>0</v>
      </c>
      <c r="AS109" s="130">
        <v>0</v>
      </c>
      <c r="AT109" s="130">
        <v>0</v>
      </c>
      <c r="AU109" s="130">
        <v>4</v>
      </c>
      <c r="AV109" s="130">
        <v>1</v>
      </c>
      <c r="AW109" s="130">
        <v>0</v>
      </c>
      <c r="AX109" s="130">
        <v>5</v>
      </c>
      <c r="AY109" s="130" t="s">
        <v>931</v>
      </c>
      <c r="AZ109" s="130">
        <v>0</v>
      </c>
      <c r="BA109" s="130">
        <v>1</v>
      </c>
      <c r="BB109" s="130">
        <v>1</v>
      </c>
      <c r="BC109" s="130">
        <v>1</v>
      </c>
      <c r="BD109" s="130">
        <v>1</v>
      </c>
      <c r="BE109" s="130">
        <v>23</v>
      </c>
      <c r="BF109" s="130">
        <v>0</v>
      </c>
      <c r="BG109" s="130">
        <v>0</v>
      </c>
      <c r="BH109" s="130">
        <v>1</v>
      </c>
      <c r="BI109" s="130">
        <v>0</v>
      </c>
      <c r="BJ109" s="130">
        <v>0</v>
      </c>
      <c r="BK109" s="130">
        <v>19</v>
      </c>
      <c r="BL109" s="130">
        <v>12</v>
      </c>
      <c r="BM109" s="130">
        <v>0</v>
      </c>
      <c r="BN109" s="130">
        <v>0</v>
      </c>
      <c r="BO109" s="130">
        <v>3</v>
      </c>
      <c r="BP109" s="130">
        <v>15</v>
      </c>
      <c r="BQ109" s="130">
        <v>0</v>
      </c>
      <c r="BR109" s="130">
        <v>0</v>
      </c>
      <c r="BS109" s="130">
        <v>0</v>
      </c>
      <c r="BT109" s="130">
        <v>2</v>
      </c>
      <c r="BU109" s="130">
        <v>0</v>
      </c>
      <c r="BV109" s="130">
        <v>0</v>
      </c>
      <c r="BW109" s="130">
        <v>0</v>
      </c>
      <c r="BX109" s="130">
        <v>0</v>
      </c>
      <c r="BY109" s="130">
        <v>0</v>
      </c>
      <c r="BZ109" s="130">
        <v>0</v>
      </c>
      <c r="CA109" s="130">
        <v>0</v>
      </c>
      <c r="CB109" s="130">
        <v>0</v>
      </c>
      <c r="CC109" s="130">
        <v>0</v>
      </c>
      <c r="CD109" s="130">
        <v>0</v>
      </c>
      <c r="CE109" s="130">
        <v>0</v>
      </c>
      <c r="CF109" s="130">
        <v>1</v>
      </c>
      <c r="CG109" s="130">
        <v>0</v>
      </c>
      <c r="CH109" s="130">
        <v>0</v>
      </c>
      <c r="CI109" s="130">
        <v>1</v>
      </c>
      <c r="CJ109" s="130">
        <v>2</v>
      </c>
      <c r="CK109" s="130">
        <v>0</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0</v>
      </c>
      <c r="DA109" s="130">
        <v>0</v>
      </c>
      <c r="DB109" s="130">
        <v>0</v>
      </c>
      <c r="DC109" s="130">
        <v>0</v>
      </c>
      <c r="DD109" s="130">
        <v>0</v>
      </c>
      <c r="DE109" s="130">
        <v>0</v>
      </c>
      <c r="DF109" s="130">
        <v>0</v>
      </c>
      <c r="DG109" s="130">
        <v>0</v>
      </c>
      <c r="DH109" s="130">
        <v>0</v>
      </c>
      <c r="DI109" s="130">
        <v>0</v>
      </c>
      <c r="DJ109" s="130">
        <v>0</v>
      </c>
      <c r="DK109" s="130">
        <v>0</v>
      </c>
      <c r="DL109" s="130">
        <v>0</v>
      </c>
      <c r="DM109" s="130">
        <v>0</v>
      </c>
      <c r="DN109" s="130">
        <v>78</v>
      </c>
      <c r="DO109" s="130">
        <v>3</v>
      </c>
      <c r="DP109" s="130">
        <v>271</v>
      </c>
      <c r="DQ109" s="130">
        <v>50</v>
      </c>
      <c r="DR109" s="130">
        <v>1</v>
      </c>
      <c r="DS109" s="130"/>
      <c r="DT109" s="130">
        <v>2</v>
      </c>
      <c r="DU109" s="130"/>
      <c r="DV109" s="130"/>
      <c r="DW109" s="130">
        <v>1</v>
      </c>
      <c r="DX109" s="130">
        <v>1</v>
      </c>
      <c r="DY109" s="130">
        <v>1</v>
      </c>
      <c r="DZ109" s="130"/>
      <c r="EA109" s="130"/>
      <c r="EB109" s="162">
        <v>16456</v>
      </c>
      <c r="EC109" s="162">
        <v>259.44</v>
      </c>
      <c r="ED109" s="162">
        <v>14</v>
      </c>
    </row>
    <row r="110" spans="1:134" s="163" customFormat="1" ht="36" x14ac:dyDescent="0.2">
      <c r="A110" s="130" t="s">
        <v>186</v>
      </c>
      <c r="B110" s="130" t="s">
        <v>190</v>
      </c>
      <c r="C110" s="130">
        <v>1</v>
      </c>
      <c r="D110" s="130" t="s">
        <v>189</v>
      </c>
      <c r="E110" s="130" t="s">
        <v>2038</v>
      </c>
      <c r="F110" s="131">
        <v>11</v>
      </c>
      <c r="G110" s="130">
        <v>51801</v>
      </c>
      <c r="H110" s="130" t="s">
        <v>190</v>
      </c>
      <c r="I110" s="130" t="s">
        <v>2039</v>
      </c>
      <c r="J110" s="130" t="s">
        <v>2040</v>
      </c>
      <c r="K110" s="130" t="s">
        <v>2041</v>
      </c>
      <c r="L110" s="130" t="s">
        <v>1016</v>
      </c>
      <c r="M110" s="130" t="s">
        <v>2042</v>
      </c>
      <c r="N110" s="130" t="s">
        <v>2043</v>
      </c>
      <c r="O110" s="130" t="s">
        <v>2044</v>
      </c>
      <c r="P110" s="130">
        <v>494629567</v>
      </c>
      <c r="Q110" s="130" t="s">
        <v>2045</v>
      </c>
      <c r="R110" s="130" t="s">
        <v>927</v>
      </c>
      <c r="S110" s="130" t="s">
        <v>1121</v>
      </c>
      <c r="T110" s="130" t="s">
        <v>2046</v>
      </c>
      <c r="U110" s="130"/>
      <c r="V110" s="130">
        <v>494629563</v>
      </c>
      <c r="W110" s="130" t="s">
        <v>2047</v>
      </c>
      <c r="X110" s="130">
        <v>2</v>
      </c>
      <c r="Y110" s="130">
        <v>0</v>
      </c>
      <c r="Z110" s="130">
        <v>2</v>
      </c>
      <c r="AA110" s="130">
        <v>2</v>
      </c>
      <c r="AB110" s="130">
        <v>0</v>
      </c>
      <c r="AC110" s="130">
        <v>2</v>
      </c>
      <c r="AD110" s="130" t="s">
        <v>931</v>
      </c>
      <c r="AE110" s="130">
        <v>2</v>
      </c>
      <c r="AF110" s="130" t="s">
        <v>931</v>
      </c>
      <c r="AG110" s="130">
        <v>0</v>
      </c>
      <c r="AH110" s="130">
        <v>0</v>
      </c>
      <c r="AI110" s="130">
        <v>0</v>
      </c>
      <c r="AJ110" s="130">
        <v>2</v>
      </c>
      <c r="AK110" s="130">
        <v>2</v>
      </c>
      <c r="AL110" s="130" t="s">
        <v>931</v>
      </c>
      <c r="AM110" s="130">
        <v>0</v>
      </c>
      <c r="AN110" s="130">
        <v>1</v>
      </c>
      <c r="AO110" s="130">
        <v>1</v>
      </c>
      <c r="AP110" s="130">
        <v>2</v>
      </c>
      <c r="AQ110" s="130" t="s">
        <v>931</v>
      </c>
      <c r="AR110" s="130">
        <v>0</v>
      </c>
      <c r="AS110" s="130">
        <v>0</v>
      </c>
      <c r="AT110" s="130">
        <v>0</v>
      </c>
      <c r="AU110" s="130">
        <v>1</v>
      </c>
      <c r="AV110" s="130">
        <v>1</v>
      </c>
      <c r="AW110" s="130">
        <v>0</v>
      </c>
      <c r="AX110" s="130">
        <v>2</v>
      </c>
      <c r="AY110" s="130" t="s">
        <v>931</v>
      </c>
      <c r="AZ110" s="130">
        <v>0</v>
      </c>
      <c r="BA110" s="130">
        <v>1</v>
      </c>
      <c r="BB110" s="130">
        <v>0</v>
      </c>
      <c r="BC110" s="130">
        <v>1</v>
      </c>
      <c r="BD110" s="130">
        <v>10</v>
      </c>
      <c r="BE110" s="130">
        <v>45</v>
      </c>
      <c r="BF110" s="130">
        <v>0</v>
      </c>
      <c r="BG110" s="130">
        <v>0</v>
      </c>
      <c r="BH110" s="130">
        <v>1</v>
      </c>
      <c r="BI110" s="130">
        <v>0</v>
      </c>
      <c r="BJ110" s="130">
        <v>0</v>
      </c>
      <c r="BK110" s="130">
        <v>0</v>
      </c>
      <c r="BL110" s="130">
        <v>65</v>
      </c>
      <c r="BM110" s="130">
        <v>0</v>
      </c>
      <c r="BN110" s="130">
        <v>0</v>
      </c>
      <c r="BO110" s="130">
        <v>2</v>
      </c>
      <c r="BP110" s="130">
        <v>0</v>
      </c>
      <c r="BQ110" s="130">
        <v>0</v>
      </c>
      <c r="BR110" s="130">
        <v>0</v>
      </c>
      <c r="BS110" s="130">
        <v>0</v>
      </c>
      <c r="BT110" s="130">
        <v>0</v>
      </c>
      <c r="BU110" s="130">
        <v>0</v>
      </c>
      <c r="BV110" s="130">
        <v>0</v>
      </c>
      <c r="BW110" s="130">
        <v>0</v>
      </c>
      <c r="BX110" s="130">
        <v>0</v>
      </c>
      <c r="BY110" s="130">
        <v>0</v>
      </c>
      <c r="BZ110" s="130">
        <v>0</v>
      </c>
      <c r="CA110" s="130">
        <v>0</v>
      </c>
      <c r="CB110" s="130">
        <v>0</v>
      </c>
      <c r="CC110" s="130">
        <v>0</v>
      </c>
      <c r="CD110" s="130">
        <v>0</v>
      </c>
      <c r="CE110" s="130">
        <v>0</v>
      </c>
      <c r="CF110" s="130">
        <v>0</v>
      </c>
      <c r="CG110" s="130">
        <v>0</v>
      </c>
      <c r="CH110" s="130">
        <v>0</v>
      </c>
      <c r="CI110" s="130">
        <v>0</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55</v>
      </c>
      <c r="DO110" s="130">
        <v>2</v>
      </c>
      <c r="DP110" s="130">
        <v>370</v>
      </c>
      <c r="DQ110" s="130">
        <v>50</v>
      </c>
      <c r="DR110" s="130">
        <v>2</v>
      </c>
      <c r="DS110" s="130"/>
      <c r="DT110" s="130">
        <v>3</v>
      </c>
      <c r="DU110" s="130"/>
      <c r="DV110" s="130"/>
      <c r="DW110" s="130">
        <v>1</v>
      </c>
      <c r="DX110" s="130">
        <v>1</v>
      </c>
      <c r="DY110" s="130">
        <v>1</v>
      </c>
      <c r="DZ110" s="130"/>
      <c r="EA110" s="130"/>
      <c r="EB110" s="162">
        <v>20220</v>
      </c>
      <c r="EC110" s="162">
        <v>279.08999999999997</v>
      </c>
      <c r="ED110" s="162">
        <v>26</v>
      </c>
    </row>
    <row r="111" spans="1:134" s="163" customFormat="1" ht="41.25" customHeight="1" x14ac:dyDescent="0.2">
      <c r="A111" s="130" t="s">
        <v>186</v>
      </c>
      <c r="B111" s="130" t="s">
        <v>192</v>
      </c>
      <c r="C111" s="130">
        <v>1</v>
      </c>
      <c r="D111" s="130" t="s">
        <v>191</v>
      </c>
      <c r="E111" s="130" t="s">
        <v>1337</v>
      </c>
      <c r="F111" s="131">
        <v>38</v>
      </c>
      <c r="G111" s="130">
        <v>54417</v>
      </c>
      <c r="H111" s="130" t="s">
        <v>192</v>
      </c>
      <c r="I111" s="130" t="s">
        <v>2048</v>
      </c>
      <c r="J111" s="130" t="s">
        <v>2049</v>
      </c>
      <c r="K111" s="130" t="s">
        <v>2050</v>
      </c>
      <c r="L111" s="130" t="s">
        <v>927</v>
      </c>
      <c r="M111" s="130" t="s">
        <v>1473</v>
      </c>
      <c r="N111" s="130" t="s">
        <v>2051</v>
      </c>
      <c r="O111" s="130" t="s">
        <v>657</v>
      </c>
      <c r="P111" s="130">
        <v>499318289</v>
      </c>
      <c r="Q111" s="130" t="s">
        <v>2052</v>
      </c>
      <c r="R111" s="130" t="s">
        <v>927</v>
      </c>
      <c r="S111" s="130" t="s">
        <v>2053</v>
      </c>
      <c r="T111" s="130" t="s">
        <v>2054</v>
      </c>
      <c r="U111" s="130" t="s">
        <v>657</v>
      </c>
      <c r="V111" s="130">
        <v>499318160</v>
      </c>
      <c r="W111" s="130" t="s">
        <v>2055</v>
      </c>
      <c r="X111" s="130">
        <v>3</v>
      </c>
      <c r="Y111" s="130">
        <v>0</v>
      </c>
      <c r="Z111" s="130">
        <v>3</v>
      </c>
      <c r="AA111" s="130">
        <v>3</v>
      </c>
      <c r="AB111" s="130">
        <v>0</v>
      </c>
      <c r="AC111" s="130">
        <v>3</v>
      </c>
      <c r="AD111" s="130" t="s">
        <v>931</v>
      </c>
      <c r="AE111" s="130">
        <v>3</v>
      </c>
      <c r="AF111" s="130" t="s">
        <v>931</v>
      </c>
      <c r="AG111" s="130">
        <v>0</v>
      </c>
      <c r="AH111" s="130">
        <v>1</v>
      </c>
      <c r="AI111" s="130">
        <v>0</v>
      </c>
      <c r="AJ111" s="130">
        <v>2</v>
      </c>
      <c r="AK111" s="130">
        <v>3</v>
      </c>
      <c r="AL111" s="130" t="s">
        <v>931</v>
      </c>
      <c r="AM111" s="130">
        <v>0</v>
      </c>
      <c r="AN111" s="130">
        <v>0</v>
      </c>
      <c r="AO111" s="130">
        <v>3</v>
      </c>
      <c r="AP111" s="130">
        <v>3</v>
      </c>
      <c r="AQ111" s="130" t="s">
        <v>931</v>
      </c>
      <c r="AR111" s="130">
        <v>0</v>
      </c>
      <c r="AS111" s="130">
        <v>0</v>
      </c>
      <c r="AT111" s="130">
        <v>3</v>
      </c>
      <c r="AU111" s="130">
        <v>0</v>
      </c>
      <c r="AV111" s="130">
        <v>0</v>
      </c>
      <c r="AW111" s="130">
        <v>0</v>
      </c>
      <c r="AX111" s="130">
        <v>3</v>
      </c>
      <c r="AY111" s="130" t="s">
        <v>931</v>
      </c>
      <c r="AZ111" s="130">
        <v>0</v>
      </c>
      <c r="BA111" s="130">
        <v>1</v>
      </c>
      <c r="BB111" s="130">
        <v>1</v>
      </c>
      <c r="BC111" s="130">
        <v>1</v>
      </c>
      <c r="BD111" s="130">
        <v>10</v>
      </c>
      <c r="BE111" s="130">
        <v>41</v>
      </c>
      <c r="BF111" s="130">
        <v>0</v>
      </c>
      <c r="BG111" s="130">
        <v>0</v>
      </c>
      <c r="BH111" s="130">
        <v>7</v>
      </c>
      <c r="BI111" s="130">
        <v>0</v>
      </c>
      <c r="BJ111" s="130">
        <v>0</v>
      </c>
      <c r="BK111" s="130">
        <v>0</v>
      </c>
      <c r="BL111" s="130">
        <v>50</v>
      </c>
      <c r="BM111" s="130">
        <v>0</v>
      </c>
      <c r="BN111" s="130">
        <v>1</v>
      </c>
      <c r="BO111" s="130">
        <v>0</v>
      </c>
      <c r="BP111" s="130">
        <v>6</v>
      </c>
      <c r="BQ111" s="130">
        <v>0</v>
      </c>
      <c r="BR111" s="130">
        <v>1</v>
      </c>
      <c r="BS111" s="130">
        <v>0</v>
      </c>
      <c r="BT111" s="130">
        <v>6</v>
      </c>
      <c r="BU111" s="130">
        <v>0</v>
      </c>
      <c r="BV111" s="130">
        <v>0</v>
      </c>
      <c r="BW111" s="130">
        <v>0</v>
      </c>
      <c r="BX111" s="130">
        <v>0</v>
      </c>
      <c r="BY111" s="130">
        <v>0</v>
      </c>
      <c r="BZ111" s="130">
        <v>0</v>
      </c>
      <c r="CA111" s="130">
        <v>0</v>
      </c>
      <c r="CB111" s="130">
        <v>0</v>
      </c>
      <c r="CC111" s="130">
        <v>0</v>
      </c>
      <c r="CD111" s="130">
        <v>0</v>
      </c>
      <c r="CE111" s="130">
        <v>0</v>
      </c>
      <c r="CF111" s="130">
        <v>0</v>
      </c>
      <c r="CG111" s="130">
        <v>0</v>
      </c>
      <c r="CH111" s="130">
        <v>0</v>
      </c>
      <c r="CI111" s="130">
        <v>1</v>
      </c>
      <c r="CJ111" s="130">
        <v>0</v>
      </c>
      <c r="CK111" s="130">
        <v>0</v>
      </c>
      <c r="CL111" s="130">
        <v>0</v>
      </c>
      <c r="CM111" s="130">
        <v>0</v>
      </c>
      <c r="CN111" s="130">
        <v>0</v>
      </c>
      <c r="CO111" s="130">
        <v>0</v>
      </c>
      <c r="CP111" s="130">
        <v>0</v>
      </c>
      <c r="CQ111" s="130">
        <v>0</v>
      </c>
      <c r="CR111" s="130">
        <v>0</v>
      </c>
      <c r="CS111" s="130">
        <v>0</v>
      </c>
      <c r="CT111" s="130">
        <v>0</v>
      </c>
      <c r="CU111" s="130">
        <v>0</v>
      </c>
      <c r="CV111" s="130">
        <v>0</v>
      </c>
      <c r="CW111" s="130">
        <v>0</v>
      </c>
      <c r="CX111" s="130">
        <v>0</v>
      </c>
      <c r="CY111" s="130">
        <v>0</v>
      </c>
      <c r="CZ111" s="130">
        <v>0</v>
      </c>
      <c r="DA111" s="130">
        <v>0</v>
      </c>
      <c r="DB111" s="130">
        <v>0</v>
      </c>
      <c r="DC111" s="130">
        <v>0</v>
      </c>
      <c r="DD111" s="130">
        <v>0</v>
      </c>
      <c r="DE111" s="130">
        <v>0</v>
      </c>
      <c r="DF111" s="130">
        <v>0</v>
      </c>
      <c r="DG111" s="130">
        <v>0</v>
      </c>
      <c r="DH111" s="130">
        <v>0</v>
      </c>
      <c r="DI111" s="130">
        <v>0</v>
      </c>
      <c r="DJ111" s="130">
        <v>0</v>
      </c>
      <c r="DK111" s="130">
        <v>0</v>
      </c>
      <c r="DL111" s="130">
        <v>0</v>
      </c>
      <c r="DM111" s="130">
        <v>0</v>
      </c>
      <c r="DN111" s="130">
        <v>149</v>
      </c>
      <c r="DO111" s="130">
        <v>1</v>
      </c>
      <c r="DP111" s="130">
        <v>355</v>
      </c>
      <c r="DQ111" s="130">
        <v>40</v>
      </c>
      <c r="DR111" s="130">
        <v>1</v>
      </c>
      <c r="DS111" s="130" t="s">
        <v>2056</v>
      </c>
      <c r="DT111" s="130">
        <v>1</v>
      </c>
      <c r="DU111" s="130" t="s">
        <v>2057</v>
      </c>
      <c r="DV111" s="130" t="s">
        <v>2058</v>
      </c>
      <c r="DW111" s="130">
        <v>1</v>
      </c>
      <c r="DX111" s="130">
        <v>1</v>
      </c>
      <c r="DY111" s="130">
        <v>1</v>
      </c>
      <c r="DZ111" s="130"/>
      <c r="EA111" s="130"/>
      <c r="EB111" s="162">
        <v>27291</v>
      </c>
      <c r="EC111" s="162">
        <v>257.83</v>
      </c>
      <c r="ED111" s="162">
        <v>28</v>
      </c>
    </row>
    <row r="112" spans="1:134" s="163" customFormat="1" ht="32.25" customHeight="1" x14ac:dyDescent="0.2">
      <c r="A112" s="130" t="s">
        <v>186</v>
      </c>
      <c r="B112" s="130" t="s">
        <v>194</v>
      </c>
      <c r="C112" s="130">
        <v>1</v>
      </c>
      <c r="D112" s="130" t="s">
        <v>193</v>
      </c>
      <c r="E112" s="130" t="s">
        <v>2059</v>
      </c>
      <c r="F112" s="131">
        <v>342</v>
      </c>
      <c r="G112" s="130">
        <v>50819</v>
      </c>
      <c r="H112" s="130" t="s">
        <v>2060</v>
      </c>
      <c r="I112" s="130" t="s">
        <v>2061</v>
      </c>
      <c r="J112" s="130" t="s">
        <v>2062</v>
      </c>
      <c r="K112" s="130" t="s">
        <v>1131</v>
      </c>
      <c r="L112" s="130" t="s">
        <v>923</v>
      </c>
      <c r="M112" s="130" t="s">
        <v>1257</v>
      </c>
      <c r="N112" s="130" t="s">
        <v>2063</v>
      </c>
      <c r="O112" s="130"/>
      <c r="P112" s="130">
        <v>492105462</v>
      </c>
      <c r="Q112" s="130" t="s">
        <v>2064</v>
      </c>
      <c r="R112" s="130" t="s">
        <v>927</v>
      </c>
      <c r="S112" s="130" t="s">
        <v>1144</v>
      </c>
      <c r="T112" s="130" t="s">
        <v>2065</v>
      </c>
      <c r="U112" s="130"/>
      <c r="V112" s="130">
        <v>492105463</v>
      </c>
      <c r="W112" s="130" t="s">
        <v>2066</v>
      </c>
      <c r="X112" s="130">
        <v>3</v>
      </c>
      <c r="Y112" s="130">
        <v>0</v>
      </c>
      <c r="Z112" s="130">
        <v>3</v>
      </c>
      <c r="AA112" s="130">
        <v>1.5</v>
      </c>
      <c r="AB112" s="130">
        <v>0</v>
      </c>
      <c r="AC112" s="130">
        <v>1.5</v>
      </c>
      <c r="AD112" s="130" t="s">
        <v>931</v>
      </c>
      <c r="AE112" s="130">
        <v>2</v>
      </c>
      <c r="AF112" s="130" t="s">
        <v>931</v>
      </c>
      <c r="AG112" s="130">
        <v>0</v>
      </c>
      <c r="AH112" s="130">
        <v>0</v>
      </c>
      <c r="AI112" s="130">
        <v>0</v>
      </c>
      <c r="AJ112" s="130">
        <v>3</v>
      </c>
      <c r="AK112" s="130">
        <v>3</v>
      </c>
      <c r="AL112" s="130" t="s">
        <v>931</v>
      </c>
      <c r="AM112" s="130">
        <v>0</v>
      </c>
      <c r="AN112" s="130">
        <v>1</v>
      </c>
      <c r="AO112" s="130">
        <v>2</v>
      </c>
      <c r="AP112" s="130">
        <v>3</v>
      </c>
      <c r="AQ112" s="130" t="s">
        <v>931</v>
      </c>
      <c r="AR112" s="130">
        <v>0</v>
      </c>
      <c r="AS112" s="130">
        <v>0</v>
      </c>
      <c r="AT112" s="130">
        <v>0</v>
      </c>
      <c r="AU112" s="130">
        <v>2</v>
      </c>
      <c r="AV112" s="130">
        <v>1</v>
      </c>
      <c r="AW112" s="130">
        <v>0</v>
      </c>
      <c r="AX112" s="130">
        <v>3</v>
      </c>
      <c r="AY112" s="130" t="s">
        <v>931</v>
      </c>
      <c r="AZ112" s="130">
        <v>1</v>
      </c>
      <c r="BA112" s="130">
        <v>1</v>
      </c>
      <c r="BB112" s="130">
        <v>0</v>
      </c>
      <c r="BC112" s="130">
        <v>1</v>
      </c>
      <c r="BD112" s="130">
        <v>2</v>
      </c>
      <c r="BE112" s="130">
        <v>34</v>
      </c>
      <c r="BF112" s="130">
        <v>0</v>
      </c>
      <c r="BG112" s="130">
        <v>0</v>
      </c>
      <c r="BH112" s="130">
        <v>3</v>
      </c>
      <c r="BI112" s="130">
        <v>0</v>
      </c>
      <c r="BJ112" s="130">
        <v>0</v>
      </c>
      <c r="BK112" s="130">
        <v>3</v>
      </c>
      <c r="BL112" s="130">
        <v>2</v>
      </c>
      <c r="BM112" s="130">
        <v>0</v>
      </c>
      <c r="BN112" s="130">
        <v>2</v>
      </c>
      <c r="BO112" s="130">
        <v>1</v>
      </c>
      <c r="BP112" s="130">
        <v>7</v>
      </c>
      <c r="BQ112" s="130">
        <v>0</v>
      </c>
      <c r="BR112" s="130">
        <v>0</v>
      </c>
      <c r="BS112" s="130">
        <v>2</v>
      </c>
      <c r="BT112" s="130">
        <v>2</v>
      </c>
      <c r="BU112" s="130">
        <v>0</v>
      </c>
      <c r="BV112" s="130">
        <v>0</v>
      </c>
      <c r="BW112" s="130">
        <v>0</v>
      </c>
      <c r="BX112" s="130">
        <v>0</v>
      </c>
      <c r="BY112" s="130">
        <v>0</v>
      </c>
      <c r="BZ112" s="130">
        <v>0</v>
      </c>
      <c r="CA112" s="130">
        <v>0</v>
      </c>
      <c r="CB112" s="130">
        <v>0</v>
      </c>
      <c r="CC112" s="130">
        <v>0</v>
      </c>
      <c r="CD112" s="130">
        <v>0</v>
      </c>
      <c r="CE112" s="130">
        <v>0</v>
      </c>
      <c r="CF112" s="130">
        <v>2</v>
      </c>
      <c r="CG112" s="130">
        <v>0</v>
      </c>
      <c r="CH112" s="130">
        <v>0</v>
      </c>
      <c r="CI112" s="130">
        <v>1</v>
      </c>
      <c r="CJ112" s="130">
        <v>0</v>
      </c>
      <c r="CK112" s="130">
        <v>0</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0</v>
      </c>
      <c r="DF112" s="130">
        <v>0</v>
      </c>
      <c r="DG112" s="130">
        <v>0</v>
      </c>
      <c r="DH112" s="130">
        <v>0</v>
      </c>
      <c r="DI112" s="130">
        <v>0</v>
      </c>
      <c r="DJ112" s="130">
        <v>0</v>
      </c>
      <c r="DK112" s="130">
        <v>2</v>
      </c>
      <c r="DL112" s="130">
        <v>0</v>
      </c>
      <c r="DM112" s="130">
        <v>0</v>
      </c>
      <c r="DN112" s="130">
        <v>51</v>
      </c>
      <c r="DO112" s="130">
        <v>5</v>
      </c>
      <c r="DP112" s="130">
        <v>82</v>
      </c>
      <c r="DQ112" s="130">
        <v>60</v>
      </c>
      <c r="DR112" s="130">
        <v>1</v>
      </c>
      <c r="DS112" s="130" t="s">
        <v>2067</v>
      </c>
      <c r="DT112" s="130">
        <v>4</v>
      </c>
      <c r="DU112" s="130" t="s">
        <v>2068</v>
      </c>
      <c r="DV112" s="130" t="s">
        <v>2069</v>
      </c>
      <c r="DW112" s="130">
        <v>1</v>
      </c>
      <c r="DX112" s="130">
        <v>1</v>
      </c>
      <c r="DY112" s="130">
        <v>1</v>
      </c>
      <c r="DZ112" s="130"/>
      <c r="EA112" s="130" t="s">
        <v>2070</v>
      </c>
      <c r="EB112" s="162">
        <v>18373</v>
      </c>
      <c r="EC112" s="162">
        <v>192.85</v>
      </c>
      <c r="ED112" s="162">
        <v>29</v>
      </c>
    </row>
    <row r="113" spans="1:134" s="163" customFormat="1" ht="24" x14ac:dyDescent="0.2">
      <c r="A113" s="130" t="s">
        <v>186</v>
      </c>
      <c r="B113" s="130" t="s">
        <v>196</v>
      </c>
      <c r="C113" s="130">
        <v>1</v>
      </c>
      <c r="D113" s="130" t="s">
        <v>195</v>
      </c>
      <c r="E113" s="130" t="s">
        <v>2071</v>
      </c>
      <c r="F113" s="131">
        <v>408</v>
      </c>
      <c r="G113" s="130">
        <v>50200</v>
      </c>
      <c r="H113" s="130" t="s">
        <v>196</v>
      </c>
      <c r="I113" s="130" t="s">
        <v>2072</v>
      </c>
      <c r="J113" s="130" t="s">
        <v>2073</v>
      </c>
      <c r="K113" s="130" t="s">
        <v>970</v>
      </c>
      <c r="L113" s="130" t="s">
        <v>1016</v>
      </c>
      <c r="M113" s="130" t="s">
        <v>1376</v>
      </c>
      <c r="N113" s="130" t="s">
        <v>2074</v>
      </c>
      <c r="O113" s="130" t="s">
        <v>657</v>
      </c>
      <c r="P113" s="130">
        <v>495707651</v>
      </c>
      <c r="Q113" s="130" t="s">
        <v>2075</v>
      </c>
      <c r="R113" s="130" t="s">
        <v>1016</v>
      </c>
      <c r="S113" s="130" t="s">
        <v>1376</v>
      </c>
      <c r="T113" s="130" t="s">
        <v>2074</v>
      </c>
      <c r="U113" s="130" t="s">
        <v>657</v>
      </c>
      <c r="V113" s="130">
        <v>495707651</v>
      </c>
      <c r="W113" s="130" t="s">
        <v>2075</v>
      </c>
      <c r="X113" s="130">
        <v>8</v>
      </c>
      <c r="Y113" s="130">
        <v>1</v>
      </c>
      <c r="Z113" s="130">
        <v>9</v>
      </c>
      <c r="AA113" s="130">
        <v>8</v>
      </c>
      <c r="AB113" s="130">
        <v>1</v>
      </c>
      <c r="AC113" s="130">
        <v>9</v>
      </c>
      <c r="AD113" s="130" t="s">
        <v>931</v>
      </c>
      <c r="AE113" s="130">
        <v>8</v>
      </c>
      <c r="AF113" s="130" t="s">
        <v>931</v>
      </c>
      <c r="AG113" s="130">
        <v>0</v>
      </c>
      <c r="AH113" s="130">
        <v>5</v>
      </c>
      <c r="AI113" s="130">
        <v>1</v>
      </c>
      <c r="AJ113" s="130">
        <v>2</v>
      </c>
      <c r="AK113" s="130">
        <v>8</v>
      </c>
      <c r="AL113" s="130" t="s">
        <v>931</v>
      </c>
      <c r="AM113" s="130">
        <v>0</v>
      </c>
      <c r="AN113" s="130">
        <v>4</v>
      </c>
      <c r="AO113" s="130">
        <v>4</v>
      </c>
      <c r="AP113" s="130">
        <v>8</v>
      </c>
      <c r="AQ113" s="130" t="s">
        <v>931</v>
      </c>
      <c r="AR113" s="130">
        <v>0</v>
      </c>
      <c r="AS113" s="130">
        <v>0</v>
      </c>
      <c r="AT113" s="130">
        <v>4</v>
      </c>
      <c r="AU113" s="130">
        <v>4</v>
      </c>
      <c r="AV113" s="130">
        <v>0</v>
      </c>
      <c r="AW113" s="130">
        <v>0</v>
      </c>
      <c r="AX113" s="130">
        <v>8</v>
      </c>
      <c r="AY113" s="130" t="s">
        <v>931</v>
      </c>
      <c r="AZ113" s="130">
        <v>1</v>
      </c>
      <c r="BA113" s="130">
        <v>1</v>
      </c>
      <c r="BB113" s="130">
        <v>1</v>
      </c>
      <c r="BC113" s="130">
        <v>1</v>
      </c>
      <c r="BD113" s="130">
        <v>13</v>
      </c>
      <c r="BE113" s="130">
        <v>0</v>
      </c>
      <c r="BF113" s="130">
        <v>0</v>
      </c>
      <c r="BG113" s="130">
        <v>0</v>
      </c>
      <c r="BH113" s="130">
        <v>16</v>
      </c>
      <c r="BI113" s="130">
        <v>0</v>
      </c>
      <c r="BJ113" s="130">
        <v>0</v>
      </c>
      <c r="BK113" s="130">
        <v>75</v>
      </c>
      <c r="BL113" s="130">
        <v>83</v>
      </c>
      <c r="BM113" s="130">
        <v>0</v>
      </c>
      <c r="BN113" s="130">
        <v>1</v>
      </c>
      <c r="BO113" s="130">
        <v>0</v>
      </c>
      <c r="BP113" s="130">
        <v>5</v>
      </c>
      <c r="BQ113" s="130">
        <v>2</v>
      </c>
      <c r="BR113" s="130">
        <v>2</v>
      </c>
      <c r="BS113" s="130">
        <v>0</v>
      </c>
      <c r="BT113" s="130">
        <v>8</v>
      </c>
      <c r="BU113" s="130">
        <v>0</v>
      </c>
      <c r="BV113" s="130">
        <v>0</v>
      </c>
      <c r="BW113" s="130">
        <v>0</v>
      </c>
      <c r="BX113" s="130">
        <v>0</v>
      </c>
      <c r="BY113" s="130">
        <v>0</v>
      </c>
      <c r="BZ113" s="130">
        <v>0</v>
      </c>
      <c r="CA113" s="130">
        <v>0</v>
      </c>
      <c r="CB113" s="130">
        <v>0</v>
      </c>
      <c r="CC113" s="130">
        <v>0</v>
      </c>
      <c r="CD113" s="130">
        <v>0</v>
      </c>
      <c r="CE113" s="130">
        <v>0</v>
      </c>
      <c r="CF113" s="130">
        <v>3</v>
      </c>
      <c r="CG113" s="130">
        <v>0</v>
      </c>
      <c r="CH113" s="130">
        <v>0</v>
      </c>
      <c r="CI113" s="130">
        <v>15</v>
      </c>
      <c r="CJ113" s="130">
        <v>0</v>
      </c>
      <c r="CK113" s="130">
        <v>0</v>
      </c>
      <c r="CL113" s="130">
        <v>0</v>
      </c>
      <c r="CM113" s="130">
        <v>0</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0</v>
      </c>
      <c r="DG113" s="130">
        <v>0</v>
      </c>
      <c r="DH113" s="130">
        <v>0</v>
      </c>
      <c r="DI113" s="130">
        <v>0</v>
      </c>
      <c r="DJ113" s="130">
        <v>0</v>
      </c>
      <c r="DK113" s="130">
        <v>6</v>
      </c>
      <c r="DL113" s="130">
        <v>4</v>
      </c>
      <c r="DM113" s="130">
        <v>0</v>
      </c>
      <c r="DN113" s="130">
        <v>442</v>
      </c>
      <c r="DO113" s="130">
        <v>17</v>
      </c>
      <c r="DP113" s="130">
        <v>1325</v>
      </c>
      <c r="DQ113" s="130">
        <v>40</v>
      </c>
      <c r="DR113" s="130">
        <v>1</v>
      </c>
      <c r="DS113" s="130" t="s">
        <v>2076</v>
      </c>
      <c r="DT113" s="130">
        <v>3</v>
      </c>
      <c r="DU113" s="130" t="s">
        <v>657</v>
      </c>
      <c r="DV113" s="130" t="s">
        <v>2077</v>
      </c>
      <c r="DW113" s="130">
        <v>1</v>
      </c>
      <c r="DX113" s="130">
        <v>1</v>
      </c>
      <c r="DY113" s="130">
        <v>1</v>
      </c>
      <c r="DZ113" s="130" t="s">
        <v>657</v>
      </c>
      <c r="EA113" s="130" t="s">
        <v>657</v>
      </c>
      <c r="EB113" s="162">
        <v>145310</v>
      </c>
      <c r="EC113" s="162">
        <v>677.42</v>
      </c>
      <c r="ED113" s="162">
        <v>81</v>
      </c>
    </row>
    <row r="114" spans="1:134" s="163" customFormat="1" ht="18" customHeight="1" x14ac:dyDescent="0.2">
      <c r="A114" s="130" t="s">
        <v>186</v>
      </c>
      <c r="B114" s="130" t="s">
        <v>198</v>
      </c>
      <c r="C114" s="130">
        <v>1</v>
      </c>
      <c r="D114" s="130" t="s">
        <v>197</v>
      </c>
      <c r="E114" s="130" t="s">
        <v>2078</v>
      </c>
      <c r="F114" s="131">
        <v>16</v>
      </c>
      <c r="G114" s="130">
        <v>55101</v>
      </c>
      <c r="H114" s="130" t="s">
        <v>198</v>
      </c>
      <c r="I114" s="130" t="s">
        <v>2079</v>
      </c>
      <c r="J114" s="130" t="s">
        <v>2080</v>
      </c>
      <c r="K114" s="130" t="s">
        <v>1131</v>
      </c>
      <c r="L114" s="130"/>
      <c r="M114" s="130" t="s">
        <v>1376</v>
      </c>
      <c r="N114" s="130" t="s">
        <v>2081</v>
      </c>
      <c r="O114" s="130"/>
      <c r="P114" s="130">
        <v>491847150</v>
      </c>
      <c r="Q114" s="130" t="s">
        <v>2082</v>
      </c>
      <c r="R114" s="130" t="s">
        <v>927</v>
      </c>
      <c r="S114" s="130" t="s">
        <v>959</v>
      </c>
      <c r="T114" s="130" t="s">
        <v>2083</v>
      </c>
      <c r="U114" s="130"/>
      <c r="V114" s="130">
        <v>491847154</v>
      </c>
      <c r="W114" s="130" t="s">
        <v>2084</v>
      </c>
      <c r="X114" s="130">
        <v>2</v>
      </c>
      <c r="Y114" s="130">
        <v>0</v>
      </c>
      <c r="Z114" s="130">
        <v>2</v>
      </c>
      <c r="AA114" s="130">
        <v>2</v>
      </c>
      <c r="AB114" s="130">
        <v>0</v>
      </c>
      <c r="AC114" s="130">
        <v>2</v>
      </c>
      <c r="AD114" s="130" t="s">
        <v>931</v>
      </c>
      <c r="AE114" s="130">
        <v>2</v>
      </c>
      <c r="AF114" s="130" t="s">
        <v>931</v>
      </c>
      <c r="AG114" s="130">
        <v>0</v>
      </c>
      <c r="AH114" s="130">
        <v>0</v>
      </c>
      <c r="AI114" s="130">
        <v>0</v>
      </c>
      <c r="AJ114" s="130">
        <v>2</v>
      </c>
      <c r="AK114" s="130">
        <v>2</v>
      </c>
      <c r="AL114" s="130" t="s">
        <v>931</v>
      </c>
      <c r="AM114" s="130">
        <v>0</v>
      </c>
      <c r="AN114" s="130">
        <v>0</v>
      </c>
      <c r="AO114" s="130">
        <v>2</v>
      </c>
      <c r="AP114" s="130">
        <v>2</v>
      </c>
      <c r="AQ114" s="130" t="s">
        <v>931</v>
      </c>
      <c r="AR114" s="130">
        <v>0</v>
      </c>
      <c r="AS114" s="130">
        <v>0</v>
      </c>
      <c r="AT114" s="130">
        <v>1</v>
      </c>
      <c r="AU114" s="130">
        <v>1</v>
      </c>
      <c r="AV114" s="130">
        <v>0</v>
      </c>
      <c r="AW114" s="130">
        <v>0</v>
      </c>
      <c r="AX114" s="130">
        <v>2</v>
      </c>
      <c r="AY114" s="130" t="s">
        <v>931</v>
      </c>
      <c r="AZ114" s="130">
        <v>0</v>
      </c>
      <c r="BA114" s="130">
        <v>1</v>
      </c>
      <c r="BB114" s="130">
        <v>1</v>
      </c>
      <c r="BC114" s="130">
        <v>1</v>
      </c>
      <c r="BD114" s="130">
        <v>4</v>
      </c>
      <c r="BE114" s="130">
        <v>18</v>
      </c>
      <c r="BF114" s="130">
        <v>0</v>
      </c>
      <c r="BG114" s="130">
        <v>0</v>
      </c>
      <c r="BH114" s="130">
        <v>4</v>
      </c>
      <c r="BI114" s="130">
        <v>0</v>
      </c>
      <c r="BJ114" s="130">
        <v>0</v>
      </c>
      <c r="BK114" s="130">
        <v>0</v>
      </c>
      <c r="BL114" s="130">
        <v>6</v>
      </c>
      <c r="BM114" s="130">
        <v>0</v>
      </c>
      <c r="BN114" s="130">
        <v>1</v>
      </c>
      <c r="BO114" s="130">
        <v>2</v>
      </c>
      <c r="BP114" s="130">
        <v>4</v>
      </c>
      <c r="BQ114" s="130">
        <v>0</v>
      </c>
      <c r="BR114" s="130">
        <v>1</v>
      </c>
      <c r="BS114" s="130">
        <v>0</v>
      </c>
      <c r="BT114" s="130">
        <v>3</v>
      </c>
      <c r="BU114" s="130">
        <v>0</v>
      </c>
      <c r="BV114" s="130">
        <v>0</v>
      </c>
      <c r="BW114" s="130">
        <v>0</v>
      </c>
      <c r="BX114" s="130">
        <v>0</v>
      </c>
      <c r="BY114" s="130">
        <v>0</v>
      </c>
      <c r="BZ114" s="130">
        <v>0</v>
      </c>
      <c r="CA114" s="130">
        <v>0</v>
      </c>
      <c r="CB114" s="130">
        <v>0</v>
      </c>
      <c r="CC114" s="130">
        <v>0</v>
      </c>
      <c r="CD114" s="130">
        <v>0</v>
      </c>
      <c r="CE114" s="130">
        <v>0</v>
      </c>
      <c r="CF114" s="130">
        <v>0</v>
      </c>
      <c r="CG114" s="130">
        <v>0</v>
      </c>
      <c r="CH114" s="130">
        <v>0</v>
      </c>
      <c r="CI114" s="130">
        <v>6</v>
      </c>
      <c r="CJ114" s="130">
        <v>2</v>
      </c>
      <c r="CK114" s="130">
        <v>0</v>
      </c>
      <c r="CL114" s="130">
        <v>0</v>
      </c>
      <c r="CM114" s="130">
        <v>0</v>
      </c>
      <c r="CN114" s="130">
        <v>0</v>
      </c>
      <c r="CO114" s="130">
        <v>0</v>
      </c>
      <c r="CP114" s="130">
        <v>0</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0</v>
      </c>
      <c r="DL114" s="130">
        <v>0</v>
      </c>
      <c r="DM114" s="130">
        <v>0</v>
      </c>
      <c r="DN114" s="130">
        <v>46</v>
      </c>
      <c r="DO114" s="130">
        <v>3</v>
      </c>
      <c r="DP114" s="130">
        <v>150</v>
      </c>
      <c r="DQ114" s="130">
        <v>40</v>
      </c>
      <c r="DR114" s="130">
        <v>2</v>
      </c>
      <c r="DS114" s="130"/>
      <c r="DT114" s="130">
        <v>2</v>
      </c>
      <c r="DU114" s="130" t="s">
        <v>2085</v>
      </c>
      <c r="DV114" s="130"/>
      <c r="DW114" s="130">
        <v>1</v>
      </c>
      <c r="DX114" s="130">
        <v>1</v>
      </c>
      <c r="DY114" s="130">
        <v>1</v>
      </c>
      <c r="DZ114" s="130"/>
      <c r="EA114" s="130" t="s">
        <v>2086</v>
      </c>
      <c r="EB114" s="162">
        <v>19290</v>
      </c>
      <c r="EC114" s="162">
        <v>138.58000000000001</v>
      </c>
      <c r="ED114" s="162">
        <v>15</v>
      </c>
    </row>
    <row r="115" spans="1:134" s="163" customFormat="1" ht="24" x14ac:dyDescent="0.2">
      <c r="A115" s="130" t="s">
        <v>186</v>
      </c>
      <c r="B115" s="130" t="s">
        <v>200</v>
      </c>
      <c r="C115" s="130">
        <v>1</v>
      </c>
      <c r="D115" s="130" t="s">
        <v>199</v>
      </c>
      <c r="E115" s="130" t="s">
        <v>2087</v>
      </c>
      <c r="F115" s="131">
        <v>18</v>
      </c>
      <c r="G115" s="130">
        <v>50601</v>
      </c>
      <c r="H115" s="130" t="s">
        <v>200</v>
      </c>
      <c r="I115" s="130" t="s">
        <v>2088</v>
      </c>
      <c r="J115" s="130" t="s">
        <v>2089</v>
      </c>
      <c r="K115" s="130" t="s">
        <v>1331</v>
      </c>
      <c r="L115" s="130" t="s">
        <v>927</v>
      </c>
      <c r="M115" s="130" t="s">
        <v>2090</v>
      </c>
      <c r="N115" s="130" t="s">
        <v>1197</v>
      </c>
      <c r="O115" s="130"/>
      <c r="P115" s="130">
        <v>493545371</v>
      </c>
      <c r="Q115" s="130" t="s">
        <v>2091</v>
      </c>
      <c r="R115" s="130" t="s">
        <v>927</v>
      </c>
      <c r="S115" s="130" t="s">
        <v>1197</v>
      </c>
      <c r="T115" s="130" t="s">
        <v>2090</v>
      </c>
      <c r="U115" s="130"/>
      <c r="V115" s="130">
        <v>493545371</v>
      </c>
      <c r="W115" s="130" t="s">
        <v>2091</v>
      </c>
      <c r="X115" s="130">
        <v>4</v>
      </c>
      <c r="Y115" s="130">
        <v>0</v>
      </c>
      <c r="Z115" s="130">
        <v>4</v>
      </c>
      <c r="AA115" s="130">
        <v>4</v>
      </c>
      <c r="AB115" s="130">
        <v>0</v>
      </c>
      <c r="AC115" s="130">
        <v>4</v>
      </c>
      <c r="AD115" s="130" t="s">
        <v>931</v>
      </c>
      <c r="AE115" s="130">
        <v>4</v>
      </c>
      <c r="AF115" s="130" t="s">
        <v>931</v>
      </c>
      <c r="AG115" s="130">
        <v>0</v>
      </c>
      <c r="AH115" s="130">
        <v>0</v>
      </c>
      <c r="AI115" s="130">
        <v>0</v>
      </c>
      <c r="AJ115" s="130">
        <v>4</v>
      </c>
      <c r="AK115" s="130">
        <v>4</v>
      </c>
      <c r="AL115" s="130" t="s">
        <v>931</v>
      </c>
      <c r="AM115" s="130">
        <v>1</v>
      </c>
      <c r="AN115" s="130">
        <v>1</v>
      </c>
      <c r="AO115" s="130">
        <v>2</v>
      </c>
      <c r="AP115" s="130">
        <v>4</v>
      </c>
      <c r="AQ115" s="130" t="s">
        <v>931</v>
      </c>
      <c r="AR115" s="130">
        <v>0</v>
      </c>
      <c r="AS115" s="130">
        <v>0</v>
      </c>
      <c r="AT115" s="130">
        <v>4</v>
      </c>
      <c r="AU115" s="130">
        <v>0</v>
      </c>
      <c r="AV115" s="130">
        <v>0</v>
      </c>
      <c r="AW115" s="130">
        <v>0</v>
      </c>
      <c r="AX115" s="130">
        <v>4</v>
      </c>
      <c r="AY115" s="130" t="s">
        <v>931</v>
      </c>
      <c r="AZ115" s="130">
        <v>1</v>
      </c>
      <c r="BA115" s="130">
        <v>1</v>
      </c>
      <c r="BB115" s="130">
        <v>0</v>
      </c>
      <c r="BC115" s="130">
        <v>1</v>
      </c>
      <c r="BD115" s="130">
        <v>105</v>
      </c>
      <c r="BE115" s="130">
        <v>127</v>
      </c>
      <c r="BF115" s="130">
        <v>0</v>
      </c>
      <c r="BG115" s="130">
        <v>0</v>
      </c>
      <c r="BH115" s="130">
        <v>15</v>
      </c>
      <c r="BI115" s="130">
        <v>3</v>
      </c>
      <c r="BJ115" s="130">
        <v>1</v>
      </c>
      <c r="BK115" s="130">
        <v>0</v>
      </c>
      <c r="BL115" s="130">
        <v>30</v>
      </c>
      <c r="BM115" s="130">
        <v>3</v>
      </c>
      <c r="BN115" s="130">
        <v>3</v>
      </c>
      <c r="BO115" s="130">
        <v>3</v>
      </c>
      <c r="BP115" s="130">
        <v>31</v>
      </c>
      <c r="BQ115" s="130">
        <v>1</v>
      </c>
      <c r="BR115" s="130">
        <v>2</v>
      </c>
      <c r="BS115" s="130">
        <v>1</v>
      </c>
      <c r="BT115" s="130">
        <v>16</v>
      </c>
      <c r="BU115" s="130">
        <v>0</v>
      </c>
      <c r="BV115" s="130">
        <v>0</v>
      </c>
      <c r="BW115" s="130">
        <v>0</v>
      </c>
      <c r="BX115" s="130">
        <v>0</v>
      </c>
      <c r="BY115" s="130">
        <v>0</v>
      </c>
      <c r="BZ115" s="130">
        <v>0</v>
      </c>
      <c r="CA115" s="130">
        <v>0</v>
      </c>
      <c r="CB115" s="130">
        <v>0</v>
      </c>
      <c r="CC115" s="130">
        <v>13</v>
      </c>
      <c r="CD115" s="130">
        <v>4</v>
      </c>
      <c r="CE115" s="130">
        <v>0</v>
      </c>
      <c r="CF115" s="130">
        <v>3</v>
      </c>
      <c r="CG115" s="130">
        <v>0</v>
      </c>
      <c r="CH115" s="130">
        <v>0</v>
      </c>
      <c r="CI115" s="130">
        <v>9</v>
      </c>
      <c r="CJ115" s="130">
        <v>0</v>
      </c>
      <c r="CK115" s="130">
        <v>0</v>
      </c>
      <c r="CL115" s="130">
        <v>0</v>
      </c>
      <c r="CM115" s="130">
        <v>0</v>
      </c>
      <c r="CN115" s="130">
        <v>0</v>
      </c>
      <c r="CO115" s="130">
        <v>0</v>
      </c>
      <c r="CP115" s="130">
        <v>0</v>
      </c>
      <c r="CQ115" s="130">
        <v>0</v>
      </c>
      <c r="CR115" s="130">
        <v>0</v>
      </c>
      <c r="CS115" s="130">
        <v>0</v>
      </c>
      <c r="CT115" s="130">
        <v>0</v>
      </c>
      <c r="CU115" s="130">
        <v>0</v>
      </c>
      <c r="CV115" s="130">
        <v>0</v>
      </c>
      <c r="CW115" s="130">
        <v>0</v>
      </c>
      <c r="CX115" s="130">
        <v>0</v>
      </c>
      <c r="CY115" s="130">
        <v>0</v>
      </c>
      <c r="CZ115" s="130">
        <v>8</v>
      </c>
      <c r="DA115" s="130">
        <v>0</v>
      </c>
      <c r="DB115" s="130">
        <v>0</v>
      </c>
      <c r="DC115" s="130">
        <v>0</v>
      </c>
      <c r="DD115" s="130">
        <v>0</v>
      </c>
      <c r="DE115" s="130">
        <v>0</v>
      </c>
      <c r="DF115" s="130">
        <v>0</v>
      </c>
      <c r="DG115" s="130">
        <v>0</v>
      </c>
      <c r="DH115" s="130">
        <v>0</v>
      </c>
      <c r="DI115" s="130">
        <v>0</v>
      </c>
      <c r="DJ115" s="130">
        <v>0</v>
      </c>
      <c r="DK115" s="130">
        <v>2</v>
      </c>
      <c r="DL115" s="130">
        <v>8</v>
      </c>
      <c r="DM115" s="130">
        <v>4</v>
      </c>
      <c r="DN115" s="130">
        <v>196</v>
      </c>
      <c r="DO115" s="130">
        <v>14</v>
      </c>
      <c r="DP115" s="130">
        <v>318</v>
      </c>
      <c r="DQ115" s="130">
        <v>60</v>
      </c>
      <c r="DR115" s="130">
        <v>1</v>
      </c>
      <c r="DS115" s="130">
        <v>10</v>
      </c>
      <c r="DT115" s="130">
        <v>3</v>
      </c>
      <c r="DU115" s="130" t="s">
        <v>2092</v>
      </c>
      <c r="DV115" s="130" t="s">
        <v>2093</v>
      </c>
      <c r="DW115" s="130">
        <v>1</v>
      </c>
      <c r="DX115" s="130">
        <v>0</v>
      </c>
      <c r="DY115" s="130">
        <v>1</v>
      </c>
      <c r="DZ115" s="130"/>
      <c r="EA115" s="130"/>
      <c r="EB115" s="162">
        <v>47679</v>
      </c>
      <c r="EC115" s="162">
        <v>596.79</v>
      </c>
      <c r="ED115" s="162">
        <v>77</v>
      </c>
    </row>
    <row r="116" spans="1:134" s="163" customFormat="1" ht="24" x14ac:dyDescent="0.2">
      <c r="A116" s="130" t="s">
        <v>186</v>
      </c>
      <c r="B116" s="130" t="s">
        <v>202</v>
      </c>
      <c r="C116" s="130">
        <v>1</v>
      </c>
      <c r="D116" s="130" t="s">
        <v>201</v>
      </c>
      <c r="E116" s="130" t="s">
        <v>1193</v>
      </c>
      <c r="F116" s="131">
        <v>38</v>
      </c>
      <c r="G116" s="130">
        <v>51741</v>
      </c>
      <c r="H116" s="130" t="s">
        <v>202</v>
      </c>
      <c r="I116" s="130" t="s">
        <v>2094</v>
      </c>
      <c r="J116" s="130" t="s">
        <v>2095</v>
      </c>
      <c r="K116" s="130" t="s">
        <v>2096</v>
      </c>
      <c r="L116" s="130" t="s">
        <v>1016</v>
      </c>
      <c r="M116" s="130" t="s">
        <v>2097</v>
      </c>
      <c r="N116" s="130" t="s">
        <v>2098</v>
      </c>
      <c r="O116" s="130"/>
      <c r="P116" s="130">
        <v>725082583</v>
      </c>
      <c r="Q116" s="130" t="s">
        <v>2099</v>
      </c>
      <c r="R116" s="130" t="s">
        <v>1016</v>
      </c>
      <c r="S116" s="130" t="s">
        <v>2097</v>
      </c>
      <c r="T116" s="130" t="s">
        <v>2098</v>
      </c>
      <c r="U116" s="130"/>
      <c r="V116" s="130">
        <v>725082583</v>
      </c>
      <c r="W116" s="130" t="s">
        <v>2099</v>
      </c>
      <c r="X116" s="130">
        <v>3</v>
      </c>
      <c r="Y116" s="130">
        <v>0</v>
      </c>
      <c r="Z116" s="130">
        <v>3</v>
      </c>
      <c r="AA116" s="130">
        <v>3</v>
      </c>
      <c r="AB116" s="130">
        <v>0</v>
      </c>
      <c r="AC116" s="130">
        <v>3</v>
      </c>
      <c r="AD116" s="130" t="s">
        <v>931</v>
      </c>
      <c r="AE116" s="130">
        <v>2</v>
      </c>
      <c r="AF116" s="130" t="s">
        <v>931</v>
      </c>
      <c r="AG116" s="130">
        <v>0</v>
      </c>
      <c r="AH116" s="130">
        <v>1</v>
      </c>
      <c r="AI116" s="130">
        <v>1</v>
      </c>
      <c r="AJ116" s="130">
        <v>1</v>
      </c>
      <c r="AK116" s="130">
        <v>3</v>
      </c>
      <c r="AL116" s="130" t="s">
        <v>931</v>
      </c>
      <c r="AM116" s="130">
        <v>1</v>
      </c>
      <c r="AN116" s="130">
        <v>1</v>
      </c>
      <c r="AO116" s="130">
        <v>1</v>
      </c>
      <c r="AP116" s="130">
        <v>3</v>
      </c>
      <c r="AQ116" s="130" t="s">
        <v>931</v>
      </c>
      <c r="AR116" s="130">
        <v>0</v>
      </c>
      <c r="AS116" s="130">
        <v>0</v>
      </c>
      <c r="AT116" s="130">
        <v>0</v>
      </c>
      <c r="AU116" s="130">
        <v>2</v>
      </c>
      <c r="AV116" s="130">
        <v>1</v>
      </c>
      <c r="AW116" s="130">
        <v>0</v>
      </c>
      <c r="AX116" s="130">
        <v>3</v>
      </c>
      <c r="AY116" s="130" t="s">
        <v>931</v>
      </c>
      <c r="AZ116" s="130">
        <v>0</v>
      </c>
      <c r="BA116" s="130">
        <v>1</v>
      </c>
      <c r="BB116" s="130">
        <v>1</v>
      </c>
      <c r="BC116" s="130">
        <v>1</v>
      </c>
      <c r="BD116" s="130">
        <v>0</v>
      </c>
      <c r="BE116" s="130">
        <v>31</v>
      </c>
      <c r="BF116" s="130">
        <v>0</v>
      </c>
      <c r="BG116" s="130">
        <v>0</v>
      </c>
      <c r="BH116" s="130">
        <v>3</v>
      </c>
      <c r="BI116" s="130">
        <v>0</v>
      </c>
      <c r="BJ116" s="130">
        <v>0</v>
      </c>
      <c r="BK116" s="130">
        <v>0</v>
      </c>
      <c r="BL116" s="130">
        <v>29</v>
      </c>
      <c r="BM116" s="130">
        <v>0</v>
      </c>
      <c r="BN116" s="130">
        <v>0</v>
      </c>
      <c r="BO116" s="130">
        <v>1</v>
      </c>
      <c r="BP116" s="130">
        <v>0</v>
      </c>
      <c r="BQ116" s="130">
        <v>0</v>
      </c>
      <c r="BR116" s="130">
        <v>1</v>
      </c>
      <c r="BS116" s="130">
        <v>0</v>
      </c>
      <c r="BT116" s="130">
        <v>2</v>
      </c>
      <c r="BU116" s="130">
        <v>0</v>
      </c>
      <c r="BV116" s="130">
        <v>0</v>
      </c>
      <c r="BW116" s="130">
        <v>0</v>
      </c>
      <c r="BX116" s="130">
        <v>0</v>
      </c>
      <c r="BY116" s="130">
        <v>0</v>
      </c>
      <c r="BZ116" s="130">
        <v>0</v>
      </c>
      <c r="CA116" s="130">
        <v>0</v>
      </c>
      <c r="CB116" s="130">
        <v>0</v>
      </c>
      <c r="CC116" s="130">
        <v>1</v>
      </c>
      <c r="CD116" s="130">
        <v>1</v>
      </c>
      <c r="CE116" s="130">
        <v>0</v>
      </c>
      <c r="CF116" s="130">
        <v>1</v>
      </c>
      <c r="CG116" s="130">
        <v>0</v>
      </c>
      <c r="CH116" s="130">
        <v>0</v>
      </c>
      <c r="CI116" s="130">
        <v>0</v>
      </c>
      <c r="CJ116" s="130">
        <v>0</v>
      </c>
      <c r="CK116" s="130">
        <v>2</v>
      </c>
      <c r="CL116" s="130">
        <v>0</v>
      </c>
      <c r="CM116" s="130">
        <v>0</v>
      </c>
      <c r="CN116" s="130">
        <v>0</v>
      </c>
      <c r="CO116" s="130">
        <v>0</v>
      </c>
      <c r="CP116" s="130">
        <v>0</v>
      </c>
      <c r="CQ116" s="130">
        <v>0</v>
      </c>
      <c r="CR116" s="130">
        <v>0</v>
      </c>
      <c r="CS116" s="130">
        <v>0</v>
      </c>
      <c r="CT116" s="130">
        <v>0</v>
      </c>
      <c r="CU116" s="130">
        <v>0</v>
      </c>
      <c r="CV116" s="130">
        <v>0</v>
      </c>
      <c r="CW116" s="130">
        <v>0</v>
      </c>
      <c r="CX116" s="130">
        <v>0</v>
      </c>
      <c r="CY116" s="130">
        <v>0</v>
      </c>
      <c r="CZ116" s="130">
        <v>0</v>
      </c>
      <c r="DA116" s="130">
        <v>0</v>
      </c>
      <c r="DB116" s="130">
        <v>0</v>
      </c>
      <c r="DC116" s="130">
        <v>0</v>
      </c>
      <c r="DD116" s="130">
        <v>0</v>
      </c>
      <c r="DE116" s="130">
        <v>0</v>
      </c>
      <c r="DF116" s="130">
        <v>0</v>
      </c>
      <c r="DG116" s="130">
        <v>0</v>
      </c>
      <c r="DH116" s="130">
        <v>0</v>
      </c>
      <c r="DI116" s="130">
        <v>0</v>
      </c>
      <c r="DJ116" s="130">
        <v>0</v>
      </c>
      <c r="DK116" s="130">
        <v>0</v>
      </c>
      <c r="DL116" s="130">
        <v>0</v>
      </c>
      <c r="DM116" s="130">
        <v>0</v>
      </c>
      <c r="DN116" s="130">
        <v>61</v>
      </c>
      <c r="DO116" s="130">
        <v>1</v>
      </c>
      <c r="DP116" s="130">
        <v>253</v>
      </c>
      <c r="DQ116" s="130">
        <v>80</v>
      </c>
      <c r="DR116" s="130">
        <v>1</v>
      </c>
      <c r="DS116" s="130" t="s">
        <v>2100</v>
      </c>
      <c r="DT116" s="130">
        <v>2</v>
      </c>
      <c r="DU116" s="130" t="s">
        <v>2101</v>
      </c>
      <c r="DV116" s="130" t="s">
        <v>2102</v>
      </c>
      <c r="DW116" s="130">
        <v>1</v>
      </c>
      <c r="DX116" s="130">
        <v>1</v>
      </c>
      <c r="DY116" s="130">
        <v>1</v>
      </c>
      <c r="DZ116" s="130" t="s">
        <v>2103</v>
      </c>
      <c r="EA116" s="130" t="s">
        <v>2104</v>
      </c>
      <c r="EB116" s="162">
        <v>24887</v>
      </c>
      <c r="EC116" s="162">
        <v>223.52</v>
      </c>
      <c r="ED116" s="162">
        <v>22</v>
      </c>
    </row>
    <row r="117" spans="1:134" s="163" customFormat="1" ht="25.5" customHeight="1" x14ac:dyDescent="0.2">
      <c r="A117" s="130" t="s">
        <v>186</v>
      </c>
      <c r="B117" s="130" t="s">
        <v>204</v>
      </c>
      <c r="C117" s="130">
        <v>1</v>
      </c>
      <c r="D117" s="130" t="s">
        <v>203</v>
      </c>
      <c r="E117" s="130" t="s">
        <v>1116</v>
      </c>
      <c r="F117" s="131">
        <v>40</v>
      </c>
      <c r="G117" s="130">
        <v>54701</v>
      </c>
      <c r="H117" s="130" t="s">
        <v>204</v>
      </c>
      <c r="I117" s="130" t="s">
        <v>2105</v>
      </c>
      <c r="J117" s="130" t="s">
        <v>2106</v>
      </c>
      <c r="K117" s="130" t="s">
        <v>1131</v>
      </c>
      <c r="L117" s="130" t="s">
        <v>927</v>
      </c>
      <c r="M117" s="130" t="s">
        <v>1240</v>
      </c>
      <c r="N117" s="130" t="s">
        <v>2107</v>
      </c>
      <c r="O117" s="130"/>
      <c r="P117" s="130">
        <v>491405463</v>
      </c>
      <c r="Q117" s="130" t="s">
        <v>2108</v>
      </c>
      <c r="R117" s="130" t="s">
        <v>927</v>
      </c>
      <c r="S117" s="130" t="s">
        <v>1240</v>
      </c>
      <c r="T117" s="130" t="s">
        <v>2107</v>
      </c>
      <c r="U117" s="130"/>
      <c r="V117" s="130">
        <v>491405463</v>
      </c>
      <c r="W117" s="130" t="s">
        <v>2108</v>
      </c>
      <c r="X117" s="130">
        <v>5</v>
      </c>
      <c r="Y117" s="130">
        <v>1</v>
      </c>
      <c r="Z117" s="130">
        <v>6</v>
      </c>
      <c r="AA117" s="130">
        <v>5</v>
      </c>
      <c r="AB117" s="130">
        <v>1</v>
      </c>
      <c r="AC117" s="130">
        <v>6</v>
      </c>
      <c r="AD117" s="130" t="s">
        <v>931</v>
      </c>
      <c r="AE117" s="130">
        <v>4</v>
      </c>
      <c r="AF117" s="130" t="s">
        <v>931</v>
      </c>
      <c r="AG117" s="130">
        <v>0</v>
      </c>
      <c r="AH117" s="130">
        <v>0</v>
      </c>
      <c r="AI117" s="130">
        <v>0</v>
      </c>
      <c r="AJ117" s="130">
        <v>5</v>
      </c>
      <c r="AK117" s="130">
        <v>5</v>
      </c>
      <c r="AL117" s="130" t="s">
        <v>931</v>
      </c>
      <c r="AM117" s="130">
        <v>1</v>
      </c>
      <c r="AN117" s="130">
        <v>2</v>
      </c>
      <c r="AO117" s="130">
        <v>2</v>
      </c>
      <c r="AP117" s="130">
        <v>5</v>
      </c>
      <c r="AQ117" s="130" t="s">
        <v>931</v>
      </c>
      <c r="AR117" s="130">
        <v>0</v>
      </c>
      <c r="AS117" s="130">
        <v>0</v>
      </c>
      <c r="AT117" s="130">
        <v>4</v>
      </c>
      <c r="AU117" s="130">
        <v>0</v>
      </c>
      <c r="AV117" s="130">
        <v>1</v>
      </c>
      <c r="AW117" s="130">
        <v>0</v>
      </c>
      <c r="AX117" s="130">
        <v>5</v>
      </c>
      <c r="AY117" s="130" t="s">
        <v>931</v>
      </c>
      <c r="AZ117" s="130">
        <v>0</v>
      </c>
      <c r="BA117" s="130">
        <v>1</v>
      </c>
      <c r="BB117" s="130">
        <v>0</v>
      </c>
      <c r="BC117" s="130">
        <v>1</v>
      </c>
      <c r="BD117" s="130">
        <v>5</v>
      </c>
      <c r="BE117" s="130">
        <v>116</v>
      </c>
      <c r="BF117" s="130">
        <v>0</v>
      </c>
      <c r="BG117" s="130">
        <v>0</v>
      </c>
      <c r="BH117" s="130">
        <v>6</v>
      </c>
      <c r="BI117" s="130">
        <v>0</v>
      </c>
      <c r="BJ117" s="130">
        <v>0</v>
      </c>
      <c r="BK117" s="130">
        <v>0</v>
      </c>
      <c r="BL117" s="130">
        <v>13</v>
      </c>
      <c r="BM117" s="130">
        <v>0</v>
      </c>
      <c r="BN117" s="130">
        <v>0</v>
      </c>
      <c r="BO117" s="130">
        <v>0</v>
      </c>
      <c r="BP117" s="130">
        <v>134</v>
      </c>
      <c r="BQ117" s="130">
        <v>1</v>
      </c>
      <c r="BR117" s="130">
        <v>5</v>
      </c>
      <c r="BS117" s="130">
        <v>0</v>
      </c>
      <c r="BT117" s="130">
        <v>4</v>
      </c>
      <c r="BU117" s="130">
        <v>0</v>
      </c>
      <c r="BV117" s="130">
        <v>0</v>
      </c>
      <c r="BW117" s="130">
        <v>2</v>
      </c>
      <c r="BX117" s="130">
        <v>0</v>
      </c>
      <c r="BY117" s="130">
        <v>0</v>
      </c>
      <c r="BZ117" s="130">
        <v>0</v>
      </c>
      <c r="CA117" s="130">
        <v>0</v>
      </c>
      <c r="CB117" s="130">
        <v>0</v>
      </c>
      <c r="CC117" s="130">
        <v>5</v>
      </c>
      <c r="CD117" s="130">
        <v>2</v>
      </c>
      <c r="CE117" s="130">
        <v>0</v>
      </c>
      <c r="CF117" s="130">
        <v>0</v>
      </c>
      <c r="CG117" s="130">
        <v>0</v>
      </c>
      <c r="CH117" s="130">
        <v>0</v>
      </c>
      <c r="CI117" s="130">
        <v>0</v>
      </c>
      <c r="CJ117" s="130">
        <v>6</v>
      </c>
      <c r="CK117" s="130">
        <v>0</v>
      </c>
      <c r="CL117" s="130">
        <v>0</v>
      </c>
      <c r="CM117" s="130">
        <v>0</v>
      </c>
      <c r="CN117" s="130">
        <v>0</v>
      </c>
      <c r="CO117" s="130">
        <v>0</v>
      </c>
      <c r="CP117" s="130">
        <v>0</v>
      </c>
      <c r="CQ117" s="130">
        <v>0</v>
      </c>
      <c r="CR117" s="130">
        <v>0</v>
      </c>
      <c r="CS117" s="130">
        <v>0</v>
      </c>
      <c r="CT117" s="130">
        <v>0</v>
      </c>
      <c r="CU117" s="130">
        <v>0</v>
      </c>
      <c r="CV117" s="130">
        <v>0</v>
      </c>
      <c r="CW117" s="130">
        <v>0</v>
      </c>
      <c r="CX117" s="130">
        <v>0</v>
      </c>
      <c r="CY117" s="130">
        <v>0</v>
      </c>
      <c r="CZ117" s="130">
        <v>0</v>
      </c>
      <c r="DA117" s="130">
        <v>0</v>
      </c>
      <c r="DB117" s="130">
        <v>0</v>
      </c>
      <c r="DC117" s="130">
        <v>0</v>
      </c>
      <c r="DD117" s="130">
        <v>0</v>
      </c>
      <c r="DE117" s="130">
        <v>0</v>
      </c>
      <c r="DF117" s="130">
        <v>0</v>
      </c>
      <c r="DG117" s="130">
        <v>0</v>
      </c>
      <c r="DH117" s="130">
        <v>0</v>
      </c>
      <c r="DI117" s="130">
        <v>0</v>
      </c>
      <c r="DJ117" s="130">
        <v>0</v>
      </c>
      <c r="DK117" s="130">
        <v>0</v>
      </c>
      <c r="DL117" s="130">
        <v>0</v>
      </c>
      <c r="DM117" s="130">
        <v>0</v>
      </c>
      <c r="DN117" s="130">
        <v>210</v>
      </c>
      <c r="DO117" s="130">
        <v>31</v>
      </c>
      <c r="DP117" s="130">
        <v>500</v>
      </c>
      <c r="DQ117" s="130">
        <v>50</v>
      </c>
      <c r="DR117" s="130">
        <v>1</v>
      </c>
      <c r="DS117" s="130" t="s">
        <v>2109</v>
      </c>
      <c r="DT117" s="130">
        <v>3</v>
      </c>
      <c r="DU117" s="130"/>
      <c r="DV117" s="130"/>
      <c r="DW117" s="130">
        <v>1</v>
      </c>
      <c r="DX117" s="130">
        <v>1</v>
      </c>
      <c r="DY117" s="130">
        <v>1</v>
      </c>
      <c r="DZ117" s="130"/>
      <c r="EA117" s="130"/>
      <c r="EB117" s="162">
        <v>61089</v>
      </c>
      <c r="EC117" s="162">
        <v>355.68</v>
      </c>
      <c r="ED117" s="162">
        <v>36</v>
      </c>
    </row>
    <row r="118" spans="1:134" s="163" customFormat="1" ht="33.75" customHeight="1" x14ac:dyDescent="0.2">
      <c r="A118" s="130" t="s">
        <v>186</v>
      </c>
      <c r="B118" s="130" t="s">
        <v>206</v>
      </c>
      <c r="C118" s="130">
        <v>1</v>
      </c>
      <c r="D118" s="130" t="s">
        <v>205</v>
      </c>
      <c r="E118" s="130" t="s">
        <v>2110</v>
      </c>
      <c r="F118" s="131">
        <v>39</v>
      </c>
      <c r="G118" s="130">
        <v>50901</v>
      </c>
      <c r="H118" s="130" t="s">
        <v>206</v>
      </c>
      <c r="I118" s="130" t="s">
        <v>2111</v>
      </c>
      <c r="J118" s="130" t="s">
        <v>2112</v>
      </c>
      <c r="K118" s="130" t="s">
        <v>1331</v>
      </c>
      <c r="L118" s="130" t="s">
        <v>1016</v>
      </c>
      <c r="M118" s="130" t="s">
        <v>1178</v>
      </c>
      <c r="N118" s="130" t="s">
        <v>2113</v>
      </c>
      <c r="O118" s="130" t="s">
        <v>657</v>
      </c>
      <c r="P118" s="130">
        <v>493760171</v>
      </c>
      <c r="Q118" s="130" t="s">
        <v>2114</v>
      </c>
      <c r="R118" s="130" t="s">
        <v>1016</v>
      </c>
      <c r="S118" s="130" t="s">
        <v>1178</v>
      </c>
      <c r="T118" s="130" t="s">
        <v>2113</v>
      </c>
      <c r="U118" s="130" t="s">
        <v>657</v>
      </c>
      <c r="V118" s="130">
        <v>493760171</v>
      </c>
      <c r="W118" s="130" t="s">
        <v>2114</v>
      </c>
      <c r="X118" s="130">
        <v>1</v>
      </c>
      <c r="Y118" s="130">
        <v>0</v>
      </c>
      <c r="Z118" s="130">
        <v>1</v>
      </c>
      <c r="AA118" s="130">
        <v>1</v>
      </c>
      <c r="AB118" s="130">
        <v>0</v>
      </c>
      <c r="AC118" s="130">
        <v>1</v>
      </c>
      <c r="AD118" s="130" t="s">
        <v>931</v>
      </c>
      <c r="AE118" s="130">
        <v>1</v>
      </c>
      <c r="AF118" s="130" t="s">
        <v>931</v>
      </c>
      <c r="AG118" s="130">
        <v>0</v>
      </c>
      <c r="AH118" s="130">
        <v>0</v>
      </c>
      <c r="AI118" s="130">
        <v>1</v>
      </c>
      <c r="AJ118" s="130">
        <v>0</v>
      </c>
      <c r="AK118" s="130">
        <v>1</v>
      </c>
      <c r="AL118" s="130" t="s">
        <v>931</v>
      </c>
      <c r="AM118" s="130">
        <v>0</v>
      </c>
      <c r="AN118" s="130">
        <v>0</v>
      </c>
      <c r="AO118" s="130">
        <v>1</v>
      </c>
      <c r="AP118" s="130">
        <v>1</v>
      </c>
      <c r="AQ118" s="130" t="s">
        <v>931</v>
      </c>
      <c r="AR118" s="130">
        <v>0</v>
      </c>
      <c r="AS118" s="130">
        <v>0</v>
      </c>
      <c r="AT118" s="130">
        <v>1</v>
      </c>
      <c r="AU118" s="130">
        <v>0</v>
      </c>
      <c r="AV118" s="130">
        <v>0</v>
      </c>
      <c r="AW118" s="130">
        <v>0</v>
      </c>
      <c r="AX118" s="130">
        <v>1</v>
      </c>
      <c r="AY118" s="130" t="s">
        <v>931</v>
      </c>
      <c r="AZ118" s="130">
        <v>1</v>
      </c>
      <c r="BA118" s="130">
        <v>1</v>
      </c>
      <c r="BB118" s="130">
        <v>0</v>
      </c>
      <c r="BC118" s="130">
        <v>1</v>
      </c>
      <c r="BD118" s="130">
        <v>5</v>
      </c>
      <c r="BE118" s="130">
        <v>23</v>
      </c>
      <c r="BF118" s="130">
        <v>0</v>
      </c>
      <c r="BG118" s="130">
        <v>0</v>
      </c>
      <c r="BH118" s="130">
        <v>4</v>
      </c>
      <c r="BI118" s="130">
        <v>0</v>
      </c>
      <c r="BJ118" s="130">
        <v>0</v>
      </c>
      <c r="BK118" s="130">
        <v>36</v>
      </c>
      <c r="BL118" s="130">
        <v>5</v>
      </c>
      <c r="BM118" s="130">
        <v>0</v>
      </c>
      <c r="BN118" s="130">
        <v>0</v>
      </c>
      <c r="BO118" s="130">
        <v>0</v>
      </c>
      <c r="BP118" s="130">
        <v>2</v>
      </c>
      <c r="BQ118" s="130">
        <v>0</v>
      </c>
      <c r="BR118" s="130">
        <v>0</v>
      </c>
      <c r="BS118" s="130">
        <v>0</v>
      </c>
      <c r="BT118" s="130">
        <v>1</v>
      </c>
      <c r="BU118" s="130">
        <v>0</v>
      </c>
      <c r="BV118" s="130">
        <v>0</v>
      </c>
      <c r="BW118" s="130">
        <v>0</v>
      </c>
      <c r="BX118" s="130">
        <v>0</v>
      </c>
      <c r="BY118" s="130">
        <v>0</v>
      </c>
      <c r="BZ118" s="130">
        <v>0</v>
      </c>
      <c r="CA118" s="130">
        <v>0</v>
      </c>
      <c r="CB118" s="130">
        <v>0</v>
      </c>
      <c r="CC118" s="130">
        <v>0</v>
      </c>
      <c r="CD118" s="130">
        <v>0</v>
      </c>
      <c r="CE118" s="130">
        <v>0</v>
      </c>
      <c r="CF118" s="130">
        <v>1</v>
      </c>
      <c r="CG118" s="130">
        <v>0</v>
      </c>
      <c r="CH118" s="130">
        <v>0</v>
      </c>
      <c r="CI118" s="130">
        <v>0</v>
      </c>
      <c r="CJ118" s="130">
        <v>0</v>
      </c>
      <c r="CK118" s="130">
        <v>0</v>
      </c>
      <c r="CL118" s="130">
        <v>0</v>
      </c>
      <c r="CM118" s="130">
        <v>0</v>
      </c>
      <c r="CN118" s="130">
        <v>0</v>
      </c>
      <c r="CO118" s="130">
        <v>0</v>
      </c>
      <c r="CP118" s="130">
        <v>0</v>
      </c>
      <c r="CQ118" s="130">
        <v>0</v>
      </c>
      <c r="CR118" s="130">
        <v>0</v>
      </c>
      <c r="CS118" s="130">
        <v>0</v>
      </c>
      <c r="CT118" s="130">
        <v>0</v>
      </c>
      <c r="CU118" s="130">
        <v>0</v>
      </c>
      <c r="CV118" s="130">
        <v>0</v>
      </c>
      <c r="CW118" s="130">
        <v>0</v>
      </c>
      <c r="CX118" s="130">
        <v>0</v>
      </c>
      <c r="CY118" s="130">
        <v>0</v>
      </c>
      <c r="CZ118" s="130">
        <v>6</v>
      </c>
      <c r="DA118" s="130">
        <v>6</v>
      </c>
      <c r="DB118" s="130">
        <v>0</v>
      </c>
      <c r="DC118" s="130">
        <v>0</v>
      </c>
      <c r="DD118" s="130">
        <v>0</v>
      </c>
      <c r="DE118" s="130">
        <v>0</v>
      </c>
      <c r="DF118" s="130">
        <v>0</v>
      </c>
      <c r="DG118" s="130">
        <v>0</v>
      </c>
      <c r="DH118" s="130">
        <v>0</v>
      </c>
      <c r="DI118" s="130">
        <v>0</v>
      </c>
      <c r="DJ118" s="130">
        <v>0</v>
      </c>
      <c r="DK118" s="130">
        <v>0</v>
      </c>
      <c r="DL118" s="130">
        <v>0</v>
      </c>
      <c r="DM118" s="130">
        <v>0</v>
      </c>
      <c r="DN118" s="130">
        <v>50</v>
      </c>
      <c r="DO118" s="130">
        <v>0</v>
      </c>
      <c r="DP118" s="130">
        <v>324</v>
      </c>
      <c r="DQ118" s="130">
        <v>40</v>
      </c>
      <c r="DR118" s="130">
        <v>1</v>
      </c>
      <c r="DS118" s="130" t="s">
        <v>2115</v>
      </c>
      <c r="DT118" s="130">
        <v>4</v>
      </c>
      <c r="DU118" s="130" t="s">
        <v>2116</v>
      </c>
      <c r="DV118" s="130" t="s">
        <v>2117</v>
      </c>
      <c r="DW118" s="130">
        <v>1</v>
      </c>
      <c r="DX118" s="130">
        <v>1</v>
      </c>
      <c r="DY118" s="130">
        <v>1</v>
      </c>
      <c r="DZ118" s="130"/>
      <c r="EA118" s="130"/>
      <c r="EB118" s="162">
        <v>13323</v>
      </c>
      <c r="EC118" s="162">
        <v>97.2</v>
      </c>
      <c r="ED118" s="162">
        <v>5</v>
      </c>
    </row>
    <row r="119" spans="1:134" s="163" customFormat="1" ht="24" x14ac:dyDescent="0.2">
      <c r="A119" s="130" t="s">
        <v>186</v>
      </c>
      <c r="B119" s="130" t="s">
        <v>208</v>
      </c>
      <c r="C119" s="130">
        <v>1</v>
      </c>
      <c r="D119" s="130" t="s">
        <v>207</v>
      </c>
      <c r="E119" s="130" t="s">
        <v>1458</v>
      </c>
      <c r="F119" s="131">
        <v>6</v>
      </c>
      <c r="G119" s="130">
        <v>54901</v>
      </c>
      <c r="H119" s="130" t="s">
        <v>208</v>
      </c>
      <c r="I119" s="130" t="s">
        <v>2118</v>
      </c>
      <c r="J119" s="130" t="s">
        <v>2119</v>
      </c>
      <c r="K119" s="130" t="s">
        <v>2120</v>
      </c>
      <c r="L119" s="130"/>
      <c r="M119" s="130"/>
      <c r="N119" s="130"/>
      <c r="O119" s="130"/>
      <c r="P119" s="130"/>
      <c r="Q119" s="130"/>
      <c r="R119" s="130" t="s">
        <v>927</v>
      </c>
      <c r="S119" s="130" t="s">
        <v>2121</v>
      </c>
      <c r="T119" s="130" t="s">
        <v>1240</v>
      </c>
      <c r="U119" s="130" t="s">
        <v>657</v>
      </c>
      <c r="V119" s="130">
        <v>491419660</v>
      </c>
      <c r="W119" s="130" t="s">
        <v>2122</v>
      </c>
      <c r="X119" s="130">
        <v>2</v>
      </c>
      <c r="Y119" s="130">
        <v>0</v>
      </c>
      <c r="Z119" s="130">
        <v>2</v>
      </c>
      <c r="AA119" s="130">
        <v>2</v>
      </c>
      <c r="AB119" s="130">
        <v>0</v>
      </c>
      <c r="AC119" s="130">
        <v>2</v>
      </c>
      <c r="AD119" s="130" t="s">
        <v>931</v>
      </c>
      <c r="AE119" s="130">
        <v>2</v>
      </c>
      <c r="AF119" s="130" t="s">
        <v>931</v>
      </c>
      <c r="AG119" s="130">
        <v>0</v>
      </c>
      <c r="AH119" s="130">
        <v>1</v>
      </c>
      <c r="AI119" s="130">
        <v>0</v>
      </c>
      <c r="AJ119" s="130">
        <v>1</v>
      </c>
      <c r="AK119" s="130">
        <v>2</v>
      </c>
      <c r="AL119" s="130" t="s">
        <v>931</v>
      </c>
      <c r="AM119" s="130">
        <v>1</v>
      </c>
      <c r="AN119" s="130">
        <v>0</v>
      </c>
      <c r="AO119" s="130">
        <v>1</v>
      </c>
      <c r="AP119" s="130">
        <v>2</v>
      </c>
      <c r="AQ119" s="130" t="s">
        <v>931</v>
      </c>
      <c r="AR119" s="130">
        <v>0</v>
      </c>
      <c r="AS119" s="130">
        <v>0</v>
      </c>
      <c r="AT119" s="130">
        <v>1</v>
      </c>
      <c r="AU119" s="130">
        <v>1</v>
      </c>
      <c r="AV119" s="130">
        <v>0</v>
      </c>
      <c r="AW119" s="130">
        <v>0</v>
      </c>
      <c r="AX119" s="130">
        <v>2</v>
      </c>
      <c r="AY119" s="130" t="s">
        <v>931</v>
      </c>
      <c r="AZ119" s="130">
        <v>0</v>
      </c>
      <c r="BA119" s="130">
        <v>1</v>
      </c>
      <c r="BB119" s="130">
        <v>0</v>
      </c>
      <c r="BC119" s="130">
        <v>1</v>
      </c>
      <c r="BD119" s="130">
        <v>3</v>
      </c>
      <c r="BE119" s="130">
        <v>25</v>
      </c>
      <c r="BF119" s="130">
        <v>0</v>
      </c>
      <c r="BG119" s="130">
        <v>0</v>
      </c>
      <c r="BH119" s="130">
        <v>5</v>
      </c>
      <c r="BI119" s="130">
        <v>10</v>
      </c>
      <c r="BJ119" s="130">
        <v>0</v>
      </c>
      <c r="BK119" s="130">
        <v>10</v>
      </c>
      <c r="BL119" s="130">
        <v>15</v>
      </c>
      <c r="BM119" s="130">
        <v>1</v>
      </c>
      <c r="BN119" s="130">
        <v>1</v>
      </c>
      <c r="BO119" s="130">
        <v>0</v>
      </c>
      <c r="BP119" s="130">
        <v>5</v>
      </c>
      <c r="BQ119" s="130">
        <v>0</v>
      </c>
      <c r="BR119" s="130">
        <v>0</v>
      </c>
      <c r="BS119" s="130">
        <v>0</v>
      </c>
      <c r="BT119" s="130">
        <v>0</v>
      </c>
      <c r="BU119" s="130">
        <v>0</v>
      </c>
      <c r="BV119" s="130">
        <v>0</v>
      </c>
      <c r="BW119" s="130">
        <v>0</v>
      </c>
      <c r="BX119" s="130">
        <v>0</v>
      </c>
      <c r="BY119" s="130">
        <v>0</v>
      </c>
      <c r="BZ119" s="130">
        <v>0</v>
      </c>
      <c r="CA119" s="130">
        <v>0</v>
      </c>
      <c r="CB119" s="130">
        <v>0</v>
      </c>
      <c r="CC119" s="130">
        <v>0</v>
      </c>
      <c r="CD119" s="130">
        <v>0</v>
      </c>
      <c r="CE119" s="130">
        <v>0</v>
      </c>
      <c r="CF119" s="130">
        <v>0</v>
      </c>
      <c r="CG119" s="130">
        <v>0</v>
      </c>
      <c r="CH119" s="130">
        <v>0</v>
      </c>
      <c r="CI119" s="130">
        <v>1</v>
      </c>
      <c r="CJ119" s="130">
        <v>0</v>
      </c>
      <c r="CK119" s="130">
        <v>2</v>
      </c>
      <c r="CL119" s="130">
        <v>0</v>
      </c>
      <c r="CM119" s="130">
        <v>0</v>
      </c>
      <c r="CN119" s="130">
        <v>0</v>
      </c>
      <c r="CO119" s="130">
        <v>0</v>
      </c>
      <c r="CP119" s="130">
        <v>2</v>
      </c>
      <c r="CQ119" s="130">
        <v>0</v>
      </c>
      <c r="CR119" s="130">
        <v>0</v>
      </c>
      <c r="CS119" s="130">
        <v>0</v>
      </c>
      <c r="CT119" s="130">
        <v>0</v>
      </c>
      <c r="CU119" s="130">
        <v>0</v>
      </c>
      <c r="CV119" s="130">
        <v>0</v>
      </c>
      <c r="CW119" s="130">
        <v>0</v>
      </c>
      <c r="CX119" s="130">
        <v>0</v>
      </c>
      <c r="CY119" s="130">
        <v>0</v>
      </c>
      <c r="CZ119" s="130">
        <v>0</v>
      </c>
      <c r="DA119" s="130">
        <v>0</v>
      </c>
      <c r="DB119" s="130">
        <v>0</v>
      </c>
      <c r="DC119" s="130">
        <v>0</v>
      </c>
      <c r="DD119" s="130">
        <v>0</v>
      </c>
      <c r="DE119" s="130">
        <v>1</v>
      </c>
      <c r="DF119" s="130">
        <v>1</v>
      </c>
      <c r="DG119" s="130">
        <v>0</v>
      </c>
      <c r="DH119" s="130">
        <v>0</v>
      </c>
      <c r="DI119" s="130">
        <v>0</v>
      </c>
      <c r="DJ119" s="130">
        <v>0</v>
      </c>
      <c r="DK119" s="130">
        <v>1</v>
      </c>
      <c r="DL119" s="130">
        <v>0</v>
      </c>
      <c r="DM119" s="130">
        <v>0</v>
      </c>
      <c r="DN119" s="130">
        <v>32</v>
      </c>
      <c r="DO119" s="130">
        <v>17</v>
      </c>
      <c r="DP119" s="130">
        <v>60</v>
      </c>
      <c r="DQ119" s="130">
        <v>50</v>
      </c>
      <c r="DR119" s="130">
        <v>2</v>
      </c>
      <c r="DS119" s="130" t="s">
        <v>657</v>
      </c>
      <c r="DT119" s="130">
        <v>2</v>
      </c>
      <c r="DU119" s="130" t="s">
        <v>2123</v>
      </c>
      <c r="DV119" s="130" t="s">
        <v>1183</v>
      </c>
      <c r="DW119" s="130">
        <v>1</v>
      </c>
      <c r="DX119" s="130">
        <v>1</v>
      </c>
      <c r="DY119" s="130">
        <v>1</v>
      </c>
      <c r="DZ119" s="130" t="s">
        <v>657</v>
      </c>
      <c r="EA119" s="130" t="s">
        <v>657</v>
      </c>
      <c r="EB119" s="162">
        <v>14295</v>
      </c>
      <c r="EC119" s="162">
        <v>98.09</v>
      </c>
      <c r="ED119" s="162">
        <v>13</v>
      </c>
    </row>
    <row r="120" spans="1:134" s="163" customFormat="1" ht="36" x14ac:dyDescent="0.2">
      <c r="A120" s="130" t="s">
        <v>186</v>
      </c>
      <c r="B120" s="130" t="s">
        <v>210</v>
      </c>
      <c r="C120" s="130">
        <v>1</v>
      </c>
      <c r="D120" s="130" t="s">
        <v>209</v>
      </c>
      <c r="E120" s="130" t="s">
        <v>1116</v>
      </c>
      <c r="F120" s="131">
        <v>1</v>
      </c>
      <c r="G120" s="130">
        <v>50401</v>
      </c>
      <c r="H120" s="130" t="s">
        <v>210</v>
      </c>
      <c r="I120" s="130" t="s">
        <v>2124</v>
      </c>
      <c r="J120" s="130" t="s">
        <v>2125</v>
      </c>
      <c r="K120" s="130" t="s">
        <v>1597</v>
      </c>
      <c r="L120" s="130" t="s">
        <v>927</v>
      </c>
      <c r="M120" s="130" t="s">
        <v>1197</v>
      </c>
      <c r="N120" s="130" t="s">
        <v>2126</v>
      </c>
      <c r="O120" s="130"/>
      <c r="P120" s="130">
        <v>495703951</v>
      </c>
      <c r="Q120" s="130" t="s">
        <v>2127</v>
      </c>
      <c r="R120" s="130" t="s">
        <v>927</v>
      </c>
      <c r="S120" s="130" t="s">
        <v>1574</v>
      </c>
      <c r="T120" s="130" t="s">
        <v>2128</v>
      </c>
      <c r="U120" s="130"/>
      <c r="V120" s="130">
        <v>495703962</v>
      </c>
      <c r="W120" s="130" t="s">
        <v>2129</v>
      </c>
      <c r="X120" s="130">
        <v>3</v>
      </c>
      <c r="Y120" s="130">
        <v>1</v>
      </c>
      <c r="Z120" s="130">
        <v>4</v>
      </c>
      <c r="AA120" s="130">
        <v>2</v>
      </c>
      <c r="AB120" s="130">
        <v>0.15</v>
      </c>
      <c r="AC120" s="130">
        <v>2.15</v>
      </c>
      <c r="AD120" s="130" t="s">
        <v>931</v>
      </c>
      <c r="AE120" s="130">
        <v>2</v>
      </c>
      <c r="AF120" s="130" t="s">
        <v>931</v>
      </c>
      <c r="AG120" s="130">
        <v>0</v>
      </c>
      <c r="AH120" s="130">
        <v>0</v>
      </c>
      <c r="AI120" s="130">
        <v>0</v>
      </c>
      <c r="AJ120" s="130">
        <v>3</v>
      </c>
      <c r="AK120" s="130">
        <v>3</v>
      </c>
      <c r="AL120" s="130" t="s">
        <v>931</v>
      </c>
      <c r="AM120" s="130">
        <v>0</v>
      </c>
      <c r="AN120" s="130">
        <v>0</v>
      </c>
      <c r="AO120" s="130">
        <v>3</v>
      </c>
      <c r="AP120" s="130">
        <v>3</v>
      </c>
      <c r="AQ120" s="130" t="s">
        <v>931</v>
      </c>
      <c r="AR120" s="130">
        <v>0</v>
      </c>
      <c r="AS120" s="130">
        <v>0</v>
      </c>
      <c r="AT120" s="130">
        <v>1</v>
      </c>
      <c r="AU120" s="130">
        <v>1</v>
      </c>
      <c r="AV120" s="130">
        <v>0</v>
      </c>
      <c r="AW120" s="130">
        <v>1</v>
      </c>
      <c r="AX120" s="130">
        <v>3</v>
      </c>
      <c r="AY120" s="130" t="s">
        <v>931</v>
      </c>
      <c r="AZ120" s="130">
        <v>0</v>
      </c>
      <c r="BA120" s="130">
        <v>1</v>
      </c>
      <c r="BB120" s="130">
        <v>1</v>
      </c>
      <c r="BC120" s="130">
        <v>1</v>
      </c>
      <c r="BD120" s="130">
        <v>3</v>
      </c>
      <c r="BE120" s="130">
        <v>26</v>
      </c>
      <c r="BF120" s="130">
        <v>0</v>
      </c>
      <c r="BG120" s="130">
        <v>0</v>
      </c>
      <c r="BH120" s="130">
        <v>0</v>
      </c>
      <c r="BI120" s="130">
        <v>0</v>
      </c>
      <c r="BJ120" s="130">
        <v>0</v>
      </c>
      <c r="BK120" s="130">
        <v>5</v>
      </c>
      <c r="BL120" s="130">
        <v>20</v>
      </c>
      <c r="BM120" s="130">
        <v>1</v>
      </c>
      <c r="BN120" s="130">
        <v>0</v>
      </c>
      <c r="BO120" s="130">
        <v>1</v>
      </c>
      <c r="BP120" s="130">
        <v>8</v>
      </c>
      <c r="BQ120" s="130">
        <v>0</v>
      </c>
      <c r="BR120" s="130">
        <v>2</v>
      </c>
      <c r="BS120" s="130">
        <v>1</v>
      </c>
      <c r="BT120" s="130">
        <v>1</v>
      </c>
      <c r="BU120" s="130">
        <v>0</v>
      </c>
      <c r="BV120" s="130">
        <v>0</v>
      </c>
      <c r="BW120" s="130">
        <v>0</v>
      </c>
      <c r="BX120" s="130">
        <v>0</v>
      </c>
      <c r="BY120" s="130">
        <v>0</v>
      </c>
      <c r="BZ120" s="130">
        <v>0</v>
      </c>
      <c r="CA120" s="130">
        <v>0</v>
      </c>
      <c r="CB120" s="130">
        <v>0</v>
      </c>
      <c r="CC120" s="130">
        <v>0</v>
      </c>
      <c r="CD120" s="130">
        <v>0</v>
      </c>
      <c r="CE120" s="130">
        <v>0</v>
      </c>
      <c r="CF120" s="130">
        <v>0</v>
      </c>
      <c r="CG120" s="130">
        <v>0</v>
      </c>
      <c r="CH120" s="130">
        <v>0</v>
      </c>
      <c r="CI120" s="130">
        <v>1</v>
      </c>
      <c r="CJ120" s="130">
        <v>0</v>
      </c>
      <c r="CK120" s="130">
        <v>0</v>
      </c>
      <c r="CL120" s="130">
        <v>0</v>
      </c>
      <c r="CM120" s="130">
        <v>0</v>
      </c>
      <c r="CN120" s="130">
        <v>0</v>
      </c>
      <c r="CO120" s="130">
        <v>0</v>
      </c>
      <c r="CP120" s="130">
        <v>0</v>
      </c>
      <c r="CQ120" s="130">
        <v>1</v>
      </c>
      <c r="CR120" s="130">
        <v>0</v>
      </c>
      <c r="CS120" s="130">
        <v>0</v>
      </c>
      <c r="CT120" s="130">
        <v>0</v>
      </c>
      <c r="CU120" s="130">
        <v>0</v>
      </c>
      <c r="CV120" s="130">
        <v>0</v>
      </c>
      <c r="CW120" s="130">
        <v>0</v>
      </c>
      <c r="CX120" s="130">
        <v>0</v>
      </c>
      <c r="CY120" s="130">
        <v>0</v>
      </c>
      <c r="CZ120" s="130">
        <v>0</v>
      </c>
      <c r="DA120" s="130">
        <v>0</v>
      </c>
      <c r="DB120" s="130">
        <v>0</v>
      </c>
      <c r="DC120" s="130">
        <v>0</v>
      </c>
      <c r="DD120" s="130">
        <v>0</v>
      </c>
      <c r="DE120" s="130">
        <v>0</v>
      </c>
      <c r="DF120" s="130">
        <v>0</v>
      </c>
      <c r="DG120" s="130">
        <v>0</v>
      </c>
      <c r="DH120" s="130">
        <v>0</v>
      </c>
      <c r="DI120" s="130">
        <v>0</v>
      </c>
      <c r="DJ120" s="130">
        <v>0</v>
      </c>
      <c r="DK120" s="130">
        <v>0</v>
      </c>
      <c r="DL120" s="130">
        <v>0</v>
      </c>
      <c r="DM120" s="130">
        <v>0</v>
      </c>
      <c r="DN120" s="130">
        <v>68</v>
      </c>
      <c r="DO120" s="130">
        <v>0</v>
      </c>
      <c r="DP120" s="130">
        <v>181</v>
      </c>
      <c r="DQ120" s="130">
        <v>50</v>
      </c>
      <c r="DR120" s="130">
        <v>2</v>
      </c>
      <c r="DS120" s="130"/>
      <c r="DT120" s="130">
        <v>2</v>
      </c>
      <c r="DU120" s="130" t="s">
        <v>2130</v>
      </c>
      <c r="DV120" s="130"/>
      <c r="DW120" s="130">
        <v>1</v>
      </c>
      <c r="DX120" s="130">
        <v>1</v>
      </c>
      <c r="DY120" s="130">
        <v>0</v>
      </c>
      <c r="DZ120" s="130"/>
      <c r="EA120" s="130"/>
      <c r="EB120" s="162">
        <v>17498</v>
      </c>
      <c r="EC120" s="162">
        <v>214.23</v>
      </c>
      <c r="ED120" s="162">
        <v>23</v>
      </c>
    </row>
    <row r="121" spans="1:134" s="163" customFormat="1" ht="35.25" customHeight="1" x14ac:dyDescent="0.2">
      <c r="A121" s="130" t="s">
        <v>186</v>
      </c>
      <c r="B121" s="130" t="s">
        <v>212</v>
      </c>
      <c r="C121" s="130">
        <v>1</v>
      </c>
      <c r="D121" s="130" t="s">
        <v>211</v>
      </c>
      <c r="E121" s="130" t="s">
        <v>2131</v>
      </c>
      <c r="F121" s="131">
        <v>136</v>
      </c>
      <c r="G121" s="130">
        <v>51601</v>
      </c>
      <c r="H121" s="130" t="s">
        <v>212</v>
      </c>
      <c r="I121" s="130" t="s">
        <v>2132</v>
      </c>
      <c r="J121" s="130" t="s">
        <v>2133</v>
      </c>
      <c r="K121" s="130" t="s">
        <v>2134</v>
      </c>
      <c r="L121" s="130" t="s">
        <v>1016</v>
      </c>
      <c r="M121" s="130" t="s">
        <v>1376</v>
      </c>
      <c r="N121" s="130" t="s">
        <v>2135</v>
      </c>
      <c r="O121" s="130" t="s">
        <v>657</v>
      </c>
      <c r="P121" s="130">
        <v>494509550</v>
      </c>
      <c r="Q121" s="130" t="s">
        <v>2136</v>
      </c>
      <c r="R121" s="130" t="s">
        <v>927</v>
      </c>
      <c r="S121" s="130" t="s">
        <v>2137</v>
      </c>
      <c r="T121" s="130" t="s">
        <v>2138</v>
      </c>
      <c r="U121" s="130" t="s">
        <v>657</v>
      </c>
      <c r="V121" s="130">
        <v>494509356</v>
      </c>
      <c r="W121" s="130" t="s">
        <v>2139</v>
      </c>
      <c r="X121" s="130">
        <v>3</v>
      </c>
      <c r="Y121" s="130">
        <v>0</v>
      </c>
      <c r="Z121" s="130">
        <v>3</v>
      </c>
      <c r="AA121" s="130">
        <v>3</v>
      </c>
      <c r="AB121" s="130">
        <v>0</v>
      </c>
      <c r="AC121" s="130">
        <v>3</v>
      </c>
      <c r="AD121" s="130" t="s">
        <v>931</v>
      </c>
      <c r="AE121" s="130">
        <v>3</v>
      </c>
      <c r="AF121" s="130" t="s">
        <v>931</v>
      </c>
      <c r="AG121" s="130">
        <v>0</v>
      </c>
      <c r="AH121" s="130">
        <v>0</v>
      </c>
      <c r="AI121" s="130">
        <v>0</v>
      </c>
      <c r="AJ121" s="130">
        <v>3</v>
      </c>
      <c r="AK121" s="130">
        <v>3</v>
      </c>
      <c r="AL121" s="130" t="s">
        <v>931</v>
      </c>
      <c r="AM121" s="130">
        <v>0</v>
      </c>
      <c r="AN121" s="130">
        <v>1</v>
      </c>
      <c r="AO121" s="130">
        <v>2</v>
      </c>
      <c r="AP121" s="130">
        <v>3</v>
      </c>
      <c r="AQ121" s="130" t="s">
        <v>931</v>
      </c>
      <c r="AR121" s="130">
        <v>0</v>
      </c>
      <c r="AS121" s="130">
        <v>0</v>
      </c>
      <c r="AT121" s="130">
        <v>0</v>
      </c>
      <c r="AU121" s="130">
        <v>2</v>
      </c>
      <c r="AV121" s="130">
        <v>1</v>
      </c>
      <c r="AW121" s="130">
        <v>0</v>
      </c>
      <c r="AX121" s="130">
        <v>3</v>
      </c>
      <c r="AY121" s="130" t="s">
        <v>931</v>
      </c>
      <c r="AZ121" s="130">
        <v>0</v>
      </c>
      <c r="BA121" s="130">
        <v>1</v>
      </c>
      <c r="BB121" s="130">
        <v>0</v>
      </c>
      <c r="BC121" s="130">
        <v>1</v>
      </c>
      <c r="BD121" s="130">
        <v>5</v>
      </c>
      <c r="BE121" s="130">
        <v>78</v>
      </c>
      <c r="BF121" s="130">
        <v>2</v>
      </c>
      <c r="BG121" s="130">
        <v>0</v>
      </c>
      <c r="BH121" s="130">
        <v>5</v>
      </c>
      <c r="BI121" s="130">
        <v>0</v>
      </c>
      <c r="BJ121" s="130">
        <v>1</v>
      </c>
      <c r="BK121" s="130">
        <v>58</v>
      </c>
      <c r="BL121" s="130">
        <v>44</v>
      </c>
      <c r="BM121" s="130">
        <v>0</v>
      </c>
      <c r="BN121" s="130">
        <v>0</v>
      </c>
      <c r="BO121" s="130">
        <v>2</v>
      </c>
      <c r="BP121" s="130">
        <v>92</v>
      </c>
      <c r="BQ121" s="130">
        <v>1</v>
      </c>
      <c r="BR121" s="130">
        <v>0</v>
      </c>
      <c r="BS121" s="130">
        <v>0</v>
      </c>
      <c r="BT121" s="130">
        <v>12</v>
      </c>
      <c r="BU121" s="130">
        <v>0</v>
      </c>
      <c r="BV121" s="130">
        <v>0</v>
      </c>
      <c r="BW121" s="130">
        <v>0</v>
      </c>
      <c r="BX121" s="130">
        <v>0</v>
      </c>
      <c r="BY121" s="130">
        <v>0</v>
      </c>
      <c r="BZ121" s="130">
        <v>0</v>
      </c>
      <c r="CA121" s="130">
        <v>0</v>
      </c>
      <c r="CB121" s="130">
        <v>0</v>
      </c>
      <c r="CC121" s="130">
        <v>0</v>
      </c>
      <c r="CD121" s="130">
        <v>0</v>
      </c>
      <c r="CE121" s="130">
        <v>0</v>
      </c>
      <c r="CF121" s="130">
        <v>6</v>
      </c>
      <c r="CG121" s="130">
        <v>0</v>
      </c>
      <c r="CH121" s="130">
        <v>0</v>
      </c>
      <c r="CI121" s="130">
        <v>3</v>
      </c>
      <c r="CJ121" s="130">
        <v>0</v>
      </c>
      <c r="CK121" s="130">
        <v>0</v>
      </c>
      <c r="CL121" s="130">
        <v>0</v>
      </c>
      <c r="CM121" s="130">
        <v>0</v>
      </c>
      <c r="CN121" s="130">
        <v>0</v>
      </c>
      <c r="CO121" s="130">
        <v>0</v>
      </c>
      <c r="CP121" s="130">
        <v>0</v>
      </c>
      <c r="CQ121" s="130">
        <v>0</v>
      </c>
      <c r="CR121" s="130">
        <v>0</v>
      </c>
      <c r="CS121" s="130">
        <v>0</v>
      </c>
      <c r="CT121" s="130">
        <v>0</v>
      </c>
      <c r="CU121" s="130">
        <v>0</v>
      </c>
      <c r="CV121" s="130">
        <v>0</v>
      </c>
      <c r="CW121" s="130">
        <v>0</v>
      </c>
      <c r="CX121" s="130">
        <v>0</v>
      </c>
      <c r="CY121" s="130">
        <v>0</v>
      </c>
      <c r="CZ121" s="130">
        <v>6</v>
      </c>
      <c r="DA121" s="130">
        <v>0</v>
      </c>
      <c r="DB121" s="130">
        <v>0</v>
      </c>
      <c r="DC121" s="130">
        <v>0</v>
      </c>
      <c r="DD121" s="130">
        <v>0</v>
      </c>
      <c r="DE121" s="130">
        <v>0</v>
      </c>
      <c r="DF121" s="130">
        <v>0</v>
      </c>
      <c r="DG121" s="130">
        <v>0</v>
      </c>
      <c r="DH121" s="130">
        <v>0</v>
      </c>
      <c r="DI121" s="130">
        <v>0</v>
      </c>
      <c r="DJ121" s="130">
        <v>0</v>
      </c>
      <c r="DK121" s="130">
        <v>0</v>
      </c>
      <c r="DL121" s="130">
        <v>1</v>
      </c>
      <c r="DM121" s="130">
        <v>2</v>
      </c>
      <c r="DN121" s="130">
        <v>183</v>
      </c>
      <c r="DO121" s="130">
        <v>1</v>
      </c>
      <c r="DP121" s="130">
        <v>585</v>
      </c>
      <c r="DQ121" s="130">
        <v>48</v>
      </c>
      <c r="DR121" s="130">
        <v>1</v>
      </c>
      <c r="DS121" s="130" t="s">
        <v>2140</v>
      </c>
      <c r="DT121" s="130">
        <v>2</v>
      </c>
      <c r="DU121" s="130" t="s">
        <v>2141</v>
      </c>
      <c r="DV121" s="130" t="s">
        <v>2142</v>
      </c>
      <c r="DW121" s="130">
        <v>1</v>
      </c>
      <c r="DX121" s="130">
        <v>1</v>
      </c>
      <c r="DY121" s="130">
        <v>0</v>
      </c>
      <c r="DZ121" s="130" t="s">
        <v>657</v>
      </c>
      <c r="EA121" s="130" t="s">
        <v>657</v>
      </c>
      <c r="EB121" s="162">
        <v>33819</v>
      </c>
      <c r="EC121" s="162">
        <v>479.41</v>
      </c>
      <c r="ED121" s="162">
        <v>32</v>
      </c>
    </row>
    <row r="122" spans="1:134" s="163" customFormat="1" ht="24" x14ac:dyDescent="0.2">
      <c r="A122" s="130" t="s">
        <v>186</v>
      </c>
      <c r="B122" s="130" t="s">
        <v>214</v>
      </c>
      <c r="C122" s="130">
        <v>1</v>
      </c>
      <c r="D122" s="130" t="s">
        <v>213</v>
      </c>
      <c r="E122" s="130" t="s">
        <v>2143</v>
      </c>
      <c r="F122" s="131">
        <v>165</v>
      </c>
      <c r="G122" s="130">
        <v>54101</v>
      </c>
      <c r="H122" s="130" t="s">
        <v>2144</v>
      </c>
      <c r="I122" s="130" t="s">
        <v>2145</v>
      </c>
      <c r="J122" s="130" t="s">
        <v>2146</v>
      </c>
      <c r="K122" s="130" t="s">
        <v>2147</v>
      </c>
      <c r="L122" s="130" t="s">
        <v>927</v>
      </c>
      <c r="M122" s="130" t="s">
        <v>999</v>
      </c>
      <c r="N122" s="130" t="s">
        <v>2148</v>
      </c>
      <c r="O122" s="130"/>
      <c r="P122" s="130">
        <v>499803255</v>
      </c>
      <c r="Q122" s="130" t="s">
        <v>2149</v>
      </c>
      <c r="R122" s="130" t="s">
        <v>927</v>
      </c>
      <c r="S122" s="130" t="s">
        <v>1251</v>
      </c>
      <c r="T122" s="130" t="s">
        <v>2150</v>
      </c>
      <c r="U122" s="130"/>
      <c r="V122" s="130">
        <v>499803252</v>
      </c>
      <c r="W122" s="130" t="s">
        <v>2151</v>
      </c>
      <c r="X122" s="130">
        <v>4</v>
      </c>
      <c r="Y122" s="130">
        <v>0</v>
      </c>
      <c r="Z122" s="130">
        <v>4</v>
      </c>
      <c r="AA122" s="130">
        <v>4</v>
      </c>
      <c r="AB122" s="130">
        <v>0</v>
      </c>
      <c r="AC122" s="130">
        <v>4</v>
      </c>
      <c r="AD122" s="130" t="s">
        <v>931</v>
      </c>
      <c r="AE122" s="130">
        <v>4</v>
      </c>
      <c r="AF122" s="130" t="s">
        <v>931</v>
      </c>
      <c r="AG122" s="130">
        <v>0</v>
      </c>
      <c r="AH122" s="130">
        <v>0</v>
      </c>
      <c r="AI122" s="130">
        <v>0</v>
      </c>
      <c r="AJ122" s="130">
        <v>4</v>
      </c>
      <c r="AK122" s="130">
        <v>4</v>
      </c>
      <c r="AL122" s="130" t="s">
        <v>931</v>
      </c>
      <c r="AM122" s="130">
        <v>0</v>
      </c>
      <c r="AN122" s="130">
        <v>2</v>
      </c>
      <c r="AO122" s="130">
        <v>2</v>
      </c>
      <c r="AP122" s="130">
        <v>4</v>
      </c>
      <c r="AQ122" s="130" t="s">
        <v>931</v>
      </c>
      <c r="AR122" s="130">
        <v>0</v>
      </c>
      <c r="AS122" s="130">
        <v>0</v>
      </c>
      <c r="AT122" s="130">
        <v>3</v>
      </c>
      <c r="AU122" s="130">
        <v>1</v>
      </c>
      <c r="AV122" s="130">
        <v>0</v>
      </c>
      <c r="AW122" s="130">
        <v>0</v>
      </c>
      <c r="AX122" s="130">
        <v>4</v>
      </c>
      <c r="AY122" s="130" t="s">
        <v>931</v>
      </c>
      <c r="AZ122" s="130">
        <v>0</v>
      </c>
      <c r="BA122" s="130">
        <v>1</v>
      </c>
      <c r="BB122" s="130">
        <v>1</v>
      </c>
      <c r="BC122" s="130">
        <v>1</v>
      </c>
      <c r="BD122" s="130">
        <v>9</v>
      </c>
      <c r="BE122" s="130">
        <v>70</v>
      </c>
      <c r="BF122" s="130">
        <v>0</v>
      </c>
      <c r="BG122" s="130">
        <v>0</v>
      </c>
      <c r="BH122" s="130">
        <v>17</v>
      </c>
      <c r="BI122" s="130">
        <v>0</v>
      </c>
      <c r="BJ122" s="130">
        <v>0</v>
      </c>
      <c r="BK122" s="130">
        <v>0</v>
      </c>
      <c r="BL122" s="130">
        <v>84</v>
      </c>
      <c r="BM122" s="130">
        <v>0</v>
      </c>
      <c r="BN122" s="130">
        <v>3</v>
      </c>
      <c r="BO122" s="130">
        <v>10</v>
      </c>
      <c r="BP122" s="130">
        <v>0</v>
      </c>
      <c r="BQ122" s="130">
        <v>2</v>
      </c>
      <c r="BR122" s="130">
        <v>3</v>
      </c>
      <c r="BS122" s="130">
        <v>1</v>
      </c>
      <c r="BT122" s="130">
        <v>10</v>
      </c>
      <c r="BU122" s="130">
        <v>0</v>
      </c>
      <c r="BV122" s="130">
        <v>0</v>
      </c>
      <c r="BW122" s="130">
        <v>0</v>
      </c>
      <c r="BX122" s="130">
        <v>0</v>
      </c>
      <c r="BY122" s="130">
        <v>0</v>
      </c>
      <c r="BZ122" s="130">
        <v>0</v>
      </c>
      <c r="CA122" s="130">
        <v>0</v>
      </c>
      <c r="CB122" s="130">
        <v>0</v>
      </c>
      <c r="CC122" s="130">
        <v>0</v>
      </c>
      <c r="CD122" s="130">
        <v>0</v>
      </c>
      <c r="CE122" s="130">
        <v>0</v>
      </c>
      <c r="CF122" s="130">
        <v>4</v>
      </c>
      <c r="CG122" s="130">
        <v>0</v>
      </c>
      <c r="CH122" s="130">
        <v>0</v>
      </c>
      <c r="CI122" s="130">
        <v>3</v>
      </c>
      <c r="CJ122" s="130">
        <v>0</v>
      </c>
      <c r="CK122" s="130">
        <v>2</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1</v>
      </c>
      <c r="DI122" s="130">
        <v>0</v>
      </c>
      <c r="DJ122" s="130">
        <v>0</v>
      </c>
      <c r="DK122" s="130">
        <v>0</v>
      </c>
      <c r="DL122" s="130">
        <v>0</v>
      </c>
      <c r="DM122" s="130">
        <v>0</v>
      </c>
      <c r="DN122" s="130">
        <v>224</v>
      </c>
      <c r="DO122" s="130">
        <v>8</v>
      </c>
      <c r="DP122" s="130">
        <v>125</v>
      </c>
      <c r="DQ122" s="130">
        <v>50</v>
      </c>
      <c r="DR122" s="130">
        <v>2</v>
      </c>
      <c r="DS122" s="130"/>
      <c r="DT122" s="130">
        <v>1</v>
      </c>
      <c r="DU122" s="130" t="s">
        <v>2152</v>
      </c>
      <c r="DV122" s="130"/>
      <c r="DW122" s="130">
        <v>1</v>
      </c>
      <c r="DX122" s="130">
        <v>1</v>
      </c>
      <c r="DY122" s="130">
        <v>1</v>
      </c>
      <c r="DZ122" s="130"/>
      <c r="EA122" s="130"/>
      <c r="EB122" s="162">
        <v>64100</v>
      </c>
      <c r="EC122" s="162">
        <v>595.42999999999995</v>
      </c>
      <c r="ED122" s="162">
        <v>31</v>
      </c>
    </row>
    <row r="123" spans="1:134" s="163" customFormat="1" ht="24" x14ac:dyDescent="0.2">
      <c r="A123" s="130" t="s">
        <v>186</v>
      </c>
      <c r="B123" s="130" t="s">
        <v>216</v>
      </c>
      <c r="C123" s="130">
        <v>1</v>
      </c>
      <c r="D123" s="130" t="s">
        <v>215</v>
      </c>
      <c r="E123" s="130" t="s">
        <v>2153</v>
      </c>
      <c r="F123" s="131">
        <v>1</v>
      </c>
      <c r="G123" s="130">
        <v>54301</v>
      </c>
      <c r="H123" s="130" t="s">
        <v>216</v>
      </c>
      <c r="I123" s="130" t="s">
        <v>2154</v>
      </c>
      <c r="J123" s="130" t="s">
        <v>2155</v>
      </c>
      <c r="K123" s="130" t="s">
        <v>1131</v>
      </c>
      <c r="L123" s="130" t="s">
        <v>657</v>
      </c>
      <c r="M123" s="130" t="s">
        <v>2156</v>
      </c>
      <c r="N123" s="130" t="s">
        <v>2157</v>
      </c>
      <c r="O123" s="130" t="s">
        <v>1073</v>
      </c>
      <c r="P123" s="130" t="s">
        <v>2158</v>
      </c>
      <c r="Q123" s="130" t="s">
        <v>2159</v>
      </c>
      <c r="R123" s="130" t="s">
        <v>657</v>
      </c>
      <c r="S123" s="130" t="s">
        <v>2156</v>
      </c>
      <c r="T123" s="130" t="s">
        <v>2157</v>
      </c>
      <c r="U123" s="130" t="s">
        <v>1073</v>
      </c>
      <c r="V123" s="130" t="s">
        <v>2158</v>
      </c>
      <c r="W123" s="130" t="s">
        <v>2159</v>
      </c>
      <c r="X123" s="130">
        <v>3</v>
      </c>
      <c r="Y123" s="130">
        <v>0</v>
      </c>
      <c r="Z123" s="130">
        <v>3</v>
      </c>
      <c r="AA123" s="130">
        <v>3</v>
      </c>
      <c r="AB123" s="130">
        <v>0</v>
      </c>
      <c r="AC123" s="130">
        <v>3</v>
      </c>
      <c r="AD123" s="130" t="s">
        <v>931</v>
      </c>
      <c r="AE123" s="130">
        <v>2</v>
      </c>
      <c r="AF123" s="130" t="s">
        <v>931</v>
      </c>
      <c r="AG123" s="130">
        <v>0</v>
      </c>
      <c r="AH123" s="130">
        <v>1</v>
      </c>
      <c r="AI123" s="130">
        <v>1</v>
      </c>
      <c r="AJ123" s="130">
        <v>1</v>
      </c>
      <c r="AK123" s="130">
        <v>3</v>
      </c>
      <c r="AL123" s="130" t="s">
        <v>931</v>
      </c>
      <c r="AM123" s="130">
        <v>1</v>
      </c>
      <c r="AN123" s="130">
        <v>2</v>
      </c>
      <c r="AO123" s="130">
        <v>0</v>
      </c>
      <c r="AP123" s="130">
        <v>3</v>
      </c>
      <c r="AQ123" s="130" t="s">
        <v>931</v>
      </c>
      <c r="AR123" s="130">
        <v>0</v>
      </c>
      <c r="AS123" s="130">
        <v>0</v>
      </c>
      <c r="AT123" s="130">
        <v>3</v>
      </c>
      <c r="AU123" s="130">
        <v>0</v>
      </c>
      <c r="AV123" s="130">
        <v>0</v>
      </c>
      <c r="AW123" s="130">
        <v>0</v>
      </c>
      <c r="AX123" s="130">
        <v>3</v>
      </c>
      <c r="AY123" s="130" t="s">
        <v>931</v>
      </c>
      <c r="AZ123" s="130">
        <v>1</v>
      </c>
      <c r="BA123" s="130">
        <v>1</v>
      </c>
      <c r="BB123" s="130">
        <v>1</v>
      </c>
      <c r="BC123" s="130">
        <v>1</v>
      </c>
      <c r="BD123" s="130">
        <v>2</v>
      </c>
      <c r="BE123" s="130">
        <v>50</v>
      </c>
      <c r="BF123" s="130">
        <v>0</v>
      </c>
      <c r="BG123" s="130">
        <v>0</v>
      </c>
      <c r="BH123" s="130">
        <v>4</v>
      </c>
      <c r="BI123" s="130">
        <v>0</v>
      </c>
      <c r="BJ123" s="130">
        <v>0</v>
      </c>
      <c r="BK123" s="130">
        <v>0</v>
      </c>
      <c r="BL123" s="130">
        <v>41</v>
      </c>
      <c r="BM123" s="130">
        <v>0</v>
      </c>
      <c r="BN123" s="130">
        <v>4</v>
      </c>
      <c r="BO123" s="130">
        <v>4</v>
      </c>
      <c r="BP123" s="130">
        <v>54</v>
      </c>
      <c r="BQ123" s="130">
        <v>0</v>
      </c>
      <c r="BR123" s="130">
        <v>1</v>
      </c>
      <c r="BS123" s="130">
        <v>1</v>
      </c>
      <c r="BT123" s="130">
        <v>3</v>
      </c>
      <c r="BU123" s="130">
        <v>0</v>
      </c>
      <c r="BV123" s="130">
        <v>0</v>
      </c>
      <c r="BW123" s="130">
        <v>0</v>
      </c>
      <c r="BX123" s="130">
        <v>0</v>
      </c>
      <c r="BY123" s="130">
        <v>0</v>
      </c>
      <c r="BZ123" s="130">
        <v>1</v>
      </c>
      <c r="CA123" s="130">
        <v>0</v>
      </c>
      <c r="CB123" s="130">
        <v>0</v>
      </c>
      <c r="CC123" s="130">
        <v>1</v>
      </c>
      <c r="CD123" s="130">
        <v>0</v>
      </c>
      <c r="CE123" s="130">
        <v>0</v>
      </c>
      <c r="CF123" s="130">
        <v>0</v>
      </c>
      <c r="CG123" s="130">
        <v>0</v>
      </c>
      <c r="CH123" s="130">
        <v>0</v>
      </c>
      <c r="CI123" s="130">
        <v>0</v>
      </c>
      <c r="CJ123" s="130">
        <v>5</v>
      </c>
      <c r="CK123" s="130">
        <v>0</v>
      </c>
      <c r="CL123" s="130">
        <v>0</v>
      </c>
      <c r="CM123" s="130">
        <v>0</v>
      </c>
      <c r="CN123" s="130">
        <v>0</v>
      </c>
      <c r="CO123" s="130">
        <v>0</v>
      </c>
      <c r="CP123" s="130">
        <v>0</v>
      </c>
      <c r="CQ123" s="130">
        <v>0</v>
      </c>
      <c r="CR123" s="130">
        <v>0</v>
      </c>
      <c r="CS123" s="130">
        <v>0</v>
      </c>
      <c r="CT123" s="130">
        <v>0</v>
      </c>
      <c r="CU123" s="130">
        <v>0</v>
      </c>
      <c r="CV123" s="130">
        <v>0</v>
      </c>
      <c r="CW123" s="130">
        <v>0</v>
      </c>
      <c r="CX123" s="130">
        <v>0</v>
      </c>
      <c r="CY123" s="130">
        <v>0</v>
      </c>
      <c r="CZ123" s="130">
        <v>5</v>
      </c>
      <c r="DA123" s="130">
        <v>0</v>
      </c>
      <c r="DB123" s="130">
        <v>0</v>
      </c>
      <c r="DC123" s="130">
        <v>0</v>
      </c>
      <c r="DD123" s="130">
        <v>0</v>
      </c>
      <c r="DE123" s="130">
        <v>0</v>
      </c>
      <c r="DF123" s="130">
        <v>0</v>
      </c>
      <c r="DG123" s="130">
        <v>0</v>
      </c>
      <c r="DH123" s="130">
        <v>0</v>
      </c>
      <c r="DI123" s="130">
        <v>0</v>
      </c>
      <c r="DJ123" s="130">
        <v>0</v>
      </c>
      <c r="DK123" s="130">
        <v>3</v>
      </c>
      <c r="DL123" s="130">
        <v>0</v>
      </c>
      <c r="DM123" s="130">
        <v>0</v>
      </c>
      <c r="DN123" s="130">
        <v>126</v>
      </c>
      <c r="DO123" s="130">
        <v>3</v>
      </c>
      <c r="DP123" s="130">
        <v>396</v>
      </c>
      <c r="DQ123" s="130">
        <v>60</v>
      </c>
      <c r="DR123" s="130">
        <v>2</v>
      </c>
      <c r="DS123" s="130" t="s">
        <v>657</v>
      </c>
      <c r="DT123" s="130">
        <v>1</v>
      </c>
      <c r="DU123" s="130" t="s">
        <v>657</v>
      </c>
      <c r="DV123" s="130" t="s">
        <v>657</v>
      </c>
      <c r="DW123" s="130">
        <v>1</v>
      </c>
      <c r="DX123" s="130">
        <v>1</v>
      </c>
      <c r="DY123" s="130">
        <v>1</v>
      </c>
      <c r="DZ123" s="130" t="s">
        <v>657</v>
      </c>
      <c r="EA123" s="130" t="s">
        <v>657</v>
      </c>
      <c r="EB123" s="162">
        <v>27960</v>
      </c>
      <c r="EC123" s="162">
        <v>293.44</v>
      </c>
      <c r="ED123" s="162">
        <v>16</v>
      </c>
    </row>
    <row r="124" spans="1:134" s="163" customFormat="1" ht="36" x14ac:dyDescent="0.2">
      <c r="A124" s="130" t="s">
        <v>309</v>
      </c>
      <c r="B124" s="130" t="s">
        <v>311</v>
      </c>
      <c r="C124" s="130">
        <v>1</v>
      </c>
      <c r="D124" s="130" t="s">
        <v>310</v>
      </c>
      <c r="E124" s="130" t="s">
        <v>2160</v>
      </c>
      <c r="F124" s="131">
        <v>78</v>
      </c>
      <c r="G124" s="130">
        <v>56002</v>
      </c>
      <c r="H124" s="130" t="s">
        <v>311</v>
      </c>
      <c r="I124" s="130" t="s">
        <v>2161</v>
      </c>
      <c r="J124" s="130" t="s">
        <v>2162</v>
      </c>
      <c r="K124" s="130" t="s">
        <v>1131</v>
      </c>
      <c r="L124" s="130" t="s">
        <v>927</v>
      </c>
      <c r="M124" s="130" t="s">
        <v>1178</v>
      </c>
      <c r="N124" s="130" t="s">
        <v>2163</v>
      </c>
      <c r="O124" s="130" t="s">
        <v>657</v>
      </c>
      <c r="P124" s="130">
        <v>465500180</v>
      </c>
      <c r="Q124" s="130" t="s">
        <v>2164</v>
      </c>
      <c r="R124" s="130" t="s">
        <v>1016</v>
      </c>
      <c r="S124" s="130" t="s">
        <v>1376</v>
      </c>
      <c r="T124" s="130" t="s">
        <v>2165</v>
      </c>
      <c r="U124" s="130" t="s">
        <v>657</v>
      </c>
      <c r="V124" s="130">
        <v>465500189</v>
      </c>
      <c r="W124" s="130" t="s">
        <v>2166</v>
      </c>
      <c r="X124" s="130">
        <v>3</v>
      </c>
      <c r="Y124" s="130">
        <v>0</v>
      </c>
      <c r="Z124" s="130">
        <v>3</v>
      </c>
      <c r="AA124" s="130">
        <v>2.2999999999999998</v>
      </c>
      <c r="AB124" s="130">
        <v>0</v>
      </c>
      <c r="AC124" s="130">
        <v>2.2999999999999998</v>
      </c>
      <c r="AD124" s="130" t="s">
        <v>931</v>
      </c>
      <c r="AE124" s="130">
        <v>2</v>
      </c>
      <c r="AF124" s="130" t="s">
        <v>931</v>
      </c>
      <c r="AG124" s="130">
        <v>0</v>
      </c>
      <c r="AH124" s="130">
        <v>0</v>
      </c>
      <c r="AI124" s="130">
        <v>1</v>
      </c>
      <c r="AJ124" s="130">
        <v>2</v>
      </c>
      <c r="AK124" s="130">
        <v>3</v>
      </c>
      <c r="AL124" s="130" t="s">
        <v>931</v>
      </c>
      <c r="AM124" s="130">
        <v>0</v>
      </c>
      <c r="AN124" s="130">
        <v>1</v>
      </c>
      <c r="AO124" s="130">
        <v>2</v>
      </c>
      <c r="AP124" s="130">
        <v>3</v>
      </c>
      <c r="AQ124" s="130" t="s">
        <v>931</v>
      </c>
      <c r="AR124" s="130">
        <v>0</v>
      </c>
      <c r="AS124" s="130">
        <v>0</v>
      </c>
      <c r="AT124" s="130">
        <v>0</v>
      </c>
      <c r="AU124" s="130">
        <v>2</v>
      </c>
      <c r="AV124" s="130">
        <v>1</v>
      </c>
      <c r="AW124" s="130">
        <v>0</v>
      </c>
      <c r="AX124" s="130">
        <v>3</v>
      </c>
      <c r="AY124" s="130" t="s">
        <v>931</v>
      </c>
      <c r="AZ124" s="130">
        <v>0</v>
      </c>
      <c r="BA124" s="130">
        <v>1</v>
      </c>
      <c r="BB124" s="130">
        <v>0</v>
      </c>
      <c r="BC124" s="130">
        <v>1</v>
      </c>
      <c r="BD124" s="130">
        <v>0</v>
      </c>
      <c r="BE124" s="130">
        <v>13</v>
      </c>
      <c r="BF124" s="130">
        <v>0</v>
      </c>
      <c r="BG124" s="130">
        <v>0</v>
      </c>
      <c r="BH124" s="130">
        <v>2</v>
      </c>
      <c r="BI124" s="130">
        <v>0</v>
      </c>
      <c r="BJ124" s="130">
        <v>0</v>
      </c>
      <c r="BK124" s="130">
        <v>3</v>
      </c>
      <c r="BL124" s="130">
        <v>4</v>
      </c>
      <c r="BM124" s="130">
        <v>0</v>
      </c>
      <c r="BN124" s="130">
        <v>0</v>
      </c>
      <c r="BO124" s="130">
        <v>0</v>
      </c>
      <c r="BP124" s="130">
        <v>0</v>
      </c>
      <c r="BQ124" s="130">
        <v>0</v>
      </c>
      <c r="BR124" s="130">
        <v>1</v>
      </c>
      <c r="BS124" s="130">
        <v>0</v>
      </c>
      <c r="BT124" s="130">
        <v>0</v>
      </c>
      <c r="BU124" s="130">
        <v>0</v>
      </c>
      <c r="BV124" s="130">
        <v>0</v>
      </c>
      <c r="BW124" s="130">
        <v>0</v>
      </c>
      <c r="BX124" s="130">
        <v>0</v>
      </c>
      <c r="BY124" s="130">
        <v>0</v>
      </c>
      <c r="BZ124" s="130">
        <v>0</v>
      </c>
      <c r="CA124" s="130">
        <v>0</v>
      </c>
      <c r="CB124" s="130">
        <v>0</v>
      </c>
      <c r="CC124" s="130">
        <v>0</v>
      </c>
      <c r="CD124" s="130">
        <v>0</v>
      </c>
      <c r="CE124" s="130">
        <v>0</v>
      </c>
      <c r="CF124" s="130">
        <v>0</v>
      </c>
      <c r="CG124" s="130">
        <v>0</v>
      </c>
      <c r="CH124" s="130">
        <v>0</v>
      </c>
      <c r="CI124" s="130">
        <v>8</v>
      </c>
      <c r="CJ124" s="130">
        <v>0</v>
      </c>
      <c r="CK124" s="130">
        <v>0</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0</v>
      </c>
      <c r="DH124" s="130">
        <v>0</v>
      </c>
      <c r="DI124" s="130">
        <v>0</v>
      </c>
      <c r="DJ124" s="130">
        <v>0</v>
      </c>
      <c r="DK124" s="130">
        <v>0</v>
      </c>
      <c r="DL124" s="130">
        <v>0</v>
      </c>
      <c r="DM124" s="130">
        <v>0</v>
      </c>
      <c r="DN124" s="130">
        <v>32</v>
      </c>
      <c r="DO124" s="130">
        <v>0</v>
      </c>
      <c r="DP124" s="130">
        <v>165</v>
      </c>
      <c r="DQ124" s="130">
        <v>20</v>
      </c>
      <c r="DR124" s="130">
        <v>1</v>
      </c>
      <c r="DS124" s="130" t="s">
        <v>2167</v>
      </c>
      <c r="DT124" s="130">
        <v>4</v>
      </c>
      <c r="DU124" s="130" t="s">
        <v>2168</v>
      </c>
      <c r="DV124" s="130" t="s">
        <v>2169</v>
      </c>
      <c r="DW124" s="130">
        <v>1</v>
      </c>
      <c r="DX124" s="130">
        <v>1</v>
      </c>
      <c r="DY124" s="130">
        <v>1</v>
      </c>
      <c r="DZ124" s="130" t="s">
        <v>657</v>
      </c>
      <c r="EA124" s="130" t="s">
        <v>657</v>
      </c>
      <c r="EB124" s="162">
        <v>18364</v>
      </c>
      <c r="EC124" s="162">
        <v>79.709999999999994</v>
      </c>
      <c r="ED124" s="162">
        <v>5</v>
      </c>
    </row>
    <row r="125" spans="1:134" s="163" customFormat="1" x14ac:dyDescent="0.2">
      <c r="A125" s="130" t="s">
        <v>309</v>
      </c>
      <c r="B125" s="130" t="s">
        <v>313</v>
      </c>
      <c r="C125" s="130">
        <v>1</v>
      </c>
      <c r="D125" s="130" t="s">
        <v>312</v>
      </c>
      <c r="E125" s="130" t="s">
        <v>2170</v>
      </c>
      <c r="F125" s="131">
        <v>1</v>
      </c>
      <c r="G125" s="130">
        <v>53923</v>
      </c>
      <c r="H125" s="130" t="s">
        <v>2171</v>
      </c>
      <c r="I125" s="130" t="s">
        <v>2172</v>
      </c>
      <c r="J125" s="130" t="s">
        <v>2173</v>
      </c>
      <c r="K125" s="130" t="s">
        <v>1131</v>
      </c>
      <c r="L125" s="130" t="s">
        <v>927</v>
      </c>
      <c r="M125" s="130" t="s">
        <v>1248</v>
      </c>
      <c r="N125" s="130" t="s">
        <v>2174</v>
      </c>
      <c r="O125" s="130" t="s">
        <v>657</v>
      </c>
      <c r="P125" s="130">
        <v>469326154</v>
      </c>
      <c r="Q125" s="130" t="s">
        <v>2175</v>
      </c>
      <c r="R125" s="130" t="s">
        <v>927</v>
      </c>
      <c r="S125" s="130" t="s">
        <v>1248</v>
      </c>
      <c r="T125" s="130" t="s">
        <v>2174</v>
      </c>
      <c r="U125" s="130" t="s">
        <v>657</v>
      </c>
      <c r="V125" s="130">
        <v>469326154</v>
      </c>
      <c r="W125" s="130" t="s">
        <v>2175</v>
      </c>
      <c r="X125" s="130">
        <v>3</v>
      </c>
      <c r="Y125" s="130">
        <v>0</v>
      </c>
      <c r="Z125" s="130">
        <v>3</v>
      </c>
      <c r="AA125" s="130">
        <v>1.5</v>
      </c>
      <c r="AB125" s="130">
        <v>0</v>
      </c>
      <c r="AC125" s="130">
        <v>1.5</v>
      </c>
      <c r="AD125" s="130" t="s">
        <v>931</v>
      </c>
      <c r="AE125" s="130">
        <v>2</v>
      </c>
      <c r="AF125" s="130" t="s">
        <v>931</v>
      </c>
      <c r="AG125" s="130">
        <v>0</v>
      </c>
      <c r="AH125" s="130">
        <v>1</v>
      </c>
      <c r="AI125" s="130">
        <v>0</v>
      </c>
      <c r="AJ125" s="130">
        <v>2</v>
      </c>
      <c r="AK125" s="130">
        <v>3</v>
      </c>
      <c r="AL125" s="130" t="s">
        <v>931</v>
      </c>
      <c r="AM125" s="130">
        <v>1</v>
      </c>
      <c r="AN125" s="130">
        <v>1</v>
      </c>
      <c r="AO125" s="130">
        <v>1</v>
      </c>
      <c r="AP125" s="130">
        <v>3</v>
      </c>
      <c r="AQ125" s="130" t="s">
        <v>931</v>
      </c>
      <c r="AR125" s="130">
        <v>0</v>
      </c>
      <c r="AS125" s="130">
        <v>0</v>
      </c>
      <c r="AT125" s="130">
        <v>0</v>
      </c>
      <c r="AU125" s="130">
        <v>2</v>
      </c>
      <c r="AV125" s="130">
        <v>1</v>
      </c>
      <c r="AW125" s="130">
        <v>0</v>
      </c>
      <c r="AX125" s="130">
        <v>3</v>
      </c>
      <c r="AY125" s="130" t="s">
        <v>931</v>
      </c>
      <c r="AZ125" s="130">
        <v>1</v>
      </c>
      <c r="BA125" s="130">
        <v>1</v>
      </c>
      <c r="BB125" s="130">
        <v>0</v>
      </c>
      <c r="BC125" s="130">
        <v>1</v>
      </c>
      <c r="BD125" s="130">
        <v>3</v>
      </c>
      <c r="BE125" s="130">
        <v>42</v>
      </c>
      <c r="BF125" s="130">
        <v>0</v>
      </c>
      <c r="BG125" s="130">
        <v>0</v>
      </c>
      <c r="BH125" s="130">
        <v>0</v>
      </c>
      <c r="BI125" s="130">
        <v>0</v>
      </c>
      <c r="BJ125" s="130">
        <v>0</v>
      </c>
      <c r="BK125" s="130">
        <v>1</v>
      </c>
      <c r="BL125" s="130">
        <v>14</v>
      </c>
      <c r="BM125" s="130">
        <v>0</v>
      </c>
      <c r="BN125" s="130">
        <v>0</v>
      </c>
      <c r="BO125" s="130">
        <v>1</v>
      </c>
      <c r="BP125" s="130">
        <v>2</v>
      </c>
      <c r="BQ125" s="130">
        <v>0</v>
      </c>
      <c r="BR125" s="130">
        <v>0</v>
      </c>
      <c r="BS125" s="130">
        <v>0</v>
      </c>
      <c r="BT125" s="130">
        <v>0</v>
      </c>
      <c r="BU125" s="130">
        <v>0</v>
      </c>
      <c r="BV125" s="130">
        <v>0</v>
      </c>
      <c r="BW125" s="130">
        <v>0</v>
      </c>
      <c r="BX125" s="130">
        <v>0</v>
      </c>
      <c r="BY125" s="130">
        <v>0</v>
      </c>
      <c r="BZ125" s="130">
        <v>0</v>
      </c>
      <c r="CA125" s="130">
        <v>0</v>
      </c>
      <c r="CB125" s="130">
        <v>0</v>
      </c>
      <c r="CC125" s="130">
        <v>0</v>
      </c>
      <c r="CD125" s="130">
        <v>0</v>
      </c>
      <c r="CE125" s="130">
        <v>0</v>
      </c>
      <c r="CF125" s="130">
        <v>0</v>
      </c>
      <c r="CG125" s="130">
        <v>0</v>
      </c>
      <c r="CH125" s="130">
        <v>0</v>
      </c>
      <c r="CI125" s="130">
        <v>1</v>
      </c>
      <c r="CJ125" s="130">
        <v>0</v>
      </c>
      <c r="CK125" s="130">
        <v>1</v>
      </c>
      <c r="CL125" s="130">
        <v>1</v>
      </c>
      <c r="CM125" s="130">
        <v>0</v>
      </c>
      <c r="CN125" s="130">
        <v>0</v>
      </c>
      <c r="CO125" s="130">
        <v>0</v>
      </c>
      <c r="CP125" s="130">
        <v>0</v>
      </c>
      <c r="CQ125" s="130">
        <v>0</v>
      </c>
      <c r="CR125" s="130">
        <v>0</v>
      </c>
      <c r="CS125" s="130">
        <v>0</v>
      </c>
      <c r="CT125" s="130">
        <v>0</v>
      </c>
      <c r="CU125" s="130">
        <v>0</v>
      </c>
      <c r="CV125" s="130">
        <v>0</v>
      </c>
      <c r="CW125" s="130">
        <v>0</v>
      </c>
      <c r="CX125" s="130">
        <v>0</v>
      </c>
      <c r="CY125" s="130">
        <v>0</v>
      </c>
      <c r="CZ125" s="130">
        <v>0</v>
      </c>
      <c r="DA125" s="130">
        <v>0</v>
      </c>
      <c r="DB125" s="130">
        <v>0</v>
      </c>
      <c r="DC125" s="130">
        <v>0</v>
      </c>
      <c r="DD125" s="130">
        <v>0</v>
      </c>
      <c r="DE125" s="130">
        <v>0</v>
      </c>
      <c r="DF125" s="130">
        <v>0</v>
      </c>
      <c r="DG125" s="130">
        <v>0</v>
      </c>
      <c r="DH125" s="130">
        <v>0</v>
      </c>
      <c r="DI125" s="130">
        <v>0</v>
      </c>
      <c r="DJ125" s="130">
        <v>0</v>
      </c>
      <c r="DK125" s="130">
        <v>2</v>
      </c>
      <c r="DL125" s="130">
        <v>2</v>
      </c>
      <c r="DM125" s="130">
        <v>1</v>
      </c>
      <c r="DN125" s="130">
        <v>49</v>
      </c>
      <c r="DO125" s="130">
        <v>1</v>
      </c>
      <c r="DP125" s="130">
        <v>162</v>
      </c>
      <c r="DQ125" s="130">
        <v>49</v>
      </c>
      <c r="DR125" s="130">
        <v>1</v>
      </c>
      <c r="DS125" s="130" t="s">
        <v>2176</v>
      </c>
      <c r="DT125" s="130">
        <v>2</v>
      </c>
      <c r="DU125" s="130" t="s">
        <v>657</v>
      </c>
      <c r="DV125" s="130" t="s">
        <v>657</v>
      </c>
      <c r="DW125" s="130">
        <v>1</v>
      </c>
      <c r="DX125" s="130">
        <v>1</v>
      </c>
      <c r="DY125" s="130">
        <v>1</v>
      </c>
      <c r="DZ125" s="130" t="s">
        <v>2177</v>
      </c>
      <c r="EA125" s="130" t="s">
        <v>2178</v>
      </c>
      <c r="EB125" s="162">
        <v>21222</v>
      </c>
      <c r="EC125" s="162">
        <v>246.68</v>
      </c>
      <c r="ED125" s="162">
        <v>22</v>
      </c>
    </row>
    <row r="126" spans="1:134" s="163" customFormat="1" x14ac:dyDescent="0.2">
      <c r="A126" s="130" t="s">
        <v>309</v>
      </c>
      <c r="B126" s="130" t="s">
        <v>315</v>
      </c>
      <c r="C126" s="130">
        <v>1</v>
      </c>
      <c r="D126" s="130" t="s">
        <v>314</v>
      </c>
      <c r="E126" s="130" t="s">
        <v>2179</v>
      </c>
      <c r="F126" s="131">
        <v>1</v>
      </c>
      <c r="G126" s="130">
        <v>53414</v>
      </c>
      <c r="H126" s="130" t="s">
        <v>315</v>
      </c>
      <c r="I126" s="130" t="s">
        <v>2180</v>
      </c>
      <c r="J126" s="130" t="s">
        <v>2181</v>
      </c>
      <c r="K126" s="130" t="s">
        <v>2182</v>
      </c>
      <c r="L126" s="130" t="s">
        <v>927</v>
      </c>
      <c r="M126" s="130" t="s">
        <v>2183</v>
      </c>
      <c r="N126" s="130" t="s">
        <v>2184</v>
      </c>
      <c r="O126" s="130"/>
      <c r="P126" s="130">
        <v>466741260</v>
      </c>
      <c r="Q126" s="130"/>
      <c r="R126" s="130"/>
      <c r="S126" s="130" t="s">
        <v>2185</v>
      </c>
      <c r="T126" s="130" t="s">
        <v>2186</v>
      </c>
      <c r="U126" s="130"/>
      <c r="V126" s="130">
        <v>466741262</v>
      </c>
      <c r="W126" s="130"/>
      <c r="X126" s="130">
        <v>1</v>
      </c>
      <c r="Y126" s="130">
        <v>1</v>
      </c>
      <c r="Z126" s="130">
        <v>2</v>
      </c>
      <c r="AA126" s="130">
        <v>1</v>
      </c>
      <c r="AB126" s="130">
        <v>1</v>
      </c>
      <c r="AC126" s="130">
        <v>2</v>
      </c>
      <c r="AD126" s="130" t="s">
        <v>931</v>
      </c>
      <c r="AE126" s="130">
        <v>1</v>
      </c>
      <c r="AF126" s="130" t="s">
        <v>931</v>
      </c>
      <c r="AG126" s="130">
        <v>0</v>
      </c>
      <c r="AH126" s="130">
        <v>1</v>
      </c>
      <c r="AI126" s="130">
        <v>0</v>
      </c>
      <c r="AJ126" s="130">
        <v>0</v>
      </c>
      <c r="AK126" s="130">
        <v>1</v>
      </c>
      <c r="AL126" s="130" t="s">
        <v>931</v>
      </c>
      <c r="AM126" s="130">
        <v>0</v>
      </c>
      <c r="AN126" s="130">
        <v>0</v>
      </c>
      <c r="AO126" s="130">
        <v>1</v>
      </c>
      <c r="AP126" s="130">
        <v>1</v>
      </c>
      <c r="AQ126" s="130" t="s">
        <v>931</v>
      </c>
      <c r="AR126" s="130">
        <v>0</v>
      </c>
      <c r="AS126" s="130">
        <v>0</v>
      </c>
      <c r="AT126" s="130">
        <v>0</v>
      </c>
      <c r="AU126" s="130">
        <v>1</v>
      </c>
      <c r="AV126" s="130">
        <v>0</v>
      </c>
      <c r="AW126" s="130">
        <v>0</v>
      </c>
      <c r="AX126" s="130">
        <v>1</v>
      </c>
      <c r="AY126" s="130" t="s">
        <v>931</v>
      </c>
      <c r="AZ126" s="130">
        <v>1</v>
      </c>
      <c r="BA126" s="130">
        <v>1</v>
      </c>
      <c r="BB126" s="130">
        <v>1</v>
      </c>
      <c r="BC126" s="130">
        <v>1</v>
      </c>
      <c r="BD126" s="130">
        <v>1</v>
      </c>
      <c r="BE126" s="130">
        <v>35</v>
      </c>
      <c r="BF126" s="130">
        <v>0</v>
      </c>
      <c r="BG126" s="130">
        <v>0</v>
      </c>
      <c r="BH126" s="130">
        <v>1</v>
      </c>
      <c r="BI126" s="130">
        <v>0</v>
      </c>
      <c r="BJ126" s="130">
        <v>0</v>
      </c>
      <c r="BK126" s="130">
        <v>33</v>
      </c>
      <c r="BL126" s="130">
        <v>21</v>
      </c>
      <c r="BM126" s="130">
        <v>0</v>
      </c>
      <c r="BN126" s="130">
        <v>4</v>
      </c>
      <c r="BO126" s="130">
        <v>2</v>
      </c>
      <c r="BP126" s="130">
        <v>7</v>
      </c>
      <c r="BQ126" s="130">
        <v>0</v>
      </c>
      <c r="BR126" s="130">
        <v>0</v>
      </c>
      <c r="BS126" s="130">
        <v>0</v>
      </c>
      <c r="BT126" s="130">
        <v>2</v>
      </c>
      <c r="BU126" s="130">
        <v>0</v>
      </c>
      <c r="BV126" s="130">
        <v>0</v>
      </c>
      <c r="BW126" s="130">
        <v>0</v>
      </c>
      <c r="BX126" s="130">
        <v>0</v>
      </c>
      <c r="BY126" s="130">
        <v>0</v>
      </c>
      <c r="BZ126" s="130">
        <v>0</v>
      </c>
      <c r="CA126" s="130">
        <v>0</v>
      </c>
      <c r="CB126" s="130">
        <v>0</v>
      </c>
      <c r="CC126" s="130">
        <v>0</v>
      </c>
      <c r="CD126" s="130">
        <v>0</v>
      </c>
      <c r="CE126" s="130">
        <v>0</v>
      </c>
      <c r="CF126" s="130">
        <v>0</v>
      </c>
      <c r="CG126" s="130">
        <v>0</v>
      </c>
      <c r="CH126" s="130">
        <v>0</v>
      </c>
      <c r="CI126" s="130">
        <v>0</v>
      </c>
      <c r="CJ126" s="130">
        <v>0</v>
      </c>
      <c r="CK126" s="130">
        <v>0</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2</v>
      </c>
      <c r="DF126" s="130">
        <v>0</v>
      </c>
      <c r="DG126" s="130">
        <v>0</v>
      </c>
      <c r="DH126" s="130">
        <v>0</v>
      </c>
      <c r="DI126" s="130">
        <v>0</v>
      </c>
      <c r="DJ126" s="130">
        <v>0</v>
      </c>
      <c r="DK126" s="130">
        <v>0</v>
      </c>
      <c r="DL126" s="130">
        <v>0</v>
      </c>
      <c r="DM126" s="130">
        <v>0</v>
      </c>
      <c r="DN126" s="130">
        <v>35</v>
      </c>
      <c r="DO126" s="130">
        <v>0</v>
      </c>
      <c r="DP126" s="130">
        <v>266</v>
      </c>
      <c r="DQ126" s="130">
        <v>50</v>
      </c>
      <c r="DR126" s="130">
        <v>2</v>
      </c>
      <c r="DS126" s="130"/>
      <c r="DT126" s="130">
        <v>2</v>
      </c>
      <c r="DU126" s="130"/>
      <c r="DV126" s="130"/>
      <c r="DW126" s="130">
        <v>1</v>
      </c>
      <c r="DX126" s="130">
        <v>1</v>
      </c>
      <c r="DY126" s="130">
        <v>1</v>
      </c>
      <c r="DZ126" s="130"/>
      <c r="EA126" s="130"/>
      <c r="EB126" s="162">
        <v>17473</v>
      </c>
      <c r="EC126" s="162">
        <v>213.65</v>
      </c>
      <c r="ED126" s="162">
        <v>14</v>
      </c>
    </row>
    <row r="127" spans="1:134" s="163" customFormat="1" ht="36" customHeight="1" x14ac:dyDescent="0.2">
      <c r="A127" s="130" t="s">
        <v>309</v>
      </c>
      <c r="B127" s="130" t="s">
        <v>317</v>
      </c>
      <c r="C127" s="130">
        <v>1</v>
      </c>
      <c r="D127" s="130" t="s">
        <v>316</v>
      </c>
      <c r="E127" s="130" t="s">
        <v>2187</v>
      </c>
      <c r="F127" s="131">
        <v>67</v>
      </c>
      <c r="G127" s="130">
        <v>53716</v>
      </c>
      <c r="H127" s="130" t="s">
        <v>317</v>
      </c>
      <c r="I127" s="130" t="s">
        <v>2188</v>
      </c>
      <c r="J127" s="130" t="s">
        <v>2189</v>
      </c>
      <c r="K127" s="130" t="s">
        <v>970</v>
      </c>
      <c r="L127" s="130" t="s">
        <v>927</v>
      </c>
      <c r="M127" s="130" t="s">
        <v>2190</v>
      </c>
      <c r="N127" s="130" t="s">
        <v>2191</v>
      </c>
      <c r="O127" s="130"/>
      <c r="P127" s="130">
        <v>469657300</v>
      </c>
      <c r="Q127" s="130" t="s">
        <v>2192</v>
      </c>
      <c r="R127" s="130" t="s">
        <v>927</v>
      </c>
      <c r="S127" s="130" t="s">
        <v>928</v>
      </c>
      <c r="T127" s="130" t="s">
        <v>2193</v>
      </c>
      <c r="U127" s="130"/>
      <c r="V127" s="130">
        <v>469657334</v>
      </c>
      <c r="W127" s="130" t="s">
        <v>2194</v>
      </c>
      <c r="X127" s="130">
        <v>6</v>
      </c>
      <c r="Y127" s="130">
        <v>1</v>
      </c>
      <c r="Z127" s="130">
        <v>7</v>
      </c>
      <c r="AA127" s="130">
        <v>5.4</v>
      </c>
      <c r="AB127" s="130">
        <v>0.33</v>
      </c>
      <c r="AC127" s="130">
        <v>5.73</v>
      </c>
      <c r="AD127" s="130" t="s">
        <v>931</v>
      </c>
      <c r="AE127" s="130">
        <v>6</v>
      </c>
      <c r="AF127" s="130" t="s">
        <v>931</v>
      </c>
      <c r="AG127" s="130">
        <v>0</v>
      </c>
      <c r="AH127" s="130">
        <v>2</v>
      </c>
      <c r="AI127" s="130">
        <v>0</v>
      </c>
      <c r="AJ127" s="130">
        <v>4</v>
      </c>
      <c r="AK127" s="130">
        <v>6</v>
      </c>
      <c r="AL127" s="130" t="s">
        <v>931</v>
      </c>
      <c r="AM127" s="130">
        <v>0</v>
      </c>
      <c r="AN127" s="130">
        <v>3</v>
      </c>
      <c r="AO127" s="130">
        <v>3</v>
      </c>
      <c r="AP127" s="130">
        <v>6</v>
      </c>
      <c r="AQ127" s="130" t="s">
        <v>931</v>
      </c>
      <c r="AR127" s="130">
        <v>0</v>
      </c>
      <c r="AS127" s="130">
        <v>0</v>
      </c>
      <c r="AT127" s="130">
        <v>0</v>
      </c>
      <c r="AU127" s="130">
        <v>6</v>
      </c>
      <c r="AV127" s="130">
        <v>0</v>
      </c>
      <c r="AW127" s="130">
        <v>0</v>
      </c>
      <c r="AX127" s="130">
        <v>6</v>
      </c>
      <c r="AY127" s="130" t="s">
        <v>931</v>
      </c>
      <c r="AZ127" s="130">
        <v>1</v>
      </c>
      <c r="BA127" s="130">
        <v>1</v>
      </c>
      <c r="BB127" s="130">
        <v>1</v>
      </c>
      <c r="BC127" s="130">
        <v>1</v>
      </c>
      <c r="BD127" s="130">
        <v>9</v>
      </c>
      <c r="BE127" s="130">
        <v>138</v>
      </c>
      <c r="BF127" s="130">
        <v>0</v>
      </c>
      <c r="BG127" s="130">
        <v>0</v>
      </c>
      <c r="BH127" s="130">
        <v>21</v>
      </c>
      <c r="BI127" s="130">
        <v>0</v>
      </c>
      <c r="BJ127" s="130">
        <v>0</v>
      </c>
      <c r="BK127" s="130">
        <v>0</v>
      </c>
      <c r="BL127" s="130">
        <v>155</v>
      </c>
      <c r="BM127" s="130">
        <v>17</v>
      </c>
      <c r="BN127" s="130">
        <v>0</v>
      </c>
      <c r="BO127" s="130">
        <v>2</v>
      </c>
      <c r="BP127" s="130">
        <v>6</v>
      </c>
      <c r="BQ127" s="130">
        <v>0</v>
      </c>
      <c r="BR127" s="130">
        <v>0</v>
      </c>
      <c r="BS127" s="130">
        <v>1</v>
      </c>
      <c r="BT127" s="130">
        <v>7</v>
      </c>
      <c r="BU127" s="130">
        <v>0</v>
      </c>
      <c r="BV127" s="130">
        <v>0</v>
      </c>
      <c r="BW127" s="130">
        <v>0</v>
      </c>
      <c r="BX127" s="130">
        <v>0</v>
      </c>
      <c r="BY127" s="130">
        <v>0</v>
      </c>
      <c r="BZ127" s="130">
        <v>0</v>
      </c>
      <c r="CA127" s="130">
        <v>0</v>
      </c>
      <c r="CB127" s="130">
        <v>0</v>
      </c>
      <c r="CC127" s="130">
        <v>4</v>
      </c>
      <c r="CD127" s="130">
        <v>3</v>
      </c>
      <c r="CE127" s="130">
        <v>0</v>
      </c>
      <c r="CF127" s="130">
        <v>2</v>
      </c>
      <c r="CG127" s="130">
        <v>0</v>
      </c>
      <c r="CH127" s="130">
        <v>0</v>
      </c>
      <c r="CI127" s="130">
        <v>28</v>
      </c>
      <c r="CJ127" s="130">
        <v>7</v>
      </c>
      <c r="CK127" s="130">
        <v>5</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1</v>
      </c>
      <c r="DG127" s="130">
        <v>0</v>
      </c>
      <c r="DH127" s="130">
        <v>4</v>
      </c>
      <c r="DI127" s="130">
        <v>0</v>
      </c>
      <c r="DJ127" s="130">
        <v>0</v>
      </c>
      <c r="DK127" s="130">
        <v>3</v>
      </c>
      <c r="DL127" s="130">
        <v>0</v>
      </c>
      <c r="DM127" s="130">
        <v>0</v>
      </c>
      <c r="DN127" s="130">
        <v>284</v>
      </c>
      <c r="DO127" s="130">
        <v>9</v>
      </c>
      <c r="DP127" s="130">
        <v>1369</v>
      </c>
      <c r="DQ127" s="130">
        <v>43</v>
      </c>
      <c r="DR127" s="130">
        <v>2</v>
      </c>
      <c r="DS127" s="130"/>
      <c r="DT127" s="130">
        <v>2</v>
      </c>
      <c r="DU127" s="130" t="s">
        <v>2195</v>
      </c>
      <c r="DV127" s="130" t="s">
        <v>2196</v>
      </c>
      <c r="DW127" s="130">
        <v>1</v>
      </c>
      <c r="DX127" s="130">
        <v>1</v>
      </c>
      <c r="DY127" s="130">
        <v>1</v>
      </c>
      <c r="DZ127" s="130"/>
      <c r="EA127" s="130" t="s">
        <v>2197</v>
      </c>
      <c r="EB127" s="162">
        <v>82926</v>
      </c>
      <c r="EC127" s="162">
        <v>746.13</v>
      </c>
      <c r="ED127" s="162">
        <v>86</v>
      </c>
    </row>
    <row r="128" spans="1:134" s="163" customFormat="1" ht="31.5" customHeight="1" x14ac:dyDescent="0.2">
      <c r="A128" s="130" t="s">
        <v>309</v>
      </c>
      <c r="B128" s="130" t="s">
        <v>319</v>
      </c>
      <c r="C128" s="130">
        <v>1</v>
      </c>
      <c r="D128" s="130" t="s">
        <v>318</v>
      </c>
      <c r="E128" s="130" t="s">
        <v>1440</v>
      </c>
      <c r="F128" s="131">
        <v>5</v>
      </c>
      <c r="G128" s="130">
        <v>56169</v>
      </c>
      <c r="H128" s="130" t="s">
        <v>319</v>
      </c>
      <c r="I128" s="130" t="s">
        <v>2198</v>
      </c>
      <c r="J128" s="130" t="s">
        <v>2199</v>
      </c>
      <c r="K128" s="130" t="s">
        <v>1131</v>
      </c>
      <c r="L128" s="130" t="s">
        <v>927</v>
      </c>
      <c r="M128" s="130" t="s">
        <v>1044</v>
      </c>
      <c r="N128" s="130" t="s">
        <v>2200</v>
      </c>
      <c r="O128" s="130"/>
      <c r="P128" s="130">
        <v>465670881</v>
      </c>
      <c r="Q128" s="130" t="s">
        <v>2201</v>
      </c>
      <c r="R128" s="130"/>
      <c r="S128" s="130" t="s">
        <v>1938</v>
      </c>
      <c r="T128" s="130" t="s">
        <v>2202</v>
      </c>
      <c r="U128" s="130" t="s">
        <v>1073</v>
      </c>
      <c r="V128" s="130">
        <v>465670885</v>
      </c>
      <c r="W128" s="130" t="s">
        <v>2203</v>
      </c>
      <c r="X128" s="130">
        <v>3</v>
      </c>
      <c r="Y128" s="130">
        <v>0</v>
      </c>
      <c r="Z128" s="130">
        <v>3</v>
      </c>
      <c r="AA128" s="130">
        <v>1.5</v>
      </c>
      <c r="AB128" s="130">
        <v>0</v>
      </c>
      <c r="AC128" s="130">
        <v>1.5</v>
      </c>
      <c r="AD128" s="130" t="s">
        <v>931</v>
      </c>
      <c r="AE128" s="130">
        <v>3</v>
      </c>
      <c r="AF128" s="130" t="s">
        <v>931</v>
      </c>
      <c r="AG128" s="130">
        <v>0</v>
      </c>
      <c r="AH128" s="130">
        <v>2</v>
      </c>
      <c r="AI128" s="130">
        <v>0</v>
      </c>
      <c r="AJ128" s="130">
        <v>1</v>
      </c>
      <c r="AK128" s="130">
        <v>3</v>
      </c>
      <c r="AL128" s="130" t="s">
        <v>931</v>
      </c>
      <c r="AM128" s="130">
        <v>0</v>
      </c>
      <c r="AN128" s="130">
        <v>0</v>
      </c>
      <c r="AO128" s="130">
        <v>3</v>
      </c>
      <c r="AP128" s="130">
        <v>3</v>
      </c>
      <c r="AQ128" s="130" t="s">
        <v>931</v>
      </c>
      <c r="AR128" s="130">
        <v>0</v>
      </c>
      <c r="AS128" s="130">
        <v>0</v>
      </c>
      <c r="AT128" s="130">
        <v>0</v>
      </c>
      <c r="AU128" s="130">
        <v>2</v>
      </c>
      <c r="AV128" s="130">
        <v>1</v>
      </c>
      <c r="AW128" s="130">
        <v>0</v>
      </c>
      <c r="AX128" s="130">
        <v>3</v>
      </c>
      <c r="AY128" s="130" t="s">
        <v>931</v>
      </c>
      <c r="AZ128" s="130">
        <v>1</v>
      </c>
      <c r="BA128" s="130">
        <v>1</v>
      </c>
      <c r="BB128" s="130">
        <v>0</v>
      </c>
      <c r="BC128" s="130">
        <v>1</v>
      </c>
      <c r="BD128" s="130">
        <v>0</v>
      </c>
      <c r="BE128" s="130">
        <v>22</v>
      </c>
      <c r="BF128" s="130">
        <v>0</v>
      </c>
      <c r="BG128" s="130">
        <v>0</v>
      </c>
      <c r="BH128" s="130">
        <v>5</v>
      </c>
      <c r="BI128" s="130">
        <v>0</v>
      </c>
      <c r="BJ128" s="130">
        <v>0</v>
      </c>
      <c r="BK128" s="130">
        <v>1</v>
      </c>
      <c r="BL128" s="130">
        <v>20</v>
      </c>
      <c r="BM128" s="130">
        <v>0</v>
      </c>
      <c r="BN128" s="130">
        <v>0</v>
      </c>
      <c r="BO128" s="130">
        <v>0</v>
      </c>
      <c r="BP128" s="130">
        <v>46</v>
      </c>
      <c r="BQ128" s="130">
        <v>0</v>
      </c>
      <c r="BR128" s="130">
        <v>0</v>
      </c>
      <c r="BS128" s="130">
        <v>2</v>
      </c>
      <c r="BT128" s="130">
        <v>4</v>
      </c>
      <c r="BU128" s="130">
        <v>0</v>
      </c>
      <c r="BV128" s="130">
        <v>0</v>
      </c>
      <c r="BW128" s="130">
        <v>0</v>
      </c>
      <c r="BX128" s="130">
        <v>0</v>
      </c>
      <c r="BY128" s="130">
        <v>0</v>
      </c>
      <c r="BZ128" s="130">
        <v>0</v>
      </c>
      <c r="CA128" s="130">
        <v>0</v>
      </c>
      <c r="CB128" s="130">
        <v>0</v>
      </c>
      <c r="CC128" s="130">
        <v>0</v>
      </c>
      <c r="CD128" s="130">
        <v>1</v>
      </c>
      <c r="CE128" s="130">
        <v>0</v>
      </c>
      <c r="CF128" s="130">
        <v>0</v>
      </c>
      <c r="CG128" s="130">
        <v>0</v>
      </c>
      <c r="CH128" s="130">
        <v>0</v>
      </c>
      <c r="CI128" s="130">
        <v>0</v>
      </c>
      <c r="CJ128" s="130">
        <v>1</v>
      </c>
      <c r="CK128" s="130">
        <v>0</v>
      </c>
      <c r="CL128" s="130">
        <v>0</v>
      </c>
      <c r="CM128" s="130">
        <v>0</v>
      </c>
      <c r="CN128" s="130">
        <v>0</v>
      </c>
      <c r="CO128" s="130">
        <v>0</v>
      </c>
      <c r="CP128" s="130">
        <v>1</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0</v>
      </c>
      <c r="DK128" s="130">
        <v>1</v>
      </c>
      <c r="DL128" s="130">
        <v>0</v>
      </c>
      <c r="DM128" s="130">
        <v>0</v>
      </c>
      <c r="DN128" s="130">
        <v>56</v>
      </c>
      <c r="DO128" s="130">
        <v>0</v>
      </c>
      <c r="DP128" s="130">
        <v>311</v>
      </c>
      <c r="DQ128" s="130">
        <v>30</v>
      </c>
      <c r="DR128" s="130">
        <v>1</v>
      </c>
      <c r="DS128" s="130" t="s">
        <v>2204</v>
      </c>
      <c r="DT128" s="130">
        <v>1</v>
      </c>
      <c r="DU128" s="130" t="s">
        <v>2205</v>
      </c>
      <c r="DV128" s="130"/>
      <c r="DW128" s="130">
        <v>1</v>
      </c>
      <c r="DX128" s="130">
        <v>1</v>
      </c>
      <c r="DY128" s="130">
        <v>0</v>
      </c>
      <c r="DZ128" s="130"/>
      <c r="EA128" s="130" t="s">
        <v>2206</v>
      </c>
      <c r="EB128" s="162">
        <v>8804</v>
      </c>
      <c r="EC128" s="162">
        <v>158.63999999999999</v>
      </c>
      <c r="ED128" s="162">
        <v>5</v>
      </c>
    </row>
    <row r="129" spans="1:134" s="163" customFormat="1" ht="36" customHeight="1" x14ac:dyDescent="0.2">
      <c r="A129" s="130" t="s">
        <v>309</v>
      </c>
      <c r="B129" s="130" t="s">
        <v>321</v>
      </c>
      <c r="C129" s="130">
        <v>1</v>
      </c>
      <c r="D129" s="130" t="s">
        <v>320</v>
      </c>
      <c r="E129" s="130" t="s">
        <v>2207</v>
      </c>
      <c r="F129" s="131">
        <v>12</v>
      </c>
      <c r="G129" s="130">
        <v>56301</v>
      </c>
      <c r="H129" s="130" t="s">
        <v>321</v>
      </c>
      <c r="I129" s="130" t="s">
        <v>2208</v>
      </c>
      <c r="J129" s="130" t="s">
        <v>2209</v>
      </c>
      <c r="K129" s="130" t="s">
        <v>1331</v>
      </c>
      <c r="L129" s="130" t="s">
        <v>1016</v>
      </c>
      <c r="M129" s="130" t="s">
        <v>1719</v>
      </c>
      <c r="N129" s="130" t="s">
        <v>2210</v>
      </c>
      <c r="O129" s="130"/>
      <c r="P129" s="130">
        <v>465385283</v>
      </c>
      <c r="Q129" s="130" t="s">
        <v>2211</v>
      </c>
      <c r="R129" s="130" t="s">
        <v>927</v>
      </c>
      <c r="S129" s="130" t="s">
        <v>1619</v>
      </c>
      <c r="T129" s="130" t="s">
        <v>2212</v>
      </c>
      <c r="U129" s="130"/>
      <c r="V129" s="130">
        <v>465385285</v>
      </c>
      <c r="W129" s="130" t="s">
        <v>2213</v>
      </c>
      <c r="X129" s="130">
        <v>2</v>
      </c>
      <c r="Y129" s="130">
        <v>0</v>
      </c>
      <c r="Z129" s="130">
        <v>2</v>
      </c>
      <c r="AA129" s="130">
        <v>2</v>
      </c>
      <c r="AB129" s="130">
        <v>0</v>
      </c>
      <c r="AC129" s="130">
        <v>2</v>
      </c>
      <c r="AD129" s="130" t="s">
        <v>931</v>
      </c>
      <c r="AE129" s="130">
        <v>2</v>
      </c>
      <c r="AF129" s="130" t="s">
        <v>931</v>
      </c>
      <c r="AG129" s="130">
        <v>0</v>
      </c>
      <c r="AH129" s="130">
        <v>1</v>
      </c>
      <c r="AI129" s="130">
        <v>0</v>
      </c>
      <c r="AJ129" s="130">
        <v>1</v>
      </c>
      <c r="AK129" s="130">
        <v>2</v>
      </c>
      <c r="AL129" s="130" t="s">
        <v>931</v>
      </c>
      <c r="AM129" s="130">
        <v>0</v>
      </c>
      <c r="AN129" s="130">
        <v>2</v>
      </c>
      <c r="AO129" s="130">
        <v>0</v>
      </c>
      <c r="AP129" s="130">
        <v>2</v>
      </c>
      <c r="AQ129" s="130" t="s">
        <v>931</v>
      </c>
      <c r="AR129" s="130">
        <v>0</v>
      </c>
      <c r="AS129" s="130">
        <v>0</v>
      </c>
      <c r="AT129" s="130">
        <v>0</v>
      </c>
      <c r="AU129" s="130">
        <v>2</v>
      </c>
      <c r="AV129" s="130">
        <v>0</v>
      </c>
      <c r="AW129" s="130">
        <v>0</v>
      </c>
      <c r="AX129" s="130">
        <v>2</v>
      </c>
      <c r="AY129" s="130" t="s">
        <v>931</v>
      </c>
      <c r="AZ129" s="130">
        <v>0</v>
      </c>
      <c r="BA129" s="130">
        <v>1</v>
      </c>
      <c r="BB129" s="130">
        <v>1</v>
      </c>
      <c r="BC129" s="130">
        <v>1</v>
      </c>
      <c r="BD129" s="130">
        <v>3</v>
      </c>
      <c r="BE129" s="130">
        <v>29</v>
      </c>
      <c r="BF129" s="130">
        <v>0</v>
      </c>
      <c r="BG129" s="130">
        <v>0</v>
      </c>
      <c r="BH129" s="130">
        <v>2</v>
      </c>
      <c r="BI129" s="130">
        <v>0</v>
      </c>
      <c r="BJ129" s="130">
        <v>0</v>
      </c>
      <c r="BK129" s="130">
        <v>12</v>
      </c>
      <c r="BL129" s="130">
        <v>10</v>
      </c>
      <c r="BM129" s="130">
        <v>0</v>
      </c>
      <c r="BN129" s="130">
        <v>1</v>
      </c>
      <c r="BO129" s="130">
        <v>0</v>
      </c>
      <c r="BP129" s="130">
        <v>54</v>
      </c>
      <c r="BQ129" s="130">
        <v>0</v>
      </c>
      <c r="BR129" s="130">
        <v>1</v>
      </c>
      <c r="BS129" s="130">
        <v>0</v>
      </c>
      <c r="BT129" s="130">
        <v>0</v>
      </c>
      <c r="BU129" s="130">
        <v>0</v>
      </c>
      <c r="BV129" s="130">
        <v>0</v>
      </c>
      <c r="BW129" s="130">
        <v>0</v>
      </c>
      <c r="BX129" s="130">
        <v>0</v>
      </c>
      <c r="BY129" s="130">
        <v>0</v>
      </c>
      <c r="BZ129" s="130">
        <v>0</v>
      </c>
      <c r="CA129" s="130">
        <v>0</v>
      </c>
      <c r="CB129" s="130">
        <v>0</v>
      </c>
      <c r="CC129" s="130">
        <v>1</v>
      </c>
      <c r="CD129" s="130">
        <v>0</v>
      </c>
      <c r="CE129" s="130">
        <v>0</v>
      </c>
      <c r="CF129" s="130">
        <v>0</v>
      </c>
      <c r="CG129" s="130">
        <v>0</v>
      </c>
      <c r="CH129" s="130">
        <v>0</v>
      </c>
      <c r="CI129" s="130">
        <v>3</v>
      </c>
      <c r="CJ129" s="130">
        <v>0</v>
      </c>
      <c r="CK129" s="130">
        <v>3</v>
      </c>
      <c r="CL129" s="130">
        <v>0</v>
      </c>
      <c r="CM129" s="130">
        <v>0</v>
      </c>
      <c r="CN129" s="130">
        <v>0</v>
      </c>
      <c r="CO129" s="130">
        <v>0</v>
      </c>
      <c r="CP129" s="130">
        <v>0</v>
      </c>
      <c r="CQ129" s="130">
        <v>0</v>
      </c>
      <c r="CR129" s="130">
        <v>0</v>
      </c>
      <c r="CS129" s="130">
        <v>0</v>
      </c>
      <c r="CT129" s="130">
        <v>0</v>
      </c>
      <c r="CU129" s="130">
        <v>0</v>
      </c>
      <c r="CV129" s="130">
        <v>0</v>
      </c>
      <c r="CW129" s="130">
        <v>0</v>
      </c>
      <c r="CX129" s="130">
        <v>1</v>
      </c>
      <c r="CY129" s="130">
        <v>0</v>
      </c>
      <c r="CZ129" s="130">
        <v>5</v>
      </c>
      <c r="DA129" s="130">
        <v>0</v>
      </c>
      <c r="DB129" s="130">
        <v>0</v>
      </c>
      <c r="DC129" s="130">
        <v>0</v>
      </c>
      <c r="DD129" s="130">
        <v>0</v>
      </c>
      <c r="DE129" s="130">
        <v>0</v>
      </c>
      <c r="DF129" s="130">
        <v>1</v>
      </c>
      <c r="DG129" s="130">
        <v>0</v>
      </c>
      <c r="DH129" s="130">
        <v>1</v>
      </c>
      <c r="DI129" s="130">
        <v>0</v>
      </c>
      <c r="DJ129" s="130">
        <v>0</v>
      </c>
      <c r="DK129" s="130">
        <v>2</v>
      </c>
      <c r="DL129" s="130">
        <v>0</v>
      </c>
      <c r="DM129" s="130">
        <v>0</v>
      </c>
      <c r="DN129" s="130">
        <v>112</v>
      </c>
      <c r="DO129" s="130">
        <v>6</v>
      </c>
      <c r="DP129" s="130">
        <v>461</v>
      </c>
      <c r="DQ129" s="130">
        <v>40</v>
      </c>
      <c r="DR129" s="130">
        <v>1</v>
      </c>
      <c r="DS129" s="130" t="s">
        <v>2214</v>
      </c>
      <c r="DT129" s="130">
        <v>4</v>
      </c>
      <c r="DU129" s="130" t="s">
        <v>2215</v>
      </c>
      <c r="DV129" s="130" t="s">
        <v>2216</v>
      </c>
      <c r="DW129" s="130">
        <v>1</v>
      </c>
      <c r="DX129" s="130">
        <v>1</v>
      </c>
      <c r="DY129" s="130">
        <v>1</v>
      </c>
      <c r="DZ129" s="130" t="s">
        <v>2217</v>
      </c>
      <c r="EA129" s="130" t="s">
        <v>2218</v>
      </c>
      <c r="EB129" s="162">
        <v>23170</v>
      </c>
      <c r="EC129" s="162">
        <v>275.14999999999998</v>
      </c>
      <c r="ED129" s="162">
        <v>22</v>
      </c>
    </row>
    <row r="130" spans="1:134" s="163" customFormat="1" ht="24" x14ac:dyDescent="0.2">
      <c r="A130" s="130" t="s">
        <v>309</v>
      </c>
      <c r="B130" s="130" t="s">
        <v>323</v>
      </c>
      <c r="C130" s="130">
        <v>1</v>
      </c>
      <c r="D130" s="130" t="s">
        <v>322</v>
      </c>
      <c r="E130" s="130" t="s">
        <v>2219</v>
      </c>
      <c r="F130" s="131">
        <v>1000</v>
      </c>
      <c r="G130" s="130">
        <v>57020</v>
      </c>
      <c r="H130" s="130" t="s">
        <v>323</v>
      </c>
      <c r="I130" s="130" t="s">
        <v>2220</v>
      </c>
      <c r="J130" s="130" t="s">
        <v>2221</v>
      </c>
      <c r="K130" s="130" t="s">
        <v>1131</v>
      </c>
      <c r="L130" s="130" t="s">
        <v>927</v>
      </c>
      <c r="M130" s="130" t="s">
        <v>1257</v>
      </c>
      <c r="N130" s="130" t="s">
        <v>2222</v>
      </c>
      <c r="O130" s="130"/>
      <c r="P130" s="130">
        <v>461653420</v>
      </c>
      <c r="Q130" s="130" t="s">
        <v>2223</v>
      </c>
      <c r="R130" s="130" t="s">
        <v>927</v>
      </c>
      <c r="S130" s="130" t="s">
        <v>1332</v>
      </c>
      <c r="T130" s="130" t="s">
        <v>2224</v>
      </c>
      <c r="U130" s="130"/>
      <c r="V130" s="130">
        <v>461653421</v>
      </c>
      <c r="W130" s="130" t="s">
        <v>2225</v>
      </c>
      <c r="X130" s="130">
        <v>2</v>
      </c>
      <c r="Y130" s="130">
        <v>0</v>
      </c>
      <c r="Z130" s="130">
        <v>2</v>
      </c>
      <c r="AA130" s="130">
        <v>1.5</v>
      </c>
      <c r="AB130" s="130">
        <v>0</v>
      </c>
      <c r="AC130" s="130">
        <v>1.5</v>
      </c>
      <c r="AD130" s="130" t="s">
        <v>931</v>
      </c>
      <c r="AE130" s="130">
        <v>2</v>
      </c>
      <c r="AF130" s="130" t="s">
        <v>931</v>
      </c>
      <c r="AG130" s="130">
        <v>0</v>
      </c>
      <c r="AH130" s="130">
        <v>0</v>
      </c>
      <c r="AI130" s="130">
        <v>0</v>
      </c>
      <c r="AJ130" s="130">
        <v>2</v>
      </c>
      <c r="AK130" s="130">
        <v>2</v>
      </c>
      <c r="AL130" s="130" t="s">
        <v>931</v>
      </c>
      <c r="AM130" s="130">
        <v>0</v>
      </c>
      <c r="AN130" s="130">
        <v>0</v>
      </c>
      <c r="AO130" s="130">
        <v>2</v>
      </c>
      <c r="AP130" s="130">
        <v>2</v>
      </c>
      <c r="AQ130" s="130" t="s">
        <v>931</v>
      </c>
      <c r="AR130" s="130">
        <v>0</v>
      </c>
      <c r="AS130" s="130">
        <v>0</v>
      </c>
      <c r="AT130" s="130">
        <v>1</v>
      </c>
      <c r="AU130" s="130">
        <v>0</v>
      </c>
      <c r="AV130" s="130">
        <v>1</v>
      </c>
      <c r="AW130" s="130">
        <v>0</v>
      </c>
      <c r="AX130" s="130">
        <v>2</v>
      </c>
      <c r="AY130" s="130" t="s">
        <v>931</v>
      </c>
      <c r="AZ130" s="130">
        <v>1</v>
      </c>
      <c r="BA130" s="130">
        <v>1</v>
      </c>
      <c r="BB130" s="130">
        <v>1</v>
      </c>
      <c r="BC130" s="130">
        <v>1</v>
      </c>
      <c r="BD130" s="130">
        <v>3</v>
      </c>
      <c r="BE130" s="130">
        <v>36</v>
      </c>
      <c r="BF130" s="130">
        <v>0</v>
      </c>
      <c r="BG130" s="130">
        <v>0</v>
      </c>
      <c r="BH130" s="130">
        <v>3</v>
      </c>
      <c r="BI130" s="130">
        <v>0</v>
      </c>
      <c r="BJ130" s="130">
        <v>0</v>
      </c>
      <c r="BK130" s="130">
        <v>6</v>
      </c>
      <c r="BL130" s="130">
        <v>18</v>
      </c>
      <c r="BM130" s="130">
        <v>0</v>
      </c>
      <c r="BN130" s="130">
        <v>0</v>
      </c>
      <c r="BO130" s="130">
        <v>21</v>
      </c>
      <c r="BP130" s="130">
        <v>3</v>
      </c>
      <c r="BQ130" s="130">
        <v>0</v>
      </c>
      <c r="BR130" s="130">
        <v>0</v>
      </c>
      <c r="BS130" s="130">
        <v>1</v>
      </c>
      <c r="BT130" s="130">
        <v>1</v>
      </c>
      <c r="BU130" s="130">
        <v>0</v>
      </c>
      <c r="BV130" s="130">
        <v>0</v>
      </c>
      <c r="BW130" s="130">
        <v>1</v>
      </c>
      <c r="BX130" s="130">
        <v>0</v>
      </c>
      <c r="BY130" s="130">
        <v>0</v>
      </c>
      <c r="BZ130" s="130">
        <v>0</v>
      </c>
      <c r="CA130" s="130">
        <v>0</v>
      </c>
      <c r="CB130" s="130">
        <v>0</v>
      </c>
      <c r="CC130" s="130">
        <v>1</v>
      </c>
      <c r="CD130" s="130">
        <v>0</v>
      </c>
      <c r="CE130" s="130">
        <v>0</v>
      </c>
      <c r="CF130" s="130">
        <v>0</v>
      </c>
      <c r="CG130" s="130">
        <v>1</v>
      </c>
      <c r="CH130" s="130">
        <v>0</v>
      </c>
      <c r="CI130" s="130">
        <v>2</v>
      </c>
      <c r="CJ130" s="130">
        <v>0</v>
      </c>
      <c r="CK130" s="130">
        <v>1</v>
      </c>
      <c r="CL130" s="130">
        <v>0</v>
      </c>
      <c r="CM130" s="130">
        <v>0</v>
      </c>
      <c r="CN130" s="130">
        <v>0</v>
      </c>
      <c r="CO130" s="130">
        <v>0</v>
      </c>
      <c r="CP130" s="130">
        <v>0</v>
      </c>
      <c r="CQ130" s="130">
        <v>0</v>
      </c>
      <c r="CR130" s="130">
        <v>0</v>
      </c>
      <c r="CS130" s="130">
        <v>0</v>
      </c>
      <c r="CT130" s="130">
        <v>0</v>
      </c>
      <c r="CU130" s="130">
        <v>0</v>
      </c>
      <c r="CV130" s="130">
        <v>0</v>
      </c>
      <c r="CW130" s="130">
        <v>0</v>
      </c>
      <c r="CX130" s="130">
        <v>3</v>
      </c>
      <c r="CY130" s="130">
        <v>0</v>
      </c>
      <c r="CZ130" s="130">
        <v>1</v>
      </c>
      <c r="DA130" s="130">
        <v>0</v>
      </c>
      <c r="DB130" s="130">
        <v>0</v>
      </c>
      <c r="DC130" s="130">
        <v>0</v>
      </c>
      <c r="DD130" s="130">
        <v>0</v>
      </c>
      <c r="DE130" s="130">
        <v>0</v>
      </c>
      <c r="DF130" s="130">
        <v>0</v>
      </c>
      <c r="DG130" s="130">
        <v>0</v>
      </c>
      <c r="DH130" s="130">
        <v>1</v>
      </c>
      <c r="DI130" s="130">
        <v>0</v>
      </c>
      <c r="DJ130" s="130">
        <v>0</v>
      </c>
      <c r="DK130" s="130">
        <v>1</v>
      </c>
      <c r="DL130" s="130">
        <v>0</v>
      </c>
      <c r="DM130" s="130">
        <v>4</v>
      </c>
      <c r="DN130" s="130">
        <v>100</v>
      </c>
      <c r="DO130" s="130">
        <v>3</v>
      </c>
      <c r="DP130" s="130">
        <v>361</v>
      </c>
      <c r="DQ130" s="130">
        <v>45</v>
      </c>
      <c r="DR130" s="130">
        <v>1</v>
      </c>
      <c r="DS130" s="130" t="s">
        <v>2226</v>
      </c>
      <c r="DT130" s="130">
        <v>2</v>
      </c>
      <c r="DU130" s="130"/>
      <c r="DV130" s="130"/>
      <c r="DW130" s="130">
        <v>1</v>
      </c>
      <c r="DX130" s="130">
        <v>1</v>
      </c>
      <c r="DY130" s="130">
        <v>1</v>
      </c>
      <c r="DZ130" s="130" t="s">
        <v>657</v>
      </c>
      <c r="EA130" s="130" t="s">
        <v>657</v>
      </c>
      <c r="EB130" s="162">
        <v>26674</v>
      </c>
      <c r="EC130" s="162">
        <v>337.06</v>
      </c>
      <c r="ED130" s="162">
        <v>35</v>
      </c>
    </row>
    <row r="131" spans="1:134" s="163" customFormat="1" ht="27" customHeight="1" x14ac:dyDescent="0.2">
      <c r="A131" s="130" t="s">
        <v>309</v>
      </c>
      <c r="B131" s="130" t="s">
        <v>325</v>
      </c>
      <c r="C131" s="130">
        <v>1</v>
      </c>
      <c r="D131" s="130" t="s">
        <v>324</v>
      </c>
      <c r="E131" s="130" t="s">
        <v>1946</v>
      </c>
      <c r="F131" s="131" t="s">
        <v>2227</v>
      </c>
      <c r="G131" s="130">
        <v>57101</v>
      </c>
      <c r="H131" s="130" t="s">
        <v>325</v>
      </c>
      <c r="I131" s="130" t="s">
        <v>2228</v>
      </c>
      <c r="J131" s="130" t="s">
        <v>2229</v>
      </c>
      <c r="K131" s="130" t="s">
        <v>1131</v>
      </c>
      <c r="L131" s="130" t="s">
        <v>927</v>
      </c>
      <c r="M131" s="130" t="s">
        <v>928</v>
      </c>
      <c r="N131" s="130" t="s">
        <v>2230</v>
      </c>
      <c r="O131" s="130" t="s">
        <v>657</v>
      </c>
      <c r="P131" s="130">
        <v>461353047</v>
      </c>
      <c r="Q131" s="130" t="s">
        <v>2231</v>
      </c>
      <c r="R131" s="130" t="s">
        <v>1016</v>
      </c>
      <c r="S131" s="130" t="s">
        <v>2232</v>
      </c>
      <c r="T131" s="130" t="s">
        <v>2233</v>
      </c>
      <c r="U131" s="130" t="s">
        <v>657</v>
      </c>
      <c r="V131" s="130">
        <v>461353043</v>
      </c>
      <c r="W131" s="130" t="s">
        <v>2234</v>
      </c>
      <c r="X131" s="130">
        <v>2</v>
      </c>
      <c r="Y131" s="130">
        <v>0</v>
      </c>
      <c r="Z131" s="130">
        <v>2</v>
      </c>
      <c r="AA131" s="130">
        <v>2</v>
      </c>
      <c r="AB131" s="130">
        <v>0</v>
      </c>
      <c r="AC131" s="130">
        <v>2</v>
      </c>
      <c r="AD131" s="130" t="s">
        <v>931</v>
      </c>
      <c r="AE131" s="130">
        <v>2</v>
      </c>
      <c r="AF131" s="130" t="s">
        <v>931</v>
      </c>
      <c r="AG131" s="130">
        <v>0</v>
      </c>
      <c r="AH131" s="130">
        <v>0</v>
      </c>
      <c r="AI131" s="130">
        <v>1</v>
      </c>
      <c r="AJ131" s="130">
        <v>1</v>
      </c>
      <c r="AK131" s="130">
        <v>2</v>
      </c>
      <c r="AL131" s="130" t="s">
        <v>931</v>
      </c>
      <c r="AM131" s="130">
        <v>0</v>
      </c>
      <c r="AN131" s="130">
        <v>1</v>
      </c>
      <c r="AO131" s="130">
        <v>1</v>
      </c>
      <c r="AP131" s="130">
        <v>2</v>
      </c>
      <c r="AQ131" s="130" t="s">
        <v>931</v>
      </c>
      <c r="AR131" s="130">
        <v>0</v>
      </c>
      <c r="AS131" s="130">
        <v>0</v>
      </c>
      <c r="AT131" s="130">
        <v>1</v>
      </c>
      <c r="AU131" s="130">
        <v>1</v>
      </c>
      <c r="AV131" s="130">
        <v>0</v>
      </c>
      <c r="AW131" s="130">
        <v>0</v>
      </c>
      <c r="AX131" s="130">
        <v>2</v>
      </c>
      <c r="AY131" s="130" t="s">
        <v>931</v>
      </c>
      <c r="AZ131" s="130">
        <v>1</v>
      </c>
      <c r="BA131" s="130">
        <v>1</v>
      </c>
      <c r="BB131" s="130">
        <v>0</v>
      </c>
      <c r="BC131" s="130">
        <v>1</v>
      </c>
      <c r="BD131" s="130">
        <v>16</v>
      </c>
      <c r="BE131" s="130">
        <v>24</v>
      </c>
      <c r="BF131" s="130">
        <v>0</v>
      </c>
      <c r="BG131" s="130">
        <v>0</v>
      </c>
      <c r="BH131" s="130">
        <v>2</v>
      </c>
      <c r="BI131" s="130">
        <v>0</v>
      </c>
      <c r="BJ131" s="130">
        <v>0</v>
      </c>
      <c r="BK131" s="130">
        <v>26</v>
      </c>
      <c r="BL131" s="130">
        <v>14</v>
      </c>
      <c r="BM131" s="130">
        <v>0</v>
      </c>
      <c r="BN131" s="130">
        <v>2</v>
      </c>
      <c r="BO131" s="130">
        <v>1</v>
      </c>
      <c r="BP131" s="130">
        <v>38</v>
      </c>
      <c r="BQ131" s="130">
        <v>1</v>
      </c>
      <c r="BR131" s="130">
        <v>2</v>
      </c>
      <c r="BS131" s="130">
        <v>0</v>
      </c>
      <c r="BT131" s="130">
        <v>1</v>
      </c>
      <c r="BU131" s="130">
        <v>0</v>
      </c>
      <c r="BV131" s="130">
        <v>0</v>
      </c>
      <c r="BW131" s="130">
        <v>0</v>
      </c>
      <c r="BX131" s="130">
        <v>0</v>
      </c>
      <c r="BY131" s="130">
        <v>0</v>
      </c>
      <c r="BZ131" s="130">
        <v>0</v>
      </c>
      <c r="CA131" s="130">
        <v>0</v>
      </c>
      <c r="CB131" s="130">
        <v>0</v>
      </c>
      <c r="CC131" s="130">
        <v>4</v>
      </c>
      <c r="CD131" s="130">
        <v>1</v>
      </c>
      <c r="CE131" s="130">
        <v>0</v>
      </c>
      <c r="CF131" s="130">
        <v>0</v>
      </c>
      <c r="CG131" s="130">
        <v>0</v>
      </c>
      <c r="CH131" s="130">
        <v>0</v>
      </c>
      <c r="CI131" s="130">
        <v>3</v>
      </c>
      <c r="CJ131" s="130">
        <v>0</v>
      </c>
      <c r="CK131" s="130">
        <v>0</v>
      </c>
      <c r="CL131" s="130">
        <v>0</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0</v>
      </c>
      <c r="DI131" s="130">
        <v>0</v>
      </c>
      <c r="DJ131" s="130">
        <v>0</v>
      </c>
      <c r="DK131" s="130">
        <v>0</v>
      </c>
      <c r="DL131" s="130">
        <v>0</v>
      </c>
      <c r="DM131" s="130">
        <v>1</v>
      </c>
      <c r="DN131" s="130">
        <v>245</v>
      </c>
      <c r="DO131" s="130">
        <v>5</v>
      </c>
      <c r="DP131" s="130">
        <v>167</v>
      </c>
      <c r="DQ131" s="130">
        <v>50</v>
      </c>
      <c r="DR131" s="130">
        <v>2</v>
      </c>
      <c r="DS131" s="130" t="s">
        <v>657</v>
      </c>
      <c r="DT131" s="130">
        <v>2</v>
      </c>
      <c r="DU131" s="130" t="s">
        <v>2235</v>
      </c>
      <c r="DV131" s="130" t="s">
        <v>2236</v>
      </c>
      <c r="DW131" s="130">
        <v>1</v>
      </c>
      <c r="DX131" s="130">
        <v>1</v>
      </c>
      <c r="DY131" s="130">
        <v>1</v>
      </c>
      <c r="DZ131" s="130" t="s">
        <v>2237</v>
      </c>
      <c r="EA131" s="130" t="s">
        <v>2238</v>
      </c>
      <c r="EB131" s="162">
        <v>26512</v>
      </c>
      <c r="EC131" s="162">
        <v>417.25</v>
      </c>
      <c r="ED131" s="162">
        <v>33</v>
      </c>
    </row>
    <row r="132" spans="1:134" s="163" customFormat="1" ht="24" x14ac:dyDescent="0.2">
      <c r="A132" s="130" t="s">
        <v>309</v>
      </c>
      <c r="B132" s="130" t="s">
        <v>307</v>
      </c>
      <c r="C132" s="130">
        <v>1</v>
      </c>
      <c r="D132" s="130" t="s">
        <v>308</v>
      </c>
      <c r="E132" s="130" t="s">
        <v>2239</v>
      </c>
      <c r="F132" s="131">
        <v>1</v>
      </c>
      <c r="G132" s="130">
        <v>53021</v>
      </c>
      <c r="H132" s="130" t="s">
        <v>307</v>
      </c>
      <c r="I132" s="130" t="s">
        <v>2240</v>
      </c>
      <c r="J132" s="130" t="s">
        <v>2241</v>
      </c>
      <c r="K132" s="130" t="s">
        <v>970</v>
      </c>
      <c r="L132" s="130"/>
      <c r="M132" s="130" t="s">
        <v>2242</v>
      </c>
      <c r="N132" s="130" t="s">
        <v>2243</v>
      </c>
      <c r="O132" s="130"/>
      <c r="P132" s="130">
        <v>736519030</v>
      </c>
      <c r="Q132" s="130" t="s">
        <v>2244</v>
      </c>
      <c r="R132" s="130"/>
      <c r="S132" s="130" t="s">
        <v>1188</v>
      </c>
      <c r="T132" s="130" t="s">
        <v>1350</v>
      </c>
      <c r="U132" s="130"/>
      <c r="V132" s="130">
        <v>466859153</v>
      </c>
      <c r="W132" s="130" t="s">
        <v>2245</v>
      </c>
      <c r="X132" s="130">
        <v>5</v>
      </c>
      <c r="Y132" s="130">
        <v>0</v>
      </c>
      <c r="Z132" s="130">
        <v>5</v>
      </c>
      <c r="AA132" s="130">
        <v>5</v>
      </c>
      <c r="AB132" s="130">
        <v>0</v>
      </c>
      <c r="AC132" s="130">
        <v>5</v>
      </c>
      <c r="AD132" s="130" t="s">
        <v>931</v>
      </c>
      <c r="AE132" s="130">
        <v>4</v>
      </c>
      <c r="AF132" s="130" t="s">
        <v>931</v>
      </c>
      <c r="AG132" s="130">
        <v>0</v>
      </c>
      <c r="AH132" s="130">
        <v>4</v>
      </c>
      <c r="AI132" s="130">
        <v>0</v>
      </c>
      <c r="AJ132" s="130">
        <v>1</v>
      </c>
      <c r="AK132" s="130">
        <v>5</v>
      </c>
      <c r="AL132" s="130" t="s">
        <v>931</v>
      </c>
      <c r="AM132" s="130">
        <v>3</v>
      </c>
      <c r="AN132" s="130">
        <v>0</v>
      </c>
      <c r="AO132" s="130">
        <v>2</v>
      </c>
      <c r="AP132" s="130">
        <v>5</v>
      </c>
      <c r="AQ132" s="130" t="s">
        <v>931</v>
      </c>
      <c r="AR132" s="130">
        <v>0</v>
      </c>
      <c r="AS132" s="130">
        <v>1</v>
      </c>
      <c r="AT132" s="130">
        <v>0</v>
      </c>
      <c r="AU132" s="130">
        <v>3</v>
      </c>
      <c r="AV132" s="130">
        <v>1</v>
      </c>
      <c r="AW132" s="130">
        <v>0</v>
      </c>
      <c r="AX132" s="130">
        <v>5</v>
      </c>
      <c r="AY132" s="130" t="s">
        <v>931</v>
      </c>
      <c r="AZ132" s="130">
        <v>0</v>
      </c>
      <c r="BA132" s="130">
        <v>1</v>
      </c>
      <c r="BB132" s="130">
        <v>1</v>
      </c>
      <c r="BC132" s="130">
        <v>1</v>
      </c>
      <c r="BD132" s="130">
        <v>93</v>
      </c>
      <c r="BE132" s="130">
        <v>581</v>
      </c>
      <c r="BF132" s="130">
        <v>0</v>
      </c>
      <c r="BG132" s="130">
        <v>0</v>
      </c>
      <c r="BH132" s="130">
        <v>44</v>
      </c>
      <c r="BI132" s="130">
        <v>0</v>
      </c>
      <c r="BJ132" s="130">
        <v>0</v>
      </c>
      <c r="BK132" s="130">
        <v>0</v>
      </c>
      <c r="BL132" s="130">
        <v>122</v>
      </c>
      <c r="BM132" s="130">
        <v>0</v>
      </c>
      <c r="BN132" s="130">
        <v>4</v>
      </c>
      <c r="BO132" s="130">
        <v>1</v>
      </c>
      <c r="BP132" s="130">
        <v>581</v>
      </c>
      <c r="BQ132" s="130">
        <v>0</v>
      </c>
      <c r="BR132" s="130">
        <v>0</v>
      </c>
      <c r="BS132" s="130">
        <v>0</v>
      </c>
      <c r="BT132" s="130">
        <v>3</v>
      </c>
      <c r="BU132" s="130">
        <v>0</v>
      </c>
      <c r="BV132" s="130">
        <v>0</v>
      </c>
      <c r="BW132" s="130">
        <v>0</v>
      </c>
      <c r="BX132" s="130">
        <v>0</v>
      </c>
      <c r="BY132" s="130">
        <v>0</v>
      </c>
      <c r="BZ132" s="130">
        <v>0</v>
      </c>
      <c r="CA132" s="130">
        <v>0</v>
      </c>
      <c r="CB132" s="130">
        <v>0</v>
      </c>
      <c r="CC132" s="130">
        <v>0</v>
      </c>
      <c r="CD132" s="130">
        <v>1</v>
      </c>
      <c r="CE132" s="130">
        <v>0</v>
      </c>
      <c r="CF132" s="130">
        <v>4</v>
      </c>
      <c r="CG132" s="130">
        <v>0</v>
      </c>
      <c r="CH132" s="130">
        <v>0</v>
      </c>
      <c r="CI132" s="130">
        <v>11</v>
      </c>
      <c r="CJ132" s="130">
        <v>0</v>
      </c>
      <c r="CK132" s="130">
        <v>4</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0</v>
      </c>
      <c r="DD132" s="130">
        <v>0</v>
      </c>
      <c r="DE132" s="130">
        <v>0</v>
      </c>
      <c r="DF132" s="130">
        <v>0</v>
      </c>
      <c r="DG132" s="130">
        <v>1</v>
      </c>
      <c r="DH132" s="130">
        <v>1</v>
      </c>
      <c r="DI132" s="130">
        <v>0</v>
      </c>
      <c r="DJ132" s="130">
        <v>0</v>
      </c>
      <c r="DK132" s="130">
        <v>3</v>
      </c>
      <c r="DL132" s="130">
        <v>0</v>
      </c>
      <c r="DM132" s="130">
        <v>0</v>
      </c>
      <c r="DN132" s="130">
        <v>581</v>
      </c>
      <c r="DO132" s="130">
        <v>31</v>
      </c>
      <c r="DP132" s="130">
        <v>1022</v>
      </c>
      <c r="DQ132" s="130">
        <v>85</v>
      </c>
      <c r="DR132" s="130">
        <v>1</v>
      </c>
      <c r="DS132" s="130" t="s">
        <v>2246</v>
      </c>
      <c r="DT132" s="130">
        <v>2</v>
      </c>
      <c r="DU132" s="130" t="s">
        <v>2247</v>
      </c>
      <c r="DV132" s="130"/>
      <c r="DW132" s="130">
        <v>1</v>
      </c>
      <c r="DX132" s="130">
        <v>0</v>
      </c>
      <c r="DY132" s="130">
        <v>0</v>
      </c>
      <c r="DZ132" s="130"/>
      <c r="EA132" s="130"/>
      <c r="EB132" s="162">
        <v>127035</v>
      </c>
      <c r="EC132" s="162">
        <v>409.29</v>
      </c>
      <c r="ED132" s="162">
        <v>56</v>
      </c>
    </row>
    <row r="133" spans="1:134" s="163" customFormat="1" ht="33.75" customHeight="1" x14ac:dyDescent="0.2">
      <c r="A133" s="130" t="s">
        <v>309</v>
      </c>
      <c r="B133" s="130" t="s">
        <v>327</v>
      </c>
      <c r="C133" s="130">
        <v>1</v>
      </c>
      <c r="D133" s="130" t="s">
        <v>326</v>
      </c>
      <c r="E133" s="130" t="s">
        <v>1226</v>
      </c>
      <c r="F133" s="131">
        <v>160</v>
      </c>
      <c r="G133" s="130">
        <v>57201</v>
      </c>
      <c r="H133" s="130" t="s">
        <v>327</v>
      </c>
      <c r="I133" s="130" t="s">
        <v>2248</v>
      </c>
      <c r="J133" s="130" t="s">
        <v>2249</v>
      </c>
      <c r="K133" s="130" t="s">
        <v>2250</v>
      </c>
      <c r="L133" s="130" t="s">
        <v>927</v>
      </c>
      <c r="M133" s="130" t="s">
        <v>1071</v>
      </c>
      <c r="N133" s="130" t="s">
        <v>2251</v>
      </c>
      <c r="O133" s="130"/>
      <c r="P133" s="130">
        <v>461723850</v>
      </c>
      <c r="Q133" s="130" t="s">
        <v>2252</v>
      </c>
      <c r="R133" s="130" t="s">
        <v>927</v>
      </c>
      <c r="S133" s="130" t="s">
        <v>1218</v>
      </c>
      <c r="T133" s="130" t="s">
        <v>2253</v>
      </c>
      <c r="U133" s="130"/>
      <c r="V133" s="130">
        <v>461723853</v>
      </c>
      <c r="W133" s="130" t="s">
        <v>2254</v>
      </c>
      <c r="X133" s="130">
        <v>2</v>
      </c>
      <c r="Y133" s="130">
        <v>1</v>
      </c>
      <c r="Z133" s="130">
        <v>3</v>
      </c>
      <c r="AA133" s="130">
        <v>2</v>
      </c>
      <c r="AB133" s="130">
        <v>1</v>
      </c>
      <c r="AC133" s="130">
        <v>3</v>
      </c>
      <c r="AD133" s="130" t="s">
        <v>931</v>
      </c>
      <c r="AE133" s="130">
        <v>2</v>
      </c>
      <c r="AF133" s="130" t="s">
        <v>931</v>
      </c>
      <c r="AG133" s="130">
        <v>0</v>
      </c>
      <c r="AH133" s="130">
        <v>1</v>
      </c>
      <c r="AI133" s="130">
        <v>0</v>
      </c>
      <c r="AJ133" s="130">
        <v>1</v>
      </c>
      <c r="AK133" s="130">
        <v>2</v>
      </c>
      <c r="AL133" s="130" t="s">
        <v>931</v>
      </c>
      <c r="AM133" s="130">
        <v>1</v>
      </c>
      <c r="AN133" s="130">
        <v>0</v>
      </c>
      <c r="AO133" s="130">
        <v>1</v>
      </c>
      <c r="AP133" s="130">
        <v>2</v>
      </c>
      <c r="AQ133" s="130" t="s">
        <v>931</v>
      </c>
      <c r="AR133" s="130">
        <v>0</v>
      </c>
      <c r="AS133" s="130">
        <v>0</v>
      </c>
      <c r="AT133" s="130">
        <v>2</v>
      </c>
      <c r="AU133" s="130">
        <v>0</v>
      </c>
      <c r="AV133" s="130">
        <v>0</v>
      </c>
      <c r="AW133" s="130">
        <v>0</v>
      </c>
      <c r="AX133" s="130">
        <v>2</v>
      </c>
      <c r="AY133" s="130" t="s">
        <v>931</v>
      </c>
      <c r="AZ133" s="130">
        <v>1</v>
      </c>
      <c r="BA133" s="130">
        <v>1</v>
      </c>
      <c r="BB133" s="130">
        <v>0</v>
      </c>
      <c r="BC133" s="130">
        <v>1</v>
      </c>
      <c r="BD133" s="130">
        <v>3</v>
      </c>
      <c r="BE133" s="130">
        <v>29</v>
      </c>
      <c r="BF133" s="130">
        <v>1</v>
      </c>
      <c r="BG133" s="130">
        <v>0</v>
      </c>
      <c r="BH133" s="130">
        <v>1</v>
      </c>
      <c r="BI133" s="130">
        <v>0</v>
      </c>
      <c r="BJ133" s="130">
        <v>0</v>
      </c>
      <c r="BK133" s="130">
        <v>0</v>
      </c>
      <c r="BL133" s="130">
        <v>20</v>
      </c>
      <c r="BM133" s="130">
        <v>0</v>
      </c>
      <c r="BN133" s="130">
        <v>0</v>
      </c>
      <c r="BO133" s="130">
        <v>5</v>
      </c>
      <c r="BP133" s="130">
        <v>31</v>
      </c>
      <c r="BQ133" s="130">
        <v>0</v>
      </c>
      <c r="BR133" s="130">
        <v>0</v>
      </c>
      <c r="BS133" s="130">
        <v>0</v>
      </c>
      <c r="BT133" s="130">
        <v>0</v>
      </c>
      <c r="BU133" s="130">
        <v>0</v>
      </c>
      <c r="BV133" s="130">
        <v>0</v>
      </c>
      <c r="BW133" s="130">
        <v>0</v>
      </c>
      <c r="BX133" s="130">
        <v>0</v>
      </c>
      <c r="BY133" s="130">
        <v>0</v>
      </c>
      <c r="BZ133" s="130">
        <v>0</v>
      </c>
      <c r="CA133" s="130">
        <v>0</v>
      </c>
      <c r="CB133" s="130">
        <v>0</v>
      </c>
      <c r="CC133" s="130">
        <v>0</v>
      </c>
      <c r="CD133" s="130">
        <v>2</v>
      </c>
      <c r="CE133" s="130">
        <v>0</v>
      </c>
      <c r="CF133" s="130">
        <v>0</v>
      </c>
      <c r="CG133" s="130">
        <v>0</v>
      </c>
      <c r="CH133" s="130">
        <v>0</v>
      </c>
      <c r="CI133" s="130">
        <v>4</v>
      </c>
      <c r="CJ133" s="130">
        <v>0</v>
      </c>
      <c r="CK133" s="130">
        <v>1</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1</v>
      </c>
      <c r="DI133" s="130">
        <v>0</v>
      </c>
      <c r="DJ133" s="130">
        <v>0</v>
      </c>
      <c r="DK133" s="130">
        <v>0</v>
      </c>
      <c r="DL133" s="130">
        <v>1</v>
      </c>
      <c r="DM133" s="130">
        <v>0</v>
      </c>
      <c r="DN133" s="130">
        <v>107</v>
      </c>
      <c r="DO133" s="130">
        <v>10</v>
      </c>
      <c r="DP133" s="130">
        <v>279</v>
      </c>
      <c r="DQ133" s="130">
        <v>35</v>
      </c>
      <c r="DR133" s="130">
        <v>1</v>
      </c>
      <c r="DS133" s="130" t="s">
        <v>2255</v>
      </c>
      <c r="DT133" s="130">
        <v>2</v>
      </c>
      <c r="DU133" s="130" t="s">
        <v>2256</v>
      </c>
      <c r="DV133" s="130" t="s">
        <v>2257</v>
      </c>
      <c r="DW133" s="130">
        <v>1</v>
      </c>
      <c r="DX133" s="130">
        <v>1</v>
      </c>
      <c r="DY133" s="130">
        <v>1</v>
      </c>
      <c r="DZ133" s="130" t="s">
        <v>2258</v>
      </c>
      <c r="EA133" s="130" t="s">
        <v>2259</v>
      </c>
      <c r="EB133" s="162">
        <v>19594</v>
      </c>
      <c r="EC133" s="162">
        <v>272.67</v>
      </c>
      <c r="ED133" s="162">
        <v>20</v>
      </c>
    </row>
    <row r="134" spans="1:134" s="163" customFormat="1" ht="24" x14ac:dyDescent="0.2">
      <c r="A134" s="130" t="s">
        <v>309</v>
      </c>
      <c r="B134" s="130" t="s">
        <v>329</v>
      </c>
      <c r="C134" s="130">
        <v>1</v>
      </c>
      <c r="D134" s="130" t="s">
        <v>328</v>
      </c>
      <c r="E134" s="130" t="s">
        <v>2071</v>
      </c>
      <c r="F134" s="131">
        <v>1665</v>
      </c>
      <c r="G134" s="130">
        <v>53533</v>
      </c>
      <c r="H134" s="130" t="s">
        <v>329</v>
      </c>
      <c r="I134" s="130" t="s">
        <v>2260</v>
      </c>
      <c r="J134" s="130" t="s">
        <v>2261</v>
      </c>
      <c r="K134" s="130" t="s">
        <v>2262</v>
      </c>
      <c r="L134" s="130"/>
      <c r="M134" s="130" t="s">
        <v>2263</v>
      </c>
      <c r="N134" s="130" t="s">
        <v>2264</v>
      </c>
      <c r="O134" s="130"/>
      <c r="P134" s="130">
        <v>466094141</v>
      </c>
      <c r="Q134" s="130" t="s">
        <v>2265</v>
      </c>
      <c r="R134" s="130"/>
      <c r="S134" s="130" t="s">
        <v>2263</v>
      </c>
      <c r="T134" s="130" t="s">
        <v>2264</v>
      </c>
      <c r="U134" s="130"/>
      <c r="V134" s="130">
        <v>466094141</v>
      </c>
      <c r="W134" s="130" t="s">
        <v>2265</v>
      </c>
      <c r="X134" s="130">
        <v>2</v>
      </c>
      <c r="Y134" s="130">
        <v>0</v>
      </c>
      <c r="Z134" s="130">
        <v>2</v>
      </c>
      <c r="AA134" s="130">
        <v>2</v>
      </c>
      <c r="AB134" s="130">
        <v>0</v>
      </c>
      <c r="AC134" s="130">
        <v>2</v>
      </c>
      <c r="AD134" s="130" t="s">
        <v>931</v>
      </c>
      <c r="AE134" s="130">
        <v>2</v>
      </c>
      <c r="AF134" s="130" t="s">
        <v>931</v>
      </c>
      <c r="AG134" s="130">
        <v>0</v>
      </c>
      <c r="AH134" s="130">
        <v>0</v>
      </c>
      <c r="AI134" s="130">
        <v>0</v>
      </c>
      <c r="AJ134" s="130">
        <v>2</v>
      </c>
      <c r="AK134" s="130">
        <v>2</v>
      </c>
      <c r="AL134" s="130" t="s">
        <v>931</v>
      </c>
      <c r="AM134" s="130">
        <v>1</v>
      </c>
      <c r="AN134" s="130">
        <v>0</v>
      </c>
      <c r="AO134" s="130">
        <v>1</v>
      </c>
      <c r="AP134" s="130">
        <v>2</v>
      </c>
      <c r="AQ134" s="130" t="s">
        <v>931</v>
      </c>
      <c r="AR134" s="130">
        <v>0</v>
      </c>
      <c r="AS134" s="130">
        <v>0</v>
      </c>
      <c r="AT134" s="130">
        <v>0</v>
      </c>
      <c r="AU134" s="130">
        <v>2</v>
      </c>
      <c r="AV134" s="130">
        <v>0</v>
      </c>
      <c r="AW134" s="130">
        <v>0</v>
      </c>
      <c r="AX134" s="130">
        <v>2</v>
      </c>
      <c r="AY134" s="130" t="s">
        <v>931</v>
      </c>
      <c r="AZ134" s="130">
        <v>1</v>
      </c>
      <c r="BA134" s="130">
        <v>1</v>
      </c>
      <c r="BB134" s="130">
        <v>1</v>
      </c>
      <c r="BC134" s="130">
        <v>1</v>
      </c>
      <c r="BD134" s="130">
        <v>0</v>
      </c>
      <c r="BE134" s="130">
        <v>44</v>
      </c>
      <c r="BF134" s="130">
        <v>0</v>
      </c>
      <c r="BG134" s="130">
        <v>0</v>
      </c>
      <c r="BH134" s="130">
        <v>1</v>
      </c>
      <c r="BI134" s="130">
        <v>0</v>
      </c>
      <c r="BJ134" s="130">
        <v>0</v>
      </c>
      <c r="BK134" s="130">
        <v>0</v>
      </c>
      <c r="BL134" s="130">
        <v>31</v>
      </c>
      <c r="BM134" s="130">
        <v>0</v>
      </c>
      <c r="BN134" s="130">
        <v>0</v>
      </c>
      <c r="BO134" s="130">
        <v>0</v>
      </c>
      <c r="BP134" s="130">
        <v>4</v>
      </c>
      <c r="BQ134" s="130">
        <v>0</v>
      </c>
      <c r="BR134" s="130">
        <v>0</v>
      </c>
      <c r="BS134" s="130">
        <v>0</v>
      </c>
      <c r="BT134" s="130">
        <v>1</v>
      </c>
      <c r="BU134" s="130">
        <v>0</v>
      </c>
      <c r="BV134" s="130">
        <v>0</v>
      </c>
      <c r="BW134" s="130">
        <v>0</v>
      </c>
      <c r="BX134" s="130">
        <v>0</v>
      </c>
      <c r="BY134" s="130">
        <v>0</v>
      </c>
      <c r="BZ134" s="130">
        <v>0</v>
      </c>
      <c r="CA134" s="130">
        <v>0</v>
      </c>
      <c r="CB134" s="130">
        <v>0</v>
      </c>
      <c r="CC134" s="130">
        <v>2</v>
      </c>
      <c r="CD134" s="130">
        <v>0</v>
      </c>
      <c r="CE134" s="130">
        <v>0</v>
      </c>
      <c r="CF134" s="130">
        <v>1</v>
      </c>
      <c r="CG134" s="130">
        <v>0</v>
      </c>
      <c r="CH134" s="130">
        <v>2</v>
      </c>
      <c r="CI134" s="130">
        <v>2</v>
      </c>
      <c r="CJ134" s="130">
        <v>0</v>
      </c>
      <c r="CK134" s="130">
        <v>0</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5</v>
      </c>
      <c r="DA134" s="130">
        <v>0</v>
      </c>
      <c r="DB134" s="130">
        <v>0</v>
      </c>
      <c r="DC134" s="130">
        <v>0</v>
      </c>
      <c r="DD134" s="130">
        <v>0</v>
      </c>
      <c r="DE134" s="130">
        <v>0</v>
      </c>
      <c r="DF134" s="130">
        <v>0</v>
      </c>
      <c r="DG134" s="130">
        <v>0</v>
      </c>
      <c r="DH134" s="130">
        <v>0</v>
      </c>
      <c r="DI134" s="130">
        <v>0</v>
      </c>
      <c r="DJ134" s="130">
        <v>0</v>
      </c>
      <c r="DK134" s="130">
        <v>0</v>
      </c>
      <c r="DL134" s="130">
        <v>0</v>
      </c>
      <c r="DM134" s="130">
        <v>0</v>
      </c>
      <c r="DN134" s="130">
        <v>71</v>
      </c>
      <c r="DO134" s="130">
        <v>4</v>
      </c>
      <c r="DP134" s="130">
        <v>67</v>
      </c>
      <c r="DQ134" s="130">
        <v>40</v>
      </c>
      <c r="DR134" s="130">
        <v>1</v>
      </c>
      <c r="DS134" s="130" t="s">
        <v>2266</v>
      </c>
      <c r="DT134" s="130">
        <v>2</v>
      </c>
      <c r="DU134" s="130"/>
      <c r="DV134" s="130"/>
      <c r="DW134" s="130">
        <v>1</v>
      </c>
      <c r="DX134" s="130">
        <v>1</v>
      </c>
      <c r="DY134" s="130">
        <v>1</v>
      </c>
      <c r="DZ134" s="130"/>
      <c r="EA134" s="130"/>
      <c r="EB134" s="162">
        <v>24740</v>
      </c>
      <c r="EC134" s="162">
        <v>257.26</v>
      </c>
      <c r="ED134" s="162">
        <v>42</v>
      </c>
    </row>
    <row r="135" spans="1:134" s="163" customFormat="1" x14ac:dyDescent="0.2">
      <c r="A135" s="130" t="s">
        <v>309</v>
      </c>
      <c r="B135" s="130" t="s">
        <v>331</v>
      </c>
      <c r="C135" s="130">
        <v>1</v>
      </c>
      <c r="D135" s="130" t="s">
        <v>330</v>
      </c>
      <c r="E135" s="130" t="s">
        <v>2267</v>
      </c>
      <c r="F135" s="131" t="s">
        <v>2268</v>
      </c>
      <c r="G135" s="130">
        <v>56802</v>
      </c>
      <c r="H135" s="130" t="s">
        <v>331</v>
      </c>
      <c r="I135" s="130" t="s">
        <v>2269</v>
      </c>
      <c r="J135" s="130" t="s">
        <v>2270</v>
      </c>
      <c r="K135" s="130" t="s">
        <v>1131</v>
      </c>
      <c r="L135" s="130" t="s">
        <v>927</v>
      </c>
      <c r="M135" s="130" t="s">
        <v>1968</v>
      </c>
      <c r="N135" s="130" t="s">
        <v>2271</v>
      </c>
      <c r="O135" s="130"/>
      <c r="P135" s="130">
        <v>461550250</v>
      </c>
      <c r="Q135" s="130" t="s">
        <v>2272</v>
      </c>
      <c r="R135" s="130" t="s">
        <v>927</v>
      </c>
      <c r="S135" s="130" t="s">
        <v>2273</v>
      </c>
      <c r="T135" s="130" t="s">
        <v>2274</v>
      </c>
      <c r="U135" s="130"/>
      <c r="V135" s="130">
        <v>461550255</v>
      </c>
      <c r="W135" s="130" t="s">
        <v>2275</v>
      </c>
      <c r="X135" s="130">
        <v>2</v>
      </c>
      <c r="Y135" s="130">
        <v>0</v>
      </c>
      <c r="Z135" s="130">
        <v>2</v>
      </c>
      <c r="AA135" s="130">
        <v>2</v>
      </c>
      <c r="AB135" s="130">
        <v>0</v>
      </c>
      <c r="AC135" s="130">
        <v>2</v>
      </c>
      <c r="AD135" s="130" t="s">
        <v>931</v>
      </c>
      <c r="AE135" s="130">
        <v>2</v>
      </c>
      <c r="AF135" s="130" t="s">
        <v>931</v>
      </c>
      <c r="AG135" s="130">
        <v>0</v>
      </c>
      <c r="AH135" s="130">
        <v>0</v>
      </c>
      <c r="AI135" s="130">
        <v>0</v>
      </c>
      <c r="AJ135" s="130">
        <v>2</v>
      </c>
      <c r="AK135" s="130">
        <v>2</v>
      </c>
      <c r="AL135" s="130" t="s">
        <v>931</v>
      </c>
      <c r="AM135" s="130">
        <v>1</v>
      </c>
      <c r="AN135" s="130">
        <v>1</v>
      </c>
      <c r="AO135" s="130">
        <v>0</v>
      </c>
      <c r="AP135" s="130">
        <v>2</v>
      </c>
      <c r="AQ135" s="130" t="s">
        <v>931</v>
      </c>
      <c r="AR135" s="130">
        <v>0</v>
      </c>
      <c r="AS135" s="130">
        <v>1</v>
      </c>
      <c r="AT135" s="130">
        <v>0</v>
      </c>
      <c r="AU135" s="130">
        <v>1</v>
      </c>
      <c r="AV135" s="130">
        <v>0</v>
      </c>
      <c r="AW135" s="130">
        <v>0</v>
      </c>
      <c r="AX135" s="130">
        <v>2</v>
      </c>
      <c r="AY135" s="130" t="s">
        <v>931</v>
      </c>
      <c r="AZ135" s="130">
        <v>1</v>
      </c>
      <c r="BA135" s="130">
        <v>1</v>
      </c>
      <c r="BB135" s="130">
        <v>0</v>
      </c>
      <c r="BC135" s="130">
        <v>1</v>
      </c>
      <c r="BD135" s="130">
        <v>3</v>
      </c>
      <c r="BE135" s="130">
        <v>37</v>
      </c>
      <c r="BF135" s="130">
        <v>1</v>
      </c>
      <c r="BG135" s="130">
        <v>0</v>
      </c>
      <c r="BH135" s="130">
        <v>2</v>
      </c>
      <c r="BI135" s="130">
        <v>0</v>
      </c>
      <c r="BJ135" s="130">
        <v>0</v>
      </c>
      <c r="BK135" s="130">
        <v>0</v>
      </c>
      <c r="BL135" s="130">
        <v>41</v>
      </c>
      <c r="BM135" s="130">
        <v>0</v>
      </c>
      <c r="BN135" s="130">
        <v>2</v>
      </c>
      <c r="BO135" s="130">
        <v>1</v>
      </c>
      <c r="BP135" s="130">
        <v>82</v>
      </c>
      <c r="BQ135" s="130">
        <v>0</v>
      </c>
      <c r="BR135" s="130">
        <v>0</v>
      </c>
      <c r="BS135" s="130">
        <v>1</v>
      </c>
      <c r="BT135" s="130">
        <v>2</v>
      </c>
      <c r="BU135" s="130">
        <v>0</v>
      </c>
      <c r="BV135" s="130">
        <v>0</v>
      </c>
      <c r="BW135" s="130">
        <v>0</v>
      </c>
      <c r="BX135" s="130">
        <v>0</v>
      </c>
      <c r="BY135" s="130">
        <v>0</v>
      </c>
      <c r="BZ135" s="130">
        <v>0</v>
      </c>
      <c r="CA135" s="130">
        <v>0</v>
      </c>
      <c r="CB135" s="130">
        <v>0</v>
      </c>
      <c r="CC135" s="130">
        <v>0</v>
      </c>
      <c r="CD135" s="130">
        <v>0</v>
      </c>
      <c r="CE135" s="130">
        <v>0</v>
      </c>
      <c r="CF135" s="130">
        <v>2</v>
      </c>
      <c r="CG135" s="130">
        <v>1</v>
      </c>
      <c r="CH135" s="130">
        <v>0</v>
      </c>
      <c r="CI135" s="130">
        <v>1</v>
      </c>
      <c r="CJ135" s="130">
        <v>0</v>
      </c>
      <c r="CK135" s="130">
        <v>2</v>
      </c>
      <c r="CL135" s="130">
        <v>0</v>
      </c>
      <c r="CM135" s="130">
        <v>0</v>
      </c>
      <c r="CN135" s="130">
        <v>0</v>
      </c>
      <c r="CO135" s="130">
        <v>0</v>
      </c>
      <c r="CP135" s="130">
        <v>0</v>
      </c>
      <c r="CQ135" s="130">
        <v>2</v>
      </c>
      <c r="CR135" s="130">
        <v>0</v>
      </c>
      <c r="CS135" s="130">
        <v>0</v>
      </c>
      <c r="CT135" s="130">
        <v>0</v>
      </c>
      <c r="CU135" s="130">
        <v>0</v>
      </c>
      <c r="CV135" s="130">
        <v>0</v>
      </c>
      <c r="CW135" s="130">
        <v>0</v>
      </c>
      <c r="CX135" s="130">
        <v>0</v>
      </c>
      <c r="CY135" s="130">
        <v>0</v>
      </c>
      <c r="CZ135" s="130">
        <v>0</v>
      </c>
      <c r="DA135" s="130">
        <v>0</v>
      </c>
      <c r="DB135" s="130">
        <v>0</v>
      </c>
      <c r="DC135" s="130">
        <v>0</v>
      </c>
      <c r="DD135" s="130">
        <v>0</v>
      </c>
      <c r="DE135" s="130">
        <v>0</v>
      </c>
      <c r="DF135" s="130">
        <v>0</v>
      </c>
      <c r="DG135" s="130">
        <v>0</v>
      </c>
      <c r="DH135" s="130">
        <v>0</v>
      </c>
      <c r="DI135" s="130">
        <v>0</v>
      </c>
      <c r="DJ135" s="130">
        <v>0</v>
      </c>
      <c r="DK135" s="130">
        <v>1</v>
      </c>
      <c r="DL135" s="130">
        <v>0</v>
      </c>
      <c r="DM135" s="130">
        <v>0</v>
      </c>
      <c r="DN135" s="130">
        <v>92</v>
      </c>
      <c r="DO135" s="130">
        <v>1</v>
      </c>
      <c r="DP135" s="130">
        <v>349</v>
      </c>
      <c r="DQ135" s="130">
        <v>35</v>
      </c>
      <c r="DR135" s="130">
        <v>1</v>
      </c>
      <c r="DS135" s="130" t="s">
        <v>2276</v>
      </c>
      <c r="DT135" s="130">
        <v>2</v>
      </c>
      <c r="DU135" s="130" t="s">
        <v>2277</v>
      </c>
      <c r="DV135" s="130" t="s">
        <v>2278</v>
      </c>
      <c r="DW135" s="130">
        <v>1</v>
      </c>
      <c r="DX135" s="130">
        <v>1</v>
      </c>
      <c r="DY135" s="130">
        <v>1</v>
      </c>
      <c r="DZ135" s="130"/>
      <c r="EA135" s="130"/>
      <c r="EB135" s="162">
        <v>31715</v>
      </c>
      <c r="EC135" s="162">
        <v>351.57</v>
      </c>
      <c r="ED135" s="162">
        <v>28</v>
      </c>
    </row>
    <row r="136" spans="1:134" s="163" customFormat="1" ht="28.5" customHeight="1" x14ac:dyDescent="0.2">
      <c r="A136" s="130" t="s">
        <v>309</v>
      </c>
      <c r="B136" s="130" t="s">
        <v>333</v>
      </c>
      <c r="C136" s="130">
        <v>1</v>
      </c>
      <c r="D136" s="130" t="s">
        <v>332</v>
      </c>
      <c r="E136" s="130" t="s">
        <v>2279</v>
      </c>
      <c r="F136" s="131">
        <v>16</v>
      </c>
      <c r="G136" s="130">
        <v>56224</v>
      </c>
      <c r="H136" s="130" t="s">
        <v>333</v>
      </c>
      <c r="I136" s="130" t="s">
        <v>2280</v>
      </c>
      <c r="J136" s="130" t="s">
        <v>2281</v>
      </c>
      <c r="K136" s="130" t="s">
        <v>1131</v>
      </c>
      <c r="L136" s="130" t="s">
        <v>2282</v>
      </c>
      <c r="M136" s="130" t="s">
        <v>1473</v>
      </c>
      <c r="N136" s="130" t="s">
        <v>2283</v>
      </c>
      <c r="O136" s="130"/>
      <c r="P136" s="130">
        <v>465514222</v>
      </c>
      <c r="Q136" s="130" t="s">
        <v>2284</v>
      </c>
      <c r="R136" s="130"/>
      <c r="S136" s="130" t="s">
        <v>2185</v>
      </c>
      <c r="T136" s="130" t="s">
        <v>2285</v>
      </c>
      <c r="U136" s="130"/>
      <c r="V136" s="130">
        <v>465514216</v>
      </c>
      <c r="W136" s="130" t="s">
        <v>2286</v>
      </c>
      <c r="X136" s="130">
        <v>2</v>
      </c>
      <c r="Y136" s="130">
        <v>0</v>
      </c>
      <c r="Z136" s="130">
        <v>2</v>
      </c>
      <c r="AA136" s="130">
        <v>2</v>
      </c>
      <c r="AB136" s="130">
        <v>0</v>
      </c>
      <c r="AC136" s="130">
        <v>2</v>
      </c>
      <c r="AD136" s="130" t="s">
        <v>931</v>
      </c>
      <c r="AE136" s="130">
        <v>2</v>
      </c>
      <c r="AF136" s="130" t="s">
        <v>931</v>
      </c>
      <c r="AG136" s="130">
        <v>0</v>
      </c>
      <c r="AH136" s="130">
        <v>1</v>
      </c>
      <c r="AI136" s="130">
        <v>0</v>
      </c>
      <c r="AJ136" s="130">
        <v>1</v>
      </c>
      <c r="AK136" s="130">
        <v>2</v>
      </c>
      <c r="AL136" s="130" t="s">
        <v>931</v>
      </c>
      <c r="AM136" s="130">
        <v>0</v>
      </c>
      <c r="AN136" s="130">
        <v>1</v>
      </c>
      <c r="AO136" s="130">
        <v>1</v>
      </c>
      <c r="AP136" s="130">
        <v>2</v>
      </c>
      <c r="AQ136" s="130" t="s">
        <v>931</v>
      </c>
      <c r="AR136" s="130">
        <v>0</v>
      </c>
      <c r="AS136" s="130">
        <v>0</v>
      </c>
      <c r="AT136" s="130">
        <v>0</v>
      </c>
      <c r="AU136" s="130">
        <v>2</v>
      </c>
      <c r="AV136" s="130">
        <v>0</v>
      </c>
      <c r="AW136" s="130">
        <v>0</v>
      </c>
      <c r="AX136" s="130">
        <v>2</v>
      </c>
      <c r="AY136" s="130" t="s">
        <v>931</v>
      </c>
      <c r="AZ136" s="130">
        <v>0</v>
      </c>
      <c r="BA136" s="130">
        <v>1</v>
      </c>
      <c r="BB136" s="130">
        <v>0</v>
      </c>
      <c r="BC136" s="130">
        <v>1</v>
      </c>
      <c r="BD136" s="130">
        <v>1</v>
      </c>
      <c r="BE136" s="130">
        <v>28</v>
      </c>
      <c r="BF136" s="130">
        <v>0</v>
      </c>
      <c r="BG136" s="130">
        <v>0</v>
      </c>
      <c r="BH136" s="130">
        <v>17</v>
      </c>
      <c r="BI136" s="130">
        <v>0</v>
      </c>
      <c r="BJ136" s="130">
        <v>0</v>
      </c>
      <c r="BK136" s="130">
        <v>3</v>
      </c>
      <c r="BL136" s="130">
        <v>42</v>
      </c>
      <c r="BM136" s="130">
        <v>0</v>
      </c>
      <c r="BN136" s="130">
        <v>0</v>
      </c>
      <c r="BO136" s="130">
        <v>4</v>
      </c>
      <c r="BP136" s="130">
        <v>2</v>
      </c>
      <c r="BQ136" s="130">
        <v>2</v>
      </c>
      <c r="BR136" s="130">
        <v>0</v>
      </c>
      <c r="BS136" s="130">
        <v>2</v>
      </c>
      <c r="BT136" s="130">
        <v>0</v>
      </c>
      <c r="BU136" s="130">
        <v>0</v>
      </c>
      <c r="BV136" s="130">
        <v>0</v>
      </c>
      <c r="BW136" s="130">
        <v>0</v>
      </c>
      <c r="BX136" s="130">
        <v>0</v>
      </c>
      <c r="BY136" s="130">
        <v>0</v>
      </c>
      <c r="BZ136" s="130">
        <v>0</v>
      </c>
      <c r="CA136" s="130">
        <v>0</v>
      </c>
      <c r="CB136" s="130">
        <v>0</v>
      </c>
      <c r="CC136" s="130">
        <v>0</v>
      </c>
      <c r="CD136" s="130">
        <v>1</v>
      </c>
      <c r="CE136" s="130">
        <v>0</v>
      </c>
      <c r="CF136" s="130">
        <v>1</v>
      </c>
      <c r="CG136" s="130">
        <v>0</v>
      </c>
      <c r="CH136" s="130">
        <v>0</v>
      </c>
      <c r="CI136" s="130">
        <v>8</v>
      </c>
      <c r="CJ136" s="130">
        <v>0</v>
      </c>
      <c r="CK136" s="130">
        <v>1</v>
      </c>
      <c r="CL136" s="130">
        <v>0</v>
      </c>
      <c r="CM136" s="130">
        <v>0</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0</v>
      </c>
      <c r="DF136" s="130">
        <v>0</v>
      </c>
      <c r="DG136" s="130">
        <v>0</v>
      </c>
      <c r="DH136" s="130">
        <v>1</v>
      </c>
      <c r="DI136" s="130">
        <v>0</v>
      </c>
      <c r="DJ136" s="130">
        <v>0</v>
      </c>
      <c r="DK136" s="130">
        <v>1</v>
      </c>
      <c r="DL136" s="130">
        <v>0</v>
      </c>
      <c r="DM136" s="130">
        <v>0</v>
      </c>
      <c r="DN136" s="130">
        <v>128</v>
      </c>
      <c r="DO136" s="130">
        <v>8</v>
      </c>
      <c r="DP136" s="130">
        <v>48</v>
      </c>
      <c r="DQ136" s="130">
        <v>40</v>
      </c>
      <c r="DR136" s="130">
        <v>1</v>
      </c>
      <c r="DS136" s="130" t="s">
        <v>2287</v>
      </c>
      <c r="DT136" s="130">
        <v>3</v>
      </c>
      <c r="DU136" s="130" t="s">
        <v>657</v>
      </c>
      <c r="DV136" s="130" t="s">
        <v>657</v>
      </c>
      <c r="DW136" s="130">
        <v>1</v>
      </c>
      <c r="DX136" s="130">
        <v>1</v>
      </c>
      <c r="DY136" s="130">
        <v>1</v>
      </c>
      <c r="DZ136" s="130" t="s">
        <v>657</v>
      </c>
      <c r="EA136" s="130" t="s">
        <v>657</v>
      </c>
      <c r="EB136" s="162">
        <v>26463</v>
      </c>
      <c r="EC136" s="162">
        <v>190.51</v>
      </c>
      <c r="ED136" s="162">
        <v>16</v>
      </c>
    </row>
    <row r="137" spans="1:134" s="163" customFormat="1" ht="24" x14ac:dyDescent="0.2">
      <c r="A137" s="130" t="s">
        <v>309</v>
      </c>
      <c r="B137" s="130" t="s">
        <v>335</v>
      </c>
      <c r="C137" s="130">
        <v>1</v>
      </c>
      <c r="D137" s="130" t="s">
        <v>334</v>
      </c>
      <c r="E137" s="130" t="s">
        <v>2288</v>
      </c>
      <c r="F137" s="131">
        <v>92</v>
      </c>
      <c r="G137" s="130">
        <v>56632</v>
      </c>
      <c r="H137" s="130" t="s">
        <v>335</v>
      </c>
      <c r="I137" s="130" t="s">
        <v>2289</v>
      </c>
      <c r="J137" s="130" t="s">
        <v>2290</v>
      </c>
      <c r="K137" s="130" t="s">
        <v>2291</v>
      </c>
      <c r="L137" s="130" t="s">
        <v>927</v>
      </c>
      <c r="M137" s="130" t="s">
        <v>2292</v>
      </c>
      <c r="N137" s="130" t="s">
        <v>2293</v>
      </c>
      <c r="O137" s="130"/>
      <c r="P137" s="130">
        <v>465466161</v>
      </c>
      <c r="Q137" s="130" t="s">
        <v>2294</v>
      </c>
      <c r="R137" s="130"/>
      <c r="S137" s="130" t="s">
        <v>1373</v>
      </c>
      <c r="T137" s="130" t="s">
        <v>2295</v>
      </c>
      <c r="U137" s="130"/>
      <c r="V137" s="130">
        <v>465466160</v>
      </c>
      <c r="W137" s="130" t="s">
        <v>2296</v>
      </c>
      <c r="X137" s="130">
        <v>2</v>
      </c>
      <c r="Y137" s="130">
        <v>0</v>
      </c>
      <c r="Z137" s="130">
        <v>2</v>
      </c>
      <c r="AA137" s="130">
        <v>2</v>
      </c>
      <c r="AB137" s="130">
        <v>0</v>
      </c>
      <c r="AC137" s="130">
        <v>2</v>
      </c>
      <c r="AD137" s="130" t="s">
        <v>931</v>
      </c>
      <c r="AE137" s="130">
        <v>1</v>
      </c>
      <c r="AF137" s="130" t="s">
        <v>931</v>
      </c>
      <c r="AG137" s="130">
        <v>0</v>
      </c>
      <c r="AH137" s="130">
        <v>1</v>
      </c>
      <c r="AI137" s="130">
        <v>0</v>
      </c>
      <c r="AJ137" s="130">
        <v>1</v>
      </c>
      <c r="AK137" s="130">
        <v>2</v>
      </c>
      <c r="AL137" s="130" t="s">
        <v>931</v>
      </c>
      <c r="AM137" s="130">
        <v>1</v>
      </c>
      <c r="AN137" s="130">
        <v>0</v>
      </c>
      <c r="AO137" s="130">
        <v>1</v>
      </c>
      <c r="AP137" s="130">
        <v>2</v>
      </c>
      <c r="AQ137" s="130" t="s">
        <v>931</v>
      </c>
      <c r="AR137" s="130">
        <v>0</v>
      </c>
      <c r="AS137" s="130">
        <v>0</v>
      </c>
      <c r="AT137" s="130">
        <v>0</v>
      </c>
      <c r="AU137" s="130">
        <v>2</v>
      </c>
      <c r="AV137" s="130">
        <v>0</v>
      </c>
      <c r="AW137" s="130">
        <v>0</v>
      </c>
      <c r="AX137" s="130">
        <v>2</v>
      </c>
      <c r="AY137" s="130" t="s">
        <v>931</v>
      </c>
      <c r="AZ137" s="130">
        <v>1</v>
      </c>
      <c r="BA137" s="130">
        <v>1</v>
      </c>
      <c r="BB137" s="130">
        <v>1</v>
      </c>
      <c r="BC137" s="130">
        <v>1</v>
      </c>
      <c r="BD137" s="130">
        <v>19</v>
      </c>
      <c r="BE137" s="130">
        <v>28</v>
      </c>
      <c r="BF137" s="130">
        <v>3</v>
      </c>
      <c r="BG137" s="130">
        <v>0</v>
      </c>
      <c r="BH137" s="130">
        <v>0</v>
      </c>
      <c r="BI137" s="130">
        <v>0</v>
      </c>
      <c r="BJ137" s="130">
        <v>0</v>
      </c>
      <c r="BK137" s="130">
        <v>0</v>
      </c>
      <c r="BL137" s="130">
        <v>23</v>
      </c>
      <c r="BM137" s="130">
        <v>0</v>
      </c>
      <c r="BN137" s="130">
        <v>0</v>
      </c>
      <c r="BO137" s="130">
        <v>0</v>
      </c>
      <c r="BP137" s="130">
        <v>5</v>
      </c>
      <c r="BQ137" s="130">
        <v>0</v>
      </c>
      <c r="BR137" s="130">
        <v>0</v>
      </c>
      <c r="BS137" s="130">
        <v>0</v>
      </c>
      <c r="BT137" s="130">
        <v>0</v>
      </c>
      <c r="BU137" s="130">
        <v>0</v>
      </c>
      <c r="BV137" s="130">
        <v>0</v>
      </c>
      <c r="BW137" s="130">
        <v>0</v>
      </c>
      <c r="BX137" s="130">
        <v>0</v>
      </c>
      <c r="BY137" s="130">
        <v>0</v>
      </c>
      <c r="BZ137" s="130">
        <v>0</v>
      </c>
      <c r="CA137" s="130">
        <v>0</v>
      </c>
      <c r="CB137" s="130">
        <v>0</v>
      </c>
      <c r="CC137" s="130">
        <v>0</v>
      </c>
      <c r="CD137" s="130">
        <v>0</v>
      </c>
      <c r="CE137" s="130">
        <v>0</v>
      </c>
      <c r="CF137" s="130">
        <v>0</v>
      </c>
      <c r="CG137" s="130">
        <v>0</v>
      </c>
      <c r="CH137" s="130">
        <v>0</v>
      </c>
      <c r="CI137" s="130">
        <v>0</v>
      </c>
      <c r="CJ137" s="130">
        <v>0</v>
      </c>
      <c r="CK137" s="130">
        <v>0</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1</v>
      </c>
      <c r="DA137" s="130">
        <v>0</v>
      </c>
      <c r="DB137" s="130">
        <v>0</v>
      </c>
      <c r="DC137" s="130">
        <v>0</v>
      </c>
      <c r="DD137" s="130">
        <v>2</v>
      </c>
      <c r="DE137" s="130">
        <v>0</v>
      </c>
      <c r="DF137" s="130">
        <v>0</v>
      </c>
      <c r="DG137" s="130">
        <v>0</v>
      </c>
      <c r="DH137" s="130">
        <v>1</v>
      </c>
      <c r="DI137" s="130">
        <v>0</v>
      </c>
      <c r="DJ137" s="130">
        <v>0</v>
      </c>
      <c r="DK137" s="130">
        <v>0</v>
      </c>
      <c r="DL137" s="130">
        <v>0</v>
      </c>
      <c r="DM137" s="130">
        <v>0</v>
      </c>
      <c r="DN137" s="130">
        <v>70</v>
      </c>
      <c r="DO137" s="130">
        <v>8</v>
      </c>
      <c r="DP137" s="130">
        <v>328</v>
      </c>
      <c r="DQ137" s="130">
        <v>35</v>
      </c>
      <c r="DR137" s="130">
        <v>2</v>
      </c>
      <c r="DS137" s="130"/>
      <c r="DT137" s="130">
        <v>3</v>
      </c>
      <c r="DU137" s="130"/>
      <c r="DV137" s="130"/>
      <c r="DW137" s="130">
        <v>1</v>
      </c>
      <c r="DX137" s="130">
        <v>1</v>
      </c>
      <c r="DY137" s="130">
        <v>1</v>
      </c>
      <c r="DZ137" s="130"/>
      <c r="EA137" s="130"/>
      <c r="EB137" s="162">
        <v>32518</v>
      </c>
      <c r="EC137" s="162">
        <v>281.88</v>
      </c>
      <c r="ED137" s="162">
        <v>40</v>
      </c>
    </row>
    <row r="138" spans="1:134" s="163" customFormat="1" ht="48" customHeight="1" x14ac:dyDescent="0.2">
      <c r="A138" s="130" t="s">
        <v>309</v>
      </c>
      <c r="B138" s="130" t="s">
        <v>337</v>
      </c>
      <c r="C138" s="130">
        <v>1</v>
      </c>
      <c r="D138" s="130" t="s">
        <v>336</v>
      </c>
      <c r="E138" s="130" t="s">
        <v>1116</v>
      </c>
      <c r="F138" s="131">
        <v>166</v>
      </c>
      <c r="G138" s="130">
        <v>56401</v>
      </c>
      <c r="H138" s="130" t="s">
        <v>337</v>
      </c>
      <c r="I138" s="130" t="s">
        <v>2297</v>
      </c>
      <c r="J138" s="130" t="s">
        <v>2298</v>
      </c>
      <c r="K138" s="130" t="s">
        <v>940</v>
      </c>
      <c r="L138" s="130" t="s">
        <v>927</v>
      </c>
      <c r="M138" s="130" t="s">
        <v>928</v>
      </c>
      <c r="N138" s="130" t="s">
        <v>2299</v>
      </c>
      <c r="O138" s="130" t="s">
        <v>657</v>
      </c>
      <c r="P138" s="130">
        <v>465670263</v>
      </c>
      <c r="Q138" s="130" t="s">
        <v>2300</v>
      </c>
      <c r="R138" s="130" t="s">
        <v>927</v>
      </c>
      <c r="S138" s="130" t="s">
        <v>928</v>
      </c>
      <c r="T138" s="130" t="s">
        <v>2299</v>
      </c>
      <c r="U138" s="130" t="s">
        <v>657</v>
      </c>
      <c r="V138" s="130">
        <v>465670263</v>
      </c>
      <c r="W138" s="130" t="s">
        <v>2300</v>
      </c>
      <c r="X138" s="130">
        <v>3</v>
      </c>
      <c r="Y138" s="130">
        <v>0</v>
      </c>
      <c r="Z138" s="130">
        <v>3</v>
      </c>
      <c r="AA138" s="130">
        <v>2.94</v>
      </c>
      <c r="AB138" s="130">
        <v>0</v>
      </c>
      <c r="AC138" s="130">
        <v>2.94</v>
      </c>
      <c r="AD138" s="130" t="s">
        <v>931</v>
      </c>
      <c r="AE138" s="130">
        <v>3</v>
      </c>
      <c r="AF138" s="130" t="s">
        <v>931</v>
      </c>
      <c r="AG138" s="130">
        <v>0</v>
      </c>
      <c r="AH138" s="130">
        <v>0</v>
      </c>
      <c r="AI138" s="130">
        <v>0</v>
      </c>
      <c r="AJ138" s="130">
        <v>3</v>
      </c>
      <c r="AK138" s="130">
        <v>3</v>
      </c>
      <c r="AL138" s="130" t="s">
        <v>931</v>
      </c>
      <c r="AM138" s="130">
        <v>2</v>
      </c>
      <c r="AN138" s="130">
        <v>0</v>
      </c>
      <c r="AO138" s="130">
        <v>1</v>
      </c>
      <c r="AP138" s="130">
        <v>3</v>
      </c>
      <c r="AQ138" s="130" t="s">
        <v>931</v>
      </c>
      <c r="AR138" s="130">
        <v>0</v>
      </c>
      <c r="AS138" s="130">
        <v>0</v>
      </c>
      <c r="AT138" s="130">
        <v>0</v>
      </c>
      <c r="AU138" s="130">
        <v>3</v>
      </c>
      <c r="AV138" s="130">
        <v>0</v>
      </c>
      <c r="AW138" s="130">
        <v>0</v>
      </c>
      <c r="AX138" s="130">
        <v>3</v>
      </c>
      <c r="AY138" s="130" t="s">
        <v>931</v>
      </c>
      <c r="AZ138" s="130">
        <v>1</v>
      </c>
      <c r="BA138" s="130">
        <v>1</v>
      </c>
      <c r="BB138" s="130">
        <v>0</v>
      </c>
      <c r="BC138" s="130">
        <v>1</v>
      </c>
      <c r="BD138" s="130">
        <v>8</v>
      </c>
      <c r="BE138" s="130">
        <v>20</v>
      </c>
      <c r="BF138" s="130">
        <v>0</v>
      </c>
      <c r="BG138" s="130">
        <v>0</v>
      </c>
      <c r="BH138" s="130">
        <v>3</v>
      </c>
      <c r="BI138" s="130">
        <v>0</v>
      </c>
      <c r="BJ138" s="130">
        <v>0</v>
      </c>
      <c r="BK138" s="130">
        <v>25</v>
      </c>
      <c r="BL138" s="130">
        <v>8</v>
      </c>
      <c r="BM138" s="130">
        <v>0</v>
      </c>
      <c r="BN138" s="130">
        <v>0</v>
      </c>
      <c r="BO138" s="130">
        <v>0</v>
      </c>
      <c r="BP138" s="130">
        <v>0</v>
      </c>
      <c r="BQ138" s="130">
        <v>0</v>
      </c>
      <c r="BR138" s="130">
        <v>0</v>
      </c>
      <c r="BS138" s="130">
        <v>0</v>
      </c>
      <c r="BT138" s="130">
        <v>1</v>
      </c>
      <c r="BU138" s="130">
        <v>0</v>
      </c>
      <c r="BV138" s="130">
        <v>0</v>
      </c>
      <c r="BW138" s="130">
        <v>0</v>
      </c>
      <c r="BX138" s="130">
        <v>0</v>
      </c>
      <c r="BY138" s="130">
        <v>0</v>
      </c>
      <c r="BZ138" s="130">
        <v>0</v>
      </c>
      <c r="CA138" s="130">
        <v>0</v>
      </c>
      <c r="CB138" s="130">
        <v>0</v>
      </c>
      <c r="CC138" s="130">
        <v>0</v>
      </c>
      <c r="CD138" s="130">
        <v>0</v>
      </c>
      <c r="CE138" s="130">
        <v>0</v>
      </c>
      <c r="CF138" s="130">
        <v>0</v>
      </c>
      <c r="CG138" s="130">
        <v>0</v>
      </c>
      <c r="CH138" s="130">
        <v>0</v>
      </c>
      <c r="CI138" s="130">
        <v>13</v>
      </c>
      <c r="CJ138" s="130">
        <v>0</v>
      </c>
      <c r="CK138" s="130">
        <v>1</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0</v>
      </c>
      <c r="DG138" s="130">
        <v>0</v>
      </c>
      <c r="DH138" s="130">
        <v>1</v>
      </c>
      <c r="DI138" s="130">
        <v>0</v>
      </c>
      <c r="DJ138" s="130">
        <v>0</v>
      </c>
      <c r="DK138" s="130">
        <v>0</v>
      </c>
      <c r="DL138" s="130">
        <v>0</v>
      </c>
      <c r="DM138" s="130">
        <v>0</v>
      </c>
      <c r="DN138" s="130">
        <v>118</v>
      </c>
      <c r="DO138" s="130">
        <v>4</v>
      </c>
      <c r="DP138" s="130">
        <v>465</v>
      </c>
      <c r="DQ138" s="130">
        <v>20</v>
      </c>
      <c r="DR138" s="130">
        <v>2</v>
      </c>
      <c r="DS138" s="130" t="s">
        <v>2301</v>
      </c>
      <c r="DT138" s="130">
        <v>2</v>
      </c>
      <c r="DU138" s="130" t="s">
        <v>2302</v>
      </c>
      <c r="DV138" s="130" t="s">
        <v>2303</v>
      </c>
      <c r="DW138" s="130">
        <v>1</v>
      </c>
      <c r="DX138" s="130">
        <v>1</v>
      </c>
      <c r="DY138" s="130">
        <v>1</v>
      </c>
      <c r="DZ138" s="130"/>
      <c r="EA138" s="130" t="s">
        <v>2304</v>
      </c>
      <c r="EB138" s="162">
        <v>29162</v>
      </c>
      <c r="EC138" s="162">
        <v>281.51</v>
      </c>
      <c r="ED138" s="162">
        <v>27</v>
      </c>
    </row>
    <row r="139" spans="1:134" s="163" customFormat="1" ht="20.25" customHeight="1" x14ac:dyDescent="0.2">
      <c r="A139" s="130" t="s">
        <v>468</v>
      </c>
      <c r="B139" s="130" t="s">
        <v>470</v>
      </c>
      <c r="C139" s="130">
        <v>1</v>
      </c>
      <c r="D139" s="130" t="s">
        <v>469</v>
      </c>
      <c r="E139" s="130" t="s">
        <v>2305</v>
      </c>
      <c r="F139" s="131">
        <v>405</v>
      </c>
      <c r="G139" s="130">
        <v>59315</v>
      </c>
      <c r="H139" s="130" t="s">
        <v>470</v>
      </c>
      <c r="I139" s="130" t="s">
        <v>2306</v>
      </c>
      <c r="J139" s="130" t="s">
        <v>2307</v>
      </c>
      <c r="K139" s="130" t="s">
        <v>1131</v>
      </c>
      <c r="L139" s="130" t="s">
        <v>927</v>
      </c>
      <c r="M139" s="130" t="s">
        <v>1398</v>
      </c>
      <c r="N139" s="130" t="s">
        <v>2308</v>
      </c>
      <c r="O139" s="130"/>
      <c r="P139" s="130" t="s">
        <v>2309</v>
      </c>
      <c r="Q139" s="130" t="s">
        <v>2310</v>
      </c>
      <c r="R139" s="130" t="s">
        <v>927</v>
      </c>
      <c r="S139" s="130" t="s">
        <v>1398</v>
      </c>
      <c r="T139" s="130" t="s">
        <v>2308</v>
      </c>
      <c r="U139" s="130"/>
      <c r="V139" s="130" t="s">
        <v>2309</v>
      </c>
      <c r="W139" s="130" t="s">
        <v>2310</v>
      </c>
      <c r="X139" s="130">
        <v>3</v>
      </c>
      <c r="Y139" s="130">
        <v>1</v>
      </c>
      <c r="Z139" s="130">
        <v>4</v>
      </c>
      <c r="AA139" s="130">
        <v>1.5</v>
      </c>
      <c r="AB139" s="130">
        <v>0.2</v>
      </c>
      <c r="AC139" s="130">
        <v>1.7</v>
      </c>
      <c r="AD139" s="130" t="s">
        <v>931</v>
      </c>
      <c r="AE139" s="130">
        <v>3</v>
      </c>
      <c r="AF139" s="130" t="s">
        <v>931</v>
      </c>
      <c r="AG139" s="130">
        <v>0</v>
      </c>
      <c r="AH139" s="130">
        <v>0</v>
      </c>
      <c r="AI139" s="130">
        <v>0</v>
      </c>
      <c r="AJ139" s="130">
        <v>3</v>
      </c>
      <c r="AK139" s="130">
        <v>3</v>
      </c>
      <c r="AL139" s="130" t="s">
        <v>931</v>
      </c>
      <c r="AM139" s="130">
        <v>0</v>
      </c>
      <c r="AN139" s="130">
        <v>0</v>
      </c>
      <c r="AO139" s="130">
        <v>3</v>
      </c>
      <c r="AP139" s="130">
        <v>3</v>
      </c>
      <c r="AQ139" s="130" t="s">
        <v>931</v>
      </c>
      <c r="AR139" s="130">
        <v>0</v>
      </c>
      <c r="AS139" s="130">
        <v>0</v>
      </c>
      <c r="AT139" s="130">
        <v>0</v>
      </c>
      <c r="AU139" s="130">
        <v>2</v>
      </c>
      <c r="AV139" s="130">
        <v>1</v>
      </c>
      <c r="AW139" s="130">
        <v>0</v>
      </c>
      <c r="AX139" s="130">
        <v>3</v>
      </c>
      <c r="AY139" s="130" t="s">
        <v>931</v>
      </c>
      <c r="AZ139" s="130">
        <v>0</v>
      </c>
      <c r="BA139" s="130">
        <v>1</v>
      </c>
      <c r="BB139" s="130">
        <v>0</v>
      </c>
      <c r="BC139" s="130">
        <v>1</v>
      </c>
      <c r="BD139" s="130">
        <v>3</v>
      </c>
      <c r="BE139" s="130">
        <v>31</v>
      </c>
      <c r="BF139" s="130">
        <v>4</v>
      </c>
      <c r="BG139" s="130">
        <v>0</v>
      </c>
      <c r="BH139" s="130">
        <v>3</v>
      </c>
      <c r="BI139" s="130">
        <v>6</v>
      </c>
      <c r="BJ139" s="130">
        <v>0</v>
      </c>
      <c r="BK139" s="130">
        <v>0</v>
      </c>
      <c r="BL139" s="130">
        <v>9</v>
      </c>
      <c r="BM139" s="130">
        <v>0</v>
      </c>
      <c r="BN139" s="130">
        <v>5</v>
      </c>
      <c r="BO139" s="130">
        <v>0</v>
      </c>
      <c r="BP139" s="130">
        <v>6</v>
      </c>
      <c r="BQ139" s="130">
        <v>3</v>
      </c>
      <c r="BR139" s="130">
        <v>0</v>
      </c>
      <c r="BS139" s="130">
        <v>0</v>
      </c>
      <c r="BT139" s="130">
        <v>0</v>
      </c>
      <c r="BU139" s="130">
        <v>0</v>
      </c>
      <c r="BV139" s="130">
        <v>0</v>
      </c>
      <c r="BW139" s="130">
        <v>0</v>
      </c>
      <c r="BX139" s="130">
        <v>0</v>
      </c>
      <c r="BY139" s="130">
        <v>0</v>
      </c>
      <c r="BZ139" s="130">
        <v>0</v>
      </c>
      <c r="CA139" s="130">
        <v>0</v>
      </c>
      <c r="CB139" s="130">
        <v>0</v>
      </c>
      <c r="CC139" s="130">
        <v>0</v>
      </c>
      <c r="CD139" s="130">
        <v>0</v>
      </c>
      <c r="CE139" s="130">
        <v>0</v>
      </c>
      <c r="CF139" s="130">
        <v>0</v>
      </c>
      <c r="CG139" s="130">
        <v>0</v>
      </c>
      <c r="CH139" s="130">
        <v>0</v>
      </c>
      <c r="CI139" s="130">
        <v>0</v>
      </c>
      <c r="CJ139" s="130">
        <v>0</v>
      </c>
      <c r="CK139" s="130">
        <v>0</v>
      </c>
      <c r="CL139" s="130">
        <v>0</v>
      </c>
      <c r="CM139" s="130">
        <v>0</v>
      </c>
      <c r="CN139" s="130">
        <v>0</v>
      </c>
      <c r="CO139" s="130">
        <v>0</v>
      </c>
      <c r="CP139" s="130">
        <v>0</v>
      </c>
      <c r="CQ139" s="130">
        <v>0</v>
      </c>
      <c r="CR139" s="130">
        <v>0</v>
      </c>
      <c r="CS139" s="130">
        <v>0</v>
      </c>
      <c r="CT139" s="130">
        <v>0</v>
      </c>
      <c r="CU139" s="130">
        <v>0</v>
      </c>
      <c r="CV139" s="130">
        <v>0</v>
      </c>
      <c r="CW139" s="130">
        <v>0</v>
      </c>
      <c r="CX139" s="130">
        <v>0</v>
      </c>
      <c r="CY139" s="130">
        <v>0</v>
      </c>
      <c r="CZ139" s="130">
        <v>4</v>
      </c>
      <c r="DA139" s="130">
        <v>0</v>
      </c>
      <c r="DB139" s="130">
        <v>0</v>
      </c>
      <c r="DC139" s="130">
        <v>0</v>
      </c>
      <c r="DD139" s="130">
        <v>0</v>
      </c>
      <c r="DE139" s="130">
        <v>0</v>
      </c>
      <c r="DF139" s="130">
        <v>0</v>
      </c>
      <c r="DG139" s="130">
        <v>0</v>
      </c>
      <c r="DH139" s="130">
        <v>0</v>
      </c>
      <c r="DI139" s="130">
        <v>0</v>
      </c>
      <c r="DJ139" s="130">
        <v>0</v>
      </c>
      <c r="DK139" s="130">
        <v>4</v>
      </c>
      <c r="DL139" s="130">
        <v>6</v>
      </c>
      <c r="DM139" s="130">
        <v>0</v>
      </c>
      <c r="DN139" s="130">
        <v>92</v>
      </c>
      <c r="DO139" s="130">
        <v>3</v>
      </c>
      <c r="DP139" s="130">
        <v>182</v>
      </c>
      <c r="DQ139" s="130">
        <v>30</v>
      </c>
      <c r="DR139" s="130">
        <v>1</v>
      </c>
      <c r="DS139" s="130" t="s">
        <v>2311</v>
      </c>
      <c r="DT139" s="130">
        <v>2</v>
      </c>
      <c r="DU139" s="130"/>
      <c r="DV139" s="130"/>
      <c r="DW139" s="130">
        <v>1</v>
      </c>
      <c r="DX139" s="130">
        <v>1</v>
      </c>
      <c r="DY139" s="130">
        <v>1</v>
      </c>
      <c r="DZ139" s="130"/>
      <c r="EA139" s="130"/>
      <c r="EB139" s="162">
        <v>20069</v>
      </c>
      <c r="EC139" s="162">
        <v>347.91</v>
      </c>
      <c r="ED139" s="162">
        <v>39</v>
      </c>
    </row>
    <row r="140" spans="1:134" s="163" customFormat="1" x14ac:dyDescent="0.2">
      <c r="A140" s="130" t="s">
        <v>468</v>
      </c>
      <c r="B140" s="130" t="s">
        <v>472</v>
      </c>
      <c r="C140" s="130">
        <v>1</v>
      </c>
      <c r="D140" s="130" t="s">
        <v>471</v>
      </c>
      <c r="E140" s="130" t="s">
        <v>1233</v>
      </c>
      <c r="F140" s="131">
        <v>57</v>
      </c>
      <c r="G140" s="130">
        <v>58061</v>
      </c>
      <c r="H140" s="130" t="s">
        <v>472</v>
      </c>
      <c r="I140" s="130" t="s">
        <v>2312</v>
      </c>
      <c r="J140" s="130" t="s">
        <v>2313</v>
      </c>
      <c r="K140" s="130" t="s">
        <v>1131</v>
      </c>
      <c r="L140" s="130" t="s">
        <v>927</v>
      </c>
      <c r="M140" s="130" t="s">
        <v>1071</v>
      </c>
      <c r="N140" s="130" t="s">
        <v>2314</v>
      </c>
      <c r="O140" s="130" t="s">
        <v>657</v>
      </c>
      <c r="P140" s="130">
        <v>569497200</v>
      </c>
      <c r="Q140" s="130" t="s">
        <v>2315</v>
      </c>
      <c r="R140" s="130" t="s">
        <v>927</v>
      </c>
      <c r="S140" s="130" t="s">
        <v>2316</v>
      </c>
      <c r="T140" s="130" t="s">
        <v>2317</v>
      </c>
      <c r="U140" s="130" t="s">
        <v>657</v>
      </c>
      <c r="V140" s="130">
        <v>569497209</v>
      </c>
      <c r="W140" s="130" t="s">
        <v>2318</v>
      </c>
      <c r="X140" s="130">
        <v>3</v>
      </c>
      <c r="Y140" s="130">
        <v>0</v>
      </c>
      <c r="Z140" s="130">
        <v>3</v>
      </c>
      <c r="AA140" s="130">
        <v>3</v>
      </c>
      <c r="AB140" s="130">
        <v>0</v>
      </c>
      <c r="AC140" s="130">
        <v>3</v>
      </c>
      <c r="AD140" s="130" t="s">
        <v>931</v>
      </c>
      <c r="AE140" s="130">
        <v>3</v>
      </c>
      <c r="AF140" s="130" t="s">
        <v>931</v>
      </c>
      <c r="AG140" s="130" t="s">
        <v>657</v>
      </c>
      <c r="AH140" s="130">
        <v>1</v>
      </c>
      <c r="AI140" s="130" t="s">
        <v>657</v>
      </c>
      <c r="AJ140" s="130">
        <v>2</v>
      </c>
      <c r="AK140" s="130">
        <v>3</v>
      </c>
      <c r="AL140" s="130" t="s">
        <v>931</v>
      </c>
      <c r="AM140" s="130">
        <v>1</v>
      </c>
      <c r="AN140" s="130">
        <v>1</v>
      </c>
      <c r="AO140" s="130">
        <v>1</v>
      </c>
      <c r="AP140" s="130">
        <v>3</v>
      </c>
      <c r="AQ140" s="130" t="s">
        <v>931</v>
      </c>
      <c r="AR140" s="130" t="s">
        <v>657</v>
      </c>
      <c r="AS140" s="130" t="s">
        <v>657</v>
      </c>
      <c r="AT140" s="130" t="s">
        <v>657</v>
      </c>
      <c r="AU140" s="130">
        <v>3</v>
      </c>
      <c r="AV140" s="130" t="s">
        <v>657</v>
      </c>
      <c r="AW140" s="130" t="s">
        <v>657</v>
      </c>
      <c r="AX140" s="130">
        <v>3</v>
      </c>
      <c r="AY140" s="130" t="s">
        <v>931</v>
      </c>
      <c r="AZ140" s="130">
        <v>1</v>
      </c>
      <c r="BA140" s="130">
        <v>1</v>
      </c>
      <c r="BB140" s="130">
        <v>0</v>
      </c>
      <c r="BC140" s="130">
        <v>1</v>
      </c>
      <c r="BD140" s="130">
        <v>1</v>
      </c>
      <c r="BE140" s="130">
        <v>72</v>
      </c>
      <c r="BF140" s="130">
        <v>0</v>
      </c>
      <c r="BG140" s="130">
        <v>0</v>
      </c>
      <c r="BH140" s="130">
        <v>4</v>
      </c>
      <c r="BI140" s="130">
        <v>0</v>
      </c>
      <c r="BJ140" s="130">
        <v>0</v>
      </c>
      <c r="BK140" s="130">
        <v>0</v>
      </c>
      <c r="BL140" s="130">
        <v>64</v>
      </c>
      <c r="BM140" s="130">
        <v>0</v>
      </c>
      <c r="BN140" s="130">
        <v>0</v>
      </c>
      <c r="BO140" s="130">
        <v>4</v>
      </c>
      <c r="BP140" s="130">
        <v>32</v>
      </c>
      <c r="BQ140" s="130">
        <v>1</v>
      </c>
      <c r="BR140" s="130">
        <v>0</v>
      </c>
      <c r="BS140" s="130">
        <v>0</v>
      </c>
      <c r="BT140" s="130">
        <v>6</v>
      </c>
      <c r="BU140" s="130">
        <v>0</v>
      </c>
      <c r="BV140" s="130">
        <v>0</v>
      </c>
      <c r="BW140" s="130">
        <v>0</v>
      </c>
      <c r="BX140" s="130">
        <v>0</v>
      </c>
      <c r="BY140" s="130">
        <v>0</v>
      </c>
      <c r="BZ140" s="130">
        <v>0</v>
      </c>
      <c r="CA140" s="130">
        <v>0</v>
      </c>
      <c r="CB140" s="130">
        <v>0</v>
      </c>
      <c r="CC140" s="130">
        <v>1</v>
      </c>
      <c r="CD140" s="130">
        <v>0</v>
      </c>
      <c r="CE140" s="130">
        <v>0</v>
      </c>
      <c r="CF140" s="130">
        <v>5</v>
      </c>
      <c r="CG140" s="130">
        <v>0</v>
      </c>
      <c r="CH140" s="130">
        <v>0</v>
      </c>
      <c r="CI140" s="130">
        <v>9</v>
      </c>
      <c r="CJ140" s="130">
        <v>0</v>
      </c>
      <c r="CK140" s="130">
        <v>5</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0</v>
      </c>
      <c r="DA140" s="130">
        <v>0</v>
      </c>
      <c r="DB140" s="130">
        <v>0</v>
      </c>
      <c r="DC140" s="130">
        <v>0</v>
      </c>
      <c r="DD140" s="130">
        <v>0</v>
      </c>
      <c r="DE140" s="130">
        <v>0</v>
      </c>
      <c r="DF140" s="130">
        <v>0</v>
      </c>
      <c r="DG140" s="130">
        <v>1</v>
      </c>
      <c r="DH140" s="130">
        <v>3</v>
      </c>
      <c r="DI140" s="130">
        <v>0</v>
      </c>
      <c r="DJ140" s="130">
        <v>0</v>
      </c>
      <c r="DK140" s="130">
        <v>0</v>
      </c>
      <c r="DL140" s="130">
        <v>0</v>
      </c>
      <c r="DM140" s="130">
        <v>3</v>
      </c>
      <c r="DN140" s="130">
        <v>131</v>
      </c>
      <c r="DO140" s="130">
        <v>3</v>
      </c>
      <c r="DP140" s="130">
        <v>742</v>
      </c>
      <c r="DQ140" s="130">
        <v>40</v>
      </c>
      <c r="DR140" s="130">
        <v>2</v>
      </c>
      <c r="DS140" s="130" t="s">
        <v>657</v>
      </c>
      <c r="DT140" s="130">
        <v>1</v>
      </c>
      <c r="DU140" s="130" t="s">
        <v>2319</v>
      </c>
      <c r="DV140" s="130" t="s">
        <v>657</v>
      </c>
      <c r="DW140" s="130">
        <v>1</v>
      </c>
      <c r="DX140" s="130">
        <v>1</v>
      </c>
      <c r="DY140" s="130">
        <v>1</v>
      </c>
      <c r="DZ140" s="130" t="s">
        <v>657</v>
      </c>
      <c r="EA140" s="130" t="s">
        <v>657</v>
      </c>
      <c r="EB140" s="162">
        <v>52246</v>
      </c>
      <c r="EC140" s="162">
        <v>631.88</v>
      </c>
      <c r="ED140" s="162">
        <v>56</v>
      </c>
    </row>
    <row r="141" spans="1:134" s="163" customFormat="1" ht="24" x14ac:dyDescent="0.2">
      <c r="A141" s="130" t="s">
        <v>468</v>
      </c>
      <c r="B141" s="130" t="s">
        <v>474</v>
      </c>
      <c r="C141" s="130">
        <v>1</v>
      </c>
      <c r="D141" s="130" t="s">
        <v>473</v>
      </c>
      <c r="E141" s="130" t="s">
        <v>2320</v>
      </c>
      <c r="F141" s="131">
        <v>300</v>
      </c>
      <c r="G141" s="130">
        <v>39601</v>
      </c>
      <c r="H141" s="130" t="s">
        <v>474</v>
      </c>
      <c r="I141" s="130" t="s">
        <v>2321</v>
      </c>
      <c r="J141" s="130" t="s">
        <v>2322</v>
      </c>
      <c r="K141" s="130" t="s">
        <v>1362</v>
      </c>
      <c r="L141" s="130" t="s">
        <v>927</v>
      </c>
      <c r="M141" s="130" t="s">
        <v>1398</v>
      </c>
      <c r="N141" s="130" t="s">
        <v>2323</v>
      </c>
      <c r="O141" s="130"/>
      <c r="P141" s="130">
        <v>565518180</v>
      </c>
      <c r="Q141" s="130" t="s">
        <v>2324</v>
      </c>
      <c r="R141" s="130" t="s">
        <v>927</v>
      </c>
      <c r="S141" s="130" t="s">
        <v>1029</v>
      </c>
      <c r="T141" s="130" t="s">
        <v>2325</v>
      </c>
      <c r="U141" s="130"/>
      <c r="V141" s="130">
        <v>565518182</v>
      </c>
      <c r="W141" s="130" t="s">
        <v>2326</v>
      </c>
      <c r="X141" s="130">
        <v>2</v>
      </c>
      <c r="Y141" s="130">
        <v>0</v>
      </c>
      <c r="Z141" s="130">
        <v>2</v>
      </c>
      <c r="AA141" s="130">
        <v>1.5</v>
      </c>
      <c r="AB141" s="130">
        <v>0</v>
      </c>
      <c r="AC141" s="130">
        <v>1.5</v>
      </c>
      <c r="AD141" s="130" t="s">
        <v>931</v>
      </c>
      <c r="AE141" s="130">
        <v>1</v>
      </c>
      <c r="AF141" s="130" t="s">
        <v>931</v>
      </c>
      <c r="AG141" s="130">
        <v>0</v>
      </c>
      <c r="AH141" s="130">
        <v>1</v>
      </c>
      <c r="AI141" s="130">
        <v>0</v>
      </c>
      <c r="AJ141" s="130">
        <v>1</v>
      </c>
      <c r="AK141" s="130">
        <v>2</v>
      </c>
      <c r="AL141" s="130" t="s">
        <v>931</v>
      </c>
      <c r="AM141" s="130">
        <v>0</v>
      </c>
      <c r="AN141" s="130">
        <v>1</v>
      </c>
      <c r="AO141" s="130">
        <v>1</v>
      </c>
      <c r="AP141" s="130">
        <v>2</v>
      </c>
      <c r="AQ141" s="130" t="s">
        <v>931</v>
      </c>
      <c r="AR141" s="130">
        <v>0</v>
      </c>
      <c r="AS141" s="130">
        <v>0</v>
      </c>
      <c r="AT141" s="130">
        <v>2</v>
      </c>
      <c r="AU141" s="130">
        <v>0</v>
      </c>
      <c r="AV141" s="130">
        <v>0</v>
      </c>
      <c r="AW141" s="130">
        <v>0</v>
      </c>
      <c r="AX141" s="130">
        <v>2</v>
      </c>
      <c r="AY141" s="130" t="s">
        <v>931</v>
      </c>
      <c r="AZ141" s="130">
        <v>0</v>
      </c>
      <c r="BA141" s="130">
        <v>1</v>
      </c>
      <c r="BB141" s="130">
        <v>0</v>
      </c>
      <c r="BC141" s="130">
        <v>1</v>
      </c>
      <c r="BD141" s="130">
        <v>6</v>
      </c>
      <c r="BE141" s="130">
        <v>72</v>
      </c>
      <c r="BF141" s="130">
        <v>0</v>
      </c>
      <c r="BG141" s="130">
        <v>0</v>
      </c>
      <c r="BH141" s="130">
        <v>6</v>
      </c>
      <c r="BI141" s="130">
        <v>0</v>
      </c>
      <c r="BJ141" s="130">
        <v>1</v>
      </c>
      <c r="BK141" s="130">
        <v>0</v>
      </c>
      <c r="BL141" s="130">
        <v>40</v>
      </c>
      <c r="BM141" s="130">
        <v>0</v>
      </c>
      <c r="BN141" s="130">
        <v>0</v>
      </c>
      <c r="BO141" s="130">
        <v>3</v>
      </c>
      <c r="BP141" s="130">
        <v>0</v>
      </c>
      <c r="BQ141" s="130">
        <v>0</v>
      </c>
      <c r="BR141" s="130">
        <v>0</v>
      </c>
      <c r="BS141" s="130">
        <v>0</v>
      </c>
      <c r="BT141" s="130">
        <v>1</v>
      </c>
      <c r="BU141" s="130">
        <v>0</v>
      </c>
      <c r="BV141" s="130">
        <v>0</v>
      </c>
      <c r="BW141" s="130">
        <v>0</v>
      </c>
      <c r="BX141" s="130">
        <v>0</v>
      </c>
      <c r="BY141" s="130">
        <v>0</v>
      </c>
      <c r="BZ141" s="130">
        <v>0</v>
      </c>
      <c r="CA141" s="130">
        <v>0</v>
      </c>
      <c r="CB141" s="130">
        <v>0</v>
      </c>
      <c r="CC141" s="130">
        <v>2</v>
      </c>
      <c r="CD141" s="130">
        <v>0</v>
      </c>
      <c r="CE141" s="130">
        <v>0</v>
      </c>
      <c r="CF141" s="130">
        <v>0</v>
      </c>
      <c r="CG141" s="130">
        <v>0</v>
      </c>
      <c r="CH141" s="130">
        <v>0</v>
      </c>
      <c r="CI141" s="130">
        <v>1</v>
      </c>
      <c r="CJ141" s="130">
        <v>0</v>
      </c>
      <c r="CK141" s="130">
        <v>0</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0</v>
      </c>
      <c r="DG141" s="130">
        <v>0</v>
      </c>
      <c r="DH141" s="130">
        <v>0</v>
      </c>
      <c r="DI141" s="130">
        <v>0</v>
      </c>
      <c r="DJ141" s="130">
        <v>0</v>
      </c>
      <c r="DK141" s="130">
        <v>0</v>
      </c>
      <c r="DL141" s="130">
        <v>0</v>
      </c>
      <c r="DM141" s="130">
        <v>0</v>
      </c>
      <c r="DN141" s="130">
        <v>73</v>
      </c>
      <c r="DO141" s="130">
        <v>2</v>
      </c>
      <c r="DP141" s="130">
        <v>110</v>
      </c>
      <c r="DQ141" s="130">
        <v>75</v>
      </c>
      <c r="DR141" s="130">
        <v>2</v>
      </c>
      <c r="DS141" s="130"/>
      <c r="DT141" s="130"/>
      <c r="DU141" s="130" t="s">
        <v>2327</v>
      </c>
      <c r="DV141" s="130"/>
      <c r="DW141" s="130">
        <v>1</v>
      </c>
      <c r="DX141" s="130">
        <v>1</v>
      </c>
      <c r="DY141" s="130">
        <v>1</v>
      </c>
      <c r="DZ141" s="130"/>
      <c r="EA141" s="130"/>
      <c r="EB141" s="162">
        <v>17440</v>
      </c>
      <c r="EC141" s="162">
        <v>228</v>
      </c>
      <c r="ED141" s="162">
        <v>25</v>
      </c>
    </row>
    <row r="142" spans="1:134" s="163" customFormat="1" ht="30.75" customHeight="1" x14ac:dyDescent="0.2">
      <c r="A142" s="130" t="s">
        <v>468</v>
      </c>
      <c r="B142" s="130" t="s">
        <v>476</v>
      </c>
      <c r="C142" s="130">
        <v>1</v>
      </c>
      <c r="D142" s="130" t="s">
        <v>475</v>
      </c>
      <c r="E142" s="130" t="s">
        <v>2328</v>
      </c>
      <c r="F142" s="131">
        <v>69</v>
      </c>
      <c r="G142" s="130">
        <v>58301</v>
      </c>
      <c r="H142" s="130" t="s">
        <v>476</v>
      </c>
      <c r="I142" s="130" t="s">
        <v>2329</v>
      </c>
      <c r="J142" s="130" t="s">
        <v>2330</v>
      </c>
      <c r="K142" s="130" t="s">
        <v>2050</v>
      </c>
      <c r="L142" s="130" t="s">
        <v>927</v>
      </c>
      <c r="M142" s="130" t="s">
        <v>1426</v>
      </c>
      <c r="N142" s="130" t="s">
        <v>2331</v>
      </c>
      <c r="O142" s="130"/>
      <c r="P142" s="130">
        <v>569641106</v>
      </c>
      <c r="Q142" s="130" t="s">
        <v>2332</v>
      </c>
      <c r="R142" s="130" t="s">
        <v>927</v>
      </c>
      <c r="S142" s="130" t="s">
        <v>1426</v>
      </c>
      <c r="T142" s="130" t="s">
        <v>2331</v>
      </c>
      <c r="U142" s="130"/>
      <c r="V142" s="130">
        <v>569641106</v>
      </c>
      <c r="W142" s="130" t="s">
        <v>2332</v>
      </c>
      <c r="X142" s="130">
        <v>4</v>
      </c>
      <c r="Y142" s="130">
        <v>0</v>
      </c>
      <c r="Z142" s="130">
        <v>4</v>
      </c>
      <c r="AA142" s="130">
        <v>4</v>
      </c>
      <c r="AB142" s="130">
        <v>0</v>
      </c>
      <c r="AC142" s="130">
        <v>4</v>
      </c>
      <c r="AD142" s="130" t="s">
        <v>931</v>
      </c>
      <c r="AE142" s="130">
        <v>4</v>
      </c>
      <c r="AF142" s="130" t="s">
        <v>931</v>
      </c>
      <c r="AG142" s="130">
        <v>0</v>
      </c>
      <c r="AH142" s="130">
        <v>2</v>
      </c>
      <c r="AI142" s="130">
        <v>0</v>
      </c>
      <c r="AJ142" s="130">
        <v>2</v>
      </c>
      <c r="AK142" s="130">
        <v>4</v>
      </c>
      <c r="AL142" s="130" t="s">
        <v>931</v>
      </c>
      <c r="AM142" s="130">
        <v>0</v>
      </c>
      <c r="AN142" s="130">
        <v>1</v>
      </c>
      <c r="AO142" s="130">
        <v>3</v>
      </c>
      <c r="AP142" s="130">
        <v>4</v>
      </c>
      <c r="AQ142" s="130" t="s">
        <v>931</v>
      </c>
      <c r="AR142" s="130">
        <v>0</v>
      </c>
      <c r="AS142" s="130">
        <v>0</v>
      </c>
      <c r="AT142" s="130">
        <v>2</v>
      </c>
      <c r="AU142" s="130">
        <v>1</v>
      </c>
      <c r="AV142" s="130">
        <v>1</v>
      </c>
      <c r="AW142" s="130">
        <v>0</v>
      </c>
      <c r="AX142" s="130">
        <v>4</v>
      </c>
      <c r="AY142" s="130" t="s">
        <v>931</v>
      </c>
      <c r="AZ142" s="130">
        <v>1</v>
      </c>
      <c r="BA142" s="130">
        <v>1</v>
      </c>
      <c r="BB142" s="130">
        <v>0</v>
      </c>
      <c r="BC142" s="130">
        <v>1</v>
      </c>
      <c r="BD142" s="130">
        <v>3</v>
      </c>
      <c r="BE142" s="130">
        <v>24</v>
      </c>
      <c r="BF142" s="130">
        <v>0</v>
      </c>
      <c r="BG142" s="130">
        <v>0</v>
      </c>
      <c r="BH142" s="130">
        <v>3</v>
      </c>
      <c r="BI142" s="130">
        <v>0</v>
      </c>
      <c r="BJ142" s="130">
        <v>0</v>
      </c>
      <c r="BK142" s="130">
        <v>0</v>
      </c>
      <c r="BL142" s="130">
        <v>19</v>
      </c>
      <c r="BM142" s="130">
        <v>0</v>
      </c>
      <c r="BN142" s="130">
        <v>0</v>
      </c>
      <c r="BO142" s="130">
        <v>1</v>
      </c>
      <c r="BP142" s="130">
        <v>4</v>
      </c>
      <c r="BQ142" s="130">
        <v>0</v>
      </c>
      <c r="BR142" s="130">
        <v>0</v>
      </c>
      <c r="BS142" s="130">
        <v>0</v>
      </c>
      <c r="BT142" s="130">
        <v>0</v>
      </c>
      <c r="BU142" s="130">
        <v>0</v>
      </c>
      <c r="BV142" s="130">
        <v>0</v>
      </c>
      <c r="BW142" s="130">
        <v>0</v>
      </c>
      <c r="BX142" s="130">
        <v>0</v>
      </c>
      <c r="BY142" s="130">
        <v>0</v>
      </c>
      <c r="BZ142" s="130">
        <v>0</v>
      </c>
      <c r="CA142" s="130">
        <v>0</v>
      </c>
      <c r="CB142" s="130">
        <v>0</v>
      </c>
      <c r="CC142" s="130">
        <v>0</v>
      </c>
      <c r="CD142" s="130">
        <v>0</v>
      </c>
      <c r="CE142" s="130">
        <v>0</v>
      </c>
      <c r="CF142" s="130">
        <v>1</v>
      </c>
      <c r="CG142" s="130">
        <v>0</v>
      </c>
      <c r="CH142" s="130">
        <v>0</v>
      </c>
      <c r="CI142" s="130">
        <v>5</v>
      </c>
      <c r="CJ142" s="130">
        <v>0</v>
      </c>
      <c r="CK142" s="130">
        <v>0</v>
      </c>
      <c r="CL142" s="130">
        <v>0</v>
      </c>
      <c r="CM142" s="130">
        <v>0</v>
      </c>
      <c r="CN142" s="130">
        <v>0</v>
      </c>
      <c r="CO142" s="130">
        <v>0</v>
      </c>
      <c r="CP142" s="130">
        <v>0</v>
      </c>
      <c r="CQ142" s="130">
        <v>0</v>
      </c>
      <c r="CR142" s="130">
        <v>0</v>
      </c>
      <c r="CS142" s="130">
        <v>0</v>
      </c>
      <c r="CT142" s="130">
        <v>0</v>
      </c>
      <c r="CU142" s="130">
        <v>0</v>
      </c>
      <c r="CV142" s="130">
        <v>0</v>
      </c>
      <c r="CW142" s="130">
        <v>0</v>
      </c>
      <c r="CX142" s="130">
        <v>0</v>
      </c>
      <c r="CY142" s="130">
        <v>0</v>
      </c>
      <c r="CZ142" s="130">
        <v>0</v>
      </c>
      <c r="DA142" s="130">
        <v>0</v>
      </c>
      <c r="DB142" s="130">
        <v>0</v>
      </c>
      <c r="DC142" s="130">
        <v>0</v>
      </c>
      <c r="DD142" s="130">
        <v>0</v>
      </c>
      <c r="DE142" s="130">
        <v>0</v>
      </c>
      <c r="DF142" s="130">
        <v>0</v>
      </c>
      <c r="DG142" s="130">
        <v>0</v>
      </c>
      <c r="DH142" s="130">
        <v>0</v>
      </c>
      <c r="DI142" s="130">
        <v>0</v>
      </c>
      <c r="DJ142" s="130">
        <v>0</v>
      </c>
      <c r="DK142" s="130">
        <v>0</v>
      </c>
      <c r="DL142" s="130">
        <v>0</v>
      </c>
      <c r="DM142" s="130">
        <v>0</v>
      </c>
      <c r="DN142" s="130">
        <v>107</v>
      </c>
      <c r="DO142" s="130">
        <v>0</v>
      </c>
      <c r="DP142" s="130">
        <v>488</v>
      </c>
      <c r="DQ142" s="130">
        <v>25</v>
      </c>
      <c r="DR142" s="130">
        <v>1</v>
      </c>
      <c r="DS142" s="130" t="s">
        <v>2333</v>
      </c>
      <c r="DT142" s="130">
        <v>2</v>
      </c>
      <c r="DU142" s="130"/>
      <c r="DV142" s="130"/>
      <c r="DW142" s="130">
        <v>1</v>
      </c>
      <c r="DX142" s="130">
        <v>1</v>
      </c>
      <c r="DY142" s="130">
        <v>1</v>
      </c>
      <c r="DZ142" s="130"/>
      <c r="EA142" s="130"/>
      <c r="EB142" s="162">
        <v>22206</v>
      </c>
      <c r="EC142" s="162">
        <v>329.01</v>
      </c>
      <c r="ED142" s="162">
        <v>31</v>
      </c>
    </row>
    <row r="143" spans="1:134" s="163" customFormat="1" ht="33" customHeight="1" x14ac:dyDescent="0.2">
      <c r="A143" s="130" t="s">
        <v>468</v>
      </c>
      <c r="B143" s="130" t="s">
        <v>478</v>
      </c>
      <c r="C143" s="130">
        <v>1</v>
      </c>
      <c r="D143" s="130" t="s">
        <v>477</v>
      </c>
      <c r="E143" s="130" t="s">
        <v>1116</v>
      </c>
      <c r="F143" s="131" t="s">
        <v>2334</v>
      </c>
      <c r="G143" s="130">
        <v>58628</v>
      </c>
      <c r="H143" s="130" t="s">
        <v>478</v>
      </c>
      <c r="I143" s="130" t="s">
        <v>2335</v>
      </c>
      <c r="J143" s="130" t="s">
        <v>2336</v>
      </c>
      <c r="K143" s="130" t="s">
        <v>1331</v>
      </c>
      <c r="L143" s="130" t="s">
        <v>2337</v>
      </c>
      <c r="M143" s="130" t="s">
        <v>1084</v>
      </c>
      <c r="N143" s="130" t="s">
        <v>2338</v>
      </c>
      <c r="O143" s="130"/>
      <c r="P143" s="130">
        <v>567167704</v>
      </c>
      <c r="Q143" s="130" t="s">
        <v>2339</v>
      </c>
      <c r="R143" s="130"/>
      <c r="S143" s="130"/>
      <c r="T143" s="130"/>
      <c r="U143" s="130"/>
      <c r="V143" s="130"/>
      <c r="W143" s="130"/>
      <c r="X143" s="130">
        <v>6</v>
      </c>
      <c r="Y143" s="130">
        <v>0</v>
      </c>
      <c r="Z143" s="130">
        <v>6</v>
      </c>
      <c r="AA143" s="130">
        <v>6</v>
      </c>
      <c r="AB143" s="130">
        <v>0</v>
      </c>
      <c r="AC143" s="130">
        <v>6</v>
      </c>
      <c r="AD143" s="130" t="s">
        <v>931</v>
      </c>
      <c r="AE143" s="130">
        <v>6</v>
      </c>
      <c r="AF143" s="130" t="s">
        <v>931</v>
      </c>
      <c r="AG143" s="130">
        <v>0</v>
      </c>
      <c r="AH143" s="130">
        <v>1</v>
      </c>
      <c r="AI143" s="130">
        <v>2</v>
      </c>
      <c r="AJ143" s="130">
        <v>3</v>
      </c>
      <c r="AK143" s="130">
        <v>6</v>
      </c>
      <c r="AL143" s="130" t="s">
        <v>931</v>
      </c>
      <c r="AM143" s="130">
        <v>2</v>
      </c>
      <c r="AN143" s="130">
        <v>2</v>
      </c>
      <c r="AO143" s="130">
        <v>2</v>
      </c>
      <c r="AP143" s="130">
        <v>6</v>
      </c>
      <c r="AQ143" s="130" t="s">
        <v>931</v>
      </c>
      <c r="AR143" s="130">
        <v>0</v>
      </c>
      <c r="AS143" s="130">
        <v>0</v>
      </c>
      <c r="AT143" s="130">
        <v>1</v>
      </c>
      <c r="AU143" s="130">
        <v>4</v>
      </c>
      <c r="AV143" s="130">
        <v>1</v>
      </c>
      <c r="AW143" s="130">
        <v>0</v>
      </c>
      <c r="AX143" s="130">
        <v>6</v>
      </c>
      <c r="AY143" s="130" t="s">
        <v>931</v>
      </c>
      <c r="AZ143" s="130">
        <v>0</v>
      </c>
      <c r="BA143" s="130">
        <v>1</v>
      </c>
      <c r="BB143" s="130">
        <v>0</v>
      </c>
      <c r="BC143" s="130">
        <v>1</v>
      </c>
      <c r="BD143" s="130">
        <v>18</v>
      </c>
      <c r="BE143" s="130">
        <v>154</v>
      </c>
      <c r="BF143" s="130">
        <v>2</v>
      </c>
      <c r="BG143" s="130">
        <v>0</v>
      </c>
      <c r="BH143" s="130">
        <v>20</v>
      </c>
      <c r="BI143" s="130">
        <v>0</v>
      </c>
      <c r="BJ143" s="130">
        <v>0</v>
      </c>
      <c r="BK143" s="130">
        <v>0</v>
      </c>
      <c r="BL143" s="130">
        <v>187</v>
      </c>
      <c r="BM143" s="130">
        <v>0</v>
      </c>
      <c r="BN143" s="130">
        <v>0</v>
      </c>
      <c r="BO143" s="130">
        <v>7</v>
      </c>
      <c r="BP143" s="130">
        <v>15</v>
      </c>
      <c r="BQ143" s="130">
        <v>0</v>
      </c>
      <c r="BR143" s="130">
        <v>0</v>
      </c>
      <c r="BS143" s="130">
        <v>1</v>
      </c>
      <c r="BT143" s="130">
        <v>5</v>
      </c>
      <c r="BU143" s="130">
        <v>0</v>
      </c>
      <c r="BV143" s="130">
        <v>0</v>
      </c>
      <c r="BW143" s="130">
        <v>0</v>
      </c>
      <c r="BX143" s="130">
        <v>0</v>
      </c>
      <c r="BY143" s="130">
        <v>0</v>
      </c>
      <c r="BZ143" s="130">
        <v>0</v>
      </c>
      <c r="CA143" s="130">
        <v>0</v>
      </c>
      <c r="CB143" s="130">
        <v>0</v>
      </c>
      <c r="CC143" s="130">
        <v>2</v>
      </c>
      <c r="CD143" s="130">
        <v>0</v>
      </c>
      <c r="CE143" s="130">
        <v>0</v>
      </c>
      <c r="CF143" s="130">
        <v>7</v>
      </c>
      <c r="CG143" s="130">
        <v>0</v>
      </c>
      <c r="CH143" s="130">
        <v>0</v>
      </c>
      <c r="CI143" s="130">
        <v>9</v>
      </c>
      <c r="CJ143" s="130">
        <v>1</v>
      </c>
      <c r="CK143" s="130">
        <v>6</v>
      </c>
      <c r="CL143" s="130">
        <v>0</v>
      </c>
      <c r="CM143" s="130">
        <v>0</v>
      </c>
      <c r="CN143" s="130">
        <v>0</v>
      </c>
      <c r="CO143" s="130">
        <v>0</v>
      </c>
      <c r="CP143" s="130">
        <v>0</v>
      </c>
      <c r="CQ143" s="130">
        <v>0</v>
      </c>
      <c r="CR143" s="130">
        <v>0</v>
      </c>
      <c r="CS143" s="130">
        <v>0</v>
      </c>
      <c r="CT143" s="130">
        <v>0</v>
      </c>
      <c r="CU143" s="130">
        <v>0</v>
      </c>
      <c r="CV143" s="130">
        <v>0</v>
      </c>
      <c r="CW143" s="130">
        <v>0</v>
      </c>
      <c r="CX143" s="130">
        <v>0</v>
      </c>
      <c r="CY143" s="130">
        <v>0</v>
      </c>
      <c r="CZ143" s="130">
        <v>0</v>
      </c>
      <c r="DA143" s="130">
        <v>0</v>
      </c>
      <c r="DB143" s="130">
        <v>0</v>
      </c>
      <c r="DC143" s="130">
        <v>0</v>
      </c>
      <c r="DD143" s="130">
        <v>3</v>
      </c>
      <c r="DE143" s="130">
        <v>0</v>
      </c>
      <c r="DF143" s="130">
        <v>0</v>
      </c>
      <c r="DG143" s="130">
        <v>0</v>
      </c>
      <c r="DH143" s="130">
        <v>5</v>
      </c>
      <c r="DI143" s="130">
        <v>1</v>
      </c>
      <c r="DJ143" s="130">
        <v>0</v>
      </c>
      <c r="DK143" s="130">
        <v>4</v>
      </c>
      <c r="DL143" s="130">
        <v>0</v>
      </c>
      <c r="DM143" s="130">
        <v>0</v>
      </c>
      <c r="DN143" s="130">
        <v>285</v>
      </c>
      <c r="DO143" s="130">
        <v>8</v>
      </c>
      <c r="DP143" s="130">
        <v>575</v>
      </c>
      <c r="DQ143" s="130">
        <v>50</v>
      </c>
      <c r="DR143" s="130">
        <v>1</v>
      </c>
      <c r="DS143" s="130" t="s">
        <v>2340</v>
      </c>
      <c r="DT143" s="130">
        <v>3</v>
      </c>
      <c r="DU143" s="130" t="s">
        <v>2341</v>
      </c>
      <c r="DV143" s="130" t="s">
        <v>2342</v>
      </c>
      <c r="DW143" s="130">
        <v>1</v>
      </c>
      <c r="DX143" s="130">
        <v>1</v>
      </c>
      <c r="DY143" s="130">
        <v>1</v>
      </c>
      <c r="DZ143" s="130"/>
      <c r="EA143" s="130"/>
      <c r="EB143" s="162">
        <v>99691</v>
      </c>
      <c r="EC143" s="162">
        <v>921.71</v>
      </c>
      <c r="ED143" s="162">
        <v>79</v>
      </c>
    </row>
    <row r="144" spans="1:134" s="163" customFormat="1" ht="24" x14ac:dyDescent="0.2">
      <c r="A144" s="130" t="s">
        <v>468</v>
      </c>
      <c r="B144" s="130" t="s">
        <v>480</v>
      </c>
      <c r="C144" s="130">
        <v>1</v>
      </c>
      <c r="D144" s="130" t="s">
        <v>479</v>
      </c>
      <c r="E144" s="130" t="s">
        <v>1985</v>
      </c>
      <c r="F144" s="131">
        <v>31</v>
      </c>
      <c r="G144" s="130">
        <v>67602</v>
      </c>
      <c r="H144" s="130" t="s">
        <v>480</v>
      </c>
      <c r="I144" s="130" t="s">
        <v>2343</v>
      </c>
      <c r="J144" s="130" t="s">
        <v>2344</v>
      </c>
      <c r="K144" s="130" t="s">
        <v>1131</v>
      </c>
      <c r="L144" s="130" t="s">
        <v>923</v>
      </c>
      <c r="M144" s="130" t="s">
        <v>2345</v>
      </c>
      <c r="N144" s="130" t="s">
        <v>2346</v>
      </c>
      <c r="O144" s="130"/>
      <c r="P144" s="130">
        <v>568408380</v>
      </c>
      <c r="Q144" s="130" t="s">
        <v>2347</v>
      </c>
      <c r="R144" s="130" t="s">
        <v>927</v>
      </c>
      <c r="S144" s="130" t="s">
        <v>2348</v>
      </c>
      <c r="T144" s="130" t="s">
        <v>2349</v>
      </c>
      <c r="U144" s="130"/>
      <c r="V144" s="130">
        <v>568408379</v>
      </c>
      <c r="W144" s="130" t="s">
        <v>2350</v>
      </c>
      <c r="X144" s="130">
        <v>3</v>
      </c>
      <c r="Y144" s="130">
        <v>0</v>
      </c>
      <c r="Z144" s="130">
        <v>3</v>
      </c>
      <c r="AA144" s="130">
        <v>1.5</v>
      </c>
      <c r="AB144" s="130">
        <v>0</v>
      </c>
      <c r="AC144" s="130">
        <v>1.5</v>
      </c>
      <c r="AD144" s="130" t="s">
        <v>931</v>
      </c>
      <c r="AE144" s="130">
        <v>2</v>
      </c>
      <c r="AF144" s="130" t="s">
        <v>931</v>
      </c>
      <c r="AG144" s="130">
        <v>0</v>
      </c>
      <c r="AH144" s="130">
        <v>1</v>
      </c>
      <c r="AI144" s="130">
        <v>0</v>
      </c>
      <c r="AJ144" s="130">
        <v>2</v>
      </c>
      <c r="AK144" s="130">
        <v>3</v>
      </c>
      <c r="AL144" s="130" t="s">
        <v>931</v>
      </c>
      <c r="AM144" s="130">
        <v>1</v>
      </c>
      <c r="AN144" s="130">
        <v>1</v>
      </c>
      <c r="AO144" s="130">
        <v>1</v>
      </c>
      <c r="AP144" s="130">
        <v>3</v>
      </c>
      <c r="AQ144" s="130" t="s">
        <v>931</v>
      </c>
      <c r="AR144" s="130">
        <v>0</v>
      </c>
      <c r="AS144" s="130">
        <v>0</v>
      </c>
      <c r="AT144" s="130">
        <v>1</v>
      </c>
      <c r="AU144" s="130">
        <v>1</v>
      </c>
      <c r="AV144" s="130">
        <v>1</v>
      </c>
      <c r="AW144" s="130">
        <v>0</v>
      </c>
      <c r="AX144" s="130">
        <v>3</v>
      </c>
      <c r="AY144" s="130" t="s">
        <v>931</v>
      </c>
      <c r="AZ144" s="130">
        <v>1</v>
      </c>
      <c r="BA144" s="130">
        <v>1</v>
      </c>
      <c r="BB144" s="130">
        <v>1</v>
      </c>
      <c r="BC144" s="130">
        <v>1</v>
      </c>
      <c r="BD144" s="130">
        <v>0</v>
      </c>
      <c r="BE144" s="130">
        <v>53</v>
      </c>
      <c r="BF144" s="130">
        <v>0</v>
      </c>
      <c r="BG144" s="130">
        <v>0</v>
      </c>
      <c r="BH144" s="130">
        <v>0</v>
      </c>
      <c r="BI144" s="130">
        <v>0</v>
      </c>
      <c r="BJ144" s="130">
        <v>0</v>
      </c>
      <c r="BK144" s="130">
        <v>0</v>
      </c>
      <c r="BL144" s="130">
        <v>24</v>
      </c>
      <c r="BM144" s="130">
        <v>0</v>
      </c>
      <c r="BN144" s="130">
        <v>0</v>
      </c>
      <c r="BO144" s="130">
        <v>0</v>
      </c>
      <c r="BP144" s="130">
        <v>38</v>
      </c>
      <c r="BQ144" s="130">
        <v>3</v>
      </c>
      <c r="BR144" s="130">
        <v>0</v>
      </c>
      <c r="BS144" s="130">
        <v>0</v>
      </c>
      <c r="BT144" s="130">
        <v>2</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3</v>
      </c>
      <c r="CJ144" s="130">
        <v>0</v>
      </c>
      <c r="CK144" s="130">
        <v>0</v>
      </c>
      <c r="CL144" s="130">
        <v>0</v>
      </c>
      <c r="CM144" s="130">
        <v>0</v>
      </c>
      <c r="CN144" s="130">
        <v>0</v>
      </c>
      <c r="CO144" s="130">
        <v>0</v>
      </c>
      <c r="CP144" s="130">
        <v>0</v>
      </c>
      <c r="CQ144" s="130">
        <v>0</v>
      </c>
      <c r="CR144" s="130">
        <v>0</v>
      </c>
      <c r="CS144" s="130">
        <v>0</v>
      </c>
      <c r="CT144" s="130">
        <v>0</v>
      </c>
      <c r="CU144" s="130">
        <v>0</v>
      </c>
      <c r="CV144" s="130">
        <v>0</v>
      </c>
      <c r="CW144" s="130">
        <v>0</v>
      </c>
      <c r="CX144" s="130">
        <v>0</v>
      </c>
      <c r="CY144" s="130">
        <v>3</v>
      </c>
      <c r="CZ144" s="130">
        <v>1</v>
      </c>
      <c r="DA144" s="130">
        <v>0</v>
      </c>
      <c r="DB144" s="130">
        <v>0</v>
      </c>
      <c r="DC144" s="130">
        <v>0</v>
      </c>
      <c r="DD144" s="130">
        <v>0</v>
      </c>
      <c r="DE144" s="130">
        <v>0</v>
      </c>
      <c r="DF144" s="130">
        <v>0</v>
      </c>
      <c r="DG144" s="130">
        <v>0</v>
      </c>
      <c r="DH144" s="130">
        <v>0</v>
      </c>
      <c r="DI144" s="130">
        <v>0</v>
      </c>
      <c r="DJ144" s="130">
        <v>0</v>
      </c>
      <c r="DK144" s="130">
        <v>2</v>
      </c>
      <c r="DL144" s="130">
        <v>0</v>
      </c>
      <c r="DM144" s="130">
        <v>0</v>
      </c>
      <c r="DN144" s="130">
        <v>51</v>
      </c>
      <c r="DO144" s="130">
        <v>2</v>
      </c>
      <c r="DP144" s="130">
        <v>217</v>
      </c>
      <c r="DQ144" s="130">
        <v>80</v>
      </c>
      <c r="DR144" s="130">
        <v>1</v>
      </c>
      <c r="DS144" s="130" t="s">
        <v>2351</v>
      </c>
      <c r="DT144" s="130">
        <v>1</v>
      </c>
      <c r="DU144" s="130" t="s">
        <v>2352</v>
      </c>
      <c r="DV144" s="130" t="s">
        <v>2353</v>
      </c>
      <c r="DW144" s="130">
        <v>1</v>
      </c>
      <c r="DX144" s="130">
        <v>1</v>
      </c>
      <c r="DY144" s="130">
        <v>1</v>
      </c>
      <c r="DZ144" s="130"/>
      <c r="EA144" s="130"/>
      <c r="EB144" s="162">
        <v>23397</v>
      </c>
      <c r="EC144" s="162">
        <v>414.08</v>
      </c>
      <c r="ED144" s="162">
        <v>47</v>
      </c>
    </row>
    <row r="145" spans="1:134" s="163" customFormat="1" ht="32.25" customHeight="1" x14ac:dyDescent="0.2">
      <c r="A145" s="130" t="s">
        <v>468</v>
      </c>
      <c r="B145" s="130" t="s">
        <v>482</v>
      </c>
      <c r="C145" s="130">
        <v>1</v>
      </c>
      <c r="D145" s="130" t="s">
        <v>481</v>
      </c>
      <c r="E145" s="130" t="s">
        <v>1622</v>
      </c>
      <c r="F145" s="131">
        <v>104</v>
      </c>
      <c r="G145" s="130">
        <v>67571</v>
      </c>
      <c r="H145" s="130" t="s">
        <v>482</v>
      </c>
      <c r="I145" s="130" t="s">
        <v>2354</v>
      </c>
      <c r="J145" s="130" t="s">
        <v>2355</v>
      </c>
      <c r="K145" s="130" t="s">
        <v>2356</v>
      </c>
      <c r="L145" s="130" t="s">
        <v>927</v>
      </c>
      <c r="M145" s="130" t="s">
        <v>1121</v>
      </c>
      <c r="N145" s="130" t="s">
        <v>2357</v>
      </c>
      <c r="O145" s="130"/>
      <c r="P145" s="130">
        <v>568619180</v>
      </c>
      <c r="Q145" s="130" t="s">
        <v>2358</v>
      </c>
      <c r="R145" s="130" t="s">
        <v>927</v>
      </c>
      <c r="S145" s="130" t="s">
        <v>1376</v>
      </c>
      <c r="T145" s="130" t="s">
        <v>2359</v>
      </c>
      <c r="U145" s="130" t="s">
        <v>1073</v>
      </c>
      <c r="V145" s="130">
        <v>568619184</v>
      </c>
      <c r="W145" s="130" t="s">
        <v>2360</v>
      </c>
      <c r="X145" s="130">
        <v>1</v>
      </c>
      <c r="Y145" s="130">
        <v>3</v>
      </c>
      <c r="Z145" s="130">
        <v>4</v>
      </c>
      <c r="AA145" s="130">
        <v>1</v>
      </c>
      <c r="AB145" s="130">
        <v>3</v>
      </c>
      <c r="AC145" s="130">
        <v>4</v>
      </c>
      <c r="AD145" s="130" t="s">
        <v>931</v>
      </c>
      <c r="AE145" s="130">
        <v>1</v>
      </c>
      <c r="AF145" s="130" t="s">
        <v>931</v>
      </c>
      <c r="AG145" s="130">
        <v>0</v>
      </c>
      <c r="AH145" s="130">
        <v>0</v>
      </c>
      <c r="AI145" s="130">
        <v>0</v>
      </c>
      <c r="AJ145" s="130">
        <v>1</v>
      </c>
      <c r="AK145" s="130">
        <v>1</v>
      </c>
      <c r="AL145" s="130" t="s">
        <v>931</v>
      </c>
      <c r="AM145" s="130">
        <v>0</v>
      </c>
      <c r="AN145" s="130">
        <v>0</v>
      </c>
      <c r="AO145" s="130">
        <v>1</v>
      </c>
      <c r="AP145" s="130">
        <v>1</v>
      </c>
      <c r="AQ145" s="130" t="s">
        <v>931</v>
      </c>
      <c r="AR145" s="130">
        <v>0</v>
      </c>
      <c r="AS145" s="130">
        <v>0</v>
      </c>
      <c r="AT145" s="130">
        <v>0</v>
      </c>
      <c r="AU145" s="130">
        <v>1</v>
      </c>
      <c r="AV145" s="130">
        <v>0</v>
      </c>
      <c r="AW145" s="130">
        <v>0</v>
      </c>
      <c r="AX145" s="130">
        <v>1</v>
      </c>
      <c r="AY145" s="130" t="s">
        <v>931</v>
      </c>
      <c r="AZ145" s="130">
        <v>0</v>
      </c>
      <c r="BA145" s="130">
        <v>1</v>
      </c>
      <c r="BB145" s="130">
        <v>0</v>
      </c>
      <c r="BC145" s="130">
        <v>1</v>
      </c>
      <c r="BD145" s="130">
        <v>0</v>
      </c>
      <c r="BE145" s="130">
        <v>22</v>
      </c>
      <c r="BF145" s="130">
        <v>0</v>
      </c>
      <c r="BG145" s="130">
        <v>0</v>
      </c>
      <c r="BH145" s="130">
        <v>0</v>
      </c>
      <c r="BI145" s="130">
        <v>0</v>
      </c>
      <c r="BJ145" s="130">
        <v>0</v>
      </c>
      <c r="BK145" s="130">
        <v>0</v>
      </c>
      <c r="BL145" s="130">
        <v>15</v>
      </c>
      <c r="BM145" s="130">
        <v>1</v>
      </c>
      <c r="BN145" s="130">
        <v>0</v>
      </c>
      <c r="BO145" s="130">
        <v>4</v>
      </c>
      <c r="BP145" s="130">
        <v>3</v>
      </c>
      <c r="BQ145" s="130">
        <v>0</v>
      </c>
      <c r="BR145" s="130">
        <v>0</v>
      </c>
      <c r="BS145" s="130">
        <v>0</v>
      </c>
      <c r="BT145" s="130">
        <v>1</v>
      </c>
      <c r="BU145" s="130">
        <v>0</v>
      </c>
      <c r="BV145" s="130">
        <v>0</v>
      </c>
      <c r="BW145" s="130">
        <v>0</v>
      </c>
      <c r="BX145" s="130">
        <v>0</v>
      </c>
      <c r="BY145" s="130">
        <v>0</v>
      </c>
      <c r="BZ145" s="130">
        <v>0</v>
      </c>
      <c r="CA145" s="130">
        <v>0</v>
      </c>
      <c r="CB145" s="130">
        <v>0</v>
      </c>
      <c r="CC145" s="130">
        <v>0</v>
      </c>
      <c r="CD145" s="130">
        <v>1</v>
      </c>
      <c r="CE145" s="130">
        <v>0</v>
      </c>
      <c r="CF145" s="130">
        <v>0</v>
      </c>
      <c r="CG145" s="130">
        <v>0</v>
      </c>
      <c r="CH145" s="130">
        <v>0</v>
      </c>
      <c r="CI145" s="130">
        <v>1</v>
      </c>
      <c r="CJ145" s="130">
        <v>1</v>
      </c>
      <c r="CK145" s="130">
        <v>0</v>
      </c>
      <c r="CL145" s="130">
        <v>0</v>
      </c>
      <c r="CM145" s="130">
        <v>0</v>
      </c>
      <c r="CN145" s="130">
        <v>0</v>
      </c>
      <c r="CO145" s="130">
        <v>0</v>
      </c>
      <c r="CP145" s="130">
        <v>0</v>
      </c>
      <c r="CQ145" s="130">
        <v>0</v>
      </c>
      <c r="CR145" s="130">
        <v>0</v>
      </c>
      <c r="CS145" s="130">
        <v>0</v>
      </c>
      <c r="CT145" s="130">
        <v>0</v>
      </c>
      <c r="CU145" s="130">
        <v>0</v>
      </c>
      <c r="CV145" s="130">
        <v>0</v>
      </c>
      <c r="CW145" s="130">
        <v>0</v>
      </c>
      <c r="CX145" s="130">
        <v>0</v>
      </c>
      <c r="CY145" s="130">
        <v>0</v>
      </c>
      <c r="CZ145" s="130">
        <v>0</v>
      </c>
      <c r="DA145" s="130">
        <v>0</v>
      </c>
      <c r="DB145" s="130">
        <v>0</v>
      </c>
      <c r="DC145" s="130">
        <v>0</v>
      </c>
      <c r="DD145" s="130">
        <v>0</v>
      </c>
      <c r="DE145" s="130">
        <v>0</v>
      </c>
      <c r="DF145" s="130">
        <v>0</v>
      </c>
      <c r="DG145" s="130">
        <v>0</v>
      </c>
      <c r="DH145" s="130">
        <v>0</v>
      </c>
      <c r="DI145" s="130">
        <v>0</v>
      </c>
      <c r="DJ145" s="130">
        <v>0</v>
      </c>
      <c r="DK145" s="130">
        <v>0</v>
      </c>
      <c r="DL145" s="130">
        <v>0</v>
      </c>
      <c r="DM145" s="130">
        <v>0</v>
      </c>
      <c r="DN145" s="130">
        <v>79</v>
      </c>
      <c r="DO145" s="130">
        <v>2</v>
      </c>
      <c r="DP145" s="130">
        <v>185</v>
      </c>
      <c r="DQ145" s="130">
        <v>45</v>
      </c>
      <c r="DR145" s="130">
        <v>1</v>
      </c>
      <c r="DS145" s="130" t="s">
        <v>2361</v>
      </c>
      <c r="DT145" s="130">
        <v>1</v>
      </c>
      <c r="DU145" s="130" t="s">
        <v>2362</v>
      </c>
      <c r="DV145" s="130" t="s">
        <v>2363</v>
      </c>
      <c r="DW145" s="130">
        <v>1</v>
      </c>
      <c r="DX145" s="130">
        <v>1</v>
      </c>
      <c r="DY145" s="130">
        <v>1</v>
      </c>
      <c r="DZ145" s="130" t="s">
        <v>657</v>
      </c>
      <c r="EA145" s="130" t="s">
        <v>657</v>
      </c>
      <c r="EB145" s="162">
        <v>13346</v>
      </c>
      <c r="EC145" s="162">
        <v>211.28</v>
      </c>
      <c r="ED145" s="162">
        <v>27</v>
      </c>
    </row>
    <row r="146" spans="1:134" s="163" customFormat="1" ht="33" customHeight="1" x14ac:dyDescent="0.2">
      <c r="A146" s="130" t="s">
        <v>468</v>
      </c>
      <c r="B146" s="130" t="s">
        <v>484</v>
      </c>
      <c r="C146" s="130">
        <v>1</v>
      </c>
      <c r="D146" s="130" t="s">
        <v>483</v>
      </c>
      <c r="E146" s="130" t="s">
        <v>2364</v>
      </c>
      <c r="F146" s="131">
        <v>103</v>
      </c>
      <c r="G146" s="130">
        <v>59231</v>
      </c>
      <c r="H146" s="130" t="s">
        <v>484</v>
      </c>
      <c r="I146" s="130" t="s">
        <v>2365</v>
      </c>
      <c r="J146" s="130" t="s">
        <v>2366</v>
      </c>
      <c r="K146" s="130" t="s">
        <v>2367</v>
      </c>
      <c r="L146" s="130" t="s">
        <v>927</v>
      </c>
      <c r="M146" s="130" t="s">
        <v>1097</v>
      </c>
      <c r="N146" s="130" t="s">
        <v>2368</v>
      </c>
      <c r="O146" s="130"/>
      <c r="P146" s="130">
        <v>566598400</v>
      </c>
      <c r="Q146" s="130" t="s">
        <v>2369</v>
      </c>
      <c r="R146" s="130" t="s">
        <v>923</v>
      </c>
      <c r="S146" s="130" t="s">
        <v>1032</v>
      </c>
      <c r="T146" s="130" t="s">
        <v>2370</v>
      </c>
      <c r="U146" s="130"/>
      <c r="V146" s="130">
        <v>566598408</v>
      </c>
      <c r="W146" s="130" t="s">
        <v>2371</v>
      </c>
      <c r="X146" s="130">
        <v>2</v>
      </c>
      <c r="Y146" s="130">
        <v>0</v>
      </c>
      <c r="Z146" s="130">
        <v>2</v>
      </c>
      <c r="AA146" s="130">
        <v>2</v>
      </c>
      <c r="AB146" s="130">
        <v>0</v>
      </c>
      <c r="AC146" s="130">
        <v>2</v>
      </c>
      <c r="AD146" s="130" t="s">
        <v>931</v>
      </c>
      <c r="AE146" s="130">
        <v>1</v>
      </c>
      <c r="AF146" s="130" t="s">
        <v>931</v>
      </c>
      <c r="AG146" s="130">
        <v>0</v>
      </c>
      <c r="AH146" s="130">
        <v>0</v>
      </c>
      <c r="AI146" s="130">
        <v>0</v>
      </c>
      <c r="AJ146" s="130">
        <v>2</v>
      </c>
      <c r="AK146" s="130">
        <v>2</v>
      </c>
      <c r="AL146" s="130" t="s">
        <v>931</v>
      </c>
      <c r="AM146" s="130">
        <v>1</v>
      </c>
      <c r="AN146" s="130">
        <v>0</v>
      </c>
      <c r="AO146" s="130">
        <v>1</v>
      </c>
      <c r="AP146" s="130">
        <v>2</v>
      </c>
      <c r="AQ146" s="130" t="s">
        <v>931</v>
      </c>
      <c r="AR146" s="130">
        <v>0</v>
      </c>
      <c r="AS146" s="130">
        <v>0</v>
      </c>
      <c r="AT146" s="130">
        <v>0</v>
      </c>
      <c r="AU146" s="130">
        <v>2</v>
      </c>
      <c r="AV146" s="130">
        <v>0</v>
      </c>
      <c r="AW146" s="130">
        <v>0</v>
      </c>
      <c r="AX146" s="130">
        <v>2</v>
      </c>
      <c r="AY146" s="130" t="s">
        <v>931</v>
      </c>
      <c r="AZ146" s="130">
        <v>1</v>
      </c>
      <c r="BA146" s="130">
        <v>1</v>
      </c>
      <c r="BB146" s="130">
        <v>0</v>
      </c>
      <c r="BC146" s="130">
        <v>1</v>
      </c>
      <c r="BD146" s="130">
        <v>3</v>
      </c>
      <c r="BE146" s="130">
        <v>18</v>
      </c>
      <c r="BF146" s="130">
        <v>2</v>
      </c>
      <c r="BG146" s="130">
        <v>0</v>
      </c>
      <c r="BH146" s="130">
        <v>2</v>
      </c>
      <c r="BI146" s="130">
        <v>1</v>
      </c>
      <c r="BJ146" s="130">
        <v>1</v>
      </c>
      <c r="BK146" s="130">
        <v>0</v>
      </c>
      <c r="BL146" s="130">
        <v>23</v>
      </c>
      <c r="BM146" s="130">
        <v>1</v>
      </c>
      <c r="BN146" s="130">
        <v>0</v>
      </c>
      <c r="BO146" s="130">
        <v>2</v>
      </c>
      <c r="BP146" s="130">
        <v>3</v>
      </c>
      <c r="BQ146" s="130">
        <v>0</v>
      </c>
      <c r="BR146" s="130">
        <v>0</v>
      </c>
      <c r="BS146" s="130">
        <v>0</v>
      </c>
      <c r="BT146" s="130">
        <v>1</v>
      </c>
      <c r="BU146" s="130">
        <v>0</v>
      </c>
      <c r="BV146" s="130">
        <v>0</v>
      </c>
      <c r="BW146" s="130">
        <v>0</v>
      </c>
      <c r="BX146" s="130">
        <v>0</v>
      </c>
      <c r="BY146" s="130">
        <v>0</v>
      </c>
      <c r="BZ146" s="130">
        <v>0</v>
      </c>
      <c r="CA146" s="130">
        <v>0</v>
      </c>
      <c r="CB146" s="130">
        <v>0</v>
      </c>
      <c r="CC146" s="130">
        <v>0</v>
      </c>
      <c r="CD146" s="130">
        <v>0</v>
      </c>
      <c r="CE146" s="130">
        <v>0</v>
      </c>
      <c r="CF146" s="130">
        <v>0</v>
      </c>
      <c r="CG146" s="130">
        <v>0</v>
      </c>
      <c r="CH146" s="130">
        <v>0</v>
      </c>
      <c r="CI146" s="130">
        <v>2</v>
      </c>
      <c r="CJ146" s="130">
        <v>0</v>
      </c>
      <c r="CK146" s="130">
        <v>0</v>
      </c>
      <c r="CL146" s="130">
        <v>0</v>
      </c>
      <c r="CM146" s="130">
        <v>0</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1</v>
      </c>
      <c r="DD146" s="130">
        <v>0</v>
      </c>
      <c r="DE146" s="130">
        <v>0</v>
      </c>
      <c r="DF146" s="130">
        <v>0</v>
      </c>
      <c r="DG146" s="130">
        <v>0</v>
      </c>
      <c r="DH146" s="130">
        <v>0</v>
      </c>
      <c r="DI146" s="130">
        <v>0</v>
      </c>
      <c r="DJ146" s="130">
        <v>0</v>
      </c>
      <c r="DK146" s="130">
        <v>1</v>
      </c>
      <c r="DL146" s="130">
        <v>0</v>
      </c>
      <c r="DM146" s="130">
        <v>0</v>
      </c>
      <c r="DN146" s="130">
        <v>63</v>
      </c>
      <c r="DO146" s="130">
        <v>10</v>
      </c>
      <c r="DP146" s="130">
        <v>183</v>
      </c>
      <c r="DQ146" s="130">
        <v>70</v>
      </c>
      <c r="DR146" s="130">
        <v>1</v>
      </c>
      <c r="DS146" s="130" t="s">
        <v>2372</v>
      </c>
      <c r="DT146" s="130">
        <v>3</v>
      </c>
      <c r="DU146" s="130" t="s">
        <v>2373</v>
      </c>
      <c r="DV146" s="130"/>
      <c r="DW146" s="130">
        <v>1</v>
      </c>
      <c r="DX146" s="130">
        <v>1</v>
      </c>
      <c r="DY146" s="130">
        <v>1</v>
      </c>
      <c r="DZ146" s="130"/>
      <c r="EA146" s="130"/>
      <c r="EB146" s="162">
        <v>19411</v>
      </c>
      <c r="EC146" s="162">
        <v>292.83999999999997</v>
      </c>
      <c r="ED146" s="162">
        <v>30</v>
      </c>
    </row>
    <row r="147" spans="1:134" s="163" customFormat="1" ht="24" x14ac:dyDescent="0.2">
      <c r="A147" s="130" t="s">
        <v>468</v>
      </c>
      <c r="B147" s="130" t="s">
        <v>486</v>
      </c>
      <c r="C147" s="130">
        <v>1</v>
      </c>
      <c r="D147" s="130" t="s">
        <v>485</v>
      </c>
      <c r="E147" s="130" t="s">
        <v>1524</v>
      </c>
      <c r="F147" s="131">
        <v>1</v>
      </c>
      <c r="G147" s="130">
        <v>39501</v>
      </c>
      <c r="H147" s="130" t="s">
        <v>486</v>
      </c>
      <c r="I147" s="130" t="s">
        <v>2374</v>
      </c>
      <c r="J147" s="130" t="s">
        <v>2375</v>
      </c>
      <c r="K147" s="130" t="s">
        <v>1362</v>
      </c>
      <c r="L147" s="130" t="s">
        <v>927</v>
      </c>
      <c r="M147" s="130" t="s">
        <v>2376</v>
      </c>
      <c r="N147" s="130" t="s">
        <v>2377</v>
      </c>
      <c r="O147" s="130"/>
      <c r="P147" s="130">
        <v>565455136</v>
      </c>
      <c r="Q147" s="130" t="s">
        <v>2378</v>
      </c>
      <c r="R147" s="130"/>
      <c r="S147" s="130" t="s">
        <v>2379</v>
      </c>
      <c r="T147" s="130" t="s">
        <v>2380</v>
      </c>
      <c r="U147" s="130"/>
      <c r="V147" s="130">
        <v>565455130</v>
      </c>
      <c r="W147" s="130" t="s">
        <v>2381</v>
      </c>
      <c r="X147" s="130">
        <v>2</v>
      </c>
      <c r="Y147" s="130">
        <v>0</v>
      </c>
      <c r="Z147" s="130">
        <v>2</v>
      </c>
      <c r="AA147" s="130">
        <v>0.8</v>
      </c>
      <c r="AB147" s="130">
        <v>0</v>
      </c>
      <c r="AC147" s="130">
        <v>0.8</v>
      </c>
      <c r="AD147" s="130" t="s">
        <v>931</v>
      </c>
      <c r="AE147" s="130">
        <v>2</v>
      </c>
      <c r="AF147" s="130" t="s">
        <v>931</v>
      </c>
      <c r="AG147" s="130">
        <v>0</v>
      </c>
      <c r="AH147" s="130">
        <v>1</v>
      </c>
      <c r="AI147" s="130">
        <v>0</v>
      </c>
      <c r="AJ147" s="130">
        <v>1</v>
      </c>
      <c r="AK147" s="130">
        <v>2</v>
      </c>
      <c r="AL147" s="130" t="s">
        <v>931</v>
      </c>
      <c r="AM147" s="130">
        <v>2</v>
      </c>
      <c r="AN147" s="130">
        <v>0</v>
      </c>
      <c r="AO147" s="130">
        <v>0</v>
      </c>
      <c r="AP147" s="130">
        <v>2</v>
      </c>
      <c r="AQ147" s="130" t="s">
        <v>931</v>
      </c>
      <c r="AR147" s="130">
        <v>0</v>
      </c>
      <c r="AS147" s="130">
        <v>0</v>
      </c>
      <c r="AT147" s="130">
        <v>0</v>
      </c>
      <c r="AU147" s="130">
        <v>2</v>
      </c>
      <c r="AV147" s="130">
        <v>0</v>
      </c>
      <c r="AW147" s="130">
        <v>0</v>
      </c>
      <c r="AX147" s="130">
        <v>2</v>
      </c>
      <c r="AY147" s="130" t="s">
        <v>931</v>
      </c>
      <c r="AZ147" s="130">
        <v>1</v>
      </c>
      <c r="BA147" s="130">
        <v>1</v>
      </c>
      <c r="BB147" s="130">
        <v>0</v>
      </c>
      <c r="BC147" s="130">
        <v>1</v>
      </c>
      <c r="BD147" s="130">
        <v>2</v>
      </c>
      <c r="BE147" s="130">
        <v>25</v>
      </c>
      <c r="BF147" s="130">
        <v>0</v>
      </c>
      <c r="BG147" s="130">
        <v>0</v>
      </c>
      <c r="BH147" s="130">
        <v>2</v>
      </c>
      <c r="BI147" s="130">
        <v>0</v>
      </c>
      <c r="BJ147" s="130">
        <v>0</v>
      </c>
      <c r="BK147" s="130">
        <v>0</v>
      </c>
      <c r="BL147" s="130">
        <v>6</v>
      </c>
      <c r="BM147" s="130">
        <v>0</v>
      </c>
      <c r="BN147" s="130">
        <v>0</v>
      </c>
      <c r="BO147" s="130">
        <v>2</v>
      </c>
      <c r="BP147" s="130">
        <v>4</v>
      </c>
      <c r="BQ147" s="130">
        <v>0</v>
      </c>
      <c r="BR147" s="130">
        <v>0</v>
      </c>
      <c r="BS147" s="130">
        <v>2</v>
      </c>
      <c r="BT147" s="130">
        <v>2</v>
      </c>
      <c r="BU147" s="130">
        <v>0</v>
      </c>
      <c r="BV147" s="130">
        <v>0</v>
      </c>
      <c r="BW147" s="130">
        <v>0</v>
      </c>
      <c r="BX147" s="130">
        <v>0</v>
      </c>
      <c r="BY147" s="130">
        <v>0</v>
      </c>
      <c r="BZ147" s="130">
        <v>0</v>
      </c>
      <c r="CA147" s="130">
        <v>0</v>
      </c>
      <c r="CB147" s="130">
        <v>0</v>
      </c>
      <c r="CC147" s="130">
        <v>0</v>
      </c>
      <c r="CD147" s="130">
        <v>0</v>
      </c>
      <c r="CE147" s="130">
        <v>0</v>
      </c>
      <c r="CF147" s="130">
        <v>0</v>
      </c>
      <c r="CG147" s="130">
        <v>0</v>
      </c>
      <c r="CH147" s="130">
        <v>0</v>
      </c>
      <c r="CI147" s="130">
        <v>1</v>
      </c>
      <c r="CJ147" s="130">
        <v>0</v>
      </c>
      <c r="CK147" s="130">
        <v>0</v>
      </c>
      <c r="CL147" s="130">
        <v>0</v>
      </c>
      <c r="CM147" s="130">
        <v>0</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0</v>
      </c>
      <c r="DG147" s="130">
        <v>0</v>
      </c>
      <c r="DH147" s="130">
        <v>0</v>
      </c>
      <c r="DI147" s="130">
        <v>0</v>
      </c>
      <c r="DJ147" s="130">
        <v>0</v>
      </c>
      <c r="DK147" s="130">
        <v>1</v>
      </c>
      <c r="DL147" s="130">
        <v>0</v>
      </c>
      <c r="DM147" s="130">
        <v>0</v>
      </c>
      <c r="DN147" s="130">
        <v>46</v>
      </c>
      <c r="DO147" s="130">
        <v>2</v>
      </c>
      <c r="DP147" s="130">
        <v>220</v>
      </c>
      <c r="DQ147" s="130">
        <v>40</v>
      </c>
      <c r="DR147" s="130">
        <v>1</v>
      </c>
      <c r="DS147" s="130" t="s">
        <v>2382</v>
      </c>
      <c r="DT147" s="130">
        <v>2</v>
      </c>
      <c r="DU147" s="130" t="s">
        <v>2383</v>
      </c>
      <c r="DV147" s="130"/>
      <c r="DW147" s="130">
        <v>1</v>
      </c>
      <c r="DX147" s="130">
        <v>1</v>
      </c>
      <c r="DY147" s="130">
        <v>1</v>
      </c>
      <c r="DZ147" s="130"/>
      <c r="EA147" s="130"/>
      <c r="EB147" s="162">
        <v>9596</v>
      </c>
      <c r="EC147" s="162">
        <v>234.6</v>
      </c>
      <c r="ED147" s="162">
        <v>24</v>
      </c>
    </row>
    <row r="148" spans="1:134" s="163" customFormat="1" ht="24" x14ac:dyDescent="0.2">
      <c r="A148" s="130" t="s">
        <v>468</v>
      </c>
      <c r="B148" s="130" t="s">
        <v>488</v>
      </c>
      <c r="C148" s="130">
        <v>1</v>
      </c>
      <c r="D148" s="130" t="s">
        <v>487</v>
      </c>
      <c r="E148" s="130" t="s">
        <v>2384</v>
      </c>
      <c r="F148" s="131">
        <v>2460</v>
      </c>
      <c r="G148" s="130">
        <v>39301</v>
      </c>
      <c r="H148" s="130" t="s">
        <v>488</v>
      </c>
      <c r="I148" s="130" t="s">
        <v>2385</v>
      </c>
      <c r="J148" s="130" t="s">
        <v>2386</v>
      </c>
      <c r="K148" s="130" t="s">
        <v>1131</v>
      </c>
      <c r="L148" s="130" t="s">
        <v>927</v>
      </c>
      <c r="M148" s="130" t="s">
        <v>1044</v>
      </c>
      <c r="N148" s="130" t="s">
        <v>2387</v>
      </c>
      <c r="O148" s="130"/>
      <c r="P148" s="130">
        <v>565351415</v>
      </c>
      <c r="Q148" s="130" t="s">
        <v>2388</v>
      </c>
      <c r="R148" s="130"/>
      <c r="S148" s="130" t="s">
        <v>974</v>
      </c>
      <c r="T148" s="130" t="s">
        <v>2389</v>
      </c>
      <c r="U148" s="130"/>
      <c r="V148" s="130">
        <v>565351412</v>
      </c>
      <c r="W148" s="130" t="s">
        <v>2390</v>
      </c>
      <c r="X148" s="130">
        <v>3</v>
      </c>
      <c r="Y148" s="130">
        <v>0</v>
      </c>
      <c r="Z148" s="130">
        <v>3</v>
      </c>
      <c r="AA148" s="130">
        <v>2.5</v>
      </c>
      <c r="AB148" s="130">
        <v>0</v>
      </c>
      <c r="AC148" s="130">
        <v>2.5</v>
      </c>
      <c r="AD148" s="130" t="s">
        <v>931</v>
      </c>
      <c r="AE148" s="130">
        <v>3</v>
      </c>
      <c r="AF148" s="130" t="s">
        <v>931</v>
      </c>
      <c r="AG148" s="130">
        <v>0</v>
      </c>
      <c r="AH148" s="130">
        <v>1</v>
      </c>
      <c r="AI148" s="130">
        <v>0</v>
      </c>
      <c r="AJ148" s="130">
        <v>2</v>
      </c>
      <c r="AK148" s="130">
        <v>3</v>
      </c>
      <c r="AL148" s="130" t="s">
        <v>931</v>
      </c>
      <c r="AM148" s="130">
        <v>0</v>
      </c>
      <c r="AN148" s="130">
        <v>0</v>
      </c>
      <c r="AO148" s="130">
        <v>3</v>
      </c>
      <c r="AP148" s="130">
        <v>3</v>
      </c>
      <c r="AQ148" s="130" t="s">
        <v>931</v>
      </c>
      <c r="AR148" s="130">
        <v>0</v>
      </c>
      <c r="AS148" s="130">
        <v>0</v>
      </c>
      <c r="AT148" s="130">
        <v>2</v>
      </c>
      <c r="AU148" s="130">
        <v>1</v>
      </c>
      <c r="AV148" s="130">
        <v>0</v>
      </c>
      <c r="AW148" s="130">
        <v>0</v>
      </c>
      <c r="AX148" s="130">
        <v>3</v>
      </c>
      <c r="AY148" s="130" t="s">
        <v>931</v>
      </c>
      <c r="AZ148" s="130">
        <v>0</v>
      </c>
      <c r="BA148" s="130">
        <v>1</v>
      </c>
      <c r="BB148" s="130">
        <v>0</v>
      </c>
      <c r="BC148" s="130">
        <v>1</v>
      </c>
      <c r="BD148" s="130">
        <v>12</v>
      </c>
      <c r="BE148" s="130">
        <v>88</v>
      </c>
      <c r="BF148" s="130">
        <v>0</v>
      </c>
      <c r="BG148" s="130">
        <v>0</v>
      </c>
      <c r="BH148" s="130">
        <v>17</v>
      </c>
      <c r="BI148" s="130">
        <v>0</v>
      </c>
      <c r="BJ148" s="130">
        <v>0</v>
      </c>
      <c r="BK148" s="130">
        <v>0</v>
      </c>
      <c r="BL148" s="130">
        <v>62</v>
      </c>
      <c r="BM148" s="130">
        <v>0</v>
      </c>
      <c r="BN148" s="130">
        <v>0</v>
      </c>
      <c r="BO148" s="130">
        <v>2</v>
      </c>
      <c r="BP148" s="130">
        <v>18</v>
      </c>
      <c r="BQ148" s="130">
        <v>0</v>
      </c>
      <c r="BR148" s="130">
        <v>0</v>
      </c>
      <c r="BS148" s="130">
        <v>0</v>
      </c>
      <c r="BT148" s="130">
        <v>2</v>
      </c>
      <c r="BU148" s="130">
        <v>0</v>
      </c>
      <c r="BV148" s="130">
        <v>0</v>
      </c>
      <c r="BW148" s="130">
        <v>0</v>
      </c>
      <c r="BX148" s="130">
        <v>0</v>
      </c>
      <c r="BY148" s="130">
        <v>0</v>
      </c>
      <c r="BZ148" s="130">
        <v>0</v>
      </c>
      <c r="CA148" s="130">
        <v>0</v>
      </c>
      <c r="CB148" s="130">
        <v>0</v>
      </c>
      <c r="CC148" s="130">
        <v>0</v>
      </c>
      <c r="CD148" s="130">
        <v>0</v>
      </c>
      <c r="CE148" s="130">
        <v>0</v>
      </c>
      <c r="CF148" s="130">
        <v>2</v>
      </c>
      <c r="CG148" s="130">
        <v>0</v>
      </c>
      <c r="CH148" s="130">
        <v>0</v>
      </c>
      <c r="CI148" s="130">
        <v>4</v>
      </c>
      <c r="CJ148" s="130">
        <v>0</v>
      </c>
      <c r="CK148" s="130">
        <v>0</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3</v>
      </c>
      <c r="DA148" s="130">
        <v>0</v>
      </c>
      <c r="DB148" s="130">
        <v>0</v>
      </c>
      <c r="DC148" s="130">
        <v>0</v>
      </c>
      <c r="DD148" s="130">
        <v>0</v>
      </c>
      <c r="DE148" s="130">
        <v>0</v>
      </c>
      <c r="DF148" s="130">
        <v>0</v>
      </c>
      <c r="DG148" s="130">
        <v>0</v>
      </c>
      <c r="DH148" s="130">
        <v>0</v>
      </c>
      <c r="DI148" s="130">
        <v>0</v>
      </c>
      <c r="DJ148" s="130">
        <v>0</v>
      </c>
      <c r="DK148" s="130">
        <v>0</v>
      </c>
      <c r="DL148" s="130">
        <v>0</v>
      </c>
      <c r="DM148" s="130">
        <v>0</v>
      </c>
      <c r="DN148" s="130">
        <v>149</v>
      </c>
      <c r="DO148" s="130">
        <v>1</v>
      </c>
      <c r="DP148" s="130">
        <v>490</v>
      </c>
      <c r="DQ148" s="130">
        <v>35</v>
      </c>
      <c r="DR148" s="130">
        <v>1</v>
      </c>
      <c r="DS148" s="130" t="s">
        <v>2391</v>
      </c>
      <c r="DT148" s="130">
        <v>2</v>
      </c>
      <c r="DU148" s="130" t="s">
        <v>2392</v>
      </c>
      <c r="DV148" s="130" t="s">
        <v>2393</v>
      </c>
      <c r="DW148" s="130">
        <v>1</v>
      </c>
      <c r="DX148" s="130">
        <v>1</v>
      </c>
      <c r="DY148" s="130">
        <v>0</v>
      </c>
      <c r="DZ148" s="130"/>
      <c r="EA148" s="130"/>
      <c r="EB148" s="162">
        <v>45025</v>
      </c>
      <c r="EC148" s="162">
        <v>827.38</v>
      </c>
      <c r="ED148" s="162">
        <v>71</v>
      </c>
    </row>
    <row r="149" spans="1:134" s="163" customFormat="1" ht="27.75" customHeight="1" x14ac:dyDescent="0.2">
      <c r="A149" s="130" t="s">
        <v>468</v>
      </c>
      <c r="B149" s="130" t="s">
        <v>490</v>
      </c>
      <c r="C149" s="130">
        <v>1</v>
      </c>
      <c r="D149" s="130" t="s">
        <v>489</v>
      </c>
      <c r="E149" s="130" t="s">
        <v>2394</v>
      </c>
      <c r="F149" s="131">
        <v>18</v>
      </c>
      <c r="G149" s="130">
        <v>58291</v>
      </c>
      <c r="H149" s="130" t="s">
        <v>490</v>
      </c>
      <c r="I149" s="130" t="s">
        <v>2395</v>
      </c>
      <c r="J149" s="130" t="s">
        <v>2396</v>
      </c>
      <c r="K149" s="130" t="s">
        <v>1131</v>
      </c>
      <c r="L149" s="130" t="s">
        <v>985</v>
      </c>
      <c r="M149" s="130" t="s">
        <v>1257</v>
      </c>
      <c r="N149" s="130" t="s">
        <v>2397</v>
      </c>
      <c r="O149" s="130" t="s">
        <v>657</v>
      </c>
      <c r="P149" s="130">
        <v>569496640</v>
      </c>
      <c r="Q149" s="130" t="s">
        <v>2398</v>
      </c>
      <c r="R149" s="130" t="s">
        <v>985</v>
      </c>
      <c r="S149" s="130" t="s">
        <v>1276</v>
      </c>
      <c r="T149" s="130" t="s">
        <v>2399</v>
      </c>
      <c r="U149" s="130" t="s">
        <v>657</v>
      </c>
      <c r="V149" s="130">
        <v>569496647</v>
      </c>
      <c r="W149" s="130" t="s">
        <v>2400</v>
      </c>
      <c r="X149" s="130">
        <v>3</v>
      </c>
      <c r="Y149" s="130">
        <v>0</v>
      </c>
      <c r="Z149" s="130">
        <v>3</v>
      </c>
      <c r="AA149" s="130">
        <v>1.75</v>
      </c>
      <c r="AB149" s="130">
        <v>0</v>
      </c>
      <c r="AC149" s="130">
        <v>1.75</v>
      </c>
      <c r="AD149" s="130" t="s">
        <v>931</v>
      </c>
      <c r="AE149" s="130">
        <v>3</v>
      </c>
      <c r="AF149" s="130" t="s">
        <v>931</v>
      </c>
      <c r="AG149" s="130">
        <v>0</v>
      </c>
      <c r="AH149" s="130">
        <v>0</v>
      </c>
      <c r="AI149" s="130">
        <v>0</v>
      </c>
      <c r="AJ149" s="130">
        <v>3</v>
      </c>
      <c r="AK149" s="130">
        <v>3</v>
      </c>
      <c r="AL149" s="130" t="s">
        <v>931</v>
      </c>
      <c r="AM149" s="130">
        <v>1</v>
      </c>
      <c r="AN149" s="130">
        <v>2</v>
      </c>
      <c r="AO149" s="130">
        <v>0</v>
      </c>
      <c r="AP149" s="130">
        <v>3</v>
      </c>
      <c r="AQ149" s="130" t="s">
        <v>931</v>
      </c>
      <c r="AR149" s="130">
        <v>0</v>
      </c>
      <c r="AS149" s="130">
        <v>0</v>
      </c>
      <c r="AT149" s="130">
        <v>0</v>
      </c>
      <c r="AU149" s="130">
        <v>2</v>
      </c>
      <c r="AV149" s="130">
        <v>1</v>
      </c>
      <c r="AW149" s="130">
        <v>0</v>
      </c>
      <c r="AX149" s="130">
        <v>3</v>
      </c>
      <c r="AY149" s="130" t="s">
        <v>931</v>
      </c>
      <c r="AZ149" s="130">
        <v>0</v>
      </c>
      <c r="BA149" s="130">
        <v>1</v>
      </c>
      <c r="BB149" s="130">
        <v>0</v>
      </c>
      <c r="BC149" s="130">
        <v>1</v>
      </c>
      <c r="BD149" s="130">
        <v>3</v>
      </c>
      <c r="BE149" s="130">
        <v>25</v>
      </c>
      <c r="BF149" s="130">
        <v>0</v>
      </c>
      <c r="BG149" s="130">
        <v>0</v>
      </c>
      <c r="BH149" s="130">
        <v>0</v>
      </c>
      <c r="BI149" s="130">
        <v>0</v>
      </c>
      <c r="BJ149" s="130">
        <v>0</v>
      </c>
      <c r="BK149" s="130">
        <v>0</v>
      </c>
      <c r="BL149" s="130">
        <v>15</v>
      </c>
      <c r="BM149" s="130">
        <v>0</v>
      </c>
      <c r="BN149" s="130">
        <v>0</v>
      </c>
      <c r="BO149" s="130">
        <v>0</v>
      </c>
      <c r="BP149" s="130">
        <v>0</v>
      </c>
      <c r="BQ149" s="130">
        <v>0</v>
      </c>
      <c r="BR149" s="130">
        <v>0</v>
      </c>
      <c r="BS149" s="130">
        <v>0</v>
      </c>
      <c r="BT149" s="130">
        <v>3</v>
      </c>
      <c r="BU149" s="130">
        <v>0</v>
      </c>
      <c r="BV149" s="130">
        <v>0</v>
      </c>
      <c r="BW149" s="130">
        <v>0</v>
      </c>
      <c r="BX149" s="130">
        <v>0</v>
      </c>
      <c r="BY149" s="130">
        <v>0</v>
      </c>
      <c r="BZ149" s="130">
        <v>0</v>
      </c>
      <c r="CA149" s="130">
        <v>0</v>
      </c>
      <c r="CB149" s="130">
        <v>0</v>
      </c>
      <c r="CC149" s="130">
        <v>1</v>
      </c>
      <c r="CD149" s="130">
        <v>0</v>
      </c>
      <c r="CE149" s="130">
        <v>0</v>
      </c>
      <c r="CF149" s="130">
        <v>3</v>
      </c>
      <c r="CG149" s="130">
        <v>0</v>
      </c>
      <c r="CH149" s="130">
        <v>0</v>
      </c>
      <c r="CI149" s="130">
        <v>6</v>
      </c>
      <c r="CJ149" s="130">
        <v>3</v>
      </c>
      <c r="CK149" s="130">
        <v>0</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1</v>
      </c>
      <c r="DA149" s="130">
        <v>0</v>
      </c>
      <c r="DB149" s="130">
        <v>0</v>
      </c>
      <c r="DC149" s="130">
        <v>0</v>
      </c>
      <c r="DD149" s="130">
        <v>0</v>
      </c>
      <c r="DE149" s="130">
        <v>0</v>
      </c>
      <c r="DF149" s="130">
        <v>0</v>
      </c>
      <c r="DG149" s="130">
        <v>0</v>
      </c>
      <c r="DH149" s="130">
        <v>0</v>
      </c>
      <c r="DI149" s="130">
        <v>0</v>
      </c>
      <c r="DJ149" s="130">
        <v>0</v>
      </c>
      <c r="DK149" s="130">
        <v>0</v>
      </c>
      <c r="DL149" s="130">
        <v>3</v>
      </c>
      <c r="DM149" s="130">
        <v>0</v>
      </c>
      <c r="DN149" s="130">
        <v>55</v>
      </c>
      <c r="DO149" s="130">
        <v>0</v>
      </c>
      <c r="DP149" s="130">
        <v>360</v>
      </c>
      <c r="DQ149" s="130">
        <v>45</v>
      </c>
      <c r="DR149" s="130">
        <v>1</v>
      </c>
      <c r="DS149" s="130" t="s">
        <v>2401</v>
      </c>
      <c r="DT149" s="130">
        <v>2</v>
      </c>
      <c r="DU149" s="130" t="s">
        <v>2402</v>
      </c>
      <c r="DV149" s="130" t="s">
        <v>2403</v>
      </c>
      <c r="DW149" s="130">
        <v>1</v>
      </c>
      <c r="DX149" s="130">
        <v>1</v>
      </c>
      <c r="DY149" s="130">
        <v>0</v>
      </c>
      <c r="DZ149" s="130" t="s">
        <v>657</v>
      </c>
      <c r="EA149" s="130" t="s">
        <v>657</v>
      </c>
      <c r="EB149" s="162">
        <v>20006</v>
      </c>
      <c r="EC149" s="162">
        <v>290.18</v>
      </c>
      <c r="ED149" s="162">
        <v>32</v>
      </c>
    </row>
    <row r="150" spans="1:134" s="163" customFormat="1" ht="25.5" customHeight="1" x14ac:dyDescent="0.2">
      <c r="A150" s="130" t="s">
        <v>468</v>
      </c>
      <c r="B150" s="130" t="s">
        <v>492</v>
      </c>
      <c r="C150" s="130">
        <v>1</v>
      </c>
      <c r="D150" s="130" t="s">
        <v>491</v>
      </c>
      <c r="E150" s="130" t="s">
        <v>2404</v>
      </c>
      <c r="F150" s="131">
        <v>10</v>
      </c>
      <c r="G150" s="130">
        <v>58856</v>
      </c>
      <c r="H150" s="130" t="s">
        <v>492</v>
      </c>
      <c r="I150" s="130" t="s">
        <v>2405</v>
      </c>
      <c r="J150" s="130" t="s">
        <v>2406</v>
      </c>
      <c r="K150" s="130" t="s">
        <v>1131</v>
      </c>
      <c r="L150" s="130" t="s">
        <v>927</v>
      </c>
      <c r="M150" s="130" t="s">
        <v>2183</v>
      </c>
      <c r="N150" s="130" t="s">
        <v>2407</v>
      </c>
      <c r="O150" s="130"/>
      <c r="P150" s="130">
        <v>567112495</v>
      </c>
      <c r="Q150" s="130" t="s">
        <v>2408</v>
      </c>
      <c r="R150" s="130" t="s">
        <v>927</v>
      </c>
      <c r="S150" s="130" t="s">
        <v>1341</v>
      </c>
      <c r="T150" s="130" t="s">
        <v>1504</v>
      </c>
      <c r="U150" s="130"/>
      <c r="V150" s="130">
        <v>567112495</v>
      </c>
      <c r="W150" s="130" t="s">
        <v>2409</v>
      </c>
      <c r="X150" s="130">
        <v>2</v>
      </c>
      <c r="Y150" s="130">
        <v>0</v>
      </c>
      <c r="Z150" s="130">
        <v>2</v>
      </c>
      <c r="AA150" s="130">
        <v>1.2</v>
      </c>
      <c r="AB150" s="130">
        <v>0</v>
      </c>
      <c r="AC150" s="130">
        <v>1.2</v>
      </c>
      <c r="AD150" s="130" t="s">
        <v>931</v>
      </c>
      <c r="AE150" s="130">
        <v>2</v>
      </c>
      <c r="AF150" s="130" t="s">
        <v>931</v>
      </c>
      <c r="AG150" s="130">
        <v>0</v>
      </c>
      <c r="AH150" s="130">
        <v>0</v>
      </c>
      <c r="AI150" s="130">
        <v>0</v>
      </c>
      <c r="AJ150" s="130">
        <v>2</v>
      </c>
      <c r="AK150" s="130">
        <v>2</v>
      </c>
      <c r="AL150" s="130" t="s">
        <v>931</v>
      </c>
      <c r="AM150" s="130">
        <v>0</v>
      </c>
      <c r="AN150" s="130">
        <v>1</v>
      </c>
      <c r="AO150" s="130">
        <v>1</v>
      </c>
      <c r="AP150" s="130">
        <v>2</v>
      </c>
      <c r="AQ150" s="130" t="s">
        <v>931</v>
      </c>
      <c r="AR150" s="130">
        <v>0</v>
      </c>
      <c r="AS150" s="130">
        <v>0</v>
      </c>
      <c r="AT150" s="130">
        <v>2</v>
      </c>
      <c r="AU150" s="130">
        <v>0</v>
      </c>
      <c r="AV150" s="130">
        <v>0</v>
      </c>
      <c r="AW150" s="130">
        <v>0</v>
      </c>
      <c r="AX150" s="130">
        <v>2</v>
      </c>
      <c r="AY150" s="130" t="s">
        <v>931</v>
      </c>
      <c r="AZ150" s="130">
        <v>0</v>
      </c>
      <c r="BA150" s="130">
        <v>1</v>
      </c>
      <c r="BB150" s="130">
        <v>0</v>
      </c>
      <c r="BC150" s="130">
        <v>1</v>
      </c>
      <c r="BD150" s="130">
        <v>4</v>
      </c>
      <c r="BE150" s="130">
        <v>25</v>
      </c>
      <c r="BF150" s="130">
        <v>0</v>
      </c>
      <c r="BG150" s="130">
        <v>0</v>
      </c>
      <c r="BH150" s="130">
        <v>0</v>
      </c>
      <c r="BI150" s="130">
        <v>0</v>
      </c>
      <c r="BJ150" s="130">
        <v>0</v>
      </c>
      <c r="BK150" s="130">
        <v>1</v>
      </c>
      <c r="BL150" s="130">
        <v>40</v>
      </c>
      <c r="BM150" s="130">
        <v>0</v>
      </c>
      <c r="BN150" s="130">
        <v>1</v>
      </c>
      <c r="BO150" s="130">
        <v>1</v>
      </c>
      <c r="BP150" s="130">
        <v>4</v>
      </c>
      <c r="BQ150" s="130">
        <v>0</v>
      </c>
      <c r="BR150" s="130">
        <v>0</v>
      </c>
      <c r="BS150" s="130">
        <v>0</v>
      </c>
      <c r="BT150" s="130">
        <v>0</v>
      </c>
      <c r="BU150" s="130">
        <v>0</v>
      </c>
      <c r="BV150" s="130">
        <v>0</v>
      </c>
      <c r="BW150" s="130">
        <v>0</v>
      </c>
      <c r="BX150" s="130">
        <v>0</v>
      </c>
      <c r="BY150" s="130">
        <v>0</v>
      </c>
      <c r="BZ150" s="130">
        <v>0</v>
      </c>
      <c r="CA150" s="130">
        <v>0</v>
      </c>
      <c r="CB150" s="130">
        <v>0</v>
      </c>
      <c r="CC150" s="130">
        <v>0</v>
      </c>
      <c r="CD150" s="130">
        <v>0</v>
      </c>
      <c r="CE150" s="130">
        <v>0</v>
      </c>
      <c r="CF150" s="130">
        <v>1</v>
      </c>
      <c r="CG150" s="130">
        <v>0</v>
      </c>
      <c r="CH150" s="130">
        <v>0</v>
      </c>
      <c r="CI150" s="130">
        <v>1</v>
      </c>
      <c r="CJ150" s="130">
        <v>0</v>
      </c>
      <c r="CK150" s="130">
        <v>0</v>
      </c>
      <c r="CL150" s="130">
        <v>0</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2</v>
      </c>
      <c r="DL150" s="130">
        <v>1</v>
      </c>
      <c r="DM150" s="130">
        <v>0</v>
      </c>
      <c r="DN150" s="130">
        <v>44</v>
      </c>
      <c r="DO150" s="130">
        <v>2</v>
      </c>
      <c r="DP150" s="130">
        <v>87</v>
      </c>
      <c r="DQ150" s="130">
        <v>43</v>
      </c>
      <c r="DR150" s="130">
        <v>1</v>
      </c>
      <c r="DS150" s="130" t="s">
        <v>2410</v>
      </c>
      <c r="DT150" s="130">
        <v>3</v>
      </c>
      <c r="DU150" s="130" t="s">
        <v>2411</v>
      </c>
      <c r="DV150" s="130" t="s">
        <v>2412</v>
      </c>
      <c r="DW150" s="130">
        <v>1</v>
      </c>
      <c r="DX150" s="130">
        <v>1</v>
      </c>
      <c r="DY150" s="130">
        <v>1</v>
      </c>
      <c r="DZ150" s="130" t="s">
        <v>2413</v>
      </c>
      <c r="EA150" s="130"/>
      <c r="EB150" s="162">
        <v>13153</v>
      </c>
      <c r="EC150" s="162">
        <v>291.38</v>
      </c>
      <c r="ED150" s="162">
        <v>45</v>
      </c>
    </row>
    <row r="151" spans="1:134" s="163" customFormat="1" ht="41.25" customHeight="1" x14ac:dyDescent="0.2">
      <c r="A151" s="130" t="s">
        <v>468</v>
      </c>
      <c r="B151" s="130" t="s">
        <v>494</v>
      </c>
      <c r="C151" s="130">
        <v>1</v>
      </c>
      <c r="D151" s="130" t="s">
        <v>493</v>
      </c>
      <c r="E151" s="130" t="s">
        <v>1871</v>
      </c>
      <c r="F151" s="131" t="s">
        <v>2414</v>
      </c>
      <c r="G151" s="130">
        <v>67401</v>
      </c>
      <c r="H151" s="130" t="s">
        <v>2415</v>
      </c>
      <c r="I151" s="130" t="s">
        <v>2416</v>
      </c>
      <c r="J151" s="130" t="s">
        <v>2417</v>
      </c>
      <c r="K151" s="130" t="s">
        <v>970</v>
      </c>
      <c r="L151" s="130" t="s">
        <v>1096</v>
      </c>
      <c r="M151" s="130" t="s">
        <v>1084</v>
      </c>
      <c r="N151" s="130" t="s">
        <v>2418</v>
      </c>
      <c r="O151" s="130"/>
      <c r="P151" s="130" t="s">
        <v>2419</v>
      </c>
      <c r="Q151" s="130" t="s">
        <v>2420</v>
      </c>
      <c r="R151" s="130" t="s">
        <v>1096</v>
      </c>
      <c r="S151" s="130" t="s">
        <v>1084</v>
      </c>
      <c r="T151" s="130" t="s">
        <v>2418</v>
      </c>
      <c r="U151" s="130"/>
      <c r="V151" s="130" t="s">
        <v>2419</v>
      </c>
      <c r="W151" s="130" t="s">
        <v>2420</v>
      </c>
      <c r="X151" s="130">
        <v>4</v>
      </c>
      <c r="Y151" s="130">
        <v>0</v>
      </c>
      <c r="Z151" s="130">
        <v>4</v>
      </c>
      <c r="AA151" s="130">
        <v>4</v>
      </c>
      <c r="AB151" s="130">
        <v>0</v>
      </c>
      <c r="AC151" s="130">
        <v>4</v>
      </c>
      <c r="AD151" s="130" t="s">
        <v>931</v>
      </c>
      <c r="AE151" s="130">
        <v>4</v>
      </c>
      <c r="AF151" s="130" t="s">
        <v>931</v>
      </c>
      <c r="AG151" s="130">
        <v>0</v>
      </c>
      <c r="AH151" s="130">
        <v>2</v>
      </c>
      <c r="AI151" s="130">
        <v>0</v>
      </c>
      <c r="AJ151" s="130">
        <v>2</v>
      </c>
      <c r="AK151" s="130">
        <v>4</v>
      </c>
      <c r="AL151" s="130" t="s">
        <v>931</v>
      </c>
      <c r="AM151" s="130">
        <v>1</v>
      </c>
      <c r="AN151" s="130">
        <v>0</v>
      </c>
      <c r="AO151" s="130">
        <v>3</v>
      </c>
      <c r="AP151" s="130">
        <v>4</v>
      </c>
      <c r="AQ151" s="130" t="s">
        <v>931</v>
      </c>
      <c r="AR151" s="130">
        <v>0</v>
      </c>
      <c r="AS151" s="130">
        <v>0</v>
      </c>
      <c r="AT151" s="130">
        <v>0</v>
      </c>
      <c r="AU151" s="130">
        <v>4</v>
      </c>
      <c r="AV151" s="130">
        <v>0</v>
      </c>
      <c r="AW151" s="130">
        <v>0</v>
      </c>
      <c r="AX151" s="130">
        <v>4</v>
      </c>
      <c r="AY151" s="130" t="s">
        <v>931</v>
      </c>
      <c r="AZ151" s="130">
        <v>1</v>
      </c>
      <c r="BA151" s="130">
        <v>1</v>
      </c>
      <c r="BB151" s="130">
        <v>0</v>
      </c>
      <c r="BC151" s="130">
        <v>1</v>
      </c>
      <c r="BD151" s="130">
        <v>48</v>
      </c>
      <c r="BE151" s="130">
        <v>159</v>
      </c>
      <c r="BF151" s="130">
        <v>0</v>
      </c>
      <c r="BG151" s="130">
        <v>0</v>
      </c>
      <c r="BH151" s="130">
        <v>51</v>
      </c>
      <c r="BI151" s="130">
        <v>0</v>
      </c>
      <c r="BJ151" s="130">
        <v>4</v>
      </c>
      <c r="BK151" s="130">
        <v>6</v>
      </c>
      <c r="BL151" s="130">
        <v>129</v>
      </c>
      <c r="BM151" s="130">
        <v>4</v>
      </c>
      <c r="BN151" s="130">
        <v>10</v>
      </c>
      <c r="BO151" s="130">
        <v>10</v>
      </c>
      <c r="BP151" s="130">
        <v>16</v>
      </c>
      <c r="BQ151" s="130">
        <v>1</v>
      </c>
      <c r="BR151" s="130">
        <v>8</v>
      </c>
      <c r="BS151" s="130">
        <v>0</v>
      </c>
      <c r="BT151" s="130">
        <v>5</v>
      </c>
      <c r="BU151" s="130">
        <v>0</v>
      </c>
      <c r="BV151" s="130">
        <v>0</v>
      </c>
      <c r="BW151" s="130">
        <v>0</v>
      </c>
      <c r="BX151" s="130">
        <v>0</v>
      </c>
      <c r="BY151" s="130">
        <v>0</v>
      </c>
      <c r="BZ151" s="130">
        <v>0</v>
      </c>
      <c r="CA151" s="130">
        <v>0</v>
      </c>
      <c r="CB151" s="130">
        <v>0</v>
      </c>
      <c r="CC151" s="130">
        <v>2</v>
      </c>
      <c r="CD151" s="130">
        <v>1</v>
      </c>
      <c r="CE151" s="130">
        <v>0</v>
      </c>
      <c r="CF151" s="130">
        <v>13</v>
      </c>
      <c r="CG151" s="130">
        <v>0</v>
      </c>
      <c r="CH151" s="130">
        <v>6</v>
      </c>
      <c r="CI151" s="130">
        <v>6</v>
      </c>
      <c r="CJ151" s="130">
        <v>4</v>
      </c>
      <c r="CK151" s="130">
        <v>4</v>
      </c>
      <c r="CL151" s="130">
        <v>0</v>
      </c>
      <c r="CM151" s="130">
        <v>0</v>
      </c>
      <c r="CN151" s="130">
        <v>0</v>
      </c>
      <c r="CO151" s="130">
        <v>0</v>
      </c>
      <c r="CP151" s="130">
        <v>0</v>
      </c>
      <c r="CQ151" s="130">
        <v>0</v>
      </c>
      <c r="CR151" s="130">
        <v>0</v>
      </c>
      <c r="CS151" s="130">
        <v>0</v>
      </c>
      <c r="CT151" s="130">
        <v>0</v>
      </c>
      <c r="CU151" s="130">
        <v>0</v>
      </c>
      <c r="CV151" s="130">
        <v>0</v>
      </c>
      <c r="CW151" s="130">
        <v>0</v>
      </c>
      <c r="CX151" s="130">
        <v>0</v>
      </c>
      <c r="CY151" s="130">
        <v>0</v>
      </c>
      <c r="CZ151" s="130">
        <v>10</v>
      </c>
      <c r="DA151" s="130">
        <v>4</v>
      </c>
      <c r="DB151" s="130">
        <v>0</v>
      </c>
      <c r="DC151" s="130">
        <v>0</v>
      </c>
      <c r="DD151" s="130">
        <v>3</v>
      </c>
      <c r="DE151" s="130">
        <v>0</v>
      </c>
      <c r="DF151" s="130">
        <v>0</v>
      </c>
      <c r="DG151" s="130">
        <v>0</v>
      </c>
      <c r="DH151" s="130">
        <v>4</v>
      </c>
      <c r="DI151" s="130">
        <v>0</v>
      </c>
      <c r="DJ151" s="130">
        <v>0</v>
      </c>
      <c r="DK151" s="130">
        <v>15</v>
      </c>
      <c r="DL151" s="130">
        <v>2</v>
      </c>
      <c r="DM151" s="130">
        <v>0</v>
      </c>
      <c r="DN151" s="130">
        <v>396</v>
      </c>
      <c r="DO151" s="130">
        <v>39</v>
      </c>
      <c r="DP151" s="130">
        <v>1171</v>
      </c>
      <c r="DQ151" s="130">
        <v>30</v>
      </c>
      <c r="DR151" s="130">
        <v>1</v>
      </c>
      <c r="DS151" s="130" t="s">
        <v>2421</v>
      </c>
      <c r="DT151" s="130">
        <v>3</v>
      </c>
      <c r="DU151" s="130" t="s">
        <v>2422</v>
      </c>
      <c r="DV151" s="130" t="s">
        <v>2423</v>
      </c>
      <c r="DW151" s="130">
        <v>1</v>
      </c>
      <c r="DX151" s="130">
        <v>1</v>
      </c>
      <c r="DY151" s="130">
        <v>1</v>
      </c>
      <c r="DZ151" s="130" t="s">
        <v>2424</v>
      </c>
      <c r="EA151" s="130" t="s">
        <v>2425</v>
      </c>
      <c r="EB151" s="162">
        <v>75333</v>
      </c>
      <c r="EC151" s="162">
        <v>837.45</v>
      </c>
      <c r="ED151" s="162">
        <v>93</v>
      </c>
    </row>
    <row r="152" spans="1:134" s="163" customFormat="1" ht="31.5" customHeight="1" x14ac:dyDescent="0.2">
      <c r="A152" s="130" t="s">
        <v>468</v>
      </c>
      <c r="B152" s="130" t="s">
        <v>496</v>
      </c>
      <c r="C152" s="130">
        <v>1</v>
      </c>
      <c r="D152" s="130" t="s">
        <v>495</v>
      </c>
      <c r="E152" s="130" t="s">
        <v>2426</v>
      </c>
      <c r="F152" s="131" t="s">
        <v>2427</v>
      </c>
      <c r="G152" s="130">
        <v>59413</v>
      </c>
      <c r="H152" s="130" t="s">
        <v>496</v>
      </c>
      <c r="I152" s="130" t="s">
        <v>2428</v>
      </c>
      <c r="J152" s="130" t="s">
        <v>2429</v>
      </c>
      <c r="K152" s="130" t="s">
        <v>1119</v>
      </c>
      <c r="L152" s="130" t="s">
        <v>927</v>
      </c>
      <c r="M152" s="130" t="s">
        <v>1257</v>
      </c>
      <c r="N152" s="130" t="s">
        <v>2430</v>
      </c>
      <c r="O152" s="130" t="s">
        <v>657</v>
      </c>
      <c r="P152" s="130">
        <v>566781080</v>
      </c>
      <c r="Q152" s="130" t="s">
        <v>2431</v>
      </c>
      <c r="R152" s="130" t="s">
        <v>927</v>
      </c>
      <c r="S152" s="130" t="s">
        <v>1257</v>
      </c>
      <c r="T152" s="130" t="s">
        <v>2430</v>
      </c>
      <c r="U152" s="130" t="s">
        <v>657</v>
      </c>
      <c r="V152" s="130">
        <v>566781080</v>
      </c>
      <c r="W152" s="130" t="s">
        <v>2431</v>
      </c>
      <c r="X152" s="130">
        <v>2</v>
      </c>
      <c r="Y152" s="130">
        <v>1</v>
      </c>
      <c r="Z152" s="130">
        <v>3</v>
      </c>
      <c r="AA152" s="130">
        <v>2</v>
      </c>
      <c r="AB152" s="130">
        <v>0.1</v>
      </c>
      <c r="AC152" s="130">
        <v>2.1</v>
      </c>
      <c r="AD152" s="130" t="s">
        <v>931</v>
      </c>
      <c r="AE152" s="130">
        <v>2</v>
      </c>
      <c r="AF152" s="130" t="s">
        <v>931</v>
      </c>
      <c r="AG152" s="130">
        <v>0</v>
      </c>
      <c r="AH152" s="130">
        <v>0</v>
      </c>
      <c r="AI152" s="130">
        <v>0</v>
      </c>
      <c r="AJ152" s="130">
        <v>2</v>
      </c>
      <c r="AK152" s="130">
        <v>2</v>
      </c>
      <c r="AL152" s="130" t="s">
        <v>931</v>
      </c>
      <c r="AM152" s="130">
        <v>0</v>
      </c>
      <c r="AN152" s="130">
        <v>0</v>
      </c>
      <c r="AO152" s="130">
        <v>2</v>
      </c>
      <c r="AP152" s="130">
        <v>2</v>
      </c>
      <c r="AQ152" s="130" t="s">
        <v>931</v>
      </c>
      <c r="AR152" s="130">
        <v>0</v>
      </c>
      <c r="AS152" s="130">
        <v>0</v>
      </c>
      <c r="AT152" s="130">
        <v>0</v>
      </c>
      <c r="AU152" s="130">
        <v>2</v>
      </c>
      <c r="AV152" s="130">
        <v>0</v>
      </c>
      <c r="AW152" s="130">
        <v>0</v>
      </c>
      <c r="AX152" s="130">
        <v>2</v>
      </c>
      <c r="AY152" s="130" t="s">
        <v>931</v>
      </c>
      <c r="AZ152" s="130">
        <v>0</v>
      </c>
      <c r="BA152" s="130">
        <v>1</v>
      </c>
      <c r="BB152" s="130">
        <v>1</v>
      </c>
      <c r="BC152" s="130">
        <v>1</v>
      </c>
      <c r="BD152" s="130">
        <v>5</v>
      </c>
      <c r="BE152" s="130">
        <v>69</v>
      </c>
      <c r="BF152" s="130">
        <v>0</v>
      </c>
      <c r="BG152" s="130">
        <v>0</v>
      </c>
      <c r="BH152" s="130">
        <v>5</v>
      </c>
      <c r="BI152" s="130">
        <v>0</v>
      </c>
      <c r="BJ152" s="130">
        <v>0</v>
      </c>
      <c r="BK152" s="130">
        <v>0</v>
      </c>
      <c r="BL152" s="130">
        <v>52</v>
      </c>
      <c r="BM152" s="130">
        <v>0</v>
      </c>
      <c r="BN152" s="130">
        <v>0</v>
      </c>
      <c r="BO152" s="130">
        <v>2</v>
      </c>
      <c r="BP152" s="130">
        <v>1</v>
      </c>
      <c r="BQ152" s="130">
        <v>0</v>
      </c>
      <c r="BR152" s="130">
        <v>0</v>
      </c>
      <c r="BS152" s="130">
        <v>0</v>
      </c>
      <c r="BT152" s="130">
        <v>3</v>
      </c>
      <c r="BU152" s="130">
        <v>0</v>
      </c>
      <c r="BV152" s="130">
        <v>0</v>
      </c>
      <c r="BW152" s="130">
        <v>0</v>
      </c>
      <c r="BX152" s="130">
        <v>0</v>
      </c>
      <c r="BY152" s="130">
        <v>0</v>
      </c>
      <c r="BZ152" s="130">
        <v>0</v>
      </c>
      <c r="CA152" s="130">
        <v>0</v>
      </c>
      <c r="CB152" s="130">
        <v>0</v>
      </c>
      <c r="CC152" s="130">
        <v>0</v>
      </c>
      <c r="CD152" s="130">
        <v>0</v>
      </c>
      <c r="CE152" s="130">
        <v>0</v>
      </c>
      <c r="CF152" s="130">
        <v>1</v>
      </c>
      <c r="CG152" s="130">
        <v>0</v>
      </c>
      <c r="CH152" s="130">
        <v>0</v>
      </c>
      <c r="CI152" s="130">
        <v>2</v>
      </c>
      <c r="CJ152" s="130">
        <v>0</v>
      </c>
      <c r="CK152" s="130">
        <v>0</v>
      </c>
      <c r="CL152" s="130">
        <v>0</v>
      </c>
      <c r="CM152" s="130">
        <v>0</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0</v>
      </c>
      <c r="DG152" s="130">
        <v>0</v>
      </c>
      <c r="DH152" s="130">
        <v>0</v>
      </c>
      <c r="DI152" s="130">
        <v>0</v>
      </c>
      <c r="DJ152" s="130">
        <v>0</v>
      </c>
      <c r="DK152" s="130">
        <v>1</v>
      </c>
      <c r="DL152" s="130">
        <v>0</v>
      </c>
      <c r="DM152" s="130">
        <v>4</v>
      </c>
      <c r="DN152" s="130">
        <v>124</v>
      </c>
      <c r="DO152" s="130">
        <v>10</v>
      </c>
      <c r="DP152" s="130">
        <v>508</v>
      </c>
      <c r="DQ152" s="130">
        <v>50</v>
      </c>
      <c r="DR152" s="130">
        <v>1</v>
      </c>
      <c r="DS152" s="130" t="s">
        <v>2432</v>
      </c>
      <c r="DT152" s="130">
        <v>1</v>
      </c>
      <c r="DU152" s="130" t="s">
        <v>2433</v>
      </c>
      <c r="DV152" s="130" t="s">
        <v>2434</v>
      </c>
      <c r="DW152" s="130">
        <v>1</v>
      </c>
      <c r="DX152" s="130">
        <v>1</v>
      </c>
      <c r="DY152" s="130">
        <v>1</v>
      </c>
      <c r="DZ152" s="130" t="s">
        <v>657</v>
      </c>
      <c r="EA152" s="130" t="s">
        <v>657</v>
      </c>
      <c r="EB152" s="162">
        <v>35947</v>
      </c>
      <c r="EC152" s="162">
        <v>473.43</v>
      </c>
      <c r="ED152" s="162">
        <v>57</v>
      </c>
    </row>
    <row r="153" spans="1:134" s="163" customFormat="1" x14ac:dyDescent="0.2">
      <c r="A153" s="130" t="s">
        <v>468</v>
      </c>
      <c r="B153" s="130" t="s">
        <v>498</v>
      </c>
      <c r="C153" s="130">
        <v>1</v>
      </c>
      <c r="D153" s="130" t="s">
        <v>497</v>
      </c>
      <c r="E153" s="130" t="s">
        <v>1050</v>
      </c>
      <c r="F153" s="131" t="s">
        <v>2435</v>
      </c>
      <c r="G153" s="130">
        <v>59131</v>
      </c>
      <c r="H153" s="130" t="s">
        <v>498</v>
      </c>
      <c r="I153" s="130" t="s">
        <v>2436</v>
      </c>
      <c r="J153" s="130" t="s">
        <v>2437</v>
      </c>
      <c r="K153" s="130" t="s">
        <v>1331</v>
      </c>
      <c r="L153" s="130" t="s">
        <v>927</v>
      </c>
      <c r="M153" s="130" t="s">
        <v>1054</v>
      </c>
      <c r="N153" s="130" t="s">
        <v>2438</v>
      </c>
      <c r="O153" s="130"/>
      <c r="P153" s="130">
        <v>736510479</v>
      </c>
      <c r="Q153" s="130" t="s">
        <v>2439</v>
      </c>
      <c r="R153" s="130" t="s">
        <v>927</v>
      </c>
      <c r="S153" s="130" t="s">
        <v>1054</v>
      </c>
      <c r="T153" s="130" t="s">
        <v>2438</v>
      </c>
      <c r="U153" s="130"/>
      <c r="V153" s="130">
        <v>736510479</v>
      </c>
      <c r="W153" s="130" t="s">
        <v>2439</v>
      </c>
      <c r="X153" s="130">
        <v>2</v>
      </c>
      <c r="Y153" s="130">
        <v>0</v>
      </c>
      <c r="Z153" s="130">
        <v>2</v>
      </c>
      <c r="AA153" s="130">
        <v>2</v>
      </c>
      <c r="AB153" s="130">
        <v>0</v>
      </c>
      <c r="AC153" s="130">
        <v>2</v>
      </c>
      <c r="AD153" s="130" t="s">
        <v>931</v>
      </c>
      <c r="AE153" s="130">
        <v>2</v>
      </c>
      <c r="AF153" s="130" t="s">
        <v>931</v>
      </c>
      <c r="AG153" s="130">
        <v>0</v>
      </c>
      <c r="AH153" s="130">
        <v>1</v>
      </c>
      <c r="AI153" s="130">
        <v>0</v>
      </c>
      <c r="AJ153" s="130">
        <v>1</v>
      </c>
      <c r="AK153" s="130">
        <v>2</v>
      </c>
      <c r="AL153" s="130" t="s">
        <v>931</v>
      </c>
      <c r="AM153" s="130">
        <v>0</v>
      </c>
      <c r="AN153" s="130">
        <v>0</v>
      </c>
      <c r="AO153" s="130">
        <v>2</v>
      </c>
      <c r="AP153" s="130">
        <v>2</v>
      </c>
      <c r="AQ153" s="130" t="s">
        <v>931</v>
      </c>
      <c r="AR153" s="130">
        <v>0</v>
      </c>
      <c r="AS153" s="130">
        <v>0</v>
      </c>
      <c r="AT153" s="130">
        <v>2</v>
      </c>
      <c r="AU153" s="130">
        <v>0</v>
      </c>
      <c r="AV153" s="130">
        <v>0</v>
      </c>
      <c r="AW153" s="130">
        <v>0</v>
      </c>
      <c r="AX153" s="130">
        <v>2</v>
      </c>
      <c r="AY153" s="130" t="s">
        <v>931</v>
      </c>
      <c r="AZ153" s="130">
        <v>0</v>
      </c>
      <c r="BA153" s="130">
        <v>1</v>
      </c>
      <c r="BB153" s="130">
        <v>0</v>
      </c>
      <c r="BC153" s="130">
        <v>0</v>
      </c>
      <c r="BD153" s="130">
        <v>4</v>
      </c>
      <c r="BE153" s="130">
        <v>46</v>
      </c>
      <c r="BF153" s="130">
        <v>4</v>
      </c>
      <c r="BG153" s="130">
        <v>0</v>
      </c>
      <c r="BH153" s="130">
        <v>8</v>
      </c>
      <c r="BI153" s="130">
        <v>0</v>
      </c>
      <c r="BJ153" s="130">
        <v>0</v>
      </c>
      <c r="BK153" s="130">
        <v>17</v>
      </c>
      <c r="BL153" s="130">
        <v>29</v>
      </c>
      <c r="BM153" s="130">
        <v>0</v>
      </c>
      <c r="BN153" s="130">
        <v>1</v>
      </c>
      <c r="BO153" s="130">
        <v>7</v>
      </c>
      <c r="BP153" s="130">
        <v>3</v>
      </c>
      <c r="BQ153" s="130">
        <v>3</v>
      </c>
      <c r="BR153" s="130">
        <v>1</v>
      </c>
      <c r="BS153" s="130">
        <v>0</v>
      </c>
      <c r="BT153" s="130">
        <v>2</v>
      </c>
      <c r="BU153" s="130">
        <v>0</v>
      </c>
      <c r="BV153" s="130">
        <v>0</v>
      </c>
      <c r="BW153" s="130">
        <v>0</v>
      </c>
      <c r="BX153" s="130">
        <v>0</v>
      </c>
      <c r="BY153" s="130">
        <v>0</v>
      </c>
      <c r="BZ153" s="130">
        <v>0</v>
      </c>
      <c r="CA153" s="130">
        <v>0</v>
      </c>
      <c r="CB153" s="130">
        <v>0</v>
      </c>
      <c r="CC153" s="130">
        <v>1</v>
      </c>
      <c r="CD153" s="130">
        <v>1</v>
      </c>
      <c r="CE153" s="130">
        <v>0</v>
      </c>
      <c r="CF153" s="130">
        <v>1</v>
      </c>
      <c r="CG153" s="130">
        <v>0</v>
      </c>
      <c r="CH153" s="130">
        <v>0</v>
      </c>
      <c r="CI153" s="130">
        <v>6</v>
      </c>
      <c r="CJ153" s="130">
        <v>2</v>
      </c>
      <c r="CK153" s="130">
        <v>0</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0</v>
      </c>
      <c r="DA153" s="130">
        <v>0</v>
      </c>
      <c r="DB153" s="130">
        <v>0</v>
      </c>
      <c r="DC153" s="130">
        <v>0</v>
      </c>
      <c r="DD153" s="130">
        <v>0</v>
      </c>
      <c r="DE153" s="130">
        <v>0</v>
      </c>
      <c r="DF153" s="130">
        <v>0</v>
      </c>
      <c r="DG153" s="130">
        <v>0</v>
      </c>
      <c r="DH153" s="130">
        <v>0</v>
      </c>
      <c r="DI153" s="130">
        <v>0</v>
      </c>
      <c r="DJ153" s="130">
        <v>0</v>
      </c>
      <c r="DK153" s="130">
        <v>0</v>
      </c>
      <c r="DL153" s="130">
        <v>0</v>
      </c>
      <c r="DM153" s="130">
        <v>0</v>
      </c>
      <c r="DN153" s="130">
        <v>122</v>
      </c>
      <c r="DO153" s="130">
        <v>6</v>
      </c>
      <c r="DP153" s="130">
        <v>765</v>
      </c>
      <c r="DQ153" s="130">
        <v>50</v>
      </c>
      <c r="DR153" s="130">
        <v>2</v>
      </c>
      <c r="DS153" s="130"/>
      <c r="DT153" s="130">
        <v>1</v>
      </c>
      <c r="DU153" s="130"/>
      <c r="DV153" s="130"/>
      <c r="DW153" s="130">
        <v>1</v>
      </c>
      <c r="DX153" s="130">
        <v>1</v>
      </c>
      <c r="DY153" s="130">
        <v>1</v>
      </c>
      <c r="DZ153" s="130"/>
      <c r="EA153" s="130"/>
      <c r="EB153" s="162">
        <v>43029</v>
      </c>
      <c r="EC153" s="162">
        <v>464.45</v>
      </c>
      <c r="ED153" s="162">
        <v>48</v>
      </c>
    </row>
    <row r="154" spans="1:134" s="163" customFormat="1" x14ac:dyDescent="0.2">
      <c r="A154" s="130" t="s">
        <v>131</v>
      </c>
      <c r="B154" s="130" t="s">
        <v>133</v>
      </c>
      <c r="C154" s="130">
        <v>1</v>
      </c>
      <c r="D154" s="130" t="s">
        <v>132</v>
      </c>
      <c r="E154" s="130" t="s">
        <v>1524</v>
      </c>
      <c r="F154" s="131" t="s">
        <v>2440</v>
      </c>
      <c r="G154" s="130">
        <v>67801</v>
      </c>
      <c r="H154" s="130" t="s">
        <v>133</v>
      </c>
      <c r="I154" s="130" t="s">
        <v>2441</v>
      </c>
      <c r="J154" s="130" t="s">
        <v>2442</v>
      </c>
      <c r="K154" s="130" t="s">
        <v>1131</v>
      </c>
      <c r="L154" s="130" t="s">
        <v>927</v>
      </c>
      <c r="M154" s="130" t="s">
        <v>928</v>
      </c>
      <c r="N154" s="130" t="s">
        <v>2443</v>
      </c>
      <c r="O154" s="130" t="s">
        <v>657</v>
      </c>
      <c r="P154" s="130">
        <v>516775333</v>
      </c>
      <c r="Q154" s="130" t="s">
        <v>2444</v>
      </c>
      <c r="R154" s="130" t="s">
        <v>927</v>
      </c>
      <c r="S154" s="130" t="s">
        <v>1590</v>
      </c>
      <c r="T154" s="130" t="s">
        <v>2445</v>
      </c>
      <c r="U154" s="130" t="s">
        <v>657</v>
      </c>
      <c r="V154" s="130">
        <v>516775335</v>
      </c>
      <c r="W154" s="130" t="s">
        <v>2446</v>
      </c>
      <c r="X154" s="130">
        <v>2</v>
      </c>
      <c r="Y154" s="130">
        <v>1</v>
      </c>
      <c r="Z154" s="130">
        <v>3</v>
      </c>
      <c r="AA154" s="130">
        <v>2</v>
      </c>
      <c r="AB154" s="130">
        <v>0.5</v>
      </c>
      <c r="AC154" s="130">
        <v>2.5</v>
      </c>
      <c r="AD154" s="130" t="s">
        <v>931</v>
      </c>
      <c r="AE154" s="130">
        <v>2</v>
      </c>
      <c r="AF154" s="130" t="s">
        <v>931</v>
      </c>
      <c r="AG154" s="130">
        <v>0</v>
      </c>
      <c r="AH154" s="130">
        <v>0</v>
      </c>
      <c r="AI154" s="130">
        <v>0</v>
      </c>
      <c r="AJ154" s="130">
        <v>2</v>
      </c>
      <c r="AK154" s="130">
        <v>2</v>
      </c>
      <c r="AL154" s="130" t="s">
        <v>931</v>
      </c>
      <c r="AM154" s="130">
        <v>0</v>
      </c>
      <c r="AN154" s="130">
        <v>0</v>
      </c>
      <c r="AO154" s="130">
        <v>2</v>
      </c>
      <c r="AP154" s="130">
        <v>2</v>
      </c>
      <c r="AQ154" s="130" t="s">
        <v>931</v>
      </c>
      <c r="AR154" s="130">
        <v>0</v>
      </c>
      <c r="AS154" s="130">
        <v>0</v>
      </c>
      <c r="AT154" s="130">
        <v>1</v>
      </c>
      <c r="AU154" s="130">
        <v>1</v>
      </c>
      <c r="AV154" s="130">
        <v>0</v>
      </c>
      <c r="AW154" s="130">
        <v>0</v>
      </c>
      <c r="AX154" s="130">
        <v>2</v>
      </c>
      <c r="AY154" s="130" t="s">
        <v>931</v>
      </c>
      <c r="AZ154" s="130">
        <v>0</v>
      </c>
      <c r="BA154" s="130">
        <v>1</v>
      </c>
      <c r="BB154" s="130">
        <v>0</v>
      </c>
      <c r="BC154" s="130">
        <v>1</v>
      </c>
      <c r="BD154" s="130">
        <v>51</v>
      </c>
      <c r="BE154" s="130">
        <v>110</v>
      </c>
      <c r="BF154" s="130">
        <v>0</v>
      </c>
      <c r="BG154" s="130">
        <v>0</v>
      </c>
      <c r="BH154" s="130">
        <v>18</v>
      </c>
      <c r="BI154" s="130">
        <v>0</v>
      </c>
      <c r="BJ154" s="130">
        <v>0</v>
      </c>
      <c r="BK154" s="130">
        <v>0</v>
      </c>
      <c r="BL154" s="130">
        <v>105</v>
      </c>
      <c r="BM154" s="130">
        <v>0</v>
      </c>
      <c r="BN154" s="130">
        <v>0</v>
      </c>
      <c r="BO154" s="130">
        <v>2</v>
      </c>
      <c r="BP154" s="130">
        <v>161</v>
      </c>
      <c r="BQ154" s="130">
        <v>0</v>
      </c>
      <c r="BR154" s="130">
        <v>0</v>
      </c>
      <c r="BS154" s="130">
        <v>0</v>
      </c>
      <c r="BT154" s="130">
        <v>4</v>
      </c>
      <c r="BU154" s="130">
        <v>0</v>
      </c>
      <c r="BV154" s="130">
        <v>0</v>
      </c>
      <c r="BW154" s="130">
        <v>0</v>
      </c>
      <c r="BX154" s="130">
        <v>0</v>
      </c>
      <c r="BY154" s="130">
        <v>0</v>
      </c>
      <c r="BZ154" s="130">
        <v>0</v>
      </c>
      <c r="CA154" s="130">
        <v>0</v>
      </c>
      <c r="CB154" s="130">
        <v>0</v>
      </c>
      <c r="CC154" s="130">
        <v>0</v>
      </c>
      <c r="CD154" s="130">
        <v>0</v>
      </c>
      <c r="CE154" s="130">
        <v>0</v>
      </c>
      <c r="CF154" s="130">
        <v>4</v>
      </c>
      <c r="CG154" s="130">
        <v>0</v>
      </c>
      <c r="CH154" s="130">
        <v>0</v>
      </c>
      <c r="CI154" s="130">
        <v>2</v>
      </c>
      <c r="CJ154" s="130">
        <v>0</v>
      </c>
      <c r="CK154" s="130">
        <v>0</v>
      </c>
      <c r="CL154" s="130">
        <v>0</v>
      </c>
      <c r="CM154" s="130">
        <v>0</v>
      </c>
      <c r="CN154" s="130">
        <v>0</v>
      </c>
      <c r="CO154" s="130">
        <v>0</v>
      </c>
      <c r="CP154" s="130">
        <v>0</v>
      </c>
      <c r="CQ154" s="130">
        <v>0</v>
      </c>
      <c r="CR154" s="130">
        <v>0</v>
      </c>
      <c r="CS154" s="130">
        <v>0</v>
      </c>
      <c r="CT154" s="130">
        <v>0</v>
      </c>
      <c r="CU154" s="130">
        <v>0</v>
      </c>
      <c r="CV154" s="130">
        <v>0</v>
      </c>
      <c r="CW154" s="130">
        <v>0</v>
      </c>
      <c r="CX154" s="130">
        <v>0</v>
      </c>
      <c r="CY154" s="130">
        <v>0</v>
      </c>
      <c r="CZ154" s="130">
        <v>2</v>
      </c>
      <c r="DA154" s="130">
        <v>0</v>
      </c>
      <c r="DB154" s="130">
        <v>0</v>
      </c>
      <c r="DC154" s="130">
        <v>0</v>
      </c>
      <c r="DD154" s="130">
        <v>0</v>
      </c>
      <c r="DE154" s="130">
        <v>0</v>
      </c>
      <c r="DF154" s="130">
        <v>0</v>
      </c>
      <c r="DG154" s="130">
        <v>0</v>
      </c>
      <c r="DH154" s="130">
        <v>0</v>
      </c>
      <c r="DI154" s="130">
        <v>0</v>
      </c>
      <c r="DJ154" s="130">
        <v>0</v>
      </c>
      <c r="DK154" s="130">
        <v>0</v>
      </c>
      <c r="DL154" s="130">
        <v>0</v>
      </c>
      <c r="DM154" s="130">
        <v>0</v>
      </c>
      <c r="DN154" s="130">
        <v>150</v>
      </c>
      <c r="DO154" s="130">
        <v>0</v>
      </c>
      <c r="DP154" s="130">
        <v>740</v>
      </c>
      <c r="DQ154" s="130">
        <v>50</v>
      </c>
      <c r="DR154" s="130">
        <v>2</v>
      </c>
      <c r="DS154" s="130" t="s">
        <v>657</v>
      </c>
      <c r="DT154" s="130">
        <v>2</v>
      </c>
      <c r="DU154" s="130" t="s">
        <v>657</v>
      </c>
      <c r="DV154" s="130" t="s">
        <v>657</v>
      </c>
      <c r="DW154" s="130">
        <v>1</v>
      </c>
      <c r="DX154" s="130">
        <v>1</v>
      </c>
      <c r="DY154" s="130">
        <v>1</v>
      </c>
      <c r="DZ154" s="130" t="s">
        <v>657</v>
      </c>
      <c r="EA154" s="130" t="s">
        <v>657</v>
      </c>
      <c r="EB154" s="162">
        <v>56379</v>
      </c>
      <c r="EC154" s="162">
        <v>351.38</v>
      </c>
      <c r="ED154" s="162">
        <v>43</v>
      </c>
    </row>
    <row r="155" spans="1:134" s="163" customFormat="1" x14ac:dyDescent="0.2">
      <c r="A155" s="130" t="s">
        <v>131</v>
      </c>
      <c r="B155" s="130" t="s">
        <v>135</v>
      </c>
      <c r="C155" s="130">
        <v>1</v>
      </c>
      <c r="D155" s="130" t="s">
        <v>134</v>
      </c>
      <c r="E155" s="130" t="s">
        <v>1622</v>
      </c>
      <c r="F155" s="131" t="s">
        <v>2447</v>
      </c>
      <c r="G155" s="130">
        <v>68018</v>
      </c>
      <c r="H155" s="130" t="s">
        <v>135</v>
      </c>
      <c r="I155" s="130" t="s">
        <v>2448</v>
      </c>
      <c r="J155" s="130" t="s">
        <v>2449</v>
      </c>
      <c r="K155" s="130" t="s">
        <v>2450</v>
      </c>
      <c r="L155" s="130" t="s">
        <v>2282</v>
      </c>
      <c r="M155" s="130" t="s">
        <v>2379</v>
      </c>
      <c r="N155" s="130" t="s">
        <v>2451</v>
      </c>
      <c r="O155" s="130"/>
      <c r="P155" s="130">
        <v>516488604</v>
      </c>
      <c r="Q155" s="130" t="s">
        <v>2452</v>
      </c>
      <c r="R155" s="130" t="s">
        <v>927</v>
      </c>
      <c r="S155" s="130" t="s">
        <v>1054</v>
      </c>
      <c r="T155" s="130" t="s">
        <v>2453</v>
      </c>
      <c r="U155" s="130"/>
      <c r="V155" s="130">
        <v>516488617</v>
      </c>
      <c r="W155" s="130" t="s">
        <v>2454</v>
      </c>
      <c r="X155" s="130">
        <v>2</v>
      </c>
      <c r="Y155" s="130">
        <v>0</v>
      </c>
      <c r="Z155" s="130">
        <v>2</v>
      </c>
      <c r="AA155" s="130">
        <v>2</v>
      </c>
      <c r="AB155" s="130">
        <v>0</v>
      </c>
      <c r="AC155" s="130">
        <v>2</v>
      </c>
      <c r="AD155" s="130" t="s">
        <v>931</v>
      </c>
      <c r="AE155" s="130">
        <v>2</v>
      </c>
      <c r="AF155" s="130" t="s">
        <v>931</v>
      </c>
      <c r="AG155" s="130">
        <v>0</v>
      </c>
      <c r="AH155" s="130">
        <v>0</v>
      </c>
      <c r="AI155" s="130">
        <v>0</v>
      </c>
      <c r="AJ155" s="130">
        <v>2</v>
      </c>
      <c r="AK155" s="130">
        <v>2</v>
      </c>
      <c r="AL155" s="130" t="s">
        <v>931</v>
      </c>
      <c r="AM155" s="130">
        <v>0</v>
      </c>
      <c r="AN155" s="130">
        <v>1</v>
      </c>
      <c r="AO155" s="130">
        <v>1</v>
      </c>
      <c r="AP155" s="130">
        <v>2</v>
      </c>
      <c r="AQ155" s="130" t="s">
        <v>931</v>
      </c>
      <c r="AR155" s="130">
        <v>0</v>
      </c>
      <c r="AS155" s="130">
        <v>0</v>
      </c>
      <c r="AT155" s="130">
        <v>2</v>
      </c>
      <c r="AU155" s="130">
        <v>0</v>
      </c>
      <c r="AV155" s="130">
        <v>0</v>
      </c>
      <c r="AW155" s="130">
        <v>0</v>
      </c>
      <c r="AX155" s="130">
        <v>2</v>
      </c>
      <c r="AY155" s="130" t="s">
        <v>931</v>
      </c>
      <c r="AZ155" s="130">
        <v>0</v>
      </c>
      <c r="BA155" s="130">
        <v>1</v>
      </c>
      <c r="BB155" s="130">
        <v>0</v>
      </c>
      <c r="BC155" s="130">
        <v>1</v>
      </c>
      <c r="BD155" s="130">
        <v>13</v>
      </c>
      <c r="BE155" s="130">
        <v>89</v>
      </c>
      <c r="BF155" s="130">
        <v>0</v>
      </c>
      <c r="BG155" s="130">
        <v>0</v>
      </c>
      <c r="BH155" s="130">
        <v>2</v>
      </c>
      <c r="BI155" s="130">
        <v>0</v>
      </c>
      <c r="BJ155" s="130">
        <v>0</v>
      </c>
      <c r="BK155" s="130">
        <v>0</v>
      </c>
      <c r="BL155" s="130">
        <v>65</v>
      </c>
      <c r="BM155" s="130">
        <v>0</v>
      </c>
      <c r="BN155" s="130">
        <v>0</v>
      </c>
      <c r="BO155" s="130">
        <v>4</v>
      </c>
      <c r="BP155" s="130">
        <v>12</v>
      </c>
      <c r="BQ155" s="130">
        <v>0</v>
      </c>
      <c r="BR155" s="130">
        <v>0</v>
      </c>
      <c r="BS155" s="130">
        <v>0</v>
      </c>
      <c r="BT155" s="130">
        <v>4</v>
      </c>
      <c r="BU155" s="130">
        <v>0</v>
      </c>
      <c r="BV155" s="130">
        <v>0</v>
      </c>
      <c r="BW155" s="130">
        <v>0</v>
      </c>
      <c r="BX155" s="130">
        <v>0</v>
      </c>
      <c r="BY155" s="130">
        <v>0</v>
      </c>
      <c r="BZ155" s="130">
        <v>0</v>
      </c>
      <c r="CA155" s="130">
        <v>0</v>
      </c>
      <c r="CB155" s="130">
        <v>0</v>
      </c>
      <c r="CC155" s="130">
        <v>0</v>
      </c>
      <c r="CD155" s="130">
        <v>0</v>
      </c>
      <c r="CE155" s="130">
        <v>0</v>
      </c>
      <c r="CF155" s="130">
        <v>0</v>
      </c>
      <c r="CG155" s="130">
        <v>0</v>
      </c>
      <c r="CH155" s="130">
        <v>0</v>
      </c>
      <c r="CI155" s="130">
        <v>0</v>
      </c>
      <c r="CJ155" s="130">
        <v>4</v>
      </c>
      <c r="CK155" s="130">
        <v>0</v>
      </c>
      <c r="CL155" s="130">
        <v>0</v>
      </c>
      <c r="CM155" s="130">
        <v>0</v>
      </c>
      <c r="CN155" s="130">
        <v>0</v>
      </c>
      <c r="CO155" s="130">
        <v>0</v>
      </c>
      <c r="CP155" s="130">
        <v>0</v>
      </c>
      <c r="CQ155" s="130">
        <v>0</v>
      </c>
      <c r="CR155" s="130">
        <v>0</v>
      </c>
      <c r="CS155" s="130">
        <v>0</v>
      </c>
      <c r="CT155" s="130">
        <v>0</v>
      </c>
      <c r="CU155" s="130">
        <v>0</v>
      </c>
      <c r="CV155" s="130">
        <v>0</v>
      </c>
      <c r="CW155" s="130">
        <v>0</v>
      </c>
      <c r="CX155" s="130">
        <v>0</v>
      </c>
      <c r="CY155" s="130">
        <v>0</v>
      </c>
      <c r="CZ155" s="130">
        <v>0</v>
      </c>
      <c r="DA155" s="130">
        <v>0</v>
      </c>
      <c r="DB155" s="130">
        <v>0</v>
      </c>
      <c r="DC155" s="130">
        <v>0</v>
      </c>
      <c r="DD155" s="130">
        <v>0</v>
      </c>
      <c r="DE155" s="130">
        <v>0</v>
      </c>
      <c r="DF155" s="130">
        <v>0</v>
      </c>
      <c r="DG155" s="130">
        <v>0</v>
      </c>
      <c r="DH155" s="130">
        <v>0</v>
      </c>
      <c r="DI155" s="130">
        <v>0</v>
      </c>
      <c r="DJ155" s="130">
        <v>1</v>
      </c>
      <c r="DK155" s="130">
        <v>0</v>
      </c>
      <c r="DL155" s="130">
        <v>0</v>
      </c>
      <c r="DM155" s="130">
        <v>0</v>
      </c>
      <c r="DN155" s="130">
        <v>132</v>
      </c>
      <c r="DO155" s="130">
        <v>6</v>
      </c>
      <c r="DP155" s="130">
        <v>594</v>
      </c>
      <c r="DQ155" s="130">
        <v>50</v>
      </c>
      <c r="DR155" s="130">
        <v>2</v>
      </c>
      <c r="DS155" s="130"/>
      <c r="DT155" s="130">
        <v>3</v>
      </c>
      <c r="DU155" s="130" t="s">
        <v>2455</v>
      </c>
      <c r="DV155" s="130" t="s">
        <v>2456</v>
      </c>
      <c r="DW155" s="130">
        <v>1</v>
      </c>
      <c r="DX155" s="130">
        <v>1</v>
      </c>
      <c r="DY155" s="130">
        <v>0</v>
      </c>
      <c r="DZ155" s="130"/>
      <c r="EA155" s="130"/>
      <c r="EB155" s="162">
        <v>51546</v>
      </c>
      <c r="EC155" s="162">
        <v>511.07</v>
      </c>
      <c r="ED155" s="162">
        <v>73</v>
      </c>
    </row>
    <row r="156" spans="1:134" s="163" customFormat="1" ht="36" x14ac:dyDescent="0.2">
      <c r="A156" s="130" t="s">
        <v>131</v>
      </c>
      <c r="B156" s="130" t="s">
        <v>13</v>
      </c>
      <c r="C156" s="130">
        <v>2</v>
      </c>
      <c r="D156" s="130" t="s">
        <v>529</v>
      </c>
      <c r="E156" s="130" t="s">
        <v>2457</v>
      </c>
      <c r="F156" s="131" t="s">
        <v>2458</v>
      </c>
      <c r="G156" s="130">
        <v>60167</v>
      </c>
      <c r="H156" s="130" t="s">
        <v>2459</v>
      </c>
      <c r="I156" s="130" t="s">
        <v>2460</v>
      </c>
      <c r="J156" s="130" t="s">
        <v>2461</v>
      </c>
      <c r="K156" s="130" t="s">
        <v>2462</v>
      </c>
      <c r="L156" s="130" t="s">
        <v>927</v>
      </c>
      <c r="M156" s="130" t="s">
        <v>2463</v>
      </c>
      <c r="N156" s="130" t="s">
        <v>1350</v>
      </c>
      <c r="O156" s="130" t="s">
        <v>657</v>
      </c>
      <c r="P156" s="130">
        <v>542174024</v>
      </c>
      <c r="Q156" s="130"/>
      <c r="R156" s="130" t="s">
        <v>927</v>
      </c>
      <c r="S156" s="130" t="s">
        <v>2463</v>
      </c>
      <c r="T156" s="130" t="s">
        <v>1350</v>
      </c>
      <c r="U156" s="130" t="s">
        <v>657</v>
      </c>
      <c r="V156" s="130">
        <v>542174024</v>
      </c>
      <c r="W156" s="130" t="s">
        <v>2464</v>
      </c>
      <c r="X156" s="130">
        <v>9</v>
      </c>
      <c r="Y156" s="130">
        <v>0</v>
      </c>
      <c r="Z156" s="130">
        <v>9</v>
      </c>
      <c r="AA156" s="130">
        <v>9</v>
      </c>
      <c r="AB156" s="130">
        <v>0</v>
      </c>
      <c r="AC156" s="130">
        <v>9</v>
      </c>
      <c r="AD156" s="130" t="s">
        <v>931</v>
      </c>
      <c r="AE156" s="130">
        <v>9</v>
      </c>
      <c r="AF156" s="130" t="s">
        <v>931</v>
      </c>
      <c r="AG156" s="130">
        <v>0</v>
      </c>
      <c r="AH156" s="130">
        <v>0</v>
      </c>
      <c r="AI156" s="130">
        <v>1</v>
      </c>
      <c r="AJ156" s="130">
        <v>8</v>
      </c>
      <c r="AK156" s="130">
        <v>9</v>
      </c>
      <c r="AL156" s="130" t="s">
        <v>931</v>
      </c>
      <c r="AM156" s="130">
        <v>1</v>
      </c>
      <c r="AN156" s="130">
        <v>3</v>
      </c>
      <c r="AO156" s="130">
        <v>5</v>
      </c>
      <c r="AP156" s="130">
        <v>9</v>
      </c>
      <c r="AQ156" s="130" t="s">
        <v>931</v>
      </c>
      <c r="AR156" s="130">
        <v>0</v>
      </c>
      <c r="AS156" s="130">
        <v>0</v>
      </c>
      <c r="AT156" s="130">
        <v>2</v>
      </c>
      <c r="AU156" s="130">
        <v>7</v>
      </c>
      <c r="AV156" s="130">
        <v>0</v>
      </c>
      <c r="AW156" s="130">
        <v>0</v>
      </c>
      <c r="AX156" s="130">
        <v>9</v>
      </c>
      <c r="AY156" s="130" t="s">
        <v>931</v>
      </c>
      <c r="AZ156" s="130">
        <v>0</v>
      </c>
      <c r="BA156" s="130">
        <v>1</v>
      </c>
      <c r="BB156" s="130">
        <v>1</v>
      </c>
      <c r="BC156" s="130">
        <v>1</v>
      </c>
      <c r="BD156" s="130">
        <v>0</v>
      </c>
      <c r="BE156" s="130">
        <v>180</v>
      </c>
      <c r="BF156" s="130">
        <v>0</v>
      </c>
      <c r="BG156" s="130">
        <v>0</v>
      </c>
      <c r="BH156" s="130">
        <v>20</v>
      </c>
      <c r="BI156" s="130">
        <v>0</v>
      </c>
      <c r="BJ156" s="130">
        <v>0</v>
      </c>
      <c r="BK156" s="130">
        <v>0</v>
      </c>
      <c r="BL156" s="130">
        <v>106</v>
      </c>
      <c r="BM156" s="130">
        <v>8</v>
      </c>
      <c r="BN156" s="130">
        <v>0</v>
      </c>
      <c r="BO156" s="130">
        <v>6</v>
      </c>
      <c r="BP156" s="130">
        <v>5</v>
      </c>
      <c r="BQ156" s="130">
        <v>1</v>
      </c>
      <c r="BR156" s="130">
        <v>0</v>
      </c>
      <c r="BS156" s="130">
        <v>0</v>
      </c>
      <c r="BT156" s="130">
        <v>2</v>
      </c>
      <c r="BU156" s="130">
        <v>0</v>
      </c>
      <c r="BV156" s="130">
        <v>0</v>
      </c>
      <c r="BW156" s="130">
        <v>0</v>
      </c>
      <c r="BX156" s="130">
        <v>0</v>
      </c>
      <c r="BY156" s="130">
        <v>0</v>
      </c>
      <c r="BZ156" s="130">
        <v>0</v>
      </c>
      <c r="CA156" s="130">
        <v>0</v>
      </c>
      <c r="CB156" s="130">
        <v>0</v>
      </c>
      <c r="CC156" s="130">
        <v>0</v>
      </c>
      <c r="CD156" s="130">
        <v>3</v>
      </c>
      <c r="CE156" s="130">
        <v>0</v>
      </c>
      <c r="CF156" s="130">
        <v>6</v>
      </c>
      <c r="CG156" s="130">
        <v>0</v>
      </c>
      <c r="CH156" s="130">
        <v>0</v>
      </c>
      <c r="CI156" s="130">
        <v>10</v>
      </c>
      <c r="CJ156" s="130">
        <v>14</v>
      </c>
      <c r="CK156" s="130">
        <v>3</v>
      </c>
      <c r="CL156" s="130">
        <v>0</v>
      </c>
      <c r="CM156" s="130">
        <v>0</v>
      </c>
      <c r="CN156" s="130">
        <v>0</v>
      </c>
      <c r="CO156" s="130">
        <v>0</v>
      </c>
      <c r="CP156" s="130">
        <v>0</v>
      </c>
      <c r="CQ156" s="130">
        <v>0</v>
      </c>
      <c r="CR156" s="130">
        <v>0</v>
      </c>
      <c r="CS156" s="130">
        <v>0</v>
      </c>
      <c r="CT156" s="130">
        <v>0</v>
      </c>
      <c r="CU156" s="130">
        <v>0</v>
      </c>
      <c r="CV156" s="130">
        <v>0</v>
      </c>
      <c r="CW156" s="130">
        <v>0</v>
      </c>
      <c r="CX156" s="130">
        <v>0</v>
      </c>
      <c r="CY156" s="130">
        <v>0</v>
      </c>
      <c r="CZ156" s="130">
        <v>4</v>
      </c>
      <c r="DA156" s="130">
        <v>0</v>
      </c>
      <c r="DB156" s="130">
        <v>0</v>
      </c>
      <c r="DC156" s="130">
        <v>0</v>
      </c>
      <c r="DD156" s="130">
        <v>0</v>
      </c>
      <c r="DE156" s="130">
        <v>0</v>
      </c>
      <c r="DF156" s="130">
        <v>2</v>
      </c>
      <c r="DG156" s="130">
        <v>0</v>
      </c>
      <c r="DH156" s="130">
        <v>1</v>
      </c>
      <c r="DI156" s="130">
        <v>0</v>
      </c>
      <c r="DJ156" s="130">
        <v>0</v>
      </c>
      <c r="DK156" s="130">
        <v>10</v>
      </c>
      <c r="DL156" s="130">
        <v>0</v>
      </c>
      <c r="DM156" s="130">
        <v>0</v>
      </c>
      <c r="DN156" s="130">
        <v>499</v>
      </c>
      <c r="DO156" s="130">
        <v>2</v>
      </c>
      <c r="DP156" s="130">
        <v>1305</v>
      </c>
      <c r="DQ156" s="130">
        <v>50</v>
      </c>
      <c r="DR156" s="130">
        <v>2</v>
      </c>
      <c r="DS156" s="130" t="s">
        <v>657</v>
      </c>
      <c r="DT156" s="130">
        <v>2</v>
      </c>
      <c r="DU156" s="130" t="s">
        <v>2465</v>
      </c>
      <c r="DV156" s="130" t="s">
        <v>2466</v>
      </c>
      <c r="DW156" s="130">
        <v>1</v>
      </c>
      <c r="DX156" s="130">
        <v>1</v>
      </c>
      <c r="DY156" s="130">
        <v>1</v>
      </c>
      <c r="DZ156" s="130" t="s">
        <v>657</v>
      </c>
      <c r="EA156" s="130" t="s">
        <v>657</v>
      </c>
      <c r="EB156" s="162">
        <v>377440</v>
      </c>
      <c r="EC156" s="162">
        <v>230.18</v>
      </c>
      <c r="ED156" s="162">
        <v>1</v>
      </c>
    </row>
    <row r="157" spans="1:134" s="163" customFormat="1" ht="24" x14ac:dyDescent="0.2">
      <c r="A157" s="130" t="s">
        <v>131</v>
      </c>
      <c r="B157" s="130" t="s">
        <v>137</v>
      </c>
      <c r="C157" s="130">
        <v>1</v>
      </c>
      <c r="D157" s="130" t="s">
        <v>136</v>
      </c>
      <c r="E157" s="130" t="s">
        <v>1337</v>
      </c>
      <c r="F157" s="131" t="s">
        <v>2467</v>
      </c>
      <c r="G157" s="130">
        <v>69081</v>
      </c>
      <c r="H157" s="130" t="s">
        <v>137</v>
      </c>
      <c r="I157" s="130" t="s">
        <v>2468</v>
      </c>
      <c r="J157" s="130" t="s">
        <v>2469</v>
      </c>
      <c r="K157" s="130" t="s">
        <v>2470</v>
      </c>
      <c r="L157" s="130" t="s">
        <v>927</v>
      </c>
      <c r="M157" s="130" t="s">
        <v>959</v>
      </c>
      <c r="N157" s="130" t="s">
        <v>2471</v>
      </c>
      <c r="O157" s="130"/>
      <c r="P157" s="130">
        <v>519311210</v>
      </c>
      <c r="Q157" s="130" t="s">
        <v>2472</v>
      </c>
      <c r="R157" s="130" t="s">
        <v>927</v>
      </c>
      <c r="S157" s="130" t="s">
        <v>2473</v>
      </c>
      <c r="T157" s="130" t="s">
        <v>2474</v>
      </c>
      <c r="U157" s="130"/>
      <c r="V157" s="130">
        <v>519311224</v>
      </c>
      <c r="W157" s="130" t="s">
        <v>2475</v>
      </c>
      <c r="X157" s="130">
        <v>4</v>
      </c>
      <c r="Y157" s="130">
        <v>1</v>
      </c>
      <c r="Z157" s="130">
        <v>5</v>
      </c>
      <c r="AA157" s="130">
        <v>4</v>
      </c>
      <c r="AB157" s="130">
        <v>0.3</v>
      </c>
      <c r="AC157" s="130">
        <v>4.3</v>
      </c>
      <c r="AD157" s="130" t="s">
        <v>931</v>
      </c>
      <c r="AE157" s="130">
        <v>3</v>
      </c>
      <c r="AF157" s="130" t="s">
        <v>931</v>
      </c>
      <c r="AG157" s="130">
        <v>0</v>
      </c>
      <c r="AH157" s="130">
        <v>1</v>
      </c>
      <c r="AI157" s="130">
        <v>1</v>
      </c>
      <c r="AJ157" s="130">
        <v>2</v>
      </c>
      <c r="AK157" s="130">
        <v>4</v>
      </c>
      <c r="AL157" s="130" t="s">
        <v>931</v>
      </c>
      <c r="AM157" s="130">
        <v>2</v>
      </c>
      <c r="AN157" s="130">
        <v>1</v>
      </c>
      <c r="AO157" s="130">
        <v>1</v>
      </c>
      <c r="AP157" s="130">
        <v>4</v>
      </c>
      <c r="AQ157" s="130" t="s">
        <v>931</v>
      </c>
      <c r="AR157" s="130">
        <v>0</v>
      </c>
      <c r="AS157" s="130">
        <v>0</v>
      </c>
      <c r="AT157" s="130">
        <v>0</v>
      </c>
      <c r="AU157" s="130">
        <v>4</v>
      </c>
      <c r="AV157" s="130">
        <v>0</v>
      </c>
      <c r="AW157" s="130">
        <v>0</v>
      </c>
      <c r="AX157" s="130">
        <v>4</v>
      </c>
      <c r="AY157" s="130" t="s">
        <v>931</v>
      </c>
      <c r="AZ157" s="130">
        <v>0</v>
      </c>
      <c r="BA157" s="130">
        <v>1</v>
      </c>
      <c r="BB157" s="130">
        <v>1</v>
      </c>
      <c r="BC157" s="130">
        <v>1</v>
      </c>
      <c r="BD157" s="130">
        <v>7</v>
      </c>
      <c r="BE157" s="130">
        <v>40</v>
      </c>
      <c r="BF157" s="130">
        <v>0</v>
      </c>
      <c r="BG157" s="130">
        <v>0</v>
      </c>
      <c r="BH157" s="130">
        <v>2</v>
      </c>
      <c r="BI157" s="130">
        <v>0</v>
      </c>
      <c r="BJ157" s="130">
        <v>0</v>
      </c>
      <c r="BK157" s="130">
        <v>0</v>
      </c>
      <c r="BL157" s="130">
        <v>24</v>
      </c>
      <c r="BM157" s="130">
        <v>1</v>
      </c>
      <c r="BN157" s="130">
        <v>0</v>
      </c>
      <c r="BO157" s="130">
        <v>4</v>
      </c>
      <c r="BP157" s="130">
        <v>1</v>
      </c>
      <c r="BQ157" s="130">
        <v>0</v>
      </c>
      <c r="BR157" s="130">
        <v>4</v>
      </c>
      <c r="BS157" s="130">
        <v>0</v>
      </c>
      <c r="BT157" s="130">
        <v>2</v>
      </c>
      <c r="BU157" s="130">
        <v>0</v>
      </c>
      <c r="BV157" s="130">
        <v>0</v>
      </c>
      <c r="BW157" s="130">
        <v>0</v>
      </c>
      <c r="BX157" s="130">
        <v>0</v>
      </c>
      <c r="BY157" s="130">
        <v>0</v>
      </c>
      <c r="BZ157" s="130">
        <v>0</v>
      </c>
      <c r="CA157" s="130">
        <v>0</v>
      </c>
      <c r="CB157" s="130">
        <v>0</v>
      </c>
      <c r="CC157" s="130">
        <v>5</v>
      </c>
      <c r="CD157" s="130">
        <v>0</v>
      </c>
      <c r="CE157" s="130">
        <v>0</v>
      </c>
      <c r="CF157" s="130">
        <v>6</v>
      </c>
      <c r="CG157" s="130">
        <v>0</v>
      </c>
      <c r="CH157" s="130">
        <v>0</v>
      </c>
      <c r="CI157" s="130">
        <v>3</v>
      </c>
      <c r="CJ157" s="130">
        <v>0</v>
      </c>
      <c r="CK157" s="130">
        <v>1</v>
      </c>
      <c r="CL157" s="130">
        <v>0</v>
      </c>
      <c r="CM157" s="130">
        <v>0</v>
      </c>
      <c r="CN157" s="130">
        <v>0</v>
      </c>
      <c r="CO157" s="130">
        <v>0</v>
      </c>
      <c r="CP157" s="130">
        <v>0</v>
      </c>
      <c r="CQ157" s="130">
        <v>0</v>
      </c>
      <c r="CR157" s="130">
        <v>0</v>
      </c>
      <c r="CS157" s="130">
        <v>0</v>
      </c>
      <c r="CT157" s="130">
        <v>0</v>
      </c>
      <c r="CU157" s="130">
        <v>0</v>
      </c>
      <c r="CV157" s="130">
        <v>0</v>
      </c>
      <c r="CW157" s="130">
        <v>0</v>
      </c>
      <c r="CX157" s="130">
        <v>0</v>
      </c>
      <c r="CY157" s="130">
        <v>0</v>
      </c>
      <c r="CZ157" s="130">
        <v>8</v>
      </c>
      <c r="DA157" s="130">
        <v>0</v>
      </c>
      <c r="DB157" s="130">
        <v>0</v>
      </c>
      <c r="DC157" s="130">
        <v>0</v>
      </c>
      <c r="DD157" s="130">
        <v>0</v>
      </c>
      <c r="DE157" s="130">
        <v>0</v>
      </c>
      <c r="DF157" s="130">
        <v>0</v>
      </c>
      <c r="DG157" s="130">
        <v>0</v>
      </c>
      <c r="DH157" s="130">
        <v>1</v>
      </c>
      <c r="DI157" s="130">
        <v>0</v>
      </c>
      <c r="DJ157" s="130">
        <v>0</v>
      </c>
      <c r="DK157" s="130">
        <v>1</v>
      </c>
      <c r="DL157" s="130">
        <v>0</v>
      </c>
      <c r="DM157" s="130">
        <v>0</v>
      </c>
      <c r="DN157" s="130">
        <v>85</v>
      </c>
      <c r="DO157" s="130">
        <v>0</v>
      </c>
      <c r="DP157" s="130">
        <v>265</v>
      </c>
      <c r="DQ157" s="130">
        <v>40</v>
      </c>
      <c r="DR157" s="130">
        <v>1</v>
      </c>
      <c r="DS157" s="130" t="s">
        <v>2476</v>
      </c>
      <c r="DT157" s="130">
        <v>2</v>
      </c>
      <c r="DU157" s="130" t="s">
        <v>2477</v>
      </c>
      <c r="DV157" s="130" t="s">
        <v>2478</v>
      </c>
      <c r="DW157" s="130">
        <v>1</v>
      </c>
      <c r="DX157" s="130">
        <v>1</v>
      </c>
      <c r="DY157" s="130">
        <v>1</v>
      </c>
      <c r="DZ157" s="130"/>
      <c r="EA157" s="130" t="s">
        <v>2479</v>
      </c>
      <c r="EB157" s="162">
        <v>59722</v>
      </c>
      <c r="EC157" s="162">
        <v>438.88</v>
      </c>
      <c r="ED157" s="162">
        <v>18</v>
      </c>
    </row>
    <row r="158" spans="1:134" s="163" customFormat="1" ht="24" x14ac:dyDescent="0.2">
      <c r="A158" s="130" t="s">
        <v>131</v>
      </c>
      <c r="B158" s="130" t="s">
        <v>139</v>
      </c>
      <c r="C158" s="130">
        <v>1</v>
      </c>
      <c r="D158" s="130" t="s">
        <v>138</v>
      </c>
      <c r="E158" s="130" t="s">
        <v>2480</v>
      </c>
      <c r="F158" s="131">
        <v>502</v>
      </c>
      <c r="G158" s="130">
        <v>68501</v>
      </c>
      <c r="H158" s="130" t="s">
        <v>139</v>
      </c>
      <c r="I158" s="130" t="s">
        <v>2481</v>
      </c>
      <c r="J158" s="130" t="s">
        <v>2482</v>
      </c>
      <c r="K158" s="130" t="s">
        <v>2483</v>
      </c>
      <c r="L158" s="130" t="s">
        <v>927</v>
      </c>
      <c r="M158" s="130" t="s">
        <v>1444</v>
      </c>
      <c r="N158" s="130" t="s">
        <v>2484</v>
      </c>
      <c r="O158" s="130" t="s">
        <v>657</v>
      </c>
      <c r="P158" s="130">
        <v>517324449</v>
      </c>
      <c r="Q158" s="130" t="s">
        <v>2485</v>
      </c>
      <c r="R158" s="130" t="s">
        <v>927</v>
      </c>
      <c r="S158" s="130" t="s">
        <v>2486</v>
      </c>
      <c r="T158" s="130" t="s">
        <v>2487</v>
      </c>
      <c r="U158" s="130" t="s">
        <v>657</v>
      </c>
      <c r="V158" s="130">
        <v>517324451</v>
      </c>
      <c r="W158" s="130" t="s">
        <v>2488</v>
      </c>
      <c r="X158" s="130">
        <v>2</v>
      </c>
      <c r="Y158" s="130">
        <v>0</v>
      </c>
      <c r="Z158" s="130">
        <v>2</v>
      </c>
      <c r="AA158" s="130">
        <v>1.3</v>
      </c>
      <c r="AB158" s="130">
        <v>0</v>
      </c>
      <c r="AC158" s="130">
        <v>1.3</v>
      </c>
      <c r="AD158" s="130" t="s">
        <v>931</v>
      </c>
      <c r="AE158" s="130">
        <v>2</v>
      </c>
      <c r="AF158" s="130" t="s">
        <v>931</v>
      </c>
      <c r="AG158" s="130">
        <v>0</v>
      </c>
      <c r="AH158" s="130">
        <v>0</v>
      </c>
      <c r="AI158" s="130">
        <v>0</v>
      </c>
      <c r="AJ158" s="130">
        <v>2</v>
      </c>
      <c r="AK158" s="130">
        <v>2</v>
      </c>
      <c r="AL158" s="130" t="s">
        <v>931</v>
      </c>
      <c r="AM158" s="130">
        <v>0</v>
      </c>
      <c r="AN158" s="130">
        <v>1</v>
      </c>
      <c r="AO158" s="130">
        <v>1</v>
      </c>
      <c r="AP158" s="130">
        <v>2</v>
      </c>
      <c r="AQ158" s="130" t="s">
        <v>931</v>
      </c>
      <c r="AR158" s="130">
        <v>0</v>
      </c>
      <c r="AS158" s="130">
        <v>0</v>
      </c>
      <c r="AT158" s="130">
        <v>1</v>
      </c>
      <c r="AU158" s="130">
        <v>0</v>
      </c>
      <c r="AV158" s="130">
        <v>1</v>
      </c>
      <c r="AW158" s="130">
        <v>0</v>
      </c>
      <c r="AX158" s="130">
        <v>2</v>
      </c>
      <c r="AY158" s="130" t="s">
        <v>931</v>
      </c>
      <c r="AZ158" s="130">
        <v>0</v>
      </c>
      <c r="BA158" s="130">
        <v>1</v>
      </c>
      <c r="BB158" s="130">
        <v>0</v>
      </c>
      <c r="BC158" s="130">
        <v>1</v>
      </c>
      <c r="BD158" s="130">
        <v>0</v>
      </c>
      <c r="BE158" s="130">
        <v>13</v>
      </c>
      <c r="BF158" s="130">
        <v>0</v>
      </c>
      <c r="BG158" s="130">
        <v>0</v>
      </c>
      <c r="BH158" s="130">
        <v>4</v>
      </c>
      <c r="BI158" s="130">
        <v>0</v>
      </c>
      <c r="BJ158" s="130">
        <v>1</v>
      </c>
      <c r="BK158" s="130">
        <v>0</v>
      </c>
      <c r="BL158" s="130">
        <v>13</v>
      </c>
      <c r="BM158" s="130">
        <v>1</v>
      </c>
      <c r="BN158" s="130">
        <v>3</v>
      </c>
      <c r="BO158" s="130">
        <v>4</v>
      </c>
      <c r="BP158" s="130">
        <v>0</v>
      </c>
      <c r="BQ158" s="130">
        <v>0</v>
      </c>
      <c r="BR158" s="130">
        <v>0</v>
      </c>
      <c r="BS158" s="130">
        <v>0</v>
      </c>
      <c r="BT158" s="130">
        <v>0</v>
      </c>
      <c r="BU158" s="130">
        <v>0</v>
      </c>
      <c r="BV158" s="130">
        <v>0</v>
      </c>
      <c r="BW158" s="130">
        <v>0</v>
      </c>
      <c r="BX158" s="130">
        <v>0</v>
      </c>
      <c r="BY158" s="130">
        <v>0</v>
      </c>
      <c r="BZ158" s="130">
        <v>0</v>
      </c>
      <c r="CA158" s="130">
        <v>0</v>
      </c>
      <c r="CB158" s="130">
        <v>0</v>
      </c>
      <c r="CC158" s="130">
        <v>0</v>
      </c>
      <c r="CD158" s="130">
        <v>0</v>
      </c>
      <c r="CE158" s="130">
        <v>0</v>
      </c>
      <c r="CF158" s="130">
        <v>0</v>
      </c>
      <c r="CG158" s="130">
        <v>0</v>
      </c>
      <c r="CH158" s="130">
        <v>0</v>
      </c>
      <c r="CI158" s="130">
        <v>4</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0</v>
      </c>
      <c r="DA158" s="130">
        <v>0</v>
      </c>
      <c r="DB158" s="130">
        <v>0</v>
      </c>
      <c r="DC158" s="130">
        <v>0</v>
      </c>
      <c r="DD158" s="130">
        <v>0</v>
      </c>
      <c r="DE158" s="130">
        <v>0</v>
      </c>
      <c r="DF158" s="130">
        <v>0</v>
      </c>
      <c r="DG158" s="130">
        <v>0</v>
      </c>
      <c r="DH158" s="130">
        <v>0</v>
      </c>
      <c r="DI158" s="130">
        <v>0</v>
      </c>
      <c r="DJ158" s="130">
        <v>0</v>
      </c>
      <c r="DK158" s="130">
        <v>0</v>
      </c>
      <c r="DL158" s="130">
        <v>0</v>
      </c>
      <c r="DM158" s="130">
        <v>0</v>
      </c>
      <c r="DN158" s="130">
        <v>24</v>
      </c>
      <c r="DO158" s="130">
        <v>3</v>
      </c>
      <c r="DP158" s="130">
        <v>230</v>
      </c>
      <c r="DQ158" s="130">
        <v>40</v>
      </c>
      <c r="DR158" s="130">
        <v>2</v>
      </c>
      <c r="DS158" s="130"/>
      <c r="DT158" s="130">
        <v>3</v>
      </c>
      <c r="DU158" s="130"/>
      <c r="DV158" s="130"/>
      <c r="DW158" s="130">
        <v>1</v>
      </c>
      <c r="DX158" s="130">
        <v>1</v>
      </c>
      <c r="DY158" s="130">
        <v>1</v>
      </c>
      <c r="DZ158" s="130"/>
      <c r="EA158" s="130"/>
      <c r="EB158" s="162">
        <v>15994</v>
      </c>
      <c r="EC158" s="162">
        <v>171</v>
      </c>
      <c r="ED158" s="162">
        <v>20</v>
      </c>
    </row>
    <row r="159" spans="1:134" s="163" customFormat="1" ht="33" customHeight="1" x14ac:dyDescent="0.2">
      <c r="A159" s="130" t="s">
        <v>131</v>
      </c>
      <c r="B159" s="130" t="s">
        <v>141</v>
      </c>
      <c r="C159" s="130">
        <v>1</v>
      </c>
      <c r="D159" s="130" t="s">
        <v>140</v>
      </c>
      <c r="E159" s="130" t="s">
        <v>1622</v>
      </c>
      <c r="F159" s="131" t="s">
        <v>2489</v>
      </c>
      <c r="G159" s="130">
        <v>69535</v>
      </c>
      <c r="H159" s="130" t="s">
        <v>141</v>
      </c>
      <c r="I159" s="130" t="s">
        <v>2490</v>
      </c>
      <c r="J159" s="130" t="s">
        <v>2491</v>
      </c>
      <c r="K159" s="130" t="s">
        <v>1331</v>
      </c>
      <c r="L159" s="130" t="s">
        <v>927</v>
      </c>
      <c r="M159" s="130" t="s">
        <v>2492</v>
      </c>
      <c r="N159" s="130" t="s">
        <v>2493</v>
      </c>
      <c r="O159" s="130"/>
      <c r="P159" s="130">
        <v>518316313</v>
      </c>
      <c r="Q159" s="130" t="s">
        <v>2494</v>
      </c>
      <c r="R159" s="130" t="s">
        <v>927</v>
      </c>
      <c r="S159" s="130" t="s">
        <v>1132</v>
      </c>
      <c r="T159" s="130" t="s">
        <v>2495</v>
      </c>
      <c r="U159" s="130"/>
      <c r="V159" s="130">
        <v>518316397</v>
      </c>
      <c r="W159" s="130" t="s">
        <v>2496</v>
      </c>
      <c r="X159" s="130">
        <v>2</v>
      </c>
      <c r="Y159" s="130">
        <v>0</v>
      </c>
      <c r="Z159" s="130">
        <v>2</v>
      </c>
      <c r="AA159" s="130">
        <v>2</v>
      </c>
      <c r="AB159" s="130">
        <v>0</v>
      </c>
      <c r="AC159" s="130">
        <v>2</v>
      </c>
      <c r="AD159" s="130" t="s">
        <v>931</v>
      </c>
      <c r="AE159" s="130">
        <v>2</v>
      </c>
      <c r="AF159" s="130" t="s">
        <v>931</v>
      </c>
      <c r="AG159" s="130">
        <v>0</v>
      </c>
      <c r="AH159" s="130">
        <v>0</v>
      </c>
      <c r="AI159" s="130">
        <v>0</v>
      </c>
      <c r="AJ159" s="130">
        <v>2</v>
      </c>
      <c r="AK159" s="130">
        <v>2</v>
      </c>
      <c r="AL159" s="130" t="s">
        <v>931</v>
      </c>
      <c r="AM159" s="130">
        <v>1</v>
      </c>
      <c r="AN159" s="130">
        <v>0</v>
      </c>
      <c r="AO159" s="130">
        <v>1</v>
      </c>
      <c r="AP159" s="130">
        <v>2</v>
      </c>
      <c r="AQ159" s="130" t="s">
        <v>931</v>
      </c>
      <c r="AR159" s="130">
        <v>0</v>
      </c>
      <c r="AS159" s="130">
        <v>0</v>
      </c>
      <c r="AT159" s="130">
        <v>0</v>
      </c>
      <c r="AU159" s="130">
        <v>2</v>
      </c>
      <c r="AV159" s="130">
        <v>0</v>
      </c>
      <c r="AW159" s="130">
        <v>0</v>
      </c>
      <c r="AX159" s="130">
        <v>2</v>
      </c>
      <c r="AY159" s="130" t="s">
        <v>931</v>
      </c>
      <c r="AZ159" s="130">
        <v>0</v>
      </c>
      <c r="BA159" s="130">
        <v>1</v>
      </c>
      <c r="BB159" s="130">
        <v>1</v>
      </c>
      <c r="BC159" s="130">
        <v>1</v>
      </c>
      <c r="BD159" s="130">
        <v>5</v>
      </c>
      <c r="BE159" s="130">
        <v>22</v>
      </c>
      <c r="BF159" s="130">
        <v>0</v>
      </c>
      <c r="BG159" s="130">
        <v>0</v>
      </c>
      <c r="BH159" s="130">
        <v>3</v>
      </c>
      <c r="BI159" s="130">
        <v>2</v>
      </c>
      <c r="BJ159" s="130">
        <v>1</v>
      </c>
      <c r="BK159" s="130">
        <v>0</v>
      </c>
      <c r="BL159" s="130">
        <v>25</v>
      </c>
      <c r="BM159" s="130">
        <v>1</v>
      </c>
      <c r="BN159" s="130">
        <v>1</v>
      </c>
      <c r="BO159" s="130">
        <v>0</v>
      </c>
      <c r="BP159" s="130">
        <v>3</v>
      </c>
      <c r="BQ159" s="130">
        <v>0</v>
      </c>
      <c r="BR159" s="130">
        <v>1</v>
      </c>
      <c r="BS159" s="130">
        <v>0</v>
      </c>
      <c r="BT159" s="130">
        <v>0</v>
      </c>
      <c r="BU159" s="130">
        <v>0</v>
      </c>
      <c r="BV159" s="130">
        <v>0</v>
      </c>
      <c r="BW159" s="130">
        <v>0</v>
      </c>
      <c r="BX159" s="130">
        <v>0</v>
      </c>
      <c r="BY159" s="130">
        <v>0</v>
      </c>
      <c r="BZ159" s="130">
        <v>0</v>
      </c>
      <c r="CA159" s="130">
        <v>0</v>
      </c>
      <c r="CB159" s="130">
        <v>0</v>
      </c>
      <c r="CC159" s="130">
        <v>1</v>
      </c>
      <c r="CD159" s="130">
        <v>3</v>
      </c>
      <c r="CE159" s="130">
        <v>0</v>
      </c>
      <c r="CF159" s="130">
        <v>0</v>
      </c>
      <c r="CG159" s="130">
        <v>0</v>
      </c>
      <c r="CH159" s="130">
        <v>0</v>
      </c>
      <c r="CI159" s="130">
        <v>1</v>
      </c>
      <c r="CJ159" s="130">
        <v>1</v>
      </c>
      <c r="CK159" s="130">
        <v>3</v>
      </c>
      <c r="CL159" s="130">
        <v>0</v>
      </c>
      <c r="CM159" s="130">
        <v>0</v>
      </c>
      <c r="CN159" s="130">
        <v>0</v>
      </c>
      <c r="CO159" s="130">
        <v>0</v>
      </c>
      <c r="CP159" s="130">
        <v>0</v>
      </c>
      <c r="CQ159" s="130">
        <v>0</v>
      </c>
      <c r="CR159" s="130">
        <v>0</v>
      </c>
      <c r="CS159" s="130">
        <v>0</v>
      </c>
      <c r="CT159" s="130">
        <v>0</v>
      </c>
      <c r="CU159" s="130">
        <v>0</v>
      </c>
      <c r="CV159" s="130">
        <v>0</v>
      </c>
      <c r="CW159" s="130">
        <v>0</v>
      </c>
      <c r="CX159" s="130">
        <v>1</v>
      </c>
      <c r="CY159" s="130">
        <v>0</v>
      </c>
      <c r="CZ159" s="130">
        <v>0</v>
      </c>
      <c r="DA159" s="130">
        <v>0</v>
      </c>
      <c r="DB159" s="130">
        <v>0</v>
      </c>
      <c r="DC159" s="130">
        <v>0</v>
      </c>
      <c r="DD159" s="130">
        <v>0</v>
      </c>
      <c r="DE159" s="130">
        <v>0</v>
      </c>
      <c r="DF159" s="130">
        <v>0</v>
      </c>
      <c r="DG159" s="130">
        <v>0</v>
      </c>
      <c r="DH159" s="130">
        <v>3</v>
      </c>
      <c r="DI159" s="130">
        <v>0</v>
      </c>
      <c r="DJ159" s="130">
        <v>0</v>
      </c>
      <c r="DK159" s="130">
        <v>0</v>
      </c>
      <c r="DL159" s="130">
        <v>0</v>
      </c>
      <c r="DM159" s="130">
        <v>0</v>
      </c>
      <c r="DN159" s="130">
        <v>90</v>
      </c>
      <c r="DO159" s="130">
        <v>12</v>
      </c>
      <c r="DP159" s="130">
        <v>705</v>
      </c>
      <c r="DQ159" s="130">
        <v>30</v>
      </c>
      <c r="DR159" s="130">
        <v>1</v>
      </c>
      <c r="DS159" s="130" t="s">
        <v>2497</v>
      </c>
      <c r="DT159" s="130">
        <v>2</v>
      </c>
      <c r="DU159" s="130" t="s">
        <v>2498</v>
      </c>
      <c r="DV159" s="130"/>
      <c r="DW159" s="130">
        <v>1</v>
      </c>
      <c r="DX159" s="130">
        <v>1</v>
      </c>
      <c r="DY159" s="130">
        <v>1</v>
      </c>
      <c r="DZ159" s="130"/>
      <c r="EA159" s="130" t="s">
        <v>2499</v>
      </c>
      <c r="EB159" s="162">
        <v>61204</v>
      </c>
      <c r="EC159" s="162">
        <v>286.04000000000002</v>
      </c>
      <c r="ED159" s="162">
        <v>18</v>
      </c>
    </row>
    <row r="160" spans="1:134" s="163" customFormat="1" x14ac:dyDescent="0.2">
      <c r="A160" s="130" t="s">
        <v>131</v>
      </c>
      <c r="B160" s="130" t="s">
        <v>530</v>
      </c>
      <c r="C160" s="130">
        <v>1</v>
      </c>
      <c r="D160" s="130" t="s">
        <v>142</v>
      </c>
      <c r="E160" s="130" t="s">
        <v>2500</v>
      </c>
      <c r="F160" s="131" t="s">
        <v>919</v>
      </c>
      <c r="G160" s="130">
        <v>69317</v>
      </c>
      <c r="H160" s="130" t="s">
        <v>2501</v>
      </c>
      <c r="I160" s="130" t="s">
        <v>2502</v>
      </c>
      <c r="J160" s="130" t="s">
        <v>2503</v>
      </c>
      <c r="K160" s="130" t="s">
        <v>1131</v>
      </c>
      <c r="L160" s="130" t="s">
        <v>927</v>
      </c>
      <c r="M160" s="130" t="s">
        <v>1453</v>
      </c>
      <c r="N160" s="130" t="s">
        <v>2504</v>
      </c>
      <c r="O160" s="130"/>
      <c r="P160" s="130">
        <v>519441086</v>
      </c>
      <c r="Q160" s="130" t="s">
        <v>2505</v>
      </c>
      <c r="R160" s="130"/>
      <c r="S160" s="130"/>
      <c r="T160" s="130"/>
      <c r="U160" s="130"/>
      <c r="V160" s="130"/>
      <c r="W160" s="130"/>
      <c r="X160" s="130">
        <v>2</v>
      </c>
      <c r="Y160" s="130">
        <v>3</v>
      </c>
      <c r="Z160" s="130">
        <v>5</v>
      </c>
      <c r="AA160" s="130">
        <v>1.3</v>
      </c>
      <c r="AB160" s="130">
        <v>3.4</v>
      </c>
      <c r="AC160" s="130">
        <v>4.7</v>
      </c>
      <c r="AD160" s="130" t="s">
        <v>931</v>
      </c>
      <c r="AE160" s="130">
        <v>2</v>
      </c>
      <c r="AF160" s="130" t="s">
        <v>931</v>
      </c>
      <c r="AG160" s="130">
        <v>0</v>
      </c>
      <c r="AH160" s="130">
        <v>0</v>
      </c>
      <c r="AI160" s="130">
        <v>1</v>
      </c>
      <c r="AJ160" s="130">
        <v>1</v>
      </c>
      <c r="AK160" s="130">
        <v>2</v>
      </c>
      <c r="AL160" s="130" t="s">
        <v>931</v>
      </c>
      <c r="AM160" s="130">
        <v>1</v>
      </c>
      <c r="AN160" s="130">
        <v>0</v>
      </c>
      <c r="AO160" s="130">
        <v>1</v>
      </c>
      <c r="AP160" s="130">
        <v>2</v>
      </c>
      <c r="AQ160" s="130" t="s">
        <v>931</v>
      </c>
      <c r="AR160" s="130">
        <v>0</v>
      </c>
      <c r="AS160" s="130">
        <v>0</v>
      </c>
      <c r="AT160" s="130">
        <v>1</v>
      </c>
      <c r="AU160" s="130">
        <v>1</v>
      </c>
      <c r="AV160" s="130">
        <v>0</v>
      </c>
      <c r="AW160" s="130">
        <v>0</v>
      </c>
      <c r="AX160" s="130">
        <v>2</v>
      </c>
      <c r="AY160" s="130" t="s">
        <v>931</v>
      </c>
      <c r="AZ160" s="130">
        <v>1</v>
      </c>
      <c r="BA160" s="130">
        <v>1</v>
      </c>
      <c r="BB160" s="130">
        <v>1</v>
      </c>
      <c r="BC160" s="130">
        <v>1</v>
      </c>
      <c r="BD160" s="130">
        <v>24</v>
      </c>
      <c r="BE160" s="130">
        <v>46</v>
      </c>
      <c r="BF160" s="130">
        <v>0</v>
      </c>
      <c r="BG160" s="130">
        <v>0</v>
      </c>
      <c r="BH160" s="130">
        <v>2</v>
      </c>
      <c r="BI160" s="130">
        <v>0</v>
      </c>
      <c r="BJ160" s="130">
        <v>0</v>
      </c>
      <c r="BK160" s="130">
        <v>0</v>
      </c>
      <c r="BL160" s="130">
        <v>35</v>
      </c>
      <c r="BM160" s="130">
        <v>0</v>
      </c>
      <c r="BN160" s="130">
        <v>2</v>
      </c>
      <c r="BO160" s="130">
        <v>0</v>
      </c>
      <c r="BP160" s="130">
        <v>0</v>
      </c>
      <c r="BQ160" s="130">
        <v>0</v>
      </c>
      <c r="BR160" s="130">
        <v>0</v>
      </c>
      <c r="BS160" s="130">
        <v>0</v>
      </c>
      <c r="BT160" s="130">
        <v>0</v>
      </c>
      <c r="BU160" s="130">
        <v>0</v>
      </c>
      <c r="BV160" s="130">
        <v>0</v>
      </c>
      <c r="BW160" s="130">
        <v>0</v>
      </c>
      <c r="BX160" s="130">
        <v>0</v>
      </c>
      <c r="BY160" s="130">
        <v>0</v>
      </c>
      <c r="BZ160" s="130">
        <v>0</v>
      </c>
      <c r="CA160" s="130">
        <v>0</v>
      </c>
      <c r="CB160" s="130">
        <v>0</v>
      </c>
      <c r="CC160" s="130">
        <v>0</v>
      </c>
      <c r="CD160" s="130">
        <v>0</v>
      </c>
      <c r="CE160" s="130">
        <v>0</v>
      </c>
      <c r="CF160" s="130">
        <v>0</v>
      </c>
      <c r="CG160" s="130">
        <v>0</v>
      </c>
      <c r="CH160" s="130">
        <v>0</v>
      </c>
      <c r="CI160" s="130">
        <v>0</v>
      </c>
      <c r="CJ160" s="130">
        <v>0</v>
      </c>
      <c r="CK160" s="130">
        <v>0</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0</v>
      </c>
      <c r="DH160" s="130">
        <v>0</v>
      </c>
      <c r="DI160" s="130">
        <v>0</v>
      </c>
      <c r="DJ160" s="130">
        <v>0</v>
      </c>
      <c r="DK160" s="130">
        <v>0</v>
      </c>
      <c r="DL160" s="130">
        <v>0</v>
      </c>
      <c r="DM160" s="130">
        <v>0</v>
      </c>
      <c r="DN160" s="130">
        <v>50</v>
      </c>
      <c r="DO160" s="130">
        <v>11</v>
      </c>
      <c r="DP160" s="130">
        <v>361</v>
      </c>
      <c r="DQ160" s="130">
        <v>50</v>
      </c>
      <c r="DR160" s="130">
        <v>2</v>
      </c>
      <c r="DS160" s="130"/>
      <c r="DT160" s="130">
        <v>1</v>
      </c>
      <c r="DU160" s="130"/>
      <c r="DV160" s="130"/>
      <c r="DW160" s="130">
        <v>1</v>
      </c>
      <c r="DX160" s="130">
        <v>1</v>
      </c>
      <c r="DY160" s="130">
        <v>1</v>
      </c>
      <c r="DZ160" s="130" t="s">
        <v>2506</v>
      </c>
      <c r="EA160" s="130"/>
      <c r="EB160" s="162">
        <v>35549</v>
      </c>
      <c r="EC160" s="162">
        <v>355.1</v>
      </c>
      <c r="ED160" s="162">
        <v>28</v>
      </c>
    </row>
    <row r="161" spans="1:134" s="163" customFormat="1" ht="21.75" customHeight="1" x14ac:dyDescent="0.2">
      <c r="A161" s="130" t="s">
        <v>131</v>
      </c>
      <c r="B161" s="130" t="s">
        <v>144</v>
      </c>
      <c r="C161" s="130">
        <v>1</v>
      </c>
      <c r="D161" s="130" t="s">
        <v>143</v>
      </c>
      <c r="E161" s="130" t="s">
        <v>1193</v>
      </c>
      <c r="F161" s="131" t="s">
        <v>2507</v>
      </c>
      <c r="G161" s="130">
        <v>66491</v>
      </c>
      <c r="H161" s="130" t="s">
        <v>2508</v>
      </c>
      <c r="I161" s="130" t="s">
        <v>2509</v>
      </c>
      <c r="J161" s="130" t="s">
        <v>2510</v>
      </c>
      <c r="K161" s="130" t="s">
        <v>1119</v>
      </c>
      <c r="L161" s="130" t="s">
        <v>927</v>
      </c>
      <c r="M161" s="130" t="s">
        <v>2511</v>
      </c>
      <c r="N161" s="130" t="s">
        <v>2512</v>
      </c>
      <c r="O161" s="130" t="s">
        <v>657</v>
      </c>
      <c r="P161" s="130">
        <v>546419470</v>
      </c>
      <c r="Q161" s="130" t="s">
        <v>2513</v>
      </c>
      <c r="R161" s="130" t="s">
        <v>927</v>
      </c>
      <c r="S161" s="130" t="s">
        <v>2511</v>
      </c>
      <c r="T161" s="130" t="s">
        <v>2512</v>
      </c>
      <c r="U161" s="130" t="s">
        <v>657</v>
      </c>
      <c r="V161" s="130">
        <v>546419470</v>
      </c>
      <c r="W161" s="130" t="s">
        <v>2513</v>
      </c>
      <c r="X161" s="130">
        <v>1</v>
      </c>
      <c r="Y161" s="130">
        <v>0</v>
      </c>
      <c r="Z161" s="130">
        <v>1</v>
      </c>
      <c r="AA161" s="130">
        <v>1</v>
      </c>
      <c r="AB161" s="130">
        <v>0</v>
      </c>
      <c r="AC161" s="130">
        <v>1</v>
      </c>
      <c r="AD161" s="130" t="s">
        <v>931</v>
      </c>
      <c r="AE161" s="130">
        <v>1</v>
      </c>
      <c r="AF161" s="130" t="s">
        <v>931</v>
      </c>
      <c r="AG161" s="130">
        <v>0</v>
      </c>
      <c r="AH161" s="130">
        <v>0</v>
      </c>
      <c r="AI161" s="130">
        <v>0</v>
      </c>
      <c r="AJ161" s="130">
        <v>1</v>
      </c>
      <c r="AK161" s="130">
        <v>1</v>
      </c>
      <c r="AL161" s="130" t="s">
        <v>931</v>
      </c>
      <c r="AM161" s="130">
        <v>0</v>
      </c>
      <c r="AN161" s="130">
        <v>0</v>
      </c>
      <c r="AO161" s="130">
        <v>1</v>
      </c>
      <c r="AP161" s="130">
        <v>1</v>
      </c>
      <c r="AQ161" s="130" t="s">
        <v>931</v>
      </c>
      <c r="AR161" s="130">
        <v>0</v>
      </c>
      <c r="AS161" s="130">
        <v>0</v>
      </c>
      <c r="AT161" s="130">
        <v>0</v>
      </c>
      <c r="AU161" s="130">
        <v>0</v>
      </c>
      <c r="AV161" s="130">
        <v>1</v>
      </c>
      <c r="AW161" s="130">
        <v>0</v>
      </c>
      <c r="AX161" s="130">
        <v>1</v>
      </c>
      <c r="AY161" s="130" t="s">
        <v>931</v>
      </c>
      <c r="AZ161" s="130">
        <v>0</v>
      </c>
      <c r="BA161" s="130">
        <v>1</v>
      </c>
      <c r="BB161" s="130">
        <v>0</v>
      </c>
      <c r="BC161" s="130">
        <v>1</v>
      </c>
      <c r="BD161" s="130">
        <v>10</v>
      </c>
      <c r="BE161" s="130">
        <v>26</v>
      </c>
      <c r="BF161" s="130">
        <v>0</v>
      </c>
      <c r="BG161" s="130">
        <v>0</v>
      </c>
      <c r="BH161" s="130">
        <v>8</v>
      </c>
      <c r="BI161" s="130">
        <v>0</v>
      </c>
      <c r="BJ161" s="130">
        <v>0</v>
      </c>
      <c r="BK161" s="130">
        <v>0</v>
      </c>
      <c r="BL161" s="130">
        <v>20</v>
      </c>
      <c r="BM161" s="130">
        <v>0</v>
      </c>
      <c r="BN161" s="130">
        <v>3</v>
      </c>
      <c r="BO161" s="130">
        <v>2</v>
      </c>
      <c r="BP161" s="130">
        <v>4</v>
      </c>
      <c r="BQ161" s="130">
        <v>2</v>
      </c>
      <c r="BR161" s="130">
        <v>0</v>
      </c>
      <c r="BS161" s="130">
        <v>0</v>
      </c>
      <c r="BT161" s="130">
        <v>0</v>
      </c>
      <c r="BU161" s="130">
        <v>0</v>
      </c>
      <c r="BV161" s="130">
        <v>0</v>
      </c>
      <c r="BW161" s="130">
        <v>0</v>
      </c>
      <c r="BX161" s="130">
        <v>0</v>
      </c>
      <c r="BY161" s="130">
        <v>0</v>
      </c>
      <c r="BZ161" s="130">
        <v>0</v>
      </c>
      <c r="CA161" s="130">
        <v>0</v>
      </c>
      <c r="CB161" s="130">
        <v>0</v>
      </c>
      <c r="CC161" s="130">
        <v>0</v>
      </c>
      <c r="CD161" s="130">
        <v>0</v>
      </c>
      <c r="CE161" s="130">
        <v>0</v>
      </c>
      <c r="CF161" s="130">
        <v>0</v>
      </c>
      <c r="CG161" s="130">
        <v>0</v>
      </c>
      <c r="CH161" s="130">
        <v>0</v>
      </c>
      <c r="CI161" s="130">
        <v>0</v>
      </c>
      <c r="CJ161" s="130">
        <v>0</v>
      </c>
      <c r="CK161" s="130">
        <v>0</v>
      </c>
      <c r="CL161" s="130">
        <v>0</v>
      </c>
      <c r="CM161" s="130">
        <v>0</v>
      </c>
      <c r="CN161" s="130">
        <v>0</v>
      </c>
      <c r="CO161" s="130">
        <v>0</v>
      </c>
      <c r="CP161" s="130">
        <v>0</v>
      </c>
      <c r="CQ161" s="130">
        <v>0</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0</v>
      </c>
      <c r="DG161" s="130">
        <v>0</v>
      </c>
      <c r="DH161" s="130">
        <v>0</v>
      </c>
      <c r="DI161" s="130">
        <v>0</v>
      </c>
      <c r="DJ161" s="130">
        <v>0</v>
      </c>
      <c r="DK161" s="130">
        <v>2</v>
      </c>
      <c r="DL161" s="130">
        <v>0</v>
      </c>
      <c r="DM161" s="130">
        <v>0</v>
      </c>
      <c r="DN161" s="130">
        <v>42</v>
      </c>
      <c r="DO161" s="130">
        <v>10</v>
      </c>
      <c r="DP161" s="130">
        <v>315</v>
      </c>
      <c r="DQ161" s="130">
        <v>65</v>
      </c>
      <c r="DR161" s="130">
        <v>2</v>
      </c>
      <c r="DS161" s="130" t="s">
        <v>657</v>
      </c>
      <c r="DT161" s="130">
        <v>2</v>
      </c>
      <c r="DU161" s="130" t="s">
        <v>2514</v>
      </c>
      <c r="DV161" s="130" t="s">
        <v>2515</v>
      </c>
      <c r="DW161" s="130">
        <v>1</v>
      </c>
      <c r="DX161" s="130">
        <v>0</v>
      </c>
      <c r="DY161" s="130">
        <v>1</v>
      </c>
      <c r="DZ161" s="130" t="s">
        <v>2516</v>
      </c>
      <c r="EA161" s="130" t="s">
        <v>2517</v>
      </c>
      <c r="EB161" s="162">
        <v>23996</v>
      </c>
      <c r="EC161" s="162">
        <v>172.5</v>
      </c>
      <c r="ED161" s="162">
        <v>17</v>
      </c>
    </row>
    <row r="162" spans="1:134" s="163" customFormat="1" ht="23.25" customHeight="1" x14ac:dyDescent="0.2">
      <c r="A162" s="130" t="s">
        <v>131</v>
      </c>
      <c r="B162" s="130" t="s">
        <v>146</v>
      </c>
      <c r="C162" s="130">
        <v>1</v>
      </c>
      <c r="D162" s="130" t="s">
        <v>145</v>
      </c>
      <c r="E162" s="130" t="s">
        <v>2518</v>
      </c>
      <c r="F162" s="131" t="s">
        <v>2519</v>
      </c>
      <c r="G162" s="130">
        <v>66434</v>
      </c>
      <c r="H162" s="130" t="s">
        <v>146</v>
      </c>
      <c r="I162" s="130" t="s">
        <v>2520</v>
      </c>
      <c r="J162" s="130" t="s">
        <v>2521</v>
      </c>
      <c r="K162" s="130" t="s">
        <v>2522</v>
      </c>
      <c r="L162" s="130" t="s">
        <v>927</v>
      </c>
      <c r="M162" s="130" t="s">
        <v>1398</v>
      </c>
      <c r="N162" s="130" t="s">
        <v>1238</v>
      </c>
      <c r="O162" s="130"/>
      <c r="P162" s="130">
        <v>541422313</v>
      </c>
      <c r="Q162" s="130" t="s">
        <v>2523</v>
      </c>
      <c r="R162" s="130" t="s">
        <v>927</v>
      </c>
      <c r="S162" s="130" t="s">
        <v>1276</v>
      </c>
      <c r="T162" s="130" t="s">
        <v>2524</v>
      </c>
      <c r="U162" s="130"/>
      <c r="V162" s="130">
        <v>541422320</v>
      </c>
      <c r="W162" s="130" t="s">
        <v>2525</v>
      </c>
      <c r="X162" s="130">
        <v>2</v>
      </c>
      <c r="Y162" s="130">
        <v>0</v>
      </c>
      <c r="Z162" s="130">
        <v>2</v>
      </c>
      <c r="AA162" s="130">
        <v>0.85</v>
      </c>
      <c r="AB162" s="130">
        <v>0</v>
      </c>
      <c r="AC162" s="130">
        <v>0.85</v>
      </c>
      <c r="AD162" s="130" t="s">
        <v>931</v>
      </c>
      <c r="AE162" s="130">
        <v>2</v>
      </c>
      <c r="AF162" s="130" t="s">
        <v>931</v>
      </c>
      <c r="AG162" s="130">
        <v>0</v>
      </c>
      <c r="AH162" s="130">
        <v>0</v>
      </c>
      <c r="AI162" s="130">
        <v>0</v>
      </c>
      <c r="AJ162" s="130">
        <v>2</v>
      </c>
      <c r="AK162" s="130">
        <v>2</v>
      </c>
      <c r="AL162" s="130" t="s">
        <v>931</v>
      </c>
      <c r="AM162" s="130">
        <v>0</v>
      </c>
      <c r="AN162" s="130">
        <v>0</v>
      </c>
      <c r="AO162" s="130">
        <v>2</v>
      </c>
      <c r="AP162" s="130">
        <v>2</v>
      </c>
      <c r="AQ162" s="130" t="s">
        <v>931</v>
      </c>
      <c r="AR162" s="130">
        <v>0</v>
      </c>
      <c r="AS162" s="130">
        <v>0</v>
      </c>
      <c r="AT162" s="130">
        <v>1</v>
      </c>
      <c r="AU162" s="130">
        <v>0</v>
      </c>
      <c r="AV162" s="130">
        <v>1</v>
      </c>
      <c r="AW162" s="130">
        <v>0</v>
      </c>
      <c r="AX162" s="130">
        <v>2</v>
      </c>
      <c r="AY162" s="130" t="s">
        <v>931</v>
      </c>
      <c r="AZ162" s="130">
        <v>1</v>
      </c>
      <c r="BA162" s="130">
        <v>1</v>
      </c>
      <c r="BB162" s="130">
        <v>1</v>
      </c>
      <c r="BC162" s="130">
        <v>1</v>
      </c>
      <c r="BD162" s="130">
        <v>1</v>
      </c>
      <c r="BE162" s="130">
        <v>34</v>
      </c>
      <c r="BF162" s="130">
        <v>0</v>
      </c>
      <c r="BG162" s="130">
        <v>0</v>
      </c>
      <c r="BH162" s="130">
        <v>2</v>
      </c>
      <c r="BI162" s="130">
        <v>0</v>
      </c>
      <c r="BJ162" s="130">
        <v>0</v>
      </c>
      <c r="BK162" s="130">
        <v>0</v>
      </c>
      <c r="BL162" s="130">
        <v>23</v>
      </c>
      <c r="BM162" s="130">
        <v>0</v>
      </c>
      <c r="BN162" s="130">
        <v>0</v>
      </c>
      <c r="BO162" s="130">
        <v>1</v>
      </c>
      <c r="BP162" s="130">
        <v>0</v>
      </c>
      <c r="BQ162" s="130">
        <v>0</v>
      </c>
      <c r="BR162" s="130">
        <v>0</v>
      </c>
      <c r="BS162" s="130">
        <v>1</v>
      </c>
      <c r="BT162" s="130">
        <v>0</v>
      </c>
      <c r="BU162" s="130">
        <v>0</v>
      </c>
      <c r="BV162" s="130">
        <v>0</v>
      </c>
      <c r="BW162" s="130">
        <v>0</v>
      </c>
      <c r="BX162" s="130">
        <v>0</v>
      </c>
      <c r="BY162" s="130">
        <v>0</v>
      </c>
      <c r="BZ162" s="130">
        <v>0</v>
      </c>
      <c r="CA162" s="130">
        <v>0</v>
      </c>
      <c r="CB162" s="130">
        <v>0</v>
      </c>
      <c r="CC162" s="130">
        <v>0</v>
      </c>
      <c r="CD162" s="130">
        <v>0</v>
      </c>
      <c r="CE162" s="130">
        <v>0</v>
      </c>
      <c r="CF162" s="130">
        <v>0</v>
      </c>
      <c r="CG162" s="130">
        <v>0</v>
      </c>
      <c r="CH162" s="130">
        <v>0</v>
      </c>
      <c r="CI162" s="130">
        <v>7</v>
      </c>
      <c r="CJ162" s="130">
        <v>0</v>
      </c>
      <c r="CK162" s="130">
        <v>2</v>
      </c>
      <c r="CL162" s="130">
        <v>0</v>
      </c>
      <c r="CM162" s="130">
        <v>0</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1</v>
      </c>
      <c r="DG162" s="130">
        <v>0</v>
      </c>
      <c r="DH162" s="130">
        <v>1</v>
      </c>
      <c r="DI162" s="130">
        <v>0</v>
      </c>
      <c r="DJ162" s="130">
        <v>0</v>
      </c>
      <c r="DK162" s="130">
        <v>1</v>
      </c>
      <c r="DL162" s="130">
        <v>0</v>
      </c>
      <c r="DM162" s="130">
        <v>0</v>
      </c>
      <c r="DN162" s="130">
        <v>54</v>
      </c>
      <c r="DO162" s="130">
        <v>1</v>
      </c>
      <c r="DP162" s="130">
        <v>180</v>
      </c>
      <c r="DQ162" s="130">
        <v>50</v>
      </c>
      <c r="DR162" s="130">
        <v>1</v>
      </c>
      <c r="DS162" s="130" t="s">
        <v>2526</v>
      </c>
      <c r="DT162" s="130">
        <v>2</v>
      </c>
      <c r="DU162" s="130" t="s">
        <v>2527</v>
      </c>
      <c r="DV162" s="130" t="s">
        <v>2528</v>
      </c>
      <c r="DW162" s="130">
        <v>1</v>
      </c>
      <c r="DX162" s="130">
        <v>1</v>
      </c>
      <c r="DY162" s="130">
        <v>1</v>
      </c>
      <c r="DZ162" s="130"/>
      <c r="EA162" s="130" t="s">
        <v>2529</v>
      </c>
      <c r="EB162" s="162">
        <v>22380</v>
      </c>
      <c r="EC162" s="162">
        <v>77.05</v>
      </c>
      <c r="ED162" s="162">
        <v>10</v>
      </c>
    </row>
    <row r="163" spans="1:134" s="163" customFormat="1" ht="24" x14ac:dyDescent="0.2">
      <c r="A163" s="130" t="s">
        <v>131</v>
      </c>
      <c r="B163" s="130" t="s">
        <v>148</v>
      </c>
      <c r="C163" s="130">
        <v>1</v>
      </c>
      <c r="D163" s="130" t="s">
        <v>147</v>
      </c>
      <c r="E163" s="130" t="s">
        <v>1116</v>
      </c>
      <c r="F163" s="131" t="s">
        <v>2530</v>
      </c>
      <c r="G163" s="130">
        <v>69701</v>
      </c>
      <c r="H163" s="130" t="s">
        <v>2531</v>
      </c>
      <c r="I163" s="130" t="s">
        <v>2532</v>
      </c>
      <c r="J163" s="130" t="s">
        <v>2533</v>
      </c>
      <c r="K163" s="130" t="s">
        <v>2534</v>
      </c>
      <c r="L163" s="130" t="s">
        <v>927</v>
      </c>
      <c r="M163" s="130" t="s">
        <v>2535</v>
      </c>
      <c r="N163" s="130" t="s">
        <v>2536</v>
      </c>
      <c r="O163" s="130" t="s">
        <v>657</v>
      </c>
      <c r="P163" s="130">
        <v>518697560</v>
      </c>
      <c r="Q163" s="130" t="s">
        <v>2537</v>
      </c>
      <c r="R163" s="130" t="s">
        <v>927</v>
      </c>
      <c r="S163" s="130" t="s">
        <v>2492</v>
      </c>
      <c r="T163" s="130" t="s">
        <v>2538</v>
      </c>
      <c r="U163" s="130" t="s">
        <v>657</v>
      </c>
      <c r="V163" s="130">
        <v>518697551</v>
      </c>
      <c r="W163" s="130" t="s">
        <v>2539</v>
      </c>
      <c r="X163" s="130">
        <v>3</v>
      </c>
      <c r="Y163" s="130">
        <v>0</v>
      </c>
      <c r="Z163" s="130">
        <v>3</v>
      </c>
      <c r="AA163" s="130">
        <v>2.62</v>
      </c>
      <c r="AB163" s="130">
        <v>0</v>
      </c>
      <c r="AC163" s="130">
        <v>2.62</v>
      </c>
      <c r="AD163" s="130" t="s">
        <v>931</v>
      </c>
      <c r="AE163" s="130">
        <v>3</v>
      </c>
      <c r="AF163" s="130" t="s">
        <v>931</v>
      </c>
      <c r="AG163" s="130">
        <v>0</v>
      </c>
      <c r="AH163" s="130">
        <v>0</v>
      </c>
      <c r="AI163" s="130">
        <v>0</v>
      </c>
      <c r="AJ163" s="130">
        <v>3</v>
      </c>
      <c r="AK163" s="130">
        <v>3</v>
      </c>
      <c r="AL163" s="130" t="s">
        <v>931</v>
      </c>
      <c r="AM163" s="130">
        <v>0</v>
      </c>
      <c r="AN163" s="130">
        <v>0</v>
      </c>
      <c r="AO163" s="130">
        <v>3</v>
      </c>
      <c r="AP163" s="130">
        <v>3</v>
      </c>
      <c r="AQ163" s="130" t="s">
        <v>931</v>
      </c>
      <c r="AR163" s="130">
        <v>0</v>
      </c>
      <c r="AS163" s="130">
        <v>0</v>
      </c>
      <c r="AT163" s="130">
        <v>0</v>
      </c>
      <c r="AU163" s="130">
        <v>3</v>
      </c>
      <c r="AV163" s="130">
        <v>0</v>
      </c>
      <c r="AW163" s="130">
        <v>0</v>
      </c>
      <c r="AX163" s="130">
        <v>3</v>
      </c>
      <c r="AY163" s="130" t="s">
        <v>931</v>
      </c>
      <c r="AZ163" s="130">
        <v>0</v>
      </c>
      <c r="BA163" s="130">
        <v>1</v>
      </c>
      <c r="BB163" s="130">
        <v>0</v>
      </c>
      <c r="BC163" s="130">
        <v>1</v>
      </c>
      <c r="BD163" s="130">
        <v>10</v>
      </c>
      <c r="BE163" s="130">
        <v>23</v>
      </c>
      <c r="BF163" s="130">
        <v>0</v>
      </c>
      <c r="BG163" s="130">
        <v>0</v>
      </c>
      <c r="BH163" s="130">
        <v>7</v>
      </c>
      <c r="BI163" s="130">
        <v>0</v>
      </c>
      <c r="BJ163" s="130">
        <v>0</v>
      </c>
      <c r="BK163" s="130">
        <v>0</v>
      </c>
      <c r="BL163" s="130">
        <v>29</v>
      </c>
      <c r="BM163" s="130">
        <v>0</v>
      </c>
      <c r="BN163" s="130">
        <v>1</v>
      </c>
      <c r="BO163" s="130">
        <v>1</v>
      </c>
      <c r="BP163" s="130">
        <v>5</v>
      </c>
      <c r="BQ163" s="130">
        <v>0</v>
      </c>
      <c r="BR163" s="130">
        <v>1</v>
      </c>
      <c r="BS163" s="130">
        <v>0</v>
      </c>
      <c r="BT163" s="130">
        <v>1</v>
      </c>
      <c r="BU163" s="130">
        <v>0</v>
      </c>
      <c r="BV163" s="130">
        <v>0</v>
      </c>
      <c r="BW163" s="130">
        <v>0</v>
      </c>
      <c r="BX163" s="130">
        <v>0</v>
      </c>
      <c r="BY163" s="130">
        <v>0</v>
      </c>
      <c r="BZ163" s="130">
        <v>0</v>
      </c>
      <c r="CA163" s="130">
        <v>0</v>
      </c>
      <c r="CB163" s="130">
        <v>0</v>
      </c>
      <c r="CC163" s="130">
        <v>0</v>
      </c>
      <c r="CD163" s="130">
        <v>0</v>
      </c>
      <c r="CE163" s="130">
        <v>0</v>
      </c>
      <c r="CF163" s="130">
        <v>2</v>
      </c>
      <c r="CG163" s="130">
        <v>0</v>
      </c>
      <c r="CH163" s="130">
        <v>0</v>
      </c>
      <c r="CI163" s="130">
        <v>4</v>
      </c>
      <c r="CJ163" s="130">
        <v>0</v>
      </c>
      <c r="CK163" s="130">
        <v>0</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0</v>
      </c>
      <c r="DA163" s="130">
        <v>0</v>
      </c>
      <c r="DB163" s="130">
        <v>0</v>
      </c>
      <c r="DC163" s="130">
        <v>0</v>
      </c>
      <c r="DD163" s="130">
        <v>0</v>
      </c>
      <c r="DE163" s="130">
        <v>0</v>
      </c>
      <c r="DF163" s="130">
        <v>0</v>
      </c>
      <c r="DG163" s="130">
        <v>0</v>
      </c>
      <c r="DH163" s="130">
        <v>0</v>
      </c>
      <c r="DI163" s="130">
        <v>0</v>
      </c>
      <c r="DJ163" s="130">
        <v>0</v>
      </c>
      <c r="DK163" s="130">
        <v>0</v>
      </c>
      <c r="DL163" s="130">
        <v>0</v>
      </c>
      <c r="DM163" s="130">
        <v>1</v>
      </c>
      <c r="DN163" s="130">
        <v>123</v>
      </c>
      <c r="DO163" s="130">
        <v>6</v>
      </c>
      <c r="DP163" s="130">
        <v>660</v>
      </c>
      <c r="DQ163" s="130">
        <v>20</v>
      </c>
      <c r="DR163" s="130">
        <v>1</v>
      </c>
      <c r="DS163" s="130" t="s">
        <v>2540</v>
      </c>
      <c r="DT163" s="130">
        <v>2</v>
      </c>
      <c r="DU163" s="130"/>
      <c r="DV163" s="130"/>
      <c r="DW163" s="130">
        <v>1</v>
      </c>
      <c r="DX163" s="130">
        <v>1</v>
      </c>
      <c r="DY163" s="130">
        <v>1</v>
      </c>
      <c r="DZ163" s="130"/>
      <c r="EA163" s="130"/>
      <c r="EB163" s="162">
        <v>55764</v>
      </c>
      <c r="EC163" s="162">
        <v>470.19</v>
      </c>
      <c r="ED163" s="162">
        <v>42</v>
      </c>
    </row>
    <row r="164" spans="1:134" s="163" customFormat="1" x14ac:dyDescent="0.2">
      <c r="A164" s="130" t="s">
        <v>131</v>
      </c>
      <c r="B164" s="130" t="s">
        <v>150</v>
      </c>
      <c r="C164" s="130">
        <v>1</v>
      </c>
      <c r="D164" s="130" t="s">
        <v>149</v>
      </c>
      <c r="E164" s="130" t="s">
        <v>1422</v>
      </c>
      <c r="F164" s="131" t="s">
        <v>2541</v>
      </c>
      <c r="G164" s="130">
        <v>69201</v>
      </c>
      <c r="H164" s="130" t="s">
        <v>150</v>
      </c>
      <c r="I164" s="130" t="s">
        <v>2542</v>
      </c>
      <c r="J164" s="130" t="s">
        <v>2543</v>
      </c>
      <c r="K164" s="130" t="s">
        <v>2544</v>
      </c>
      <c r="L164" s="130" t="s">
        <v>1016</v>
      </c>
      <c r="M164" s="130" t="s">
        <v>2545</v>
      </c>
      <c r="N164" s="130" t="s">
        <v>2546</v>
      </c>
      <c r="O164" s="130"/>
      <c r="P164" s="130">
        <v>519444602</v>
      </c>
      <c r="Q164" s="130" t="s">
        <v>2547</v>
      </c>
      <c r="R164" s="130"/>
      <c r="S164" s="130" t="s">
        <v>1178</v>
      </c>
      <c r="T164" s="130" t="s">
        <v>2548</v>
      </c>
      <c r="U164" s="130"/>
      <c r="V164" s="130">
        <v>519444560</v>
      </c>
      <c r="W164" s="130" t="s">
        <v>2549</v>
      </c>
      <c r="X164" s="130">
        <v>1</v>
      </c>
      <c r="Y164" s="130">
        <v>0</v>
      </c>
      <c r="Z164" s="130">
        <v>1</v>
      </c>
      <c r="AA164" s="130">
        <v>1</v>
      </c>
      <c r="AB164" s="130">
        <v>0</v>
      </c>
      <c r="AC164" s="130">
        <v>1</v>
      </c>
      <c r="AD164" s="130" t="s">
        <v>931</v>
      </c>
      <c r="AE164" s="130">
        <v>1</v>
      </c>
      <c r="AF164" s="130" t="s">
        <v>931</v>
      </c>
      <c r="AG164" s="130">
        <v>0</v>
      </c>
      <c r="AH164" s="130">
        <v>1</v>
      </c>
      <c r="AI164" s="130">
        <v>0</v>
      </c>
      <c r="AJ164" s="130">
        <v>0</v>
      </c>
      <c r="AK164" s="130">
        <v>1</v>
      </c>
      <c r="AL164" s="130" t="s">
        <v>931</v>
      </c>
      <c r="AM164" s="130">
        <v>0</v>
      </c>
      <c r="AN164" s="130">
        <v>1</v>
      </c>
      <c r="AO164" s="130">
        <v>0</v>
      </c>
      <c r="AP164" s="130">
        <v>1</v>
      </c>
      <c r="AQ164" s="130" t="s">
        <v>931</v>
      </c>
      <c r="AR164" s="130">
        <v>0</v>
      </c>
      <c r="AS164" s="130">
        <v>0</v>
      </c>
      <c r="AT164" s="130">
        <v>0</v>
      </c>
      <c r="AU164" s="130">
        <v>1</v>
      </c>
      <c r="AV164" s="130">
        <v>0</v>
      </c>
      <c r="AW164" s="130">
        <v>0</v>
      </c>
      <c r="AX164" s="130">
        <v>1</v>
      </c>
      <c r="AY164" s="130" t="s">
        <v>931</v>
      </c>
      <c r="AZ164" s="130">
        <v>1</v>
      </c>
      <c r="BA164" s="130">
        <v>1</v>
      </c>
      <c r="BB164" s="130">
        <v>1</v>
      </c>
      <c r="BC164" s="130">
        <v>1</v>
      </c>
      <c r="BD164" s="130">
        <v>0</v>
      </c>
      <c r="BE164" s="130">
        <v>0</v>
      </c>
      <c r="BF164" s="130">
        <v>0</v>
      </c>
      <c r="BG164" s="130">
        <v>0</v>
      </c>
      <c r="BH164" s="130">
        <v>0</v>
      </c>
      <c r="BI164" s="130">
        <v>0</v>
      </c>
      <c r="BJ164" s="130">
        <v>0</v>
      </c>
      <c r="BK164" s="130">
        <v>0</v>
      </c>
      <c r="BL164" s="130">
        <v>19</v>
      </c>
      <c r="BM164" s="130">
        <v>0</v>
      </c>
      <c r="BN164" s="130">
        <v>0</v>
      </c>
      <c r="BO164" s="130">
        <v>0</v>
      </c>
      <c r="BP164" s="130">
        <v>3</v>
      </c>
      <c r="BQ164" s="130">
        <v>0</v>
      </c>
      <c r="BR164" s="130">
        <v>0</v>
      </c>
      <c r="BS164" s="130">
        <v>0</v>
      </c>
      <c r="BT164" s="130">
        <v>2</v>
      </c>
      <c r="BU164" s="130">
        <v>0</v>
      </c>
      <c r="BV164" s="130">
        <v>0</v>
      </c>
      <c r="BW164" s="130">
        <v>0</v>
      </c>
      <c r="BX164" s="130">
        <v>0</v>
      </c>
      <c r="BY164" s="130">
        <v>0</v>
      </c>
      <c r="BZ164" s="130">
        <v>0</v>
      </c>
      <c r="CA164" s="130">
        <v>0</v>
      </c>
      <c r="CB164" s="130">
        <v>0</v>
      </c>
      <c r="CC164" s="130">
        <v>0</v>
      </c>
      <c r="CD164" s="130">
        <v>0</v>
      </c>
      <c r="CE164" s="130">
        <v>0</v>
      </c>
      <c r="CF164" s="130">
        <v>0</v>
      </c>
      <c r="CG164" s="130">
        <v>0</v>
      </c>
      <c r="CH164" s="130">
        <v>0</v>
      </c>
      <c r="CI164" s="130">
        <v>5</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1</v>
      </c>
      <c r="DL164" s="130">
        <v>0</v>
      </c>
      <c r="DM164" s="130">
        <v>0</v>
      </c>
      <c r="DN164" s="130">
        <v>79</v>
      </c>
      <c r="DO164" s="130">
        <v>5</v>
      </c>
      <c r="DP164" s="130">
        <v>138</v>
      </c>
      <c r="DQ164" s="130">
        <v>20</v>
      </c>
      <c r="DR164" s="130">
        <v>1</v>
      </c>
      <c r="DS164" s="130" t="s">
        <v>2550</v>
      </c>
      <c r="DT164" s="130">
        <v>2</v>
      </c>
      <c r="DU164" s="130"/>
      <c r="DV164" s="130"/>
      <c r="DW164" s="130">
        <v>1</v>
      </c>
      <c r="DX164" s="130">
        <v>1</v>
      </c>
      <c r="DY164" s="130">
        <v>1</v>
      </c>
      <c r="DZ164" s="130"/>
      <c r="EA164" s="130"/>
      <c r="EB164" s="162">
        <v>19778</v>
      </c>
      <c r="EC164" s="162">
        <v>244.12</v>
      </c>
      <c r="ED164" s="162">
        <v>17</v>
      </c>
    </row>
    <row r="165" spans="1:134" s="163" customFormat="1" ht="24" x14ac:dyDescent="0.2">
      <c r="A165" s="130" t="s">
        <v>131</v>
      </c>
      <c r="B165" s="130" t="s">
        <v>152</v>
      </c>
      <c r="C165" s="130">
        <v>1</v>
      </c>
      <c r="D165" s="130" t="s">
        <v>151</v>
      </c>
      <c r="E165" s="130" t="s">
        <v>2551</v>
      </c>
      <c r="F165" s="131">
        <v>125</v>
      </c>
      <c r="G165" s="130">
        <v>67211</v>
      </c>
      <c r="H165" s="130" t="s">
        <v>152</v>
      </c>
      <c r="I165" s="130" t="s">
        <v>2552</v>
      </c>
      <c r="J165" s="130" t="s">
        <v>2553</v>
      </c>
      <c r="K165" s="130" t="s">
        <v>1131</v>
      </c>
      <c r="L165" s="130" t="s">
        <v>927</v>
      </c>
      <c r="M165" s="130" t="s">
        <v>2554</v>
      </c>
      <c r="N165" s="130" t="s">
        <v>2555</v>
      </c>
      <c r="O165" s="130"/>
      <c r="P165" s="130">
        <v>515200739</v>
      </c>
      <c r="Q165" s="130" t="s">
        <v>2556</v>
      </c>
      <c r="R165" s="130" t="s">
        <v>927</v>
      </c>
      <c r="S165" s="130" t="s">
        <v>1308</v>
      </c>
      <c r="T165" s="130" t="s">
        <v>2557</v>
      </c>
      <c r="U165" s="130"/>
      <c r="V165" s="130">
        <v>515300746</v>
      </c>
      <c r="W165" s="130" t="s">
        <v>2558</v>
      </c>
      <c r="X165" s="130">
        <v>2</v>
      </c>
      <c r="Y165" s="130">
        <v>2</v>
      </c>
      <c r="Z165" s="130">
        <v>4</v>
      </c>
      <c r="AA165" s="130">
        <v>2</v>
      </c>
      <c r="AB165" s="130">
        <v>2</v>
      </c>
      <c r="AC165" s="130">
        <v>4</v>
      </c>
      <c r="AD165" s="130" t="s">
        <v>931</v>
      </c>
      <c r="AE165" s="130">
        <v>2</v>
      </c>
      <c r="AF165" s="130" t="s">
        <v>931</v>
      </c>
      <c r="AG165" s="130">
        <v>0</v>
      </c>
      <c r="AH165" s="130">
        <v>1</v>
      </c>
      <c r="AI165" s="130">
        <v>0</v>
      </c>
      <c r="AJ165" s="130">
        <v>1</v>
      </c>
      <c r="AK165" s="130">
        <v>2</v>
      </c>
      <c r="AL165" s="130" t="s">
        <v>931</v>
      </c>
      <c r="AM165" s="130">
        <v>1</v>
      </c>
      <c r="AN165" s="130">
        <v>0</v>
      </c>
      <c r="AO165" s="130">
        <v>1</v>
      </c>
      <c r="AP165" s="130">
        <v>2</v>
      </c>
      <c r="AQ165" s="130" t="s">
        <v>931</v>
      </c>
      <c r="AR165" s="130">
        <v>0</v>
      </c>
      <c r="AS165" s="130">
        <v>0</v>
      </c>
      <c r="AT165" s="130">
        <v>2</v>
      </c>
      <c r="AU165" s="130">
        <v>0</v>
      </c>
      <c r="AV165" s="130">
        <v>0</v>
      </c>
      <c r="AW165" s="130">
        <v>0</v>
      </c>
      <c r="AX165" s="130">
        <v>2</v>
      </c>
      <c r="AY165" s="130" t="s">
        <v>931</v>
      </c>
      <c r="AZ165" s="130">
        <v>0</v>
      </c>
      <c r="BA165" s="130">
        <v>1</v>
      </c>
      <c r="BB165" s="130">
        <v>0</v>
      </c>
      <c r="BC165" s="130">
        <v>0</v>
      </c>
      <c r="BD165" s="130">
        <v>2</v>
      </c>
      <c r="BE165" s="130">
        <v>19</v>
      </c>
      <c r="BF165" s="130">
        <v>0</v>
      </c>
      <c r="BG165" s="130">
        <v>0</v>
      </c>
      <c r="BH165" s="130">
        <v>3</v>
      </c>
      <c r="BI165" s="130">
        <v>0</v>
      </c>
      <c r="BJ165" s="130">
        <v>0</v>
      </c>
      <c r="BK165" s="130">
        <v>0</v>
      </c>
      <c r="BL165" s="130">
        <v>15</v>
      </c>
      <c r="BM165" s="130">
        <v>0</v>
      </c>
      <c r="BN165" s="130">
        <v>2</v>
      </c>
      <c r="BO165" s="130">
        <v>0</v>
      </c>
      <c r="BP165" s="130">
        <v>0</v>
      </c>
      <c r="BQ165" s="130">
        <v>0</v>
      </c>
      <c r="BR165" s="130">
        <v>0</v>
      </c>
      <c r="BS165" s="130">
        <v>0</v>
      </c>
      <c r="BT165" s="130">
        <v>2</v>
      </c>
      <c r="BU165" s="130">
        <v>0</v>
      </c>
      <c r="BV165" s="130">
        <v>0</v>
      </c>
      <c r="BW165" s="130">
        <v>0</v>
      </c>
      <c r="BX165" s="130">
        <v>0</v>
      </c>
      <c r="BY165" s="130">
        <v>0</v>
      </c>
      <c r="BZ165" s="130">
        <v>0</v>
      </c>
      <c r="CA165" s="130">
        <v>0</v>
      </c>
      <c r="CB165" s="130">
        <v>0</v>
      </c>
      <c r="CC165" s="130">
        <v>0</v>
      </c>
      <c r="CD165" s="130">
        <v>1</v>
      </c>
      <c r="CE165" s="130">
        <v>0</v>
      </c>
      <c r="CF165" s="130">
        <v>0</v>
      </c>
      <c r="CG165" s="130">
        <v>0</v>
      </c>
      <c r="CH165" s="130">
        <v>0</v>
      </c>
      <c r="CI165" s="130">
        <v>0</v>
      </c>
      <c r="CJ165" s="130">
        <v>0</v>
      </c>
      <c r="CK165" s="130">
        <v>1</v>
      </c>
      <c r="CL165" s="130">
        <v>0</v>
      </c>
      <c r="CM165" s="130">
        <v>0</v>
      </c>
      <c r="CN165" s="130">
        <v>0</v>
      </c>
      <c r="CO165" s="130">
        <v>0</v>
      </c>
      <c r="CP165" s="130">
        <v>0</v>
      </c>
      <c r="CQ165" s="130">
        <v>0</v>
      </c>
      <c r="CR165" s="130">
        <v>0</v>
      </c>
      <c r="CS165" s="130">
        <v>0</v>
      </c>
      <c r="CT165" s="130">
        <v>0</v>
      </c>
      <c r="CU165" s="130">
        <v>0</v>
      </c>
      <c r="CV165" s="130">
        <v>0</v>
      </c>
      <c r="CW165" s="130">
        <v>0</v>
      </c>
      <c r="CX165" s="130">
        <v>0</v>
      </c>
      <c r="CY165" s="130">
        <v>0</v>
      </c>
      <c r="CZ165" s="130">
        <v>0</v>
      </c>
      <c r="DA165" s="130">
        <v>0</v>
      </c>
      <c r="DB165" s="130">
        <v>0</v>
      </c>
      <c r="DC165" s="130">
        <v>0</v>
      </c>
      <c r="DD165" s="130">
        <v>0</v>
      </c>
      <c r="DE165" s="130">
        <v>0</v>
      </c>
      <c r="DF165" s="130">
        <v>0</v>
      </c>
      <c r="DG165" s="130">
        <v>0</v>
      </c>
      <c r="DH165" s="130">
        <v>0</v>
      </c>
      <c r="DI165" s="130">
        <v>0</v>
      </c>
      <c r="DJ165" s="130">
        <v>0</v>
      </c>
      <c r="DK165" s="130">
        <v>0</v>
      </c>
      <c r="DL165" s="130">
        <v>0</v>
      </c>
      <c r="DM165" s="130">
        <v>0</v>
      </c>
      <c r="DN165" s="130">
        <v>32</v>
      </c>
      <c r="DO165" s="130">
        <v>0</v>
      </c>
      <c r="DP165" s="130">
        <v>175</v>
      </c>
      <c r="DQ165" s="130">
        <v>65</v>
      </c>
      <c r="DR165" s="130">
        <v>2</v>
      </c>
      <c r="DS165" s="130"/>
      <c r="DT165" s="130">
        <v>3</v>
      </c>
      <c r="DU165" s="130"/>
      <c r="DV165" s="130"/>
      <c r="DW165" s="130">
        <v>1</v>
      </c>
      <c r="DX165" s="130">
        <v>1</v>
      </c>
      <c r="DY165" s="130">
        <v>1</v>
      </c>
      <c r="DZ165" s="130"/>
      <c r="EA165" s="130"/>
      <c r="EB165" s="162">
        <v>22201</v>
      </c>
      <c r="EC165" s="162">
        <v>347.78</v>
      </c>
      <c r="ED165" s="162">
        <v>33</v>
      </c>
    </row>
    <row r="166" spans="1:134" s="163" customFormat="1" ht="22.5" customHeight="1" x14ac:dyDescent="0.2">
      <c r="A166" s="130" t="s">
        <v>131</v>
      </c>
      <c r="B166" s="130" t="s">
        <v>154</v>
      </c>
      <c r="C166" s="130">
        <v>1</v>
      </c>
      <c r="D166" s="130" t="s">
        <v>153</v>
      </c>
      <c r="E166" s="130" t="s">
        <v>2559</v>
      </c>
      <c r="F166" s="131">
        <v>699</v>
      </c>
      <c r="G166" s="130">
        <v>69123</v>
      </c>
      <c r="H166" s="130" t="s">
        <v>154</v>
      </c>
      <c r="I166" s="130" t="s">
        <v>2560</v>
      </c>
      <c r="J166" s="130" t="s">
        <v>2561</v>
      </c>
      <c r="K166" s="130" t="s">
        <v>1131</v>
      </c>
      <c r="L166" s="130" t="s">
        <v>927</v>
      </c>
      <c r="M166" s="130" t="s">
        <v>2562</v>
      </c>
      <c r="N166" s="130" t="s">
        <v>2563</v>
      </c>
      <c r="O166" s="130" t="s">
        <v>657</v>
      </c>
      <c r="P166" s="130">
        <v>519301360</v>
      </c>
      <c r="Q166" s="130" t="s">
        <v>2564</v>
      </c>
      <c r="R166" s="130" t="s">
        <v>927</v>
      </c>
      <c r="S166" s="130" t="s">
        <v>2562</v>
      </c>
      <c r="T166" s="130" t="s">
        <v>2563</v>
      </c>
      <c r="U166" s="130" t="s">
        <v>657</v>
      </c>
      <c r="V166" s="130">
        <v>519301360</v>
      </c>
      <c r="W166" s="130" t="s">
        <v>2564</v>
      </c>
      <c r="X166" s="130">
        <v>3</v>
      </c>
      <c r="Y166" s="130">
        <v>0</v>
      </c>
      <c r="Z166" s="130">
        <v>3</v>
      </c>
      <c r="AA166" s="130">
        <v>2.2999999999999998</v>
      </c>
      <c r="AB166" s="130">
        <v>0</v>
      </c>
      <c r="AC166" s="130">
        <v>2.2999999999999998</v>
      </c>
      <c r="AD166" s="130" t="s">
        <v>931</v>
      </c>
      <c r="AE166" s="130">
        <v>2</v>
      </c>
      <c r="AF166" s="130" t="s">
        <v>931</v>
      </c>
      <c r="AG166" s="130">
        <v>0</v>
      </c>
      <c r="AH166" s="130">
        <v>0</v>
      </c>
      <c r="AI166" s="130">
        <v>0</v>
      </c>
      <c r="AJ166" s="130">
        <v>3</v>
      </c>
      <c r="AK166" s="130">
        <v>3</v>
      </c>
      <c r="AL166" s="130" t="s">
        <v>931</v>
      </c>
      <c r="AM166" s="130">
        <v>2</v>
      </c>
      <c r="AN166" s="130">
        <v>0</v>
      </c>
      <c r="AO166" s="130">
        <v>1</v>
      </c>
      <c r="AP166" s="130">
        <v>3</v>
      </c>
      <c r="AQ166" s="130" t="s">
        <v>931</v>
      </c>
      <c r="AR166" s="130">
        <v>0</v>
      </c>
      <c r="AS166" s="130">
        <v>0</v>
      </c>
      <c r="AT166" s="130">
        <v>2</v>
      </c>
      <c r="AU166" s="130">
        <v>1</v>
      </c>
      <c r="AV166" s="130">
        <v>0</v>
      </c>
      <c r="AW166" s="130">
        <v>0</v>
      </c>
      <c r="AX166" s="130">
        <v>3</v>
      </c>
      <c r="AY166" s="130" t="s">
        <v>931</v>
      </c>
      <c r="AZ166" s="130">
        <v>0</v>
      </c>
      <c r="BA166" s="130">
        <v>1</v>
      </c>
      <c r="BB166" s="130">
        <v>1</v>
      </c>
      <c r="BC166" s="130">
        <v>1</v>
      </c>
      <c r="BD166" s="130">
        <v>0</v>
      </c>
      <c r="BE166" s="130">
        <v>34</v>
      </c>
      <c r="BF166" s="130">
        <v>0</v>
      </c>
      <c r="BG166" s="130">
        <v>0</v>
      </c>
      <c r="BH166" s="130">
        <v>2</v>
      </c>
      <c r="BI166" s="130">
        <v>0</v>
      </c>
      <c r="BJ166" s="130">
        <v>0</v>
      </c>
      <c r="BK166" s="130">
        <v>0</v>
      </c>
      <c r="BL166" s="130">
        <v>13</v>
      </c>
      <c r="BM166" s="130">
        <v>5</v>
      </c>
      <c r="BN166" s="130">
        <v>0</v>
      </c>
      <c r="BO166" s="130">
        <v>0</v>
      </c>
      <c r="BP166" s="130">
        <v>4</v>
      </c>
      <c r="BQ166" s="130">
        <v>0</v>
      </c>
      <c r="BR166" s="130">
        <v>1</v>
      </c>
      <c r="BS166" s="130">
        <v>0</v>
      </c>
      <c r="BT166" s="130">
        <v>5</v>
      </c>
      <c r="BU166" s="130">
        <v>0</v>
      </c>
      <c r="BV166" s="130">
        <v>0</v>
      </c>
      <c r="BW166" s="130">
        <v>0</v>
      </c>
      <c r="BX166" s="130">
        <v>0</v>
      </c>
      <c r="BY166" s="130">
        <v>0</v>
      </c>
      <c r="BZ166" s="130">
        <v>0</v>
      </c>
      <c r="CA166" s="130">
        <v>0</v>
      </c>
      <c r="CB166" s="130">
        <v>0</v>
      </c>
      <c r="CC166" s="130">
        <v>0</v>
      </c>
      <c r="CD166" s="130">
        <v>0</v>
      </c>
      <c r="CE166" s="130">
        <v>0</v>
      </c>
      <c r="CF166" s="130">
        <v>0</v>
      </c>
      <c r="CG166" s="130">
        <v>0</v>
      </c>
      <c r="CH166" s="130">
        <v>0</v>
      </c>
      <c r="CI166" s="130">
        <v>4</v>
      </c>
      <c r="CJ166" s="130">
        <v>0</v>
      </c>
      <c r="CK166" s="130">
        <v>0</v>
      </c>
      <c r="CL166" s="130">
        <v>0</v>
      </c>
      <c r="CM166" s="130">
        <v>0</v>
      </c>
      <c r="CN166" s="130">
        <v>0</v>
      </c>
      <c r="CO166" s="130">
        <v>0</v>
      </c>
      <c r="CP166" s="130">
        <v>0</v>
      </c>
      <c r="CQ166" s="130">
        <v>0</v>
      </c>
      <c r="CR166" s="130">
        <v>0</v>
      </c>
      <c r="CS166" s="130">
        <v>0</v>
      </c>
      <c r="CT166" s="130">
        <v>0</v>
      </c>
      <c r="CU166" s="130">
        <v>0</v>
      </c>
      <c r="CV166" s="130">
        <v>0</v>
      </c>
      <c r="CW166" s="130">
        <v>0</v>
      </c>
      <c r="CX166" s="130">
        <v>0</v>
      </c>
      <c r="CY166" s="130">
        <v>0</v>
      </c>
      <c r="CZ166" s="130">
        <v>0</v>
      </c>
      <c r="DA166" s="130">
        <v>0</v>
      </c>
      <c r="DB166" s="130">
        <v>0</v>
      </c>
      <c r="DC166" s="130">
        <v>0</v>
      </c>
      <c r="DD166" s="130">
        <v>0</v>
      </c>
      <c r="DE166" s="130">
        <v>0</v>
      </c>
      <c r="DF166" s="130">
        <v>0</v>
      </c>
      <c r="DG166" s="130">
        <v>0</v>
      </c>
      <c r="DH166" s="130">
        <v>0</v>
      </c>
      <c r="DI166" s="130">
        <v>0</v>
      </c>
      <c r="DJ166" s="130">
        <v>0</v>
      </c>
      <c r="DK166" s="130">
        <v>6</v>
      </c>
      <c r="DL166" s="130">
        <v>0</v>
      </c>
      <c r="DM166" s="130">
        <v>0</v>
      </c>
      <c r="DN166" s="130">
        <v>81</v>
      </c>
      <c r="DO166" s="130">
        <v>6</v>
      </c>
      <c r="DP166" s="130">
        <v>346</v>
      </c>
      <c r="DQ166" s="130">
        <v>52</v>
      </c>
      <c r="DR166" s="130">
        <v>2</v>
      </c>
      <c r="DS166" s="130" t="s">
        <v>657</v>
      </c>
      <c r="DT166" s="130">
        <v>2</v>
      </c>
      <c r="DU166" s="130" t="s">
        <v>2565</v>
      </c>
      <c r="DV166" s="130" t="s">
        <v>657</v>
      </c>
      <c r="DW166" s="130">
        <v>1</v>
      </c>
      <c r="DX166" s="130">
        <v>1</v>
      </c>
      <c r="DY166" s="130">
        <v>0</v>
      </c>
      <c r="DZ166" s="130" t="s">
        <v>2566</v>
      </c>
      <c r="EA166" s="130" t="s">
        <v>657</v>
      </c>
      <c r="EB166" s="162">
        <v>13722</v>
      </c>
      <c r="EC166" s="162">
        <v>195.31</v>
      </c>
      <c r="ED166" s="162">
        <v>13</v>
      </c>
    </row>
    <row r="167" spans="1:134" s="163" customFormat="1" ht="26.25" customHeight="1" x14ac:dyDescent="0.2">
      <c r="A167" s="130" t="s">
        <v>131</v>
      </c>
      <c r="B167" s="130" t="s">
        <v>156</v>
      </c>
      <c r="C167" s="130">
        <v>1</v>
      </c>
      <c r="D167" s="130" t="s">
        <v>155</v>
      </c>
      <c r="E167" s="130" t="s">
        <v>1226</v>
      </c>
      <c r="F167" s="131">
        <v>13</v>
      </c>
      <c r="G167" s="130">
        <v>66501</v>
      </c>
      <c r="H167" s="130" t="s">
        <v>156</v>
      </c>
      <c r="I167" s="130" t="s">
        <v>2567</v>
      </c>
      <c r="J167" s="130" t="s">
        <v>2568</v>
      </c>
      <c r="K167" s="130" t="s">
        <v>1131</v>
      </c>
      <c r="L167" s="130" t="s">
        <v>923</v>
      </c>
      <c r="M167" s="130" t="s">
        <v>2569</v>
      </c>
      <c r="N167" s="130" t="s">
        <v>2570</v>
      </c>
      <c r="O167" s="130"/>
      <c r="P167" s="130">
        <v>546492141</v>
      </c>
      <c r="Q167" s="130" t="s">
        <v>2571</v>
      </c>
      <c r="R167" s="130" t="s">
        <v>1016</v>
      </c>
      <c r="S167" s="130" t="s">
        <v>1719</v>
      </c>
      <c r="T167" s="130" t="s">
        <v>2572</v>
      </c>
      <c r="U167" s="130"/>
      <c r="V167" s="130">
        <v>546492143</v>
      </c>
      <c r="W167" s="130" t="s">
        <v>2573</v>
      </c>
      <c r="X167" s="130">
        <v>2</v>
      </c>
      <c r="Y167" s="130">
        <v>1</v>
      </c>
      <c r="Z167" s="130">
        <v>3</v>
      </c>
      <c r="AA167" s="130">
        <v>2</v>
      </c>
      <c r="AB167" s="130">
        <v>1</v>
      </c>
      <c r="AC167" s="130">
        <v>3</v>
      </c>
      <c r="AD167" s="130" t="s">
        <v>931</v>
      </c>
      <c r="AE167" s="130">
        <v>2</v>
      </c>
      <c r="AF167" s="130" t="s">
        <v>931</v>
      </c>
      <c r="AG167" s="130">
        <v>0</v>
      </c>
      <c r="AH167" s="130">
        <v>0</v>
      </c>
      <c r="AI167" s="130">
        <v>1</v>
      </c>
      <c r="AJ167" s="130">
        <v>1</v>
      </c>
      <c r="AK167" s="130">
        <v>2</v>
      </c>
      <c r="AL167" s="130" t="s">
        <v>931</v>
      </c>
      <c r="AM167" s="130">
        <v>1</v>
      </c>
      <c r="AN167" s="130">
        <v>1</v>
      </c>
      <c r="AO167" s="130">
        <v>0</v>
      </c>
      <c r="AP167" s="130">
        <v>2</v>
      </c>
      <c r="AQ167" s="130" t="s">
        <v>931</v>
      </c>
      <c r="AR167" s="130">
        <v>0</v>
      </c>
      <c r="AS167" s="130">
        <v>0</v>
      </c>
      <c r="AT167" s="130">
        <v>0</v>
      </c>
      <c r="AU167" s="130">
        <v>2</v>
      </c>
      <c r="AV167" s="130">
        <v>0</v>
      </c>
      <c r="AW167" s="130">
        <v>0</v>
      </c>
      <c r="AX167" s="130">
        <v>2</v>
      </c>
      <c r="AY167" s="130" t="s">
        <v>931</v>
      </c>
      <c r="AZ167" s="130">
        <v>1</v>
      </c>
      <c r="BA167" s="130">
        <v>1</v>
      </c>
      <c r="BB167" s="130">
        <v>1</v>
      </c>
      <c r="BC167" s="130">
        <v>1</v>
      </c>
      <c r="BD167" s="130">
        <v>1</v>
      </c>
      <c r="BE167" s="130">
        <v>29</v>
      </c>
      <c r="BF167" s="130">
        <v>0</v>
      </c>
      <c r="BG167" s="130">
        <v>0</v>
      </c>
      <c r="BH167" s="130">
        <v>0</v>
      </c>
      <c r="BI167" s="130">
        <v>0</v>
      </c>
      <c r="BJ167" s="130">
        <v>0</v>
      </c>
      <c r="BK167" s="130">
        <v>2</v>
      </c>
      <c r="BL167" s="130">
        <v>18</v>
      </c>
      <c r="BM167" s="130">
        <v>0</v>
      </c>
      <c r="BN167" s="130">
        <v>2</v>
      </c>
      <c r="BO167" s="130">
        <v>4</v>
      </c>
      <c r="BP167" s="130">
        <v>4</v>
      </c>
      <c r="BQ167" s="130">
        <v>2</v>
      </c>
      <c r="BR167" s="130">
        <v>0</v>
      </c>
      <c r="BS167" s="130">
        <v>0</v>
      </c>
      <c r="BT167" s="130">
        <v>2</v>
      </c>
      <c r="BU167" s="130">
        <v>0</v>
      </c>
      <c r="BV167" s="130">
        <v>0</v>
      </c>
      <c r="BW167" s="130">
        <v>0</v>
      </c>
      <c r="BX167" s="130">
        <v>0</v>
      </c>
      <c r="BY167" s="130">
        <v>0</v>
      </c>
      <c r="BZ167" s="130">
        <v>0</v>
      </c>
      <c r="CA167" s="130">
        <v>0</v>
      </c>
      <c r="CB167" s="130">
        <v>0</v>
      </c>
      <c r="CC167" s="130">
        <v>3</v>
      </c>
      <c r="CD167" s="130">
        <v>2</v>
      </c>
      <c r="CE167" s="130">
        <v>0</v>
      </c>
      <c r="CF167" s="130">
        <v>0</v>
      </c>
      <c r="CG167" s="130">
        <v>0</v>
      </c>
      <c r="CH167" s="130">
        <v>0</v>
      </c>
      <c r="CI167" s="130">
        <v>2</v>
      </c>
      <c r="CJ167" s="130">
        <v>4</v>
      </c>
      <c r="CK167" s="130">
        <v>0</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2</v>
      </c>
      <c r="DE167" s="130">
        <v>0</v>
      </c>
      <c r="DF167" s="130">
        <v>0</v>
      </c>
      <c r="DG167" s="130">
        <v>0</v>
      </c>
      <c r="DH167" s="130">
        <v>0</v>
      </c>
      <c r="DI167" s="130">
        <v>0</v>
      </c>
      <c r="DJ167" s="130">
        <v>1</v>
      </c>
      <c r="DK167" s="130">
        <v>4</v>
      </c>
      <c r="DL167" s="130">
        <v>0</v>
      </c>
      <c r="DM167" s="130">
        <v>1</v>
      </c>
      <c r="DN167" s="130">
        <v>82</v>
      </c>
      <c r="DO167" s="130">
        <v>9</v>
      </c>
      <c r="DP167" s="130">
        <v>341</v>
      </c>
      <c r="DQ167" s="130">
        <v>60</v>
      </c>
      <c r="DR167" s="130">
        <v>2</v>
      </c>
      <c r="DS167" s="130"/>
      <c r="DT167" s="130">
        <v>2</v>
      </c>
      <c r="DU167" s="130" t="s">
        <v>2574</v>
      </c>
      <c r="DV167" s="130" t="s">
        <v>2575</v>
      </c>
      <c r="DW167" s="130">
        <v>1</v>
      </c>
      <c r="DX167" s="130">
        <v>0</v>
      </c>
      <c r="DY167" s="130">
        <v>1</v>
      </c>
      <c r="DZ167" s="130"/>
      <c r="EA167" s="130"/>
      <c r="EB167" s="162">
        <v>25313</v>
      </c>
      <c r="EC167" s="162">
        <v>174.44</v>
      </c>
      <c r="ED167" s="162">
        <v>24</v>
      </c>
    </row>
    <row r="168" spans="1:134" s="163" customFormat="1" ht="30" customHeight="1" x14ac:dyDescent="0.2">
      <c r="A168" s="130" t="s">
        <v>131</v>
      </c>
      <c r="B168" s="130" t="s">
        <v>158</v>
      </c>
      <c r="C168" s="130">
        <v>1</v>
      </c>
      <c r="D168" s="130" t="s">
        <v>157</v>
      </c>
      <c r="E168" s="130" t="s">
        <v>1193</v>
      </c>
      <c r="F168" s="131">
        <v>65</v>
      </c>
      <c r="G168" s="130">
        <v>68401</v>
      </c>
      <c r="H168" s="130" t="s">
        <v>158</v>
      </c>
      <c r="I168" s="130" t="s">
        <v>2576</v>
      </c>
      <c r="J168" s="130" t="s">
        <v>2577</v>
      </c>
      <c r="K168" s="130" t="s">
        <v>1131</v>
      </c>
      <c r="L168" s="130" t="s">
        <v>927</v>
      </c>
      <c r="M168" s="130" t="s">
        <v>986</v>
      </c>
      <c r="N168" s="130" t="s">
        <v>2578</v>
      </c>
      <c r="O168" s="130" t="s">
        <v>1297</v>
      </c>
      <c r="P168" s="130">
        <v>544121164</v>
      </c>
      <c r="Q168" s="130" t="s">
        <v>2579</v>
      </c>
      <c r="R168" s="130" t="s">
        <v>927</v>
      </c>
      <c r="S168" s="130" t="s">
        <v>986</v>
      </c>
      <c r="T168" s="130" t="s">
        <v>2578</v>
      </c>
      <c r="U168" s="130" t="s">
        <v>1297</v>
      </c>
      <c r="V168" s="130">
        <v>544121164</v>
      </c>
      <c r="W168" s="130" t="s">
        <v>2579</v>
      </c>
      <c r="X168" s="130">
        <v>2</v>
      </c>
      <c r="Y168" s="130">
        <v>0</v>
      </c>
      <c r="Z168" s="130">
        <v>2</v>
      </c>
      <c r="AA168" s="130">
        <v>1</v>
      </c>
      <c r="AB168" s="130">
        <v>0</v>
      </c>
      <c r="AC168" s="130">
        <v>1</v>
      </c>
      <c r="AD168" s="130" t="s">
        <v>931</v>
      </c>
      <c r="AE168" s="130">
        <v>2</v>
      </c>
      <c r="AF168" s="130" t="s">
        <v>931</v>
      </c>
      <c r="AG168" s="130">
        <v>0</v>
      </c>
      <c r="AH168" s="130">
        <v>0</v>
      </c>
      <c r="AI168" s="130">
        <v>0</v>
      </c>
      <c r="AJ168" s="130">
        <v>2</v>
      </c>
      <c r="AK168" s="130">
        <v>2</v>
      </c>
      <c r="AL168" s="130" t="s">
        <v>931</v>
      </c>
      <c r="AM168" s="130">
        <v>1</v>
      </c>
      <c r="AN168" s="130">
        <v>1</v>
      </c>
      <c r="AO168" s="130">
        <v>0</v>
      </c>
      <c r="AP168" s="130">
        <v>2</v>
      </c>
      <c r="AQ168" s="130" t="s">
        <v>931</v>
      </c>
      <c r="AR168" s="130">
        <v>0</v>
      </c>
      <c r="AS168" s="130">
        <v>0</v>
      </c>
      <c r="AT168" s="130">
        <v>1</v>
      </c>
      <c r="AU168" s="130">
        <v>0</v>
      </c>
      <c r="AV168" s="130">
        <v>1</v>
      </c>
      <c r="AW168" s="130">
        <v>0</v>
      </c>
      <c r="AX168" s="130">
        <v>2</v>
      </c>
      <c r="AY168" s="130" t="s">
        <v>931</v>
      </c>
      <c r="AZ168" s="130">
        <v>1</v>
      </c>
      <c r="BA168" s="130">
        <v>1</v>
      </c>
      <c r="BB168" s="130">
        <v>0</v>
      </c>
      <c r="BC168" s="130">
        <v>1</v>
      </c>
      <c r="BD168" s="130">
        <v>2</v>
      </c>
      <c r="BE168" s="130">
        <v>26</v>
      </c>
      <c r="BF168" s="130">
        <v>0</v>
      </c>
      <c r="BG168" s="130">
        <v>0</v>
      </c>
      <c r="BH168" s="130">
        <v>14</v>
      </c>
      <c r="BI168" s="130">
        <v>0</v>
      </c>
      <c r="BJ168" s="130">
        <v>0</v>
      </c>
      <c r="BK168" s="130">
        <v>1</v>
      </c>
      <c r="BL168" s="130">
        <v>22</v>
      </c>
      <c r="BM168" s="130">
        <v>0</v>
      </c>
      <c r="BN168" s="130">
        <v>6</v>
      </c>
      <c r="BO168" s="130">
        <v>9</v>
      </c>
      <c r="BP168" s="130">
        <v>1</v>
      </c>
      <c r="BQ168" s="130">
        <v>1</v>
      </c>
      <c r="BR168" s="130">
        <v>2</v>
      </c>
      <c r="BS168" s="130">
        <v>0</v>
      </c>
      <c r="BT168" s="130">
        <v>1</v>
      </c>
      <c r="BU168" s="130">
        <v>0</v>
      </c>
      <c r="BV168" s="130">
        <v>1</v>
      </c>
      <c r="BW168" s="130">
        <v>0</v>
      </c>
      <c r="BX168" s="130">
        <v>0</v>
      </c>
      <c r="BY168" s="130">
        <v>0</v>
      </c>
      <c r="BZ168" s="130">
        <v>0</v>
      </c>
      <c r="CA168" s="130">
        <v>0</v>
      </c>
      <c r="CB168" s="130">
        <v>0</v>
      </c>
      <c r="CC168" s="130">
        <v>0</v>
      </c>
      <c r="CD168" s="130">
        <v>1</v>
      </c>
      <c r="CE168" s="130">
        <v>0</v>
      </c>
      <c r="CF168" s="130">
        <v>0</v>
      </c>
      <c r="CG168" s="130">
        <v>0</v>
      </c>
      <c r="CH168" s="130">
        <v>2</v>
      </c>
      <c r="CI168" s="130">
        <v>17</v>
      </c>
      <c r="CJ168" s="130">
        <v>1</v>
      </c>
      <c r="CK168" s="130">
        <v>0</v>
      </c>
      <c r="CL168" s="130">
        <v>0</v>
      </c>
      <c r="CM168" s="130">
        <v>0</v>
      </c>
      <c r="CN168" s="130">
        <v>0</v>
      </c>
      <c r="CO168" s="130">
        <v>0</v>
      </c>
      <c r="CP168" s="130">
        <v>0</v>
      </c>
      <c r="CQ168" s="130">
        <v>0</v>
      </c>
      <c r="CR168" s="130">
        <v>0</v>
      </c>
      <c r="CS168" s="130">
        <v>0</v>
      </c>
      <c r="CT168" s="130">
        <v>0</v>
      </c>
      <c r="CU168" s="130">
        <v>0</v>
      </c>
      <c r="CV168" s="130">
        <v>0</v>
      </c>
      <c r="CW168" s="130">
        <v>0</v>
      </c>
      <c r="CX168" s="130">
        <v>0</v>
      </c>
      <c r="CY168" s="130">
        <v>0</v>
      </c>
      <c r="CZ168" s="130">
        <v>7</v>
      </c>
      <c r="DA168" s="130">
        <v>0</v>
      </c>
      <c r="DB168" s="130">
        <v>0</v>
      </c>
      <c r="DC168" s="130">
        <v>0</v>
      </c>
      <c r="DD168" s="130">
        <v>0</v>
      </c>
      <c r="DE168" s="130">
        <v>0</v>
      </c>
      <c r="DF168" s="130">
        <v>0</v>
      </c>
      <c r="DG168" s="130">
        <v>0</v>
      </c>
      <c r="DH168" s="130">
        <v>0</v>
      </c>
      <c r="DI168" s="130">
        <v>0</v>
      </c>
      <c r="DJ168" s="130">
        <v>0</v>
      </c>
      <c r="DK168" s="130">
        <v>2</v>
      </c>
      <c r="DL168" s="130">
        <v>0</v>
      </c>
      <c r="DM168" s="130">
        <v>0</v>
      </c>
      <c r="DN168" s="130">
        <v>32</v>
      </c>
      <c r="DO168" s="130">
        <v>1</v>
      </c>
      <c r="DP168" s="130">
        <v>26</v>
      </c>
      <c r="DQ168" s="130">
        <v>60</v>
      </c>
      <c r="DR168" s="130">
        <v>1</v>
      </c>
      <c r="DS168" s="130" t="s">
        <v>2580</v>
      </c>
      <c r="DT168" s="130">
        <v>2</v>
      </c>
      <c r="DU168" s="130" t="s">
        <v>2581</v>
      </c>
      <c r="DV168" s="130" t="s">
        <v>657</v>
      </c>
      <c r="DW168" s="130">
        <v>1</v>
      </c>
      <c r="DX168" s="130">
        <v>1</v>
      </c>
      <c r="DY168" s="130">
        <v>0</v>
      </c>
      <c r="DZ168" s="130" t="s">
        <v>657</v>
      </c>
      <c r="EA168" s="130" t="s">
        <v>2582</v>
      </c>
      <c r="EB168" s="162">
        <v>22579</v>
      </c>
      <c r="EC168" s="162">
        <v>157.69999999999999</v>
      </c>
      <c r="ED168" s="162">
        <v>18</v>
      </c>
    </row>
    <row r="169" spans="1:134" s="163" customFormat="1" ht="30" customHeight="1" x14ac:dyDescent="0.2">
      <c r="A169" s="130" t="s">
        <v>131</v>
      </c>
      <c r="B169" s="130" t="s">
        <v>160</v>
      </c>
      <c r="C169" s="130">
        <v>1</v>
      </c>
      <c r="D169" s="130" t="s">
        <v>159</v>
      </c>
      <c r="E169" s="130" t="s">
        <v>2583</v>
      </c>
      <c r="F169" s="131" t="s">
        <v>2584</v>
      </c>
      <c r="G169" s="130">
        <v>65670</v>
      </c>
      <c r="H169" s="130" t="s">
        <v>2585</v>
      </c>
      <c r="I169" s="130" t="s">
        <v>2586</v>
      </c>
      <c r="J169" s="130" t="s">
        <v>2587</v>
      </c>
      <c r="K169" s="130" t="s">
        <v>1131</v>
      </c>
      <c r="L169" s="130" t="s">
        <v>927</v>
      </c>
      <c r="M169" s="130" t="s">
        <v>1175</v>
      </c>
      <c r="N169" s="130" t="s">
        <v>2588</v>
      </c>
      <c r="O169" s="130"/>
      <c r="P169" s="130">
        <v>533304750</v>
      </c>
      <c r="Q169" s="130" t="s">
        <v>2589</v>
      </c>
      <c r="R169" s="130" t="s">
        <v>927</v>
      </c>
      <c r="S169" s="130" t="s">
        <v>2590</v>
      </c>
      <c r="T169" s="130" t="s">
        <v>2591</v>
      </c>
      <c r="U169" s="130"/>
      <c r="V169" s="130">
        <v>533304760</v>
      </c>
      <c r="W169" s="130" t="s">
        <v>2592</v>
      </c>
      <c r="X169" s="130">
        <v>4</v>
      </c>
      <c r="Y169" s="130">
        <v>1</v>
      </c>
      <c r="Z169" s="130">
        <v>5</v>
      </c>
      <c r="AA169" s="130">
        <v>3.85</v>
      </c>
      <c r="AB169" s="130">
        <v>0.25</v>
      </c>
      <c r="AC169" s="130">
        <v>4.0999999999999996</v>
      </c>
      <c r="AD169" s="130" t="s">
        <v>931</v>
      </c>
      <c r="AE169" s="130">
        <v>3</v>
      </c>
      <c r="AF169" s="130" t="s">
        <v>931</v>
      </c>
      <c r="AG169" s="130">
        <v>0</v>
      </c>
      <c r="AH169" s="130">
        <v>0</v>
      </c>
      <c r="AI169" s="130">
        <v>0</v>
      </c>
      <c r="AJ169" s="130">
        <v>4</v>
      </c>
      <c r="AK169" s="130">
        <v>4</v>
      </c>
      <c r="AL169" s="130" t="s">
        <v>931</v>
      </c>
      <c r="AM169" s="130">
        <v>1</v>
      </c>
      <c r="AN169" s="130">
        <v>0</v>
      </c>
      <c r="AO169" s="130">
        <v>3</v>
      </c>
      <c r="AP169" s="130">
        <v>4</v>
      </c>
      <c r="AQ169" s="130" t="s">
        <v>931</v>
      </c>
      <c r="AR169" s="130">
        <v>0</v>
      </c>
      <c r="AS169" s="130">
        <v>0</v>
      </c>
      <c r="AT169" s="130">
        <v>0</v>
      </c>
      <c r="AU169" s="130">
        <v>4</v>
      </c>
      <c r="AV169" s="130">
        <v>0</v>
      </c>
      <c r="AW169" s="130">
        <v>0</v>
      </c>
      <c r="AX169" s="130">
        <v>4</v>
      </c>
      <c r="AY169" s="130" t="s">
        <v>931</v>
      </c>
      <c r="AZ169" s="130">
        <v>0</v>
      </c>
      <c r="BA169" s="130">
        <v>1</v>
      </c>
      <c r="BB169" s="130">
        <v>0</v>
      </c>
      <c r="BC169" s="130">
        <v>1</v>
      </c>
      <c r="BD169" s="130">
        <v>1</v>
      </c>
      <c r="BE169" s="130">
        <v>101</v>
      </c>
      <c r="BF169" s="130">
        <v>0</v>
      </c>
      <c r="BG169" s="130">
        <v>0</v>
      </c>
      <c r="BH169" s="130">
        <v>3</v>
      </c>
      <c r="BI169" s="130">
        <v>0</v>
      </c>
      <c r="BJ169" s="130">
        <v>0</v>
      </c>
      <c r="BK169" s="130">
        <v>0</v>
      </c>
      <c r="BL169" s="130">
        <v>104</v>
      </c>
      <c r="BM169" s="130">
        <v>1</v>
      </c>
      <c r="BN169" s="130">
        <v>3</v>
      </c>
      <c r="BO169" s="130">
        <v>1</v>
      </c>
      <c r="BP169" s="130">
        <v>9</v>
      </c>
      <c r="BQ169" s="130">
        <v>3</v>
      </c>
      <c r="BR169" s="130">
        <v>0</v>
      </c>
      <c r="BS169" s="130">
        <v>0</v>
      </c>
      <c r="BT169" s="130">
        <v>0</v>
      </c>
      <c r="BU169" s="130">
        <v>0</v>
      </c>
      <c r="BV169" s="130">
        <v>0</v>
      </c>
      <c r="BW169" s="130">
        <v>0</v>
      </c>
      <c r="BX169" s="130">
        <v>0</v>
      </c>
      <c r="BY169" s="130">
        <v>0</v>
      </c>
      <c r="BZ169" s="130">
        <v>0</v>
      </c>
      <c r="CA169" s="130">
        <v>0</v>
      </c>
      <c r="CB169" s="130">
        <v>0</v>
      </c>
      <c r="CC169" s="130">
        <v>0</v>
      </c>
      <c r="CD169" s="130">
        <v>0</v>
      </c>
      <c r="CE169" s="130">
        <v>0</v>
      </c>
      <c r="CF169" s="130">
        <v>3</v>
      </c>
      <c r="CG169" s="130">
        <v>0</v>
      </c>
      <c r="CH169" s="130">
        <v>0</v>
      </c>
      <c r="CI169" s="130">
        <v>0</v>
      </c>
      <c r="CJ169" s="130">
        <v>4</v>
      </c>
      <c r="CK169" s="130">
        <v>2</v>
      </c>
      <c r="CL169" s="130">
        <v>0</v>
      </c>
      <c r="CM169" s="130">
        <v>0</v>
      </c>
      <c r="CN169" s="130">
        <v>0</v>
      </c>
      <c r="CO169" s="130">
        <v>0</v>
      </c>
      <c r="CP169" s="130">
        <v>0</v>
      </c>
      <c r="CQ169" s="130">
        <v>0</v>
      </c>
      <c r="CR169" s="130">
        <v>0</v>
      </c>
      <c r="CS169" s="130">
        <v>0</v>
      </c>
      <c r="CT169" s="130">
        <v>0</v>
      </c>
      <c r="CU169" s="130">
        <v>0</v>
      </c>
      <c r="CV169" s="130">
        <v>0</v>
      </c>
      <c r="CW169" s="130">
        <v>0</v>
      </c>
      <c r="CX169" s="130">
        <v>0</v>
      </c>
      <c r="CY169" s="130">
        <v>0</v>
      </c>
      <c r="CZ169" s="130">
        <v>0</v>
      </c>
      <c r="DA169" s="130">
        <v>0</v>
      </c>
      <c r="DB169" s="130">
        <v>0</v>
      </c>
      <c r="DC169" s="130">
        <v>0</v>
      </c>
      <c r="DD169" s="130">
        <v>0</v>
      </c>
      <c r="DE169" s="130">
        <v>0</v>
      </c>
      <c r="DF169" s="130">
        <v>1</v>
      </c>
      <c r="DG169" s="130">
        <v>0</v>
      </c>
      <c r="DH169" s="130">
        <v>1</v>
      </c>
      <c r="DI169" s="130">
        <v>1</v>
      </c>
      <c r="DJ169" s="130">
        <v>0</v>
      </c>
      <c r="DK169" s="130">
        <v>12</v>
      </c>
      <c r="DL169" s="130">
        <v>1</v>
      </c>
      <c r="DM169" s="130">
        <v>0</v>
      </c>
      <c r="DN169" s="130">
        <v>201</v>
      </c>
      <c r="DO169" s="130">
        <v>4</v>
      </c>
      <c r="DP169" s="130">
        <v>899</v>
      </c>
      <c r="DQ169" s="130">
        <v>35</v>
      </c>
      <c r="DR169" s="130">
        <v>2</v>
      </c>
      <c r="DS169" s="130" t="s">
        <v>657</v>
      </c>
      <c r="DT169" s="130">
        <v>3</v>
      </c>
      <c r="DU169" s="130" t="s">
        <v>2593</v>
      </c>
      <c r="DV169" s="130" t="s">
        <v>2594</v>
      </c>
      <c r="DW169" s="130">
        <v>1</v>
      </c>
      <c r="DX169" s="130">
        <v>1</v>
      </c>
      <c r="DY169" s="130">
        <v>1</v>
      </c>
      <c r="DZ169" s="130" t="s">
        <v>657</v>
      </c>
      <c r="EA169" s="130" t="s">
        <v>2595</v>
      </c>
      <c r="EB169" s="162">
        <v>65569</v>
      </c>
      <c r="EC169" s="162">
        <v>343.14</v>
      </c>
      <c r="ED169" s="162">
        <v>40</v>
      </c>
    </row>
    <row r="170" spans="1:134" s="163" customFormat="1" ht="24" x14ac:dyDescent="0.2">
      <c r="A170" s="130" t="s">
        <v>131</v>
      </c>
      <c r="B170" s="130" t="s">
        <v>162</v>
      </c>
      <c r="C170" s="130">
        <v>1</v>
      </c>
      <c r="D170" s="130" t="s">
        <v>161</v>
      </c>
      <c r="E170" s="130" t="s">
        <v>1985</v>
      </c>
      <c r="F170" s="131">
        <v>111</v>
      </c>
      <c r="G170" s="130">
        <v>66619</v>
      </c>
      <c r="H170" s="130" t="s">
        <v>162</v>
      </c>
      <c r="I170" s="130" t="s">
        <v>2596</v>
      </c>
      <c r="J170" s="130" t="s">
        <v>2597</v>
      </c>
      <c r="K170" s="130" t="s">
        <v>1131</v>
      </c>
      <c r="L170" s="130" t="s">
        <v>927</v>
      </c>
      <c r="M170" s="130" t="s">
        <v>2598</v>
      </c>
      <c r="N170" s="130" t="s">
        <v>2599</v>
      </c>
      <c r="O170" s="130" t="s">
        <v>657</v>
      </c>
      <c r="P170" s="130">
        <v>549439817</v>
      </c>
      <c r="Q170" s="130" t="s">
        <v>2600</v>
      </c>
      <c r="R170" s="130" t="s">
        <v>927</v>
      </c>
      <c r="S170" s="130" t="s">
        <v>1590</v>
      </c>
      <c r="T170" s="130" t="s">
        <v>2601</v>
      </c>
      <c r="U170" s="130" t="s">
        <v>657</v>
      </c>
      <c r="V170" s="130">
        <v>549439833</v>
      </c>
      <c r="W170" s="130" t="s">
        <v>2602</v>
      </c>
      <c r="X170" s="130">
        <v>2</v>
      </c>
      <c r="Y170" s="130">
        <v>0</v>
      </c>
      <c r="Z170" s="130">
        <v>2</v>
      </c>
      <c r="AA170" s="130">
        <v>2</v>
      </c>
      <c r="AB170" s="130">
        <v>0</v>
      </c>
      <c r="AC170" s="130">
        <v>2</v>
      </c>
      <c r="AD170" s="130" t="s">
        <v>931</v>
      </c>
      <c r="AE170" s="130">
        <v>1</v>
      </c>
      <c r="AF170" s="130" t="s">
        <v>931</v>
      </c>
      <c r="AG170" s="130">
        <v>0</v>
      </c>
      <c r="AH170" s="130">
        <v>0</v>
      </c>
      <c r="AI170" s="130">
        <v>0</v>
      </c>
      <c r="AJ170" s="130">
        <v>2</v>
      </c>
      <c r="AK170" s="130">
        <v>2</v>
      </c>
      <c r="AL170" s="130" t="s">
        <v>931</v>
      </c>
      <c r="AM170" s="130">
        <v>1</v>
      </c>
      <c r="AN170" s="130">
        <v>1</v>
      </c>
      <c r="AO170" s="130">
        <v>0</v>
      </c>
      <c r="AP170" s="130">
        <v>2</v>
      </c>
      <c r="AQ170" s="130" t="s">
        <v>931</v>
      </c>
      <c r="AR170" s="130">
        <v>0</v>
      </c>
      <c r="AS170" s="130">
        <v>0</v>
      </c>
      <c r="AT170" s="130">
        <v>2</v>
      </c>
      <c r="AU170" s="130">
        <v>0</v>
      </c>
      <c r="AV170" s="130">
        <v>0</v>
      </c>
      <c r="AW170" s="130">
        <v>0</v>
      </c>
      <c r="AX170" s="130">
        <v>2</v>
      </c>
      <c r="AY170" s="130" t="s">
        <v>931</v>
      </c>
      <c r="AZ170" s="130">
        <v>0</v>
      </c>
      <c r="BA170" s="130">
        <v>1</v>
      </c>
      <c r="BB170" s="130">
        <v>0</v>
      </c>
      <c r="BC170" s="130">
        <v>1</v>
      </c>
      <c r="BD170" s="130">
        <v>18</v>
      </c>
      <c r="BE170" s="130">
        <v>99</v>
      </c>
      <c r="BF170" s="130">
        <v>3</v>
      </c>
      <c r="BG170" s="130">
        <v>0</v>
      </c>
      <c r="BH170" s="130">
        <v>4</v>
      </c>
      <c r="BI170" s="130">
        <v>0</v>
      </c>
      <c r="BJ170" s="130">
        <v>0</v>
      </c>
      <c r="BK170" s="130">
        <v>6</v>
      </c>
      <c r="BL170" s="130">
        <v>36</v>
      </c>
      <c r="BM170" s="130">
        <v>0</v>
      </c>
      <c r="BN170" s="130">
        <v>9</v>
      </c>
      <c r="BO170" s="130">
        <v>9</v>
      </c>
      <c r="BP170" s="130">
        <v>2</v>
      </c>
      <c r="BQ170" s="130">
        <v>0</v>
      </c>
      <c r="BR170" s="130">
        <v>0</v>
      </c>
      <c r="BS170" s="130">
        <v>0</v>
      </c>
      <c r="BT170" s="130">
        <v>2</v>
      </c>
      <c r="BU170" s="130">
        <v>0</v>
      </c>
      <c r="BV170" s="130">
        <v>0</v>
      </c>
      <c r="BW170" s="130">
        <v>0</v>
      </c>
      <c r="BX170" s="130">
        <v>0</v>
      </c>
      <c r="BY170" s="130">
        <v>0</v>
      </c>
      <c r="BZ170" s="130">
        <v>0</v>
      </c>
      <c r="CA170" s="130">
        <v>0</v>
      </c>
      <c r="CB170" s="130">
        <v>0</v>
      </c>
      <c r="CC170" s="130">
        <v>1</v>
      </c>
      <c r="CD170" s="130">
        <v>0</v>
      </c>
      <c r="CE170" s="130">
        <v>0</v>
      </c>
      <c r="CF170" s="130">
        <v>0</v>
      </c>
      <c r="CG170" s="130">
        <v>0</v>
      </c>
      <c r="CH170" s="130">
        <v>0</v>
      </c>
      <c r="CI170" s="130">
        <v>0</v>
      </c>
      <c r="CJ170" s="130">
        <v>0</v>
      </c>
      <c r="CK170" s="130">
        <v>2</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0</v>
      </c>
      <c r="DA170" s="130">
        <v>0</v>
      </c>
      <c r="DB170" s="130">
        <v>0</v>
      </c>
      <c r="DC170" s="130">
        <v>0</v>
      </c>
      <c r="DD170" s="130">
        <v>0</v>
      </c>
      <c r="DE170" s="130">
        <v>0</v>
      </c>
      <c r="DF170" s="130">
        <v>1</v>
      </c>
      <c r="DG170" s="130">
        <v>0</v>
      </c>
      <c r="DH170" s="130">
        <v>1</v>
      </c>
      <c r="DI170" s="130">
        <v>0</v>
      </c>
      <c r="DJ170" s="130">
        <v>0</v>
      </c>
      <c r="DK170" s="130">
        <v>0</v>
      </c>
      <c r="DL170" s="130">
        <v>0</v>
      </c>
      <c r="DM170" s="130">
        <v>0</v>
      </c>
      <c r="DN170" s="130">
        <v>37</v>
      </c>
      <c r="DO170" s="130">
        <v>3</v>
      </c>
      <c r="DP170" s="130">
        <v>225</v>
      </c>
      <c r="DQ170" s="130">
        <v>70</v>
      </c>
      <c r="DR170" s="130">
        <v>1</v>
      </c>
      <c r="DS170" s="130" t="s">
        <v>2603</v>
      </c>
      <c r="DT170" s="130">
        <v>3</v>
      </c>
      <c r="DU170" s="130" t="s">
        <v>2604</v>
      </c>
      <c r="DV170" s="130" t="s">
        <v>2605</v>
      </c>
      <c r="DW170" s="130">
        <v>1</v>
      </c>
      <c r="DX170" s="130">
        <v>1</v>
      </c>
      <c r="DY170" s="130">
        <v>1</v>
      </c>
      <c r="DZ170" s="130"/>
      <c r="EA170" s="130" t="s">
        <v>2606</v>
      </c>
      <c r="EB170" s="162">
        <v>30248</v>
      </c>
      <c r="EC170" s="162">
        <v>342.4</v>
      </c>
      <c r="ED170" s="162">
        <v>59</v>
      </c>
    </row>
    <row r="171" spans="1:134" s="163" customFormat="1" ht="36" x14ac:dyDescent="0.2">
      <c r="A171" s="130" t="s">
        <v>131</v>
      </c>
      <c r="B171" s="130" t="s">
        <v>164</v>
      </c>
      <c r="C171" s="130">
        <v>1</v>
      </c>
      <c r="D171" s="130" t="s">
        <v>163</v>
      </c>
      <c r="E171" s="130" t="s">
        <v>2607</v>
      </c>
      <c r="F171" s="131">
        <v>119</v>
      </c>
      <c r="G171" s="130">
        <v>69801</v>
      </c>
      <c r="H171" s="130" t="s">
        <v>164</v>
      </c>
      <c r="I171" s="130" t="s">
        <v>2608</v>
      </c>
      <c r="J171" s="130" t="s">
        <v>2609</v>
      </c>
      <c r="K171" s="130" t="s">
        <v>2610</v>
      </c>
      <c r="L171" s="130" t="s">
        <v>1096</v>
      </c>
      <c r="M171" s="130" t="s">
        <v>1257</v>
      </c>
      <c r="N171" s="130" t="s">
        <v>2611</v>
      </c>
      <c r="O171" s="130" t="s">
        <v>657</v>
      </c>
      <c r="P171" s="130">
        <v>518670240</v>
      </c>
      <c r="Q171" s="130" t="s">
        <v>2612</v>
      </c>
      <c r="R171" s="130" t="s">
        <v>927</v>
      </c>
      <c r="S171" s="130" t="s">
        <v>1110</v>
      </c>
      <c r="T171" s="130" t="s">
        <v>2613</v>
      </c>
      <c r="U171" s="130" t="s">
        <v>657</v>
      </c>
      <c r="V171" s="130">
        <v>518670215</v>
      </c>
      <c r="W171" s="130" t="s">
        <v>2614</v>
      </c>
      <c r="X171" s="130">
        <v>2</v>
      </c>
      <c r="Y171" s="130">
        <v>0</v>
      </c>
      <c r="Z171" s="130">
        <v>2</v>
      </c>
      <c r="AA171" s="130">
        <v>2</v>
      </c>
      <c r="AB171" s="130">
        <v>0</v>
      </c>
      <c r="AC171" s="130">
        <v>2</v>
      </c>
      <c r="AD171" s="130" t="s">
        <v>931</v>
      </c>
      <c r="AE171" s="130">
        <v>1</v>
      </c>
      <c r="AF171" s="130" t="s">
        <v>931</v>
      </c>
      <c r="AG171" s="130">
        <v>0</v>
      </c>
      <c r="AH171" s="130">
        <v>0</v>
      </c>
      <c r="AI171" s="130">
        <v>0</v>
      </c>
      <c r="AJ171" s="130">
        <v>2</v>
      </c>
      <c r="AK171" s="130">
        <v>2</v>
      </c>
      <c r="AL171" s="130" t="s">
        <v>931</v>
      </c>
      <c r="AM171" s="130">
        <v>1</v>
      </c>
      <c r="AN171" s="130">
        <v>0</v>
      </c>
      <c r="AO171" s="130">
        <v>1</v>
      </c>
      <c r="AP171" s="130">
        <v>2</v>
      </c>
      <c r="AQ171" s="130" t="s">
        <v>931</v>
      </c>
      <c r="AR171" s="130">
        <v>0</v>
      </c>
      <c r="AS171" s="130">
        <v>0</v>
      </c>
      <c r="AT171" s="130">
        <v>0</v>
      </c>
      <c r="AU171" s="130">
        <v>2</v>
      </c>
      <c r="AV171" s="130">
        <v>0</v>
      </c>
      <c r="AW171" s="130">
        <v>0</v>
      </c>
      <c r="AX171" s="130">
        <v>2</v>
      </c>
      <c r="AY171" s="130" t="s">
        <v>931</v>
      </c>
      <c r="AZ171" s="130">
        <v>0</v>
      </c>
      <c r="BA171" s="130">
        <v>1</v>
      </c>
      <c r="BB171" s="130">
        <v>0</v>
      </c>
      <c r="BC171" s="130">
        <v>1</v>
      </c>
      <c r="BD171" s="130">
        <v>2</v>
      </c>
      <c r="BE171" s="130">
        <v>24</v>
      </c>
      <c r="BF171" s="130">
        <v>0</v>
      </c>
      <c r="BG171" s="130">
        <v>0</v>
      </c>
      <c r="BH171" s="130">
        <v>1</v>
      </c>
      <c r="BI171" s="130">
        <v>0</v>
      </c>
      <c r="BJ171" s="130">
        <v>0</v>
      </c>
      <c r="BK171" s="130">
        <v>0</v>
      </c>
      <c r="BL171" s="130">
        <v>18</v>
      </c>
      <c r="BM171" s="130">
        <v>1</v>
      </c>
      <c r="BN171" s="130">
        <v>0</v>
      </c>
      <c r="BO171" s="130">
        <v>2</v>
      </c>
      <c r="BP171" s="130">
        <v>5</v>
      </c>
      <c r="BQ171" s="130">
        <v>0</v>
      </c>
      <c r="BR171" s="130">
        <v>1</v>
      </c>
      <c r="BS171" s="130">
        <v>0</v>
      </c>
      <c r="BT171" s="130">
        <v>0</v>
      </c>
      <c r="BU171" s="130">
        <v>0</v>
      </c>
      <c r="BV171" s="130">
        <v>0</v>
      </c>
      <c r="BW171" s="130">
        <v>0</v>
      </c>
      <c r="BX171" s="130">
        <v>0</v>
      </c>
      <c r="BY171" s="130">
        <v>0</v>
      </c>
      <c r="BZ171" s="130">
        <v>0</v>
      </c>
      <c r="CA171" s="130">
        <v>0</v>
      </c>
      <c r="CB171" s="130">
        <v>0</v>
      </c>
      <c r="CC171" s="130">
        <v>3</v>
      </c>
      <c r="CD171" s="130">
        <v>1</v>
      </c>
      <c r="CE171" s="130">
        <v>0</v>
      </c>
      <c r="CF171" s="130">
        <v>1</v>
      </c>
      <c r="CG171" s="130">
        <v>0</v>
      </c>
      <c r="CH171" s="130">
        <v>0</v>
      </c>
      <c r="CI171" s="130">
        <v>11</v>
      </c>
      <c r="CJ171" s="130">
        <v>1</v>
      </c>
      <c r="CK171" s="130">
        <v>0</v>
      </c>
      <c r="CL171" s="130">
        <v>0</v>
      </c>
      <c r="CM171" s="130">
        <v>0</v>
      </c>
      <c r="CN171" s="130">
        <v>0</v>
      </c>
      <c r="CO171" s="130">
        <v>0</v>
      </c>
      <c r="CP171" s="130">
        <v>0</v>
      </c>
      <c r="CQ171" s="130">
        <v>0</v>
      </c>
      <c r="CR171" s="130">
        <v>0</v>
      </c>
      <c r="CS171" s="130">
        <v>0</v>
      </c>
      <c r="CT171" s="130">
        <v>0</v>
      </c>
      <c r="CU171" s="130">
        <v>0</v>
      </c>
      <c r="CV171" s="130">
        <v>0</v>
      </c>
      <c r="CW171" s="130">
        <v>0</v>
      </c>
      <c r="CX171" s="130">
        <v>0</v>
      </c>
      <c r="CY171" s="130">
        <v>0</v>
      </c>
      <c r="CZ171" s="130">
        <v>0</v>
      </c>
      <c r="DA171" s="130">
        <v>0</v>
      </c>
      <c r="DB171" s="130">
        <v>0</v>
      </c>
      <c r="DC171" s="130">
        <v>0</v>
      </c>
      <c r="DD171" s="130">
        <v>0</v>
      </c>
      <c r="DE171" s="130">
        <v>0</v>
      </c>
      <c r="DF171" s="130">
        <v>0</v>
      </c>
      <c r="DG171" s="130">
        <v>0</v>
      </c>
      <c r="DH171" s="130">
        <v>0</v>
      </c>
      <c r="DI171" s="130">
        <v>0</v>
      </c>
      <c r="DJ171" s="130">
        <v>0</v>
      </c>
      <c r="DK171" s="130">
        <v>0</v>
      </c>
      <c r="DL171" s="130">
        <v>0</v>
      </c>
      <c r="DM171" s="130">
        <v>1</v>
      </c>
      <c r="DN171" s="130">
        <v>78</v>
      </c>
      <c r="DO171" s="130">
        <v>2</v>
      </c>
      <c r="DP171" s="130">
        <v>304</v>
      </c>
      <c r="DQ171" s="130">
        <v>35</v>
      </c>
      <c r="DR171" s="130">
        <v>1</v>
      </c>
      <c r="DS171" s="130" t="s">
        <v>2615</v>
      </c>
      <c r="DT171" s="130">
        <v>3</v>
      </c>
      <c r="DU171" s="130" t="s">
        <v>2616</v>
      </c>
      <c r="DV171" s="130" t="s">
        <v>2617</v>
      </c>
      <c r="DW171" s="130">
        <v>1</v>
      </c>
      <c r="DX171" s="130">
        <v>1</v>
      </c>
      <c r="DY171" s="130">
        <v>1</v>
      </c>
      <c r="DZ171" s="130" t="s">
        <v>2618</v>
      </c>
      <c r="EA171" s="130" t="s">
        <v>2619</v>
      </c>
      <c r="EB171" s="162">
        <v>38463</v>
      </c>
      <c r="EC171" s="162">
        <v>342.78</v>
      </c>
      <c r="ED171" s="162">
        <v>22</v>
      </c>
    </row>
    <row r="172" spans="1:134" s="163" customFormat="1" x14ac:dyDescent="0.2">
      <c r="A172" s="130" t="s">
        <v>131</v>
      </c>
      <c r="B172" s="130" t="s">
        <v>166</v>
      </c>
      <c r="C172" s="130">
        <v>1</v>
      </c>
      <c r="D172" s="130" t="s">
        <v>165</v>
      </c>
      <c r="E172" s="130" t="s">
        <v>1116</v>
      </c>
      <c r="F172" s="131">
        <v>1</v>
      </c>
      <c r="G172" s="130">
        <v>68201</v>
      </c>
      <c r="H172" s="130" t="s">
        <v>2620</v>
      </c>
      <c r="I172" s="130" t="s">
        <v>2621</v>
      </c>
      <c r="J172" s="130" t="s">
        <v>2622</v>
      </c>
      <c r="K172" s="130" t="s">
        <v>2050</v>
      </c>
      <c r="L172" s="130" t="s">
        <v>923</v>
      </c>
      <c r="M172" s="130" t="s">
        <v>1257</v>
      </c>
      <c r="N172" s="130" t="s">
        <v>2623</v>
      </c>
      <c r="O172" s="130"/>
      <c r="P172" s="130" t="s">
        <v>2624</v>
      </c>
      <c r="Q172" s="130" t="s">
        <v>2625</v>
      </c>
      <c r="R172" s="130" t="s">
        <v>923</v>
      </c>
      <c r="S172" s="130" t="s">
        <v>1257</v>
      </c>
      <c r="T172" s="130" t="s">
        <v>2623</v>
      </c>
      <c r="U172" s="130"/>
      <c r="V172" s="130" t="s">
        <v>2624</v>
      </c>
      <c r="W172" s="130" t="s">
        <v>2625</v>
      </c>
      <c r="X172" s="130">
        <v>3</v>
      </c>
      <c r="Y172" s="130">
        <v>0</v>
      </c>
      <c r="Z172" s="130">
        <v>3</v>
      </c>
      <c r="AA172" s="130">
        <v>2.4</v>
      </c>
      <c r="AB172" s="130">
        <v>0</v>
      </c>
      <c r="AC172" s="130">
        <v>2.4</v>
      </c>
      <c r="AD172" s="130" t="s">
        <v>931</v>
      </c>
      <c r="AE172" s="130">
        <v>3</v>
      </c>
      <c r="AF172" s="130" t="s">
        <v>931</v>
      </c>
      <c r="AG172" s="130">
        <v>0</v>
      </c>
      <c r="AH172" s="130">
        <v>0</v>
      </c>
      <c r="AI172" s="130">
        <v>0</v>
      </c>
      <c r="AJ172" s="130">
        <v>3</v>
      </c>
      <c r="AK172" s="130">
        <v>3</v>
      </c>
      <c r="AL172" s="130" t="s">
        <v>931</v>
      </c>
      <c r="AM172" s="130">
        <v>0</v>
      </c>
      <c r="AN172" s="130">
        <v>1</v>
      </c>
      <c r="AO172" s="130">
        <v>2</v>
      </c>
      <c r="AP172" s="130">
        <v>3</v>
      </c>
      <c r="AQ172" s="130" t="s">
        <v>931</v>
      </c>
      <c r="AR172" s="130">
        <v>0</v>
      </c>
      <c r="AS172" s="130">
        <v>0</v>
      </c>
      <c r="AT172" s="130">
        <v>3</v>
      </c>
      <c r="AU172" s="130">
        <v>0</v>
      </c>
      <c r="AV172" s="130">
        <v>0</v>
      </c>
      <c r="AW172" s="130">
        <v>0</v>
      </c>
      <c r="AX172" s="130">
        <v>3</v>
      </c>
      <c r="AY172" s="130" t="s">
        <v>931</v>
      </c>
      <c r="AZ172" s="130">
        <v>1</v>
      </c>
      <c r="BA172" s="130">
        <v>1</v>
      </c>
      <c r="BB172" s="130">
        <v>0</v>
      </c>
      <c r="BC172" s="130">
        <v>1</v>
      </c>
      <c r="BD172" s="130">
        <v>12</v>
      </c>
      <c r="BE172" s="130">
        <v>50</v>
      </c>
      <c r="BF172" s="130">
        <v>2</v>
      </c>
      <c r="BG172" s="130">
        <v>0</v>
      </c>
      <c r="BH172" s="130">
        <v>5</v>
      </c>
      <c r="BI172" s="130">
        <v>0</v>
      </c>
      <c r="BJ172" s="130">
        <v>0</v>
      </c>
      <c r="BK172" s="130">
        <v>1</v>
      </c>
      <c r="BL172" s="130">
        <v>45</v>
      </c>
      <c r="BM172" s="130">
        <v>0</v>
      </c>
      <c r="BN172" s="130">
        <v>1</v>
      </c>
      <c r="BO172" s="130">
        <v>4</v>
      </c>
      <c r="BP172" s="130">
        <v>1</v>
      </c>
      <c r="BQ172" s="130">
        <v>1</v>
      </c>
      <c r="BR172" s="130">
        <v>1</v>
      </c>
      <c r="BS172" s="130">
        <v>0</v>
      </c>
      <c r="BT172" s="130">
        <v>3</v>
      </c>
      <c r="BU172" s="130">
        <v>0</v>
      </c>
      <c r="BV172" s="130">
        <v>0</v>
      </c>
      <c r="BW172" s="130">
        <v>0</v>
      </c>
      <c r="BX172" s="130">
        <v>0</v>
      </c>
      <c r="BY172" s="130">
        <v>0</v>
      </c>
      <c r="BZ172" s="130">
        <v>0</v>
      </c>
      <c r="CA172" s="130">
        <v>0</v>
      </c>
      <c r="CB172" s="130">
        <v>0</v>
      </c>
      <c r="CC172" s="130">
        <v>0</v>
      </c>
      <c r="CD172" s="130">
        <v>0</v>
      </c>
      <c r="CE172" s="130">
        <v>0</v>
      </c>
      <c r="CF172" s="130">
        <v>0</v>
      </c>
      <c r="CG172" s="130">
        <v>0</v>
      </c>
      <c r="CH172" s="130">
        <v>1</v>
      </c>
      <c r="CI172" s="130">
        <v>2</v>
      </c>
      <c r="CJ172" s="130">
        <v>0</v>
      </c>
      <c r="CK172" s="130">
        <v>0</v>
      </c>
      <c r="CL172" s="130">
        <v>0</v>
      </c>
      <c r="CM172" s="130">
        <v>0</v>
      </c>
      <c r="CN172" s="130">
        <v>0</v>
      </c>
      <c r="CO172" s="130">
        <v>0</v>
      </c>
      <c r="CP172" s="130">
        <v>0</v>
      </c>
      <c r="CQ172" s="130">
        <v>0</v>
      </c>
      <c r="CR172" s="130">
        <v>0</v>
      </c>
      <c r="CS172" s="130">
        <v>0</v>
      </c>
      <c r="CT172" s="130">
        <v>0</v>
      </c>
      <c r="CU172" s="130">
        <v>0</v>
      </c>
      <c r="CV172" s="130">
        <v>0</v>
      </c>
      <c r="CW172" s="130">
        <v>0</v>
      </c>
      <c r="CX172" s="130">
        <v>0</v>
      </c>
      <c r="CY172" s="130">
        <v>0</v>
      </c>
      <c r="CZ172" s="130">
        <v>3</v>
      </c>
      <c r="DA172" s="130">
        <v>0</v>
      </c>
      <c r="DB172" s="130">
        <v>0</v>
      </c>
      <c r="DC172" s="130">
        <v>0</v>
      </c>
      <c r="DD172" s="130">
        <v>0</v>
      </c>
      <c r="DE172" s="130">
        <v>0</v>
      </c>
      <c r="DF172" s="130">
        <v>0</v>
      </c>
      <c r="DG172" s="130">
        <v>0</v>
      </c>
      <c r="DH172" s="130">
        <v>0</v>
      </c>
      <c r="DI172" s="130">
        <v>0</v>
      </c>
      <c r="DJ172" s="130">
        <v>0</v>
      </c>
      <c r="DK172" s="130">
        <v>0</v>
      </c>
      <c r="DL172" s="130">
        <v>0</v>
      </c>
      <c r="DM172" s="130">
        <v>0</v>
      </c>
      <c r="DN172" s="130">
        <v>141</v>
      </c>
      <c r="DO172" s="130">
        <v>8</v>
      </c>
      <c r="DP172" s="130">
        <v>1070</v>
      </c>
      <c r="DQ172" s="130">
        <v>50</v>
      </c>
      <c r="DR172" s="130"/>
      <c r="DS172" s="130"/>
      <c r="DT172" s="130">
        <v>3</v>
      </c>
      <c r="DU172" s="130"/>
      <c r="DV172" s="130"/>
      <c r="DW172" s="130">
        <v>1</v>
      </c>
      <c r="DX172" s="130">
        <v>1</v>
      </c>
      <c r="DY172" s="130">
        <v>1</v>
      </c>
      <c r="DZ172" s="130"/>
      <c r="EA172" s="130"/>
      <c r="EB172" s="162">
        <v>51887</v>
      </c>
      <c r="EC172" s="162">
        <v>547.26</v>
      </c>
      <c r="ED172" s="162">
        <v>42</v>
      </c>
    </row>
    <row r="173" spans="1:134" s="163" customFormat="1" ht="24" x14ac:dyDescent="0.2">
      <c r="A173" s="130" t="s">
        <v>131</v>
      </c>
      <c r="B173" s="130" t="s">
        <v>168</v>
      </c>
      <c r="C173" s="130">
        <v>1</v>
      </c>
      <c r="D173" s="130" t="s">
        <v>167</v>
      </c>
      <c r="E173" s="130" t="s">
        <v>2626</v>
      </c>
      <c r="F173" s="131" t="s">
        <v>2627</v>
      </c>
      <c r="G173" s="130">
        <v>66902</v>
      </c>
      <c r="H173" s="130" t="s">
        <v>2628</v>
      </c>
      <c r="I173" s="130" t="s">
        <v>2629</v>
      </c>
      <c r="J173" s="130" t="s">
        <v>2630</v>
      </c>
      <c r="K173" s="130" t="s">
        <v>970</v>
      </c>
      <c r="L173" s="130" t="s">
        <v>927</v>
      </c>
      <c r="M173" s="130" t="s">
        <v>2631</v>
      </c>
      <c r="N173" s="130" t="s">
        <v>2632</v>
      </c>
      <c r="O173" s="130"/>
      <c r="P173" s="130">
        <v>515216415</v>
      </c>
      <c r="Q173" s="130" t="s">
        <v>2633</v>
      </c>
      <c r="R173" s="130" t="s">
        <v>927</v>
      </c>
      <c r="S173" s="130" t="s">
        <v>2631</v>
      </c>
      <c r="T173" s="130" t="s">
        <v>2632</v>
      </c>
      <c r="U173" s="130"/>
      <c r="V173" s="130">
        <v>515216415</v>
      </c>
      <c r="W173" s="130" t="s">
        <v>2633</v>
      </c>
      <c r="X173" s="130">
        <v>4</v>
      </c>
      <c r="Y173" s="130">
        <v>0</v>
      </c>
      <c r="Z173" s="130">
        <v>4</v>
      </c>
      <c r="AA173" s="130">
        <v>4</v>
      </c>
      <c r="AB173" s="130">
        <v>0</v>
      </c>
      <c r="AC173" s="130">
        <v>4</v>
      </c>
      <c r="AD173" s="130" t="s">
        <v>931</v>
      </c>
      <c r="AE173" s="130">
        <v>3</v>
      </c>
      <c r="AF173" s="130" t="s">
        <v>931</v>
      </c>
      <c r="AG173" s="130">
        <v>0</v>
      </c>
      <c r="AH173" s="130">
        <v>1</v>
      </c>
      <c r="AI173" s="130">
        <v>0</v>
      </c>
      <c r="AJ173" s="130">
        <v>3</v>
      </c>
      <c r="AK173" s="130">
        <v>4</v>
      </c>
      <c r="AL173" s="130" t="s">
        <v>931</v>
      </c>
      <c r="AM173" s="130">
        <v>1</v>
      </c>
      <c r="AN173" s="130">
        <v>0</v>
      </c>
      <c r="AO173" s="130">
        <v>3</v>
      </c>
      <c r="AP173" s="130">
        <v>4</v>
      </c>
      <c r="AQ173" s="130" t="s">
        <v>931</v>
      </c>
      <c r="AR173" s="130">
        <v>0</v>
      </c>
      <c r="AS173" s="130">
        <v>0</v>
      </c>
      <c r="AT173" s="130">
        <v>0</v>
      </c>
      <c r="AU173" s="130">
        <v>4</v>
      </c>
      <c r="AV173" s="130">
        <v>0</v>
      </c>
      <c r="AW173" s="130">
        <v>0</v>
      </c>
      <c r="AX173" s="130">
        <v>4</v>
      </c>
      <c r="AY173" s="130" t="s">
        <v>931</v>
      </c>
      <c r="AZ173" s="130">
        <v>0</v>
      </c>
      <c r="BA173" s="130">
        <v>1</v>
      </c>
      <c r="BB173" s="130">
        <v>0</v>
      </c>
      <c r="BC173" s="130">
        <v>1</v>
      </c>
      <c r="BD173" s="130">
        <v>5</v>
      </c>
      <c r="BE173" s="130">
        <v>92</v>
      </c>
      <c r="BF173" s="130">
        <v>0</v>
      </c>
      <c r="BG173" s="130">
        <v>0</v>
      </c>
      <c r="BH173" s="130">
        <v>21</v>
      </c>
      <c r="BI173" s="130">
        <v>0</v>
      </c>
      <c r="BJ173" s="130">
        <v>0</v>
      </c>
      <c r="BK173" s="130">
        <v>0</v>
      </c>
      <c r="BL173" s="130">
        <v>62</v>
      </c>
      <c r="BM173" s="130">
        <v>1</v>
      </c>
      <c r="BN173" s="130">
        <v>2</v>
      </c>
      <c r="BO173" s="130">
        <v>21</v>
      </c>
      <c r="BP173" s="130">
        <v>1</v>
      </c>
      <c r="BQ173" s="130">
        <v>0</v>
      </c>
      <c r="BR173" s="130">
        <v>2</v>
      </c>
      <c r="BS173" s="130">
        <v>0</v>
      </c>
      <c r="BT173" s="130">
        <v>16</v>
      </c>
      <c r="BU173" s="130">
        <v>0</v>
      </c>
      <c r="BV173" s="130">
        <v>0</v>
      </c>
      <c r="BW173" s="130">
        <v>0</v>
      </c>
      <c r="BX173" s="130">
        <v>0</v>
      </c>
      <c r="BY173" s="130">
        <v>0</v>
      </c>
      <c r="BZ173" s="130">
        <v>0</v>
      </c>
      <c r="CA173" s="130">
        <v>0</v>
      </c>
      <c r="CB173" s="130">
        <v>0</v>
      </c>
      <c r="CC173" s="130">
        <v>0</v>
      </c>
      <c r="CD173" s="130">
        <v>1</v>
      </c>
      <c r="CE173" s="130">
        <v>0</v>
      </c>
      <c r="CF173" s="130">
        <v>0</v>
      </c>
      <c r="CG173" s="130">
        <v>0</v>
      </c>
      <c r="CH173" s="130">
        <v>0</v>
      </c>
      <c r="CI173" s="130">
        <v>0</v>
      </c>
      <c r="CJ173" s="130">
        <v>13</v>
      </c>
      <c r="CK173" s="130">
        <v>1</v>
      </c>
      <c r="CL173" s="130">
        <v>0</v>
      </c>
      <c r="CM173" s="130">
        <v>0</v>
      </c>
      <c r="CN173" s="130">
        <v>0</v>
      </c>
      <c r="CO173" s="130">
        <v>0</v>
      </c>
      <c r="CP173" s="130">
        <v>0</v>
      </c>
      <c r="CQ173" s="130">
        <v>0</v>
      </c>
      <c r="CR173" s="130">
        <v>0</v>
      </c>
      <c r="CS173" s="130">
        <v>0</v>
      </c>
      <c r="CT173" s="130">
        <v>0</v>
      </c>
      <c r="CU173" s="130">
        <v>0</v>
      </c>
      <c r="CV173" s="130">
        <v>0</v>
      </c>
      <c r="CW173" s="130">
        <v>0</v>
      </c>
      <c r="CX173" s="130">
        <v>0</v>
      </c>
      <c r="CY173" s="130">
        <v>0</v>
      </c>
      <c r="CZ173" s="130">
        <v>2</v>
      </c>
      <c r="DA173" s="130">
        <v>0</v>
      </c>
      <c r="DB173" s="130">
        <v>0</v>
      </c>
      <c r="DC173" s="130">
        <v>0</v>
      </c>
      <c r="DD173" s="130">
        <v>0</v>
      </c>
      <c r="DE173" s="130">
        <v>0</v>
      </c>
      <c r="DF173" s="130">
        <v>0</v>
      </c>
      <c r="DG173" s="130">
        <v>0</v>
      </c>
      <c r="DH173" s="130">
        <v>1</v>
      </c>
      <c r="DI173" s="130">
        <v>0</v>
      </c>
      <c r="DJ173" s="130">
        <v>0</v>
      </c>
      <c r="DK173" s="130">
        <v>0</v>
      </c>
      <c r="DL173" s="130">
        <v>0</v>
      </c>
      <c r="DM173" s="130">
        <v>0</v>
      </c>
      <c r="DN173" s="130">
        <v>220</v>
      </c>
      <c r="DO173" s="130">
        <v>21</v>
      </c>
      <c r="DP173" s="130">
        <v>562</v>
      </c>
      <c r="DQ173" s="130">
        <v>40</v>
      </c>
      <c r="DR173" s="130">
        <v>2</v>
      </c>
      <c r="DS173" s="130"/>
      <c r="DT173" s="130">
        <v>2</v>
      </c>
      <c r="DU173" s="130"/>
      <c r="DV173" s="130"/>
      <c r="DW173" s="130">
        <v>1</v>
      </c>
      <c r="DX173" s="130">
        <v>1</v>
      </c>
      <c r="DY173" s="130">
        <v>1</v>
      </c>
      <c r="DZ173" s="130"/>
      <c r="EA173" s="130"/>
      <c r="EB173" s="162">
        <v>91198</v>
      </c>
      <c r="EC173" s="162">
        <v>1242.45</v>
      </c>
      <c r="ED173" s="162">
        <v>111</v>
      </c>
    </row>
    <row r="174" spans="1:134" s="163" customFormat="1" ht="36" customHeight="1" x14ac:dyDescent="0.2">
      <c r="A174" s="130" t="s">
        <v>131</v>
      </c>
      <c r="B174" s="130" t="s">
        <v>170</v>
      </c>
      <c r="C174" s="130">
        <v>1</v>
      </c>
      <c r="D174" s="130" t="s">
        <v>169</v>
      </c>
      <c r="E174" s="130" t="s">
        <v>2607</v>
      </c>
      <c r="F174" s="131">
        <v>100</v>
      </c>
      <c r="G174" s="130">
        <v>66701</v>
      </c>
      <c r="H174" s="130" t="s">
        <v>170</v>
      </c>
      <c r="I174" s="130" t="s">
        <v>2634</v>
      </c>
      <c r="J174" s="130" t="s">
        <v>2635</v>
      </c>
      <c r="K174" s="130" t="s">
        <v>2636</v>
      </c>
      <c r="L174" s="130" t="s">
        <v>927</v>
      </c>
      <c r="M174" s="130" t="s">
        <v>974</v>
      </c>
      <c r="N174" s="130" t="s">
        <v>2637</v>
      </c>
      <c r="O174" s="130" t="s">
        <v>657</v>
      </c>
      <c r="P174" s="130">
        <v>547428760</v>
      </c>
      <c r="Q174" s="130" t="s">
        <v>2638</v>
      </c>
      <c r="R174" s="130" t="s">
        <v>927</v>
      </c>
      <c r="S174" s="130" t="s">
        <v>2639</v>
      </c>
      <c r="T174" s="130" t="s">
        <v>2640</v>
      </c>
      <c r="U174" s="130" t="s">
        <v>657</v>
      </c>
      <c r="V174" s="130" t="s">
        <v>2641</v>
      </c>
      <c r="W174" s="130" t="s">
        <v>2642</v>
      </c>
      <c r="X174" s="130">
        <v>2</v>
      </c>
      <c r="Y174" s="130">
        <v>0</v>
      </c>
      <c r="Z174" s="130">
        <v>2</v>
      </c>
      <c r="AA174" s="130">
        <v>2</v>
      </c>
      <c r="AB174" s="130">
        <v>0</v>
      </c>
      <c r="AC174" s="130">
        <v>2</v>
      </c>
      <c r="AD174" s="130" t="s">
        <v>931</v>
      </c>
      <c r="AE174" s="130">
        <v>2</v>
      </c>
      <c r="AF174" s="130" t="s">
        <v>931</v>
      </c>
      <c r="AG174" s="130">
        <v>0</v>
      </c>
      <c r="AH174" s="130">
        <v>0</v>
      </c>
      <c r="AI174" s="130">
        <v>0</v>
      </c>
      <c r="AJ174" s="130">
        <v>2</v>
      </c>
      <c r="AK174" s="130">
        <v>2</v>
      </c>
      <c r="AL174" s="130" t="s">
        <v>931</v>
      </c>
      <c r="AM174" s="130">
        <v>0</v>
      </c>
      <c r="AN174" s="130">
        <v>0</v>
      </c>
      <c r="AO174" s="130">
        <v>2</v>
      </c>
      <c r="AP174" s="130">
        <v>2</v>
      </c>
      <c r="AQ174" s="130" t="s">
        <v>931</v>
      </c>
      <c r="AR174" s="130">
        <v>0</v>
      </c>
      <c r="AS174" s="130">
        <v>0</v>
      </c>
      <c r="AT174" s="130">
        <v>0</v>
      </c>
      <c r="AU174" s="130">
        <v>2</v>
      </c>
      <c r="AV174" s="130">
        <v>0</v>
      </c>
      <c r="AW174" s="130">
        <v>0</v>
      </c>
      <c r="AX174" s="130">
        <v>2</v>
      </c>
      <c r="AY174" s="130" t="s">
        <v>931</v>
      </c>
      <c r="AZ174" s="130">
        <v>1</v>
      </c>
      <c r="BA174" s="130">
        <v>1</v>
      </c>
      <c r="BB174" s="130">
        <v>0</v>
      </c>
      <c r="BC174" s="130">
        <v>1</v>
      </c>
      <c r="BD174" s="130">
        <v>1</v>
      </c>
      <c r="BE174" s="130">
        <v>28</v>
      </c>
      <c r="BF174" s="130">
        <v>0</v>
      </c>
      <c r="BG174" s="130">
        <v>0</v>
      </c>
      <c r="BH174" s="130">
        <v>2</v>
      </c>
      <c r="BI174" s="130">
        <v>0</v>
      </c>
      <c r="BJ174" s="130">
        <v>0</v>
      </c>
      <c r="BK174" s="130">
        <v>0</v>
      </c>
      <c r="BL174" s="130">
        <v>28</v>
      </c>
      <c r="BM174" s="130">
        <v>5</v>
      </c>
      <c r="BN174" s="130">
        <v>1</v>
      </c>
      <c r="BO174" s="130">
        <v>2</v>
      </c>
      <c r="BP174" s="130">
        <v>0</v>
      </c>
      <c r="BQ174" s="130">
        <v>0</v>
      </c>
      <c r="BR174" s="130">
        <v>1</v>
      </c>
      <c r="BS174" s="130">
        <v>0</v>
      </c>
      <c r="BT174" s="130">
        <v>0</v>
      </c>
      <c r="BU174" s="130">
        <v>0</v>
      </c>
      <c r="BV174" s="130">
        <v>0</v>
      </c>
      <c r="BW174" s="130">
        <v>0</v>
      </c>
      <c r="BX174" s="130">
        <v>0</v>
      </c>
      <c r="BY174" s="130">
        <v>0</v>
      </c>
      <c r="BZ174" s="130">
        <v>0</v>
      </c>
      <c r="CA174" s="130">
        <v>0</v>
      </c>
      <c r="CB174" s="130">
        <v>0</v>
      </c>
      <c r="CC174" s="130">
        <v>0</v>
      </c>
      <c r="CD174" s="130">
        <v>0</v>
      </c>
      <c r="CE174" s="130">
        <v>0</v>
      </c>
      <c r="CF174" s="130">
        <v>0</v>
      </c>
      <c r="CG174" s="130">
        <v>0</v>
      </c>
      <c r="CH174" s="130">
        <v>1</v>
      </c>
      <c r="CI174" s="130">
        <v>3</v>
      </c>
      <c r="CJ174" s="130">
        <v>0</v>
      </c>
      <c r="CK174" s="130">
        <v>0</v>
      </c>
      <c r="CL174" s="130">
        <v>0</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0</v>
      </c>
      <c r="DG174" s="130">
        <v>0</v>
      </c>
      <c r="DH174" s="130">
        <v>0</v>
      </c>
      <c r="DI174" s="130">
        <v>0</v>
      </c>
      <c r="DJ174" s="130">
        <v>0</v>
      </c>
      <c r="DK174" s="130">
        <v>0</v>
      </c>
      <c r="DL174" s="130">
        <v>0</v>
      </c>
      <c r="DM174" s="130">
        <v>0</v>
      </c>
      <c r="DN174" s="130">
        <v>102</v>
      </c>
      <c r="DO174" s="130">
        <v>1</v>
      </c>
      <c r="DP174" s="130">
        <v>132</v>
      </c>
      <c r="DQ174" s="130">
        <v>30</v>
      </c>
      <c r="DR174" s="130">
        <v>1</v>
      </c>
      <c r="DS174" s="130" t="s">
        <v>2643</v>
      </c>
      <c r="DT174" s="130">
        <v>2</v>
      </c>
      <c r="DU174" s="130"/>
      <c r="DV174" s="130"/>
      <c r="DW174" s="130">
        <v>1</v>
      </c>
      <c r="DX174" s="130">
        <v>1</v>
      </c>
      <c r="DY174" s="130">
        <v>1</v>
      </c>
      <c r="DZ174" s="130"/>
      <c r="EA174" s="130"/>
      <c r="EB174" s="162">
        <v>31921</v>
      </c>
      <c r="EC174" s="162">
        <v>194.31</v>
      </c>
      <c r="ED174" s="162">
        <v>24</v>
      </c>
    </row>
    <row r="175" spans="1:134" s="163" customFormat="1" ht="47.25" customHeight="1" x14ac:dyDescent="0.2">
      <c r="A175" s="130" t="s">
        <v>280</v>
      </c>
      <c r="B175" s="130" t="s">
        <v>282</v>
      </c>
      <c r="C175" s="130">
        <v>1</v>
      </c>
      <c r="D175" s="130" t="s">
        <v>281</v>
      </c>
      <c r="E175" s="130" t="s">
        <v>2644</v>
      </c>
      <c r="F175" s="131">
        <v>1</v>
      </c>
      <c r="G175" s="130">
        <v>75301</v>
      </c>
      <c r="H175" s="130" t="s">
        <v>2645</v>
      </c>
      <c r="I175" s="130" t="s">
        <v>2646</v>
      </c>
      <c r="J175" s="130" t="s">
        <v>2647</v>
      </c>
      <c r="K175" s="130" t="s">
        <v>2648</v>
      </c>
      <c r="L175" s="130" t="s">
        <v>2649</v>
      </c>
      <c r="M175" s="130" t="s">
        <v>1248</v>
      </c>
      <c r="N175" s="130" t="s">
        <v>2650</v>
      </c>
      <c r="O175" s="130"/>
      <c r="P175" s="130">
        <v>581828380</v>
      </c>
      <c r="Q175" s="130" t="s">
        <v>2651</v>
      </c>
      <c r="R175" s="130" t="s">
        <v>927</v>
      </c>
      <c r="S175" s="130" t="s">
        <v>1084</v>
      </c>
      <c r="T175" s="130" t="s">
        <v>2652</v>
      </c>
      <c r="U175" s="130"/>
      <c r="V175" s="130">
        <v>581828341</v>
      </c>
      <c r="W175" s="130" t="s">
        <v>2653</v>
      </c>
      <c r="X175" s="130">
        <v>3</v>
      </c>
      <c r="Y175" s="130">
        <v>0</v>
      </c>
      <c r="Z175" s="130">
        <v>3</v>
      </c>
      <c r="AA175" s="130">
        <v>1.6</v>
      </c>
      <c r="AB175" s="130">
        <v>0</v>
      </c>
      <c r="AC175" s="130">
        <v>1.6</v>
      </c>
      <c r="AD175" s="130" t="s">
        <v>931</v>
      </c>
      <c r="AE175" s="130">
        <v>3</v>
      </c>
      <c r="AF175" s="130" t="s">
        <v>931</v>
      </c>
      <c r="AG175" s="130">
        <v>0</v>
      </c>
      <c r="AH175" s="130">
        <v>1</v>
      </c>
      <c r="AI175" s="130">
        <v>0</v>
      </c>
      <c r="AJ175" s="130">
        <v>2</v>
      </c>
      <c r="AK175" s="130">
        <v>3</v>
      </c>
      <c r="AL175" s="130" t="s">
        <v>931</v>
      </c>
      <c r="AM175" s="130">
        <v>1</v>
      </c>
      <c r="AN175" s="130">
        <v>0</v>
      </c>
      <c r="AO175" s="130">
        <v>2</v>
      </c>
      <c r="AP175" s="130">
        <v>3</v>
      </c>
      <c r="AQ175" s="130" t="s">
        <v>931</v>
      </c>
      <c r="AR175" s="130">
        <v>0</v>
      </c>
      <c r="AS175" s="130">
        <v>0</v>
      </c>
      <c r="AT175" s="130">
        <v>1</v>
      </c>
      <c r="AU175" s="130">
        <v>2</v>
      </c>
      <c r="AV175" s="130">
        <v>0</v>
      </c>
      <c r="AW175" s="130">
        <v>0</v>
      </c>
      <c r="AX175" s="130">
        <v>3</v>
      </c>
      <c r="AY175" s="130" t="s">
        <v>931</v>
      </c>
      <c r="AZ175" s="130">
        <v>0</v>
      </c>
      <c r="BA175" s="130">
        <v>1</v>
      </c>
      <c r="BB175" s="130">
        <v>1</v>
      </c>
      <c r="BC175" s="130">
        <v>1</v>
      </c>
      <c r="BD175" s="130">
        <v>4</v>
      </c>
      <c r="BE175" s="130">
        <v>24</v>
      </c>
      <c r="BF175" s="130">
        <v>0</v>
      </c>
      <c r="BG175" s="130">
        <v>0</v>
      </c>
      <c r="BH175" s="130">
        <v>1</v>
      </c>
      <c r="BI175" s="130">
        <v>0</v>
      </c>
      <c r="BJ175" s="130">
        <v>0</v>
      </c>
      <c r="BK175" s="130">
        <v>0</v>
      </c>
      <c r="BL175" s="130">
        <v>28</v>
      </c>
      <c r="BM175" s="130">
        <v>0</v>
      </c>
      <c r="BN175" s="130">
        <v>4</v>
      </c>
      <c r="BO175" s="130">
        <v>1</v>
      </c>
      <c r="BP175" s="130">
        <v>0</v>
      </c>
      <c r="BQ175" s="130">
        <v>0</v>
      </c>
      <c r="BR175" s="130">
        <v>0</v>
      </c>
      <c r="BS175" s="130">
        <v>0</v>
      </c>
      <c r="BT175" s="130">
        <v>1</v>
      </c>
      <c r="BU175" s="130">
        <v>0</v>
      </c>
      <c r="BV175" s="130">
        <v>0</v>
      </c>
      <c r="BW175" s="130">
        <v>0</v>
      </c>
      <c r="BX175" s="130">
        <v>0</v>
      </c>
      <c r="BY175" s="130">
        <v>0</v>
      </c>
      <c r="BZ175" s="130">
        <v>0</v>
      </c>
      <c r="CA175" s="130">
        <v>0</v>
      </c>
      <c r="CB175" s="130">
        <v>0</v>
      </c>
      <c r="CC175" s="130">
        <v>0</v>
      </c>
      <c r="CD175" s="130">
        <v>0</v>
      </c>
      <c r="CE175" s="130">
        <v>0</v>
      </c>
      <c r="CF175" s="130">
        <v>1</v>
      </c>
      <c r="CG175" s="130">
        <v>0</v>
      </c>
      <c r="CH175" s="130">
        <v>0</v>
      </c>
      <c r="CI175" s="130">
        <v>0</v>
      </c>
      <c r="CJ175" s="130">
        <v>0</v>
      </c>
      <c r="CK175" s="130">
        <v>0</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0</v>
      </c>
      <c r="DA175" s="130">
        <v>0</v>
      </c>
      <c r="DB175" s="130">
        <v>0</v>
      </c>
      <c r="DC175" s="130">
        <v>0</v>
      </c>
      <c r="DD175" s="130">
        <v>0</v>
      </c>
      <c r="DE175" s="130">
        <v>0</v>
      </c>
      <c r="DF175" s="130">
        <v>0</v>
      </c>
      <c r="DG175" s="130">
        <v>0</v>
      </c>
      <c r="DH175" s="130">
        <v>0</v>
      </c>
      <c r="DI175" s="130">
        <v>0</v>
      </c>
      <c r="DJ175" s="130">
        <v>0</v>
      </c>
      <c r="DK175" s="130">
        <v>0</v>
      </c>
      <c r="DL175" s="130">
        <v>0</v>
      </c>
      <c r="DM175" s="130">
        <v>0</v>
      </c>
      <c r="DN175" s="130">
        <v>43</v>
      </c>
      <c r="DO175" s="130">
        <v>5</v>
      </c>
      <c r="DP175" s="130">
        <v>579</v>
      </c>
      <c r="DQ175" s="130">
        <v>40</v>
      </c>
      <c r="DR175" s="130">
        <v>1</v>
      </c>
      <c r="DS175" s="130" t="s">
        <v>2654</v>
      </c>
      <c r="DT175" s="130">
        <v>4</v>
      </c>
      <c r="DU175" s="130" t="s">
        <v>2655</v>
      </c>
      <c r="DV175" s="130" t="s">
        <v>2656</v>
      </c>
      <c r="DW175" s="130">
        <v>1</v>
      </c>
      <c r="DX175" s="130">
        <v>1</v>
      </c>
      <c r="DY175" s="130">
        <v>1</v>
      </c>
      <c r="DZ175" s="130" t="s">
        <v>2657</v>
      </c>
      <c r="EA175" s="130"/>
      <c r="EB175" s="162">
        <v>34424</v>
      </c>
      <c r="EC175" s="162">
        <v>325.39999999999998</v>
      </c>
      <c r="ED175" s="162">
        <v>31</v>
      </c>
    </row>
    <row r="176" spans="1:134" s="163" customFormat="1" ht="25.5" customHeight="1" x14ac:dyDescent="0.2">
      <c r="A176" s="130" t="s">
        <v>280</v>
      </c>
      <c r="B176" s="130" t="s">
        <v>284</v>
      </c>
      <c r="C176" s="130">
        <v>1</v>
      </c>
      <c r="D176" s="130" t="s">
        <v>283</v>
      </c>
      <c r="E176" s="130" t="s">
        <v>2658</v>
      </c>
      <c r="F176" s="131" t="s">
        <v>2659</v>
      </c>
      <c r="G176" s="130">
        <v>79001</v>
      </c>
      <c r="H176" s="130" t="s">
        <v>284</v>
      </c>
      <c r="I176" s="130" t="s">
        <v>2660</v>
      </c>
      <c r="J176" s="130" t="s">
        <v>2661</v>
      </c>
      <c r="K176" s="130" t="s">
        <v>1131</v>
      </c>
      <c r="L176" s="130" t="s">
        <v>927</v>
      </c>
      <c r="M176" s="130" t="s">
        <v>2662</v>
      </c>
      <c r="N176" s="130" t="s">
        <v>2663</v>
      </c>
      <c r="O176" s="130"/>
      <c r="P176" s="130">
        <v>584498422</v>
      </c>
      <c r="Q176" s="130" t="s">
        <v>2664</v>
      </c>
      <c r="R176" s="130" t="s">
        <v>927</v>
      </c>
      <c r="S176" s="130" t="s">
        <v>1097</v>
      </c>
      <c r="T176" s="130" t="s">
        <v>2665</v>
      </c>
      <c r="U176" s="130"/>
      <c r="V176" s="130">
        <v>584498431</v>
      </c>
      <c r="W176" s="130" t="s">
        <v>2666</v>
      </c>
      <c r="X176" s="130">
        <v>3</v>
      </c>
      <c r="Y176" s="130">
        <v>0</v>
      </c>
      <c r="Z176" s="130">
        <v>3</v>
      </c>
      <c r="AA176" s="130">
        <v>3</v>
      </c>
      <c r="AB176" s="130">
        <v>0</v>
      </c>
      <c r="AC176" s="130">
        <v>3</v>
      </c>
      <c r="AD176" s="130" t="s">
        <v>931</v>
      </c>
      <c r="AE176" s="130">
        <v>3</v>
      </c>
      <c r="AF176" s="130" t="s">
        <v>931</v>
      </c>
      <c r="AG176" s="130">
        <v>0</v>
      </c>
      <c r="AH176" s="130">
        <v>1</v>
      </c>
      <c r="AI176" s="130">
        <v>0</v>
      </c>
      <c r="AJ176" s="130">
        <v>2</v>
      </c>
      <c r="AK176" s="130">
        <v>3</v>
      </c>
      <c r="AL176" s="130" t="s">
        <v>931</v>
      </c>
      <c r="AM176" s="130">
        <v>0</v>
      </c>
      <c r="AN176" s="130">
        <v>1</v>
      </c>
      <c r="AO176" s="130">
        <v>2</v>
      </c>
      <c r="AP176" s="130">
        <v>3</v>
      </c>
      <c r="AQ176" s="130" t="s">
        <v>931</v>
      </c>
      <c r="AR176" s="130">
        <v>0</v>
      </c>
      <c r="AS176" s="130">
        <v>0</v>
      </c>
      <c r="AT176" s="130">
        <v>1</v>
      </c>
      <c r="AU176" s="130">
        <v>2</v>
      </c>
      <c r="AV176" s="130">
        <v>0</v>
      </c>
      <c r="AW176" s="130">
        <v>0</v>
      </c>
      <c r="AX176" s="130">
        <v>3</v>
      </c>
      <c r="AY176" s="130" t="s">
        <v>931</v>
      </c>
      <c r="AZ176" s="130">
        <v>1</v>
      </c>
      <c r="BA176" s="130">
        <v>0</v>
      </c>
      <c r="BB176" s="130">
        <v>0</v>
      </c>
      <c r="BC176" s="130">
        <v>1</v>
      </c>
      <c r="BD176" s="130">
        <v>13</v>
      </c>
      <c r="BE176" s="130">
        <v>32</v>
      </c>
      <c r="BF176" s="130">
        <v>0</v>
      </c>
      <c r="BG176" s="130">
        <v>0</v>
      </c>
      <c r="BH176" s="130">
        <v>0</v>
      </c>
      <c r="BI176" s="130">
        <v>0</v>
      </c>
      <c r="BJ176" s="130">
        <v>0</v>
      </c>
      <c r="BK176" s="130">
        <v>0</v>
      </c>
      <c r="BL176" s="130">
        <v>42</v>
      </c>
      <c r="BM176" s="130">
        <v>0</v>
      </c>
      <c r="BN176" s="130">
        <v>0</v>
      </c>
      <c r="BO176" s="130">
        <v>1</v>
      </c>
      <c r="BP176" s="130">
        <v>6</v>
      </c>
      <c r="BQ176" s="130">
        <v>0</v>
      </c>
      <c r="BR176" s="130">
        <v>2</v>
      </c>
      <c r="BS176" s="130">
        <v>0</v>
      </c>
      <c r="BT176" s="130">
        <v>3</v>
      </c>
      <c r="BU176" s="130">
        <v>0</v>
      </c>
      <c r="BV176" s="130">
        <v>0</v>
      </c>
      <c r="BW176" s="130">
        <v>0</v>
      </c>
      <c r="BX176" s="130">
        <v>0</v>
      </c>
      <c r="BY176" s="130">
        <v>0</v>
      </c>
      <c r="BZ176" s="130">
        <v>0</v>
      </c>
      <c r="CA176" s="130">
        <v>0</v>
      </c>
      <c r="CB176" s="130">
        <v>0</v>
      </c>
      <c r="CC176" s="130">
        <v>0</v>
      </c>
      <c r="CD176" s="130">
        <v>0</v>
      </c>
      <c r="CE176" s="130">
        <v>0</v>
      </c>
      <c r="CF176" s="130">
        <v>2</v>
      </c>
      <c r="CG176" s="130">
        <v>1</v>
      </c>
      <c r="CH176" s="130">
        <v>0</v>
      </c>
      <c r="CI176" s="130">
        <v>3</v>
      </c>
      <c r="CJ176" s="130">
        <v>0</v>
      </c>
      <c r="CK176" s="130">
        <v>3</v>
      </c>
      <c r="CL176" s="130">
        <v>0</v>
      </c>
      <c r="CM176" s="130">
        <v>0</v>
      </c>
      <c r="CN176" s="130">
        <v>0</v>
      </c>
      <c r="CO176" s="130">
        <v>0</v>
      </c>
      <c r="CP176" s="130">
        <v>0</v>
      </c>
      <c r="CQ176" s="130">
        <v>0</v>
      </c>
      <c r="CR176" s="130">
        <v>0</v>
      </c>
      <c r="CS176" s="130">
        <v>0</v>
      </c>
      <c r="CT176" s="130">
        <v>0</v>
      </c>
      <c r="CU176" s="130">
        <v>0</v>
      </c>
      <c r="CV176" s="130">
        <v>0</v>
      </c>
      <c r="CW176" s="130">
        <v>0</v>
      </c>
      <c r="CX176" s="130">
        <v>0</v>
      </c>
      <c r="CY176" s="130">
        <v>0</v>
      </c>
      <c r="CZ176" s="130">
        <v>0</v>
      </c>
      <c r="DA176" s="130">
        <v>0</v>
      </c>
      <c r="DB176" s="130">
        <v>0</v>
      </c>
      <c r="DC176" s="130">
        <v>0</v>
      </c>
      <c r="DD176" s="130">
        <v>0</v>
      </c>
      <c r="DE176" s="130">
        <v>0</v>
      </c>
      <c r="DF176" s="130">
        <v>1</v>
      </c>
      <c r="DG176" s="130">
        <v>0</v>
      </c>
      <c r="DH176" s="130">
        <v>0</v>
      </c>
      <c r="DI176" s="130">
        <v>1</v>
      </c>
      <c r="DJ176" s="130">
        <v>0</v>
      </c>
      <c r="DK176" s="130">
        <v>0</v>
      </c>
      <c r="DL176" s="130">
        <v>0</v>
      </c>
      <c r="DM176" s="130">
        <v>0</v>
      </c>
      <c r="DN176" s="130">
        <v>106</v>
      </c>
      <c r="DO176" s="130">
        <v>2</v>
      </c>
      <c r="DP176" s="130">
        <v>605</v>
      </c>
      <c r="DQ176" s="130">
        <v>40</v>
      </c>
      <c r="DR176" s="130">
        <v>1</v>
      </c>
      <c r="DS176" s="130" t="s">
        <v>2667</v>
      </c>
      <c r="DT176" s="130">
        <v>2</v>
      </c>
      <c r="DU176" s="130"/>
      <c r="DV176" s="130"/>
      <c r="DW176" s="130">
        <v>1</v>
      </c>
      <c r="DX176" s="130">
        <v>1</v>
      </c>
      <c r="DY176" s="130">
        <v>1</v>
      </c>
      <c r="DZ176" s="130"/>
      <c r="EA176" s="130"/>
      <c r="EB176" s="162">
        <v>39584</v>
      </c>
      <c r="EC176" s="162">
        <v>719.06</v>
      </c>
      <c r="ED176" s="162">
        <v>24</v>
      </c>
    </row>
    <row r="177" spans="1:134" s="163" customFormat="1" ht="24" x14ac:dyDescent="0.2">
      <c r="A177" s="130" t="s">
        <v>280</v>
      </c>
      <c r="B177" s="130" t="s">
        <v>286</v>
      </c>
      <c r="C177" s="130">
        <v>1</v>
      </c>
      <c r="D177" s="130" t="s">
        <v>285</v>
      </c>
      <c r="E177" s="130" t="s">
        <v>1622</v>
      </c>
      <c r="F177" s="131">
        <v>27</v>
      </c>
      <c r="G177" s="130">
        <v>79852</v>
      </c>
      <c r="H177" s="130" t="s">
        <v>286</v>
      </c>
      <c r="I177" s="130" t="s">
        <v>2668</v>
      </c>
      <c r="J177" s="130" t="s">
        <v>2669</v>
      </c>
      <c r="K177" s="130" t="s">
        <v>1131</v>
      </c>
      <c r="L177" s="130" t="s">
        <v>1016</v>
      </c>
      <c r="M177" s="130" t="s">
        <v>928</v>
      </c>
      <c r="N177" s="130" t="s">
        <v>2670</v>
      </c>
      <c r="O177" s="130"/>
      <c r="P177" s="130">
        <v>582401495</v>
      </c>
      <c r="Q177" s="130" t="s">
        <v>2671</v>
      </c>
      <c r="R177" s="130" t="s">
        <v>927</v>
      </c>
      <c r="S177" s="130" t="s">
        <v>1373</v>
      </c>
      <c r="T177" s="130" t="s">
        <v>2672</v>
      </c>
      <c r="U177" s="130"/>
      <c r="V177" s="130">
        <v>582401492</v>
      </c>
      <c r="W177" s="130" t="s">
        <v>2673</v>
      </c>
      <c r="X177" s="130">
        <v>2</v>
      </c>
      <c r="Y177" s="130">
        <v>0</v>
      </c>
      <c r="Z177" s="130">
        <v>2</v>
      </c>
      <c r="AA177" s="130">
        <v>1.1000000000000001</v>
      </c>
      <c r="AB177" s="130">
        <v>0</v>
      </c>
      <c r="AC177" s="130">
        <v>1.1000000000000001</v>
      </c>
      <c r="AD177" s="130" t="s">
        <v>931</v>
      </c>
      <c r="AE177" s="130">
        <v>1</v>
      </c>
      <c r="AF177" s="130" t="s">
        <v>931</v>
      </c>
      <c r="AG177" s="130">
        <v>0</v>
      </c>
      <c r="AH177" s="130">
        <v>0</v>
      </c>
      <c r="AI177" s="130">
        <v>1</v>
      </c>
      <c r="AJ177" s="130">
        <v>1</v>
      </c>
      <c r="AK177" s="130">
        <v>2</v>
      </c>
      <c r="AL177" s="130" t="s">
        <v>931</v>
      </c>
      <c r="AM177" s="130">
        <v>0</v>
      </c>
      <c r="AN177" s="130">
        <v>0</v>
      </c>
      <c r="AO177" s="130">
        <v>2</v>
      </c>
      <c r="AP177" s="130">
        <v>2</v>
      </c>
      <c r="AQ177" s="130" t="s">
        <v>931</v>
      </c>
      <c r="AR177" s="130">
        <v>0</v>
      </c>
      <c r="AS177" s="130">
        <v>0</v>
      </c>
      <c r="AT177" s="130">
        <v>1</v>
      </c>
      <c r="AU177" s="130">
        <v>1</v>
      </c>
      <c r="AV177" s="130">
        <v>0</v>
      </c>
      <c r="AW177" s="130">
        <v>0</v>
      </c>
      <c r="AX177" s="130">
        <v>2</v>
      </c>
      <c r="AY177" s="130" t="s">
        <v>931</v>
      </c>
      <c r="AZ177" s="130">
        <v>0</v>
      </c>
      <c r="BA177" s="130">
        <v>1</v>
      </c>
      <c r="BB177" s="130">
        <v>0</v>
      </c>
      <c r="BC177" s="130">
        <v>1</v>
      </c>
      <c r="BD177" s="130">
        <v>0</v>
      </c>
      <c r="BE177" s="130">
        <v>9</v>
      </c>
      <c r="BF177" s="130">
        <v>0</v>
      </c>
      <c r="BG177" s="130">
        <v>0</v>
      </c>
      <c r="BH177" s="130">
        <v>0</v>
      </c>
      <c r="BI177" s="130">
        <v>0</v>
      </c>
      <c r="BJ177" s="130">
        <v>0</v>
      </c>
      <c r="BK177" s="130">
        <v>0</v>
      </c>
      <c r="BL177" s="130">
        <v>4</v>
      </c>
      <c r="BM177" s="130">
        <v>0</v>
      </c>
      <c r="BN177" s="130">
        <v>0</v>
      </c>
      <c r="BO177" s="130">
        <v>0</v>
      </c>
      <c r="BP177" s="130">
        <v>9</v>
      </c>
      <c r="BQ177" s="130">
        <v>0</v>
      </c>
      <c r="BR177" s="130">
        <v>4</v>
      </c>
      <c r="BS177" s="130">
        <v>0</v>
      </c>
      <c r="BT177" s="130">
        <v>0</v>
      </c>
      <c r="BU177" s="130">
        <v>0</v>
      </c>
      <c r="BV177" s="130">
        <v>0</v>
      </c>
      <c r="BW177" s="130">
        <v>0</v>
      </c>
      <c r="BX177" s="130">
        <v>0</v>
      </c>
      <c r="BY177" s="130">
        <v>0</v>
      </c>
      <c r="BZ177" s="130">
        <v>0</v>
      </c>
      <c r="CA177" s="130">
        <v>0</v>
      </c>
      <c r="CB177" s="130">
        <v>0</v>
      </c>
      <c r="CC177" s="130">
        <v>0</v>
      </c>
      <c r="CD177" s="130">
        <v>0</v>
      </c>
      <c r="CE177" s="130">
        <v>0</v>
      </c>
      <c r="CF177" s="130">
        <v>0</v>
      </c>
      <c r="CG177" s="130">
        <v>0</v>
      </c>
      <c r="CH177" s="130">
        <v>0</v>
      </c>
      <c r="CI177" s="130">
        <v>0</v>
      </c>
      <c r="CJ177" s="130">
        <v>0</v>
      </c>
      <c r="CK177" s="130">
        <v>0</v>
      </c>
      <c r="CL177" s="130">
        <v>0</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0</v>
      </c>
      <c r="DG177" s="130">
        <v>0</v>
      </c>
      <c r="DH177" s="130">
        <v>0</v>
      </c>
      <c r="DI177" s="130">
        <v>0</v>
      </c>
      <c r="DJ177" s="130">
        <v>0</v>
      </c>
      <c r="DK177" s="130">
        <v>0</v>
      </c>
      <c r="DL177" s="130">
        <v>0</v>
      </c>
      <c r="DM177" s="130">
        <v>0</v>
      </c>
      <c r="DN177" s="130">
        <v>42</v>
      </c>
      <c r="DO177" s="130">
        <v>1</v>
      </c>
      <c r="DP177" s="130">
        <v>197</v>
      </c>
      <c r="DQ177" s="130">
        <v>20</v>
      </c>
      <c r="DR177" s="130">
        <v>2</v>
      </c>
      <c r="DS177" s="130"/>
      <c r="DT177" s="130">
        <v>1</v>
      </c>
      <c r="DU177" s="130" t="s">
        <v>2674</v>
      </c>
      <c r="DV177" s="130"/>
      <c r="DW177" s="130">
        <v>1</v>
      </c>
      <c r="DX177" s="130">
        <v>1</v>
      </c>
      <c r="DY177" s="130">
        <v>1</v>
      </c>
      <c r="DZ177" s="130"/>
      <c r="EA177" s="130"/>
      <c r="EB177" s="162">
        <v>10909</v>
      </c>
      <c r="EC177" s="162">
        <v>178.1</v>
      </c>
      <c r="ED177" s="162">
        <v>21</v>
      </c>
    </row>
    <row r="178" spans="1:134" s="163" customFormat="1" ht="24" customHeight="1" x14ac:dyDescent="0.2">
      <c r="A178" s="130" t="s">
        <v>280</v>
      </c>
      <c r="B178" s="130" t="s">
        <v>288</v>
      </c>
      <c r="C178" s="130">
        <v>1</v>
      </c>
      <c r="D178" s="130" t="s">
        <v>287</v>
      </c>
      <c r="E178" s="130" t="s">
        <v>1337</v>
      </c>
      <c r="F178" s="131">
        <v>89</v>
      </c>
      <c r="G178" s="130">
        <v>75131</v>
      </c>
      <c r="H178" s="130" t="s">
        <v>288</v>
      </c>
      <c r="I178" s="130" t="s">
        <v>2675</v>
      </c>
      <c r="J178" s="130" t="s">
        <v>2676</v>
      </c>
      <c r="K178" s="130" t="s">
        <v>1131</v>
      </c>
      <c r="L178" s="130"/>
      <c r="M178" s="130"/>
      <c r="N178" s="130"/>
      <c r="O178" s="130"/>
      <c r="P178" s="130"/>
      <c r="Q178" s="130"/>
      <c r="R178" s="130" t="s">
        <v>927</v>
      </c>
      <c r="S178" s="130" t="s">
        <v>2097</v>
      </c>
      <c r="T178" s="130" t="s">
        <v>2677</v>
      </c>
      <c r="U178" s="130"/>
      <c r="V178" s="130">
        <v>581722344</v>
      </c>
      <c r="W178" s="130" t="s">
        <v>2678</v>
      </c>
      <c r="X178" s="130">
        <v>1</v>
      </c>
      <c r="Y178" s="130">
        <v>0</v>
      </c>
      <c r="Z178" s="130">
        <v>1</v>
      </c>
      <c r="AA178" s="130">
        <v>1</v>
      </c>
      <c r="AB178" s="130">
        <v>1</v>
      </c>
      <c r="AC178" s="130">
        <v>1</v>
      </c>
      <c r="AD178" s="130" t="s">
        <v>931</v>
      </c>
      <c r="AE178" s="130">
        <v>1</v>
      </c>
      <c r="AF178" s="130" t="s">
        <v>931</v>
      </c>
      <c r="AG178" s="130">
        <v>0</v>
      </c>
      <c r="AH178" s="130">
        <v>0</v>
      </c>
      <c r="AI178" s="130">
        <v>0</v>
      </c>
      <c r="AJ178" s="130">
        <v>1</v>
      </c>
      <c r="AK178" s="130">
        <v>1</v>
      </c>
      <c r="AL178" s="130" t="s">
        <v>931</v>
      </c>
      <c r="AM178" s="130">
        <v>0</v>
      </c>
      <c r="AN178" s="130">
        <v>1</v>
      </c>
      <c r="AO178" s="130">
        <v>0</v>
      </c>
      <c r="AP178" s="130">
        <v>1</v>
      </c>
      <c r="AQ178" s="130" t="s">
        <v>931</v>
      </c>
      <c r="AR178" s="130">
        <v>0</v>
      </c>
      <c r="AS178" s="130">
        <v>0</v>
      </c>
      <c r="AT178" s="130">
        <v>1</v>
      </c>
      <c r="AU178" s="130">
        <v>0</v>
      </c>
      <c r="AV178" s="130">
        <v>0</v>
      </c>
      <c r="AW178" s="130">
        <v>0</v>
      </c>
      <c r="AX178" s="130">
        <v>1</v>
      </c>
      <c r="AY178" s="130" t="s">
        <v>931</v>
      </c>
      <c r="AZ178" s="130">
        <v>0</v>
      </c>
      <c r="BA178" s="130">
        <v>1</v>
      </c>
      <c r="BB178" s="130">
        <v>0</v>
      </c>
      <c r="BC178" s="130">
        <v>1</v>
      </c>
      <c r="BD178" s="130">
        <v>7</v>
      </c>
      <c r="BE178" s="130">
        <v>23</v>
      </c>
      <c r="BF178" s="130">
        <v>0</v>
      </c>
      <c r="BG178" s="130">
        <v>0</v>
      </c>
      <c r="BH178" s="130">
        <v>4</v>
      </c>
      <c r="BI178" s="130">
        <v>0</v>
      </c>
      <c r="BJ178" s="130">
        <v>0</v>
      </c>
      <c r="BK178" s="130">
        <v>0</v>
      </c>
      <c r="BL178" s="130">
        <v>22</v>
      </c>
      <c r="BM178" s="130">
        <v>0</v>
      </c>
      <c r="BN178" s="130">
        <v>1</v>
      </c>
      <c r="BO178" s="130">
        <v>1</v>
      </c>
      <c r="BP178" s="130">
        <v>23</v>
      </c>
      <c r="BQ178" s="130">
        <v>0</v>
      </c>
      <c r="BR178" s="130">
        <v>0</v>
      </c>
      <c r="BS178" s="130">
        <v>0</v>
      </c>
      <c r="BT178" s="130">
        <v>3</v>
      </c>
      <c r="BU178" s="130">
        <v>0</v>
      </c>
      <c r="BV178" s="130">
        <v>0</v>
      </c>
      <c r="BW178" s="130">
        <v>0</v>
      </c>
      <c r="BX178" s="130">
        <v>0</v>
      </c>
      <c r="BY178" s="130">
        <v>0</v>
      </c>
      <c r="BZ178" s="130">
        <v>0</v>
      </c>
      <c r="CA178" s="130">
        <v>0</v>
      </c>
      <c r="CB178" s="130">
        <v>0</v>
      </c>
      <c r="CC178" s="130">
        <v>0</v>
      </c>
      <c r="CD178" s="130">
        <v>0</v>
      </c>
      <c r="CE178" s="130">
        <v>0</v>
      </c>
      <c r="CF178" s="130">
        <v>0</v>
      </c>
      <c r="CG178" s="130">
        <v>0</v>
      </c>
      <c r="CH178" s="130">
        <v>0</v>
      </c>
      <c r="CI178" s="130">
        <v>1</v>
      </c>
      <c r="CJ178" s="130">
        <v>0</v>
      </c>
      <c r="CK178" s="130">
        <v>0</v>
      </c>
      <c r="CL178" s="130">
        <v>0</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0</v>
      </c>
      <c r="DC178" s="130">
        <v>0</v>
      </c>
      <c r="DD178" s="130">
        <v>0</v>
      </c>
      <c r="DE178" s="130">
        <v>0</v>
      </c>
      <c r="DF178" s="130">
        <v>0</v>
      </c>
      <c r="DG178" s="130">
        <v>0</v>
      </c>
      <c r="DH178" s="130">
        <v>0</v>
      </c>
      <c r="DI178" s="130">
        <v>0</v>
      </c>
      <c r="DJ178" s="130">
        <v>0</v>
      </c>
      <c r="DK178" s="130">
        <v>2</v>
      </c>
      <c r="DL178" s="130">
        <v>0</v>
      </c>
      <c r="DM178" s="130">
        <v>0</v>
      </c>
      <c r="DN178" s="130">
        <v>85</v>
      </c>
      <c r="DO178" s="130">
        <v>5</v>
      </c>
      <c r="DP178" s="130">
        <v>49</v>
      </c>
      <c r="DQ178" s="130">
        <v>50</v>
      </c>
      <c r="DR178" s="130">
        <v>2</v>
      </c>
      <c r="DS178" s="130"/>
      <c r="DT178" s="130">
        <v>3</v>
      </c>
      <c r="DU178" s="130" t="s">
        <v>2679</v>
      </c>
      <c r="DV178" s="130" t="s">
        <v>2680</v>
      </c>
      <c r="DW178" s="130">
        <v>1</v>
      </c>
      <c r="DX178" s="130">
        <v>1</v>
      </c>
      <c r="DY178" s="130">
        <v>1</v>
      </c>
      <c r="DZ178" s="130"/>
      <c r="EA178" s="130"/>
      <c r="EB178" s="162">
        <v>15289</v>
      </c>
      <c r="EC178" s="162">
        <v>118.61</v>
      </c>
      <c r="ED178" s="162">
        <v>14</v>
      </c>
    </row>
    <row r="179" spans="1:134" s="163" customFormat="1" ht="24" x14ac:dyDescent="0.2">
      <c r="A179" s="130" t="s">
        <v>280</v>
      </c>
      <c r="B179" s="130" t="s">
        <v>290</v>
      </c>
      <c r="C179" s="130">
        <v>1</v>
      </c>
      <c r="D179" s="130" t="s">
        <v>289</v>
      </c>
      <c r="E179" s="130" t="s">
        <v>2131</v>
      </c>
      <c r="F179" s="131">
        <v>818</v>
      </c>
      <c r="G179" s="130">
        <v>78401</v>
      </c>
      <c r="H179" s="130" t="s">
        <v>290</v>
      </c>
      <c r="I179" s="130" t="s">
        <v>2681</v>
      </c>
      <c r="J179" s="130" t="s">
        <v>2682</v>
      </c>
      <c r="K179" s="130" t="s">
        <v>1131</v>
      </c>
      <c r="L179" s="130" t="s">
        <v>927</v>
      </c>
      <c r="M179" s="130" t="s">
        <v>928</v>
      </c>
      <c r="N179" s="130" t="s">
        <v>2683</v>
      </c>
      <c r="O179" s="130" t="s">
        <v>657</v>
      </c>
      <c r="P179" s="130">
        <v>585153265</v>
      </c>
      <c r="Q179" s="130" t="s">
        <v>2684</v>
      </c>
      <c r="R179" s="130" t="s">
        <v>1016</v>
      </c>
      <c r="S179" s="130" t="s">
        <v>1188</v>
      </c>
      <c r="T179" s="130" t="s">
        <v>2685</v>
      </c>
      <c r="U179" s="130" t="s">
        <v>657</v>
      </c>
      <c r="V179" s="130">
        <v>585153260</v>
      </c>
      <c r="W179" s="130" t="s">
        <v>2686</v>
      </c>
      <c r="X179" s="130">
        <v>4</v>
      </c>
      <c r="Y179" s="130">
        <v>0</v>
      </c>
      <c r="Z179" s="130">
        <v>4</v>
      </c>
      <c r="AA179" s="130">
        <v>3.5</v>
      </c>
      <c r="AB179" s="130">
        <v>0</v>
      </c>
      <c r="AC179" s="130">
        <v>3.5</v>
      </c>
      <c r="AD179" s="130" t="s">
        <v>931</v>
      </c>
      <c r="AE179" s="130">
        <v>3</v>
      </c>
      <c r="AF179" s="130" t="s">
        <v>931</v>
      </c>
      <c r="AG179" s="130">
        <v>0</v>
      </c>
      <c r="AH179" s="130">
        <v>0</v>
      </c>
      <c r="AI179" s="130">
        <v>1</v>
      </c>
      <c r="AJ179" s="130">
        <v>3</v>
      </c>
      <c r="AK179" s="130">
        <v>4</v>
      </c>
      <c r="AL179" s="130" t="s">
        <v>931</v>
      </c>
      <c r="AM179" s="130">
        <v>0</v>
      </c>
      <c r="AN179" s="130">
        <v>0</v>
      </c>
      <c r="AO179" s="130">
        <v>4</v>
      </c>
      <c r="AP179" s="130">
        <v>4</v>
      </c>
      <c r="AQ179" s="130" t="s">
        <v>931</v>
      </c>
      <c r="AR179" s="130">
        <v>0</v>
      </c>
      <c r="AS179" s="130">
        <v>0</v>
      </c>
      <c r="AT179" s="130">
        <v>3</v>
      </c>
      <c r="AU179" s="130">
        <v>0</v>
      </c>
      <c r="AV179" s="130">
        <v>1</v>
      </c>
      <c r="AW179" s="130">
        <v>0</v>
      </c>
      <c r="AX179" s="130">
        <v>4</v>
      </c>
      <c r="AY179" s="130" t="s">
        <v>931</v>
      </c>
      <c r="AZ179" s="130">
        <v>0</v>
      </c>
      <c r="BA179" s="130">
        <v>1</v>
      </c>
      <c r="BB179" s="130">
        <v>0</v>
      </c>
      <c r="BC179" s="130">
        <v>1</v>
      </c>
      <c r="BD179" s="130">
        <v>0</v>
      </c>
      <c r="BE179" s="130">
        <v>35</v>
      </c>
      <c r="BF179" s="130">
        <v>0</v>
      </c>
      <c r="BG179" s="130">
        <v>0</v>
      </c>
      <c r="BH179" s="130">
        <v>1</v>
      </c>
      <c r="BI179" s="130">
        <v>0</v>
      </c>
      <c r="BJ179" s="130">
        <v>0</v>
      </c>
      <c r="BK179" s="130">
        <v>0</v>
      </c>
      <c r="BL179" s="130">
        <v>29</v>
      </c>
      <c r="BM179" s="130">
        <v>0</v>
      </c>
      <c r="BN179" s="130">
        <v>1</v>
      </c>
      <c r="BO179" s="130">
        <v>2</v>
      </c>
      <c r="BP179" s="130">
        <v>20</v>
      </c>
      <c r="BQ179" s="130">
        <v>0</v>
      </c>
      <c r="BR179" s="130">
        <v>1</v>
      </c>
      <c r="BS179" s="130">
        <v>0</v>
      </c>
      <c r="BT179" s="130">
        <v>2</v>
      </c>
      <c r="BU179" s="130">
        <v>0</v>
      </c>
      <c r="BV179" s="130">
        <v>0</v>
      </c>
      <c r="BW179" s="130">
        <v>0</v>
      </c>
      <c r="BX179" s="130">
        <v>0</v>
      </c>
      <c r="BY179" s="130">
        <v>0</v>
      </c>
      <c r="BZ179" s="130">
        <v>0</v>
      </c>
      <c r="CA179" s="130">
        <v>0</v>
      </c>
      <c r="CB179" s="130">
        <v>0</v>
      </c>
      <c r="CC179" s="130">
        <v>0</v>
      </c>
      <c r="CD179" s="130">
        <v>0</v>
      </c>
      <c r="CE179" s="130">
        <v>0</v>
      </c>
      <c r="CF179" s="130">
        <v>0</v>
      </c>
      <c r="CG179" s="130">
        <v>0</v>
      </c>
      <c r="CH179" s="130">
        <v>0</v>
      </c>
      <c r="CI179" s="130">
        <v>6</v>
      </c>
      <c r="CJ179" s="130">
        <v>0</v>
      </c>
      <c r="CK179" s="130">
        <v>0</v>
      </c>
      <c r="CL179" s="130">
        <v>0</v>
      </c>
      <c r="CM179" s="130">
        <v>0</v>
      </c>
      <c r="CN179" s="130">
        <v>0</v>
      </c>
      <c r="CO179" s="130">
        <v>0</v>
      </c>
      <c r="CP179" s="130">
        <v>0</v>
      </c>
      <c r="CQ179" s="130">
        <v>0</v>
      </c>
      <c r="CR179" s="130">
        <v>0</v>
      </c>
      <c r="CS179" s="130">
        <v>0</v>
      </c>
      <c r="CT179" s="130">
        <v>0</v>
      </c>
      <c r="CU179" s="130">
        <v>0</v>
      </c>
      <c r="CV179" s="130">
        <v>0</v>
      </c>
      <c r="CW179" s="130">
        <v>0</v>
      </c>
      <c r="CX179" s="130">
        <v>0</v>
      </c>
      <c r="CY179" s="130">
        <v>0</v>
      </c>
      <c r="CZ179" s="130">
        <v>0</v>
      </c>
      <c r="DA179" s="130">
        <v>0</v>
      </c>
      <c r="DB179" s="130">
        <v>0</v>
      </c>
      <c r="DC179" s="130">
        <v>0</v>
      </c>
      <c r="DD179" s="130">
        <v>0</v>
      </c>
      <c r="DE179" s="130">
        <v>0</v>
      </c>
      <c r="DF179" s="130">
        <v>0</v>
      </c>
      <c r="DG179" s="130">
        <v>0</v>
      </c>
      <c r="DH179" s="130">
        <v>0</v>
      </c>
      <c r="DI179" s="130">
        <v>0</v>
      </c>
      <c r="DJ179" s="130">
        <v>0</v>
      </c>
      <c r="DK179" s="130">
        <v>0</v>
      </c>
      <c r="DL179" s="130">
        <v>0</v>
      </c>
      <c r="DM179" s="130">
        <v>4</v>
      </c>
      <c r="DN179" s="130">
        <v>93</v>
      </c>
      <c r="DO179" s="130">
        <v>13</v>
      </c>
      <c r="DP179" s="130">
        <v>372</v>
      </c>
      <c r="DQ179" s="130">
        <v>50</v>
      </c>
      <c r="DR179" s="130">
        <v>2</v>
      </c>
      <c r="DS179" s="130" t="s">
        <v>657</v>
      </c>
      <c r="DT179" s="130">
        <v>3</v>
      </c>
      <c r="DU179" s="130" t="s">
        <v>2687</v>
      </c>
      <c r="DV179" s="130" t="s">
        <v>2688</v>
      </c>
      <c r="DW179" s="130">
        <v>1</v>
      </c>
      <c r="DX179" s="130">
        <v>1</v>
      </c>
      <c r="DY179" s="130">
        <v>1</v>
      </c>
      <c r="DZ179" s="130" t="s">
        <v>657</v>
      </c>
      <c r="EA179" s="130" t="s">
        <v>657</v>
      </c>
      <c r="EB179" s="162">
        <v>23804</v>
      </c>
      <c r="EC179" s="162">
        <v>247.5</v>
      </c>
      <c r="ED179" s="162">
        <v>20</v>
      </c>
    </row>
    <row r="180" spans="1:134" s="163" customFormat="1" x14ac:dyDescent="0.2">
      <c r="A180" s="130" t="s">
        <v>280</v>
      </c>
      <c r="B180" s="130" t="s">
        <v>292</v>
      </c>
      <c r="C180" s="130">
        <v>1</v>
      </c>
      <c r="D180" s="130" t="s">
        <v>291</v>
      </c>
      <c r="E180" s="130" t="s">
        <v>2689</v>
      </c>
      <c r="F180" s="131" t="s">
        <v>2690</v>
      </c>
      <c r="G180" s="130">
        <v>78985</v>
      </c>
      <c r="H180" s="130" t="s">
        <v>292</v>
      </c>
      <c r="I180" s="130" t="s">
        <v>2691</v>
      </c>
      <c r="J180" s="130" t="s">
        <v>2692</v>
      </c>
      <c r="K180" s="130" t="s">
        <v>1131</v>
      </c>
      <c r="L180" s="130" t="s">
        <v>1120</v>
      </c>
      <c r="M180" s="130" t="s">
        <v>1341</v>
      </c>
      <c r="N180" s="130" t="s">
        <v>2325</v>
      </c>
      <c r="O180" s="130"/>
      <c r="P180" s="130">
        <v>583452197</v>
      </c>
      <c r="Q180" s="130" t="s">
        <v>2693</v>
      </c>
      <c r="R180" s="130"/>
      <c r="S180" s="130" t="s">
        <v>1341</v>
      </c>
      <c r="T180" s="130" t="s">
        <v>2325</v>
      </c>
      <c r="U180" s="130"/>
      <c r="V180" s="130">
        <v>583452197</v>
      </c>
      <c r="W180" s="130" t="s">
        <v>2693</v>
      </c>
      <c r="X180" s="130">
        <v>3</v>
      </c>
      <c r="Y180" s="130">
        <v>0</v>
      </c>
      <c r="Z180" s="130">
        <v>3</v>
      </c>
      <c r="AA180" s="130">
        <v>0.9</v>
      </c>
      <c r="AB180" s="130">
        <v>0</v>
      </c>
      <c r="AC180" s="130">
        <v>0.9</v>
      </c>
      <c r="AD180" s="130" t="s">
        <v>931</v>
      </c>
      <c r="AE180" s="130">
        <v>3</v>
      </c>
      <c r="AF180" s="130" t="s">
        <v>931</v>
      </c>
      <c r="AG180" s="130">
        <v>0</v>
      </c>
      <c r="AH180" s="130">
        <v>0</v>
      </c>
      <c r="AI180" s="130">
        <v>0</v>
      </c>
      <c r="AJ180" s="130">
        <v>3</v>
      </c>
      <c r="AK180" s="130">
        <v>3</v>
      </c>
      <c r="AL180" s="130" t="s">
        <v>931</v>
      </c>
      <c r="AM180" s="130">
        <v>0</v>
      </c>
      <c r="AN180" s="130">
        <v>0</v>
      </c>
      <c r="AO180" s="130">
        <v>3</v>
      </c>
      <c r="AP180" s="130">
        <v>3</v>
      </c>
      <c r="AQ180" s="130" t="s">
        <v>931</v>
      </c>
      <c r="AR180" s="130">
        <v>0</v>
      </c>
      <c r="AS180" s="130">
        <v>0</v>
      </c>
      <c r="AT180" s="130">
        <v>0</v>
      </c>
      <c r="AU180" s="130">
        <v>2</v>
      </c>
      <c r="AV180" s="130">
        <v>1</v>
      </c>
      <c r="AW180" s="130">
        <v>0</v>
      </c>
      <c r="AX180" s="130">
        <v>3</v>
      </c>
      <c r="AY180" s="130" t="s">
        <v>931</v>
      </c>
      <c r="AZ180" s="130">
        <v>1</v>
      </c>
      <c r="BA180" s="130">
        <v>1</v>
      </c>
      <c r="BB180" s="130">
        <v>1</v>
      </c>
      <c r="BC180" s="130">
        <v>1</v>
      </c>
      <c r="BD180" s="130">
        <v>2</v>
      </c>
      <c r="BE180" s="130">
        <v>14</v>
      </c>
      <c r="BF180" s="130">
        <v>0</v>
      </c>
      <c r="BG180" s="130">
        <v>0</v>
      </c>
      <c r="BH180" s="130">
        <v>3</v>
      </c>
      <c r="BI180" s="130">
        <v>0</v>
      </c>
      <c r="BJ180" s="130">
        <v>0</v>
      </c>
      <c r="BK180" s="130">
        <v>2</v>
      </c>
      <c r="BL180" s="130">
        <v>18</v>
      </c>
      <c r="BM180" s="130">
        <v>0</v>
      </c>
      <c r="BN180" s="130">
        <v>5</v>
      </c>
      <c r="BO180" s="130">
        <v>2</v>
      </c>
      <c r="BP180" s="130">
        <v>0</v>
      </c>
      <c r="BQ180" s="130">
        <v>2</v>
      </c>
      <c r="BR180" s="130">
        <v>1</v>
      </c>
      <c r="BS180" s="130">
        <v>0</v>
      </c>
      <c r="BT180" s="130">
        <v>0</v>
      </c>
      <c r="BU180" s="130">
        <v>0</v>
      </c>
      <c r="BV180" s="130">
        <v>0</v>
      </c>
      <c r="BW180" s="130">
        <v>0</v>
      </c>
      <c r="BX180" s="130">
        <v>0</v>
      </c>
      <c r="BY180" s="130">
        <v>0</v>
      </c>
      <c r="BZ180" s="130">
        <v>0</v>
      </c>
      <c r="CA180" s="130">
        <v>0</v>
      </c>
      <c r="CB180" s="130">
        <v>0</v>
      </c>
      <c r="CC180" s="130">
        <v>1</v>
      </c>
      <c r="CD180" s="130">
        <v>1</v>
      </c>
      <c r="CE180" s="130">
        <v>0</v>
      </c>
      <c r="CF180" s="130">
        <v>1</v>
      </c>
      <c r="CG180" s="130">
        <v>0</v>
      </c>
      <c r="CH180" s="130">
        <v>0</v>
      </c>
      <c r="CI180" s="130">
        <v>7</v>
      </c>
      <c r="CJ180" s="130">
        <v>0</v>
      </c>
      <c r="CK180" s="130">
        <v>2</v>
      </c>
      <c r="CL180" s="130">
        <v>0</v>
      </c>
      <c r="CM180" s="130">
        <v>0</v>
      </c>
      <c r="CN180" s="130">
        <v>0</v>
      </c>
      <c r="CO180" s="130">
        <v>0</v>
      </c>
      <c r="CP180" s="130">
        <v>0</v>
      </c>
      <c r="CQ180" s="130">
        <v>0</v>
      </c>
      <c r="CR180" s="130">
        <v>0</v>
      </c>
      <c r="CS180" s="130">
        <v>0</v>
      </c>
      <c r="CT180" s="130">
        <v>0</v>
      </c>
      <c r="CU180" s="130">
        <v>0</v>
      </c>
      <c r="CV180" s="130">
        <v>0</v>
      </c>
      <c r="CW180" s="130">
        <v>0</v>
      </c>
      <c r="CX180" s="130">
        <v>1</v>
      </c>
      <c r="CY180" s="130">
        <v>0</v>
      </c>
      <c r="CZ180" s="130">
        <v>0</v>
      </c>
      <c r="DA180" s="130">
        <v>0</v>
      </c>
      <c r="DB180" s="130">
        <v>0</v>
      </c>
      <c r="DC180" s="130">
        <v>0</v>
      </c>
      <c r="DD180" s="130">
        <v>0</v>
      </c>
      <c r="DE180" s="130">
        <v>1</v>
      </c>
      <c r="DF180" s="130">
        <v>0</v>
      </c>
      <c r="DG180" s="130">
        <v>0</v>
      </c>
      <c r="DH180" s="130">
        <v>1</v>
      </c>
      <c r="DI180" s="130">
        <v>0</v>
      </c>
      <c r="DJ180" s="130">
        <v>0</v>
      </c>
      <c r="DK180" s="130">
        <v>0</v>
      </c>
      <c r="DL180" s="130">
        <v>0</v>
      </c>
      <c r="DM180" s="130">
        <v>0</v>
      </c>
      <c r="DN180" s="130">
        <v>38</v>
      </c>
      <c r="DO180" s="130">
        <v>2</v>
      </c>
      <c r="DP180" s="130">
        <v>227</v>
      </c>
      <c r="DQ180" s="130">
        <v>40</v>
      </c>
      <c r="DR180" s="130">
        <v>1</v>
      </c>
      <c r="DS180" s="130" t="s">
        <v>2694</v>
      </c>
      <c r="DT180" s="130">
        <v>2</v>
      </c>
      <c r="DU180" s="130"/>
      <c r="DV180" s="130"/>
      <c r="DW180" s="130">
        <v>1</v>
      </c>
      <c r="DX180" s="130">
        <v>1</v>
      </c>
      <c r="DY180" s="130">
        <v>1</v>
      </c>
      <c r="DZ180" s="130"/>
      <c r="EA180" s="130"/>
      <c r="EB180" s="162">
        <v>18501</v>
      </c>
      <c r="EC180" s="162">
        <v>188.38</v>
      </c>
      <c r="ED180" s="162">
        <v>14</v>
      </c>
    </row>
    <row r="181" spans="1:134" s="163" customFormat="1" ht="34.5" customHeight="1" x14ac:dyDescent="0.2">
      <c r="A181" s="130" t="s">
        <v>280</v>
      </c>
      <c r="B181" s="130" t="s">
        <v>294</v>
      </c>
      <c r="C181" s="130">
        <v>1</v>
      </c>
      <c r="D181" s="130" t="s">
        <v>293</v>
      </c>
      <c r="E181" s="130" t="s">
        <v>2320</v>
      </c>
      <c r="F181" s="131">
        <v>583</v>
      </c>
      <c r="G181" s="130">
        <v>77911</v>
      </c>
      <c r="H181" s="130" t="s">
        <v>2695</v>
      </c>
      <c r="I181" s="130" t="s">
        <v>2696</v>
      </c>
      <c r="J181" s="130" t="s">
        <v>2697</v>
      </c>
      <c r="K181" s="130" t="s">
        <v>970</v>
      </c>
      <c r="L181" s="130" t="s">
        <v>927</v>
      </c>
      <c r="M181" s="130" t="s">
        <v>959</v>
      </c>
      <c r="N181" s="130" t="s">
        <v>2698</v>
      </c>
      <c r="O181" s="130" t="s">
        <v>657</v>
      </c>
      <c r="P181" s="130">
        <v>588488320</v>
      </c>
      <c r="Q181" s="130" t="s">
        <v>2699</v>
      </c>
      <c r="R181" s="130" t="s">
        <v>927</v>
      </c>
      <c r="S181" s="130" t="s">
        <v>959</v>
      </c>
      <c r="T181" s="130" t="s">
        <v>2698</v>
      </c>
      <c r="U181" s="130" t="s">
        <v>657</v>
      </c>
      <c r="V181" s="130">
        <v>588488320</v>
      </c>
      <c r="W181" s="130" t="s">
        <v>2699</v>
      </c>
      <c r="X181" s="130">
        <v>10</v>
      </c>
      <c r="Y181" s="130">
        <v>0</v>
      </c>
      <c r="Z181" s="130">
        <v>10</v>
      </c>
      <c r="AA181" s="130">
        <v>10</v>
      </c>
      <c r="AB181" s="130">
        <v>0</v>
      </c>
      <c r="AC181" s="130">
        <v>10</v>
      </c>
      <c r="AD181" s="130" t="s">
        <v>931</v>
      </c>
      <c r="AE181" s="130">
        <v>9</v>
      </c>
      <c r="AF181" s="130" t="s">
        <v>931</v>
      </c>
      <c r="AG181" s="130">
        <v>0</v>
      </c>
      <c r="AH181" s="130">
        <v>0</v>
      </c>
      <c r="AI181" s="130">
        <v>0</v>
      </c>
      <c r="AJ181" s="130">
        <v>10</v>
      </c>
      <c r="AK181" s="130">
        <v>10</v>
      </c>
      <c r="AL181" s="130" t="s">
        <v>931</v>
      </c>
      <c r="AM181" s="130">
        <v>0</v>
      </c>
      <c r="AN181" s="130">
        <v>1</v>
      </c>
      <c r="AO181" s="130">
        <v>9</v>
      </c>
      <c r="AP181" s="130">
        <v>10</v>
      </c>
      <c r="AQ181" s="130" t="s">
        <v>931</v>
      </c>
      <c r="AR181" s="130">
        <v>0</v>
      </c>
      <c r="AS181" s="130">
        <v>0</v>
      </c>
      <c r="AT181" s="130">
        <v>0</v>
      </c>
      <c r="AU181" s="130">
        <v>8</v>
      </c>
      <c r="AV181" s="130">
        <v>2</v>
      </c>
      <c r="AW181" s="130">
        <v>0</v>
      </c>
      <c r="AX181" s="130">
        <v>10</v>
      </c>
      <c r="AY181" s="130" t="s">
        <v>931</v>
      </c>
      <c r="AZ181" s="130">
        <v>0</v>
      </c>
      <c r="BA181" s="130">
        <v>1</v>
      </c>
      <c r="BB181" s="130">
        <v>1</v>
      </c>
      <c r="BC181" s="130">
        <v>1</v>
      </c>
      <c r="BD181" s="130">
        <v>18</v>
      </c>
      <c r="BE181" s="130">
        <v>615</v>
      </c>
      <c r="BF181" s="130">
        <v>0</v>
      </c>
      <c r="BG181" s="130">
        <v>0</v>
      </c>
      <c r="BH181" s="130">
        <v>15</v>
      </c>
      <c r="BI181" s="130">
        <v>0</v>
      </c>
      <c r="BJ181" s="130">
        <v>0</v>
      </c>
      <c r="BK181" s="130">
        <v>0</v>
      </c>
      <c r="BL181" s="130">
        <v>179</v>
      </c>
      <c r="BM181" s="130">
        <v>0</v>
      </c>
      <c r="BN181" s="130">
        <v>4</v>
      </c>
      <c r="BO181" s="130">
        <v>4</v>
      </c>
      <c r="BP181" s="130">
        <v>11</v>
      </c>
      <c r="BQ181" s="130">
        <v>1</v>
      </c>
      <c r="BR181" s="130">
        <v>6</v>
      </c>
      <c r="BS181" s="130">
        <v>0</v>
      </c>
      <c r="BT181" s="130">
        <v>9</v>
      </c>
      <c r="BU181" s="130">
        <v>0</v>
      </c>
      <c r="BV181" s="130">
        <v>0</v>
      </c>
      <c r="BW181" s="130">
        <v>0</v>
      </c>
      <c r="BX181" s="130">
        <v>0</v>
      </c>
      <c r="BY181" s="130">
        <v>0</v>
      </c>
      <c r="BZ181" s="130">
        <v>0</v>
      </c>
      <c r="CA181" s="130">
        <v>0</v>
      </c>
      <c r="CB181" s="130">
        <v>0</v>
      </c>
      <c r="CC181" s="130">
        <v>0</v>
      </c>
      <c r="CD181" s="130">
        <v>0</v>
      </c>
      <c r="CE181" s="130">
        <v>0</v>
      </c>
      <c r="CF181" s="130">
        <v>3</v>
      </c>
      <c r="CG181" s="130">
        <v>0</v>
      </c>
      <c r="CH181" s="130">
        <v>0</v>
      </c>
      <c r="CI181" s="130">
        <v>14</v>
      </c>
      <c r="CJ181" s="130">
        <v>9</v>
      </c>
      <c r="CK181" s="130">
        <v>1</v>
      </c>
      <c r="CL181" s="130">
        <v>0</v>
      </c>
      <c r="CM181" s="130">
        <v>0</v>
      </c>
      <c r="CN181" s="130">
        <v>0</v>
      </c>
      <c r="CO181" s="130">
        <v>0</v>
      </c>
      <c r="CP181" s="130">
        <v>0</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0</v>
      </c>
      <c r="DG181" s="130">
        <v>0</v>
      </c>
      <c r="DH181" s="130">
        <v>0</v>
      </c>
      <c r="DI181" s="130">
        <v>0</v>
      </c>
      <c r="DJ181" s="130">
        <v>0</v>
      </c>
      <c r="DK181" s="130">
        <v>1</v>
      </c>
      <c r="DL181" s="130">
        <v>0</v>
      </c>
      <c r="DM181" s="130">
        <v>6</v>
      </c>
      <c r="DN181" s="130">
        <v>621</v>
      </c>
      <c r="DO181" s="130">
        <v>8</v>
      </c>
      <c r="DP181" s="130">
        <v>1535</v>
      </c>
      <c r="DQ181" s="130">
        <v>30</v>
      </c>
      <c r="DR181" s="130">
        <v>2</v>
      </c>
      <c r="DS181" s="130" t="s">
        <v>657</v>
      </c>
      <c r="DT181" s="130">
        <v>2</v>
      </c>
      <c r="DU181" s="130" t="s">
        <v>2700</v>
      </c>
      <c r="DV181" s="130" t="s">
        <v>2701</v>
      </c>
      <c r="DW181" s="130">
        <v>1</v>
      </c>
      <c r="DX181" s="130">
        <v>1</v>
      </c>
      <c r="DY181" s="130">
        <v>1</v>
      </c>
      <c r="DZ181" s="130" t="s">
        <v>657</v>
      </c>
      <c r="EA181" s="130" t="s">
        <v>2702</v>
      </c>
      <c r="EB181" s="162">
        <v>163215</v>
      </c>
      <c r="EC181" s="162">
        <v>858.63</v>
      </c>
      <c r="ED181" s="162">
        <v>45</v>
      </c>
    </row>
    <row r="182" spans="1:134" s="163" customFormat="1" ht="36" x14ac:dyDescent="0.2">
      <c r="A182" s="130" t="s">
        <v>280</v>
      </c>
      <c r="B182" s="130" t="s">
        <v>295</v>
      </c>
      <c r="C182" s="130">
        <v>1</v>
      </c>
      <c r="D182" s="130" t="s">
        <v>603</v>
      </c>
      <c r="E182" s="130" t="s">
        <v>1946</v>
      </c>
      <c r="F182" s="131" t="s">
        <v>2703</v>
      </c>
      <c r="G182" s="130">
        <v>79601</v>
      </c>
      <c r="H182" s="130" t="s">
        <v>2704</v>
      </c>
      <c r="I182" s="130" t="s">
        <v>2705</v>
      </c>
      <c r="J182" s="130" t="s">
        <v>2706</v>
      </c>
      <c r="K182" s="130" t="s">
        <v>2707</v>
      </c>
      <c r="L182" s="130" t="s">
        <v>927</v>
      </c>
      <c r="M182" s="130" t="s">
        <v>1276</v>
      </c>
      <c r="N182" s="130" t="s">
        <v>2708</v>
      </c>
      <c r="O182" s="130" t="s">
        <v>657</v>
      </c>
      <c r="P182" s="130">
        <v>582329400</v>
      </c>
      <c r="Q182" s="130" t="s">
        <v>2709</v>
      </c>
      <c r="R182" s="130" t="s">
        <v>985</v>
      </c>
      <c r="S182" s="130" t="s">
        <v>1753</v>
      </c>
      <c r="T182" s="130" t="s">
        <v>2710</v>
      </c>
      <c r="U182" s="130" t="s">
        <v>657</v>
      </c>
      <c r="V182" s="130">
        <v>582329482</v>
      </c>
      <c r="W182" s="130" t="s">
        <v>2711</v>
      </c>
      <c r="X182" s="130">
        <v>5</v>
      </c>
      <c r="Y182" s="130">
        <v>0</v>
      </c>
      <c r="Z182" s="130">
        <v>5</v>
      </c>
      <c r="AA182" s="130">
        <v>5</v>
      </c>
      <c r="AB182" s="130">
        <v>0</v>
      </c>
      <c r="AC182" s="130">
        <v>5</v>
      </c>
      <c r="AD182" s="130" t="s">
        <v>931</v>
      </c>
      <c r="AE182" s="130">
        <v>4</v>
      </c>
      <c r="AF182" s="130" t="s">
        <v>931</v>
      </c>
      <c r="AG182" s="130">
        <v>0</v>
      </c>
      <c r="AH182" s="130">
        <v>0</v>
      </c>
      <c r="AI182" s="130">
        <v>0</v>
      </c>
      <c r="AJ182" s="130">
        <v>5</v>
      </c>
      <c r="AK182" s="130">
        <v>5</v>
      </c>
      <c r="AL182" s="130" t="s">
        <v>931</v>
      </c>
      <c r="AM182" s="130">
        <v>1</v>
      </c>
      <c r="AN182" s="130">
        <v>2</v>
      </c>
      <c r="AO182" s="130">
        <v>2</v>
      </c>
      <c r="AP182" s="130">
        <v>5</v>
      </c>
      <c r="AQ182" s="130" t="s">
        <v>931</v>
      </c>
      <c r="AR182" s="130">
        <v>0</v>
      </c>
      <c r="AS182" s="130">
        <v>0</v>
      </c>
      <c r="AT182" s="130">
        <v>4</v>
      </c>
      <c r="AU182" s="130">
        <v>1</v>
      </c>
      <c r="AV182" s="130">
        <v>0</v>
      </c>
      <c r="AW182" s="130">
        <v>0</v>
      </c>
      <c r="AX182" s="130">
        <v>5</v>
      </c>
      <c r="AY182" s="130" t="s">
        <v>931</v>
      </c>
      <c r="AZ182" s="130">
        <v>1</v>
      </c>
      <c r="BA182" s="130">
        <v>1</v>
      </c>
      <c r="BB182" s="130">
        <v>0</v>
      </c>
      <c r="BC182" s="130">
        <v>1</v>
      </c>
      <c r="BD182" s="130">
        <v>1</v>
      </c>
      <c r="BE182" s="130">
        <v>88</v>
      </c>
      <c r="BF182" s="130">
        <v>2</v>
      </c>
      <c r="BG182" s="130">
        <v>0</v>
      </c>
      <c r="BH182" s="130">
        <v>14</v>
      </c>
      <c r="BI182" s="130">
        <v>0</v>
      </c>
      <c r="BJ182" s="130">
        <v>0</v>
      </c>
      <c r="BK182" s="130">
        <v>0</v>
      </c>
      <c r="BL182" s="130">
        <v>104</v>
      </c>
      <c r="BM182" s="130">
        <v>3</v>
      </c>
      <c r="BN182" s="130">
        <v>2</v>
      </c>
      <c r="BO182" s="130">
        <v>8</v>
      </c>
      <c r="BP182" s="130">
        <v>4</v>
      </c>
      <c r="BQ182" s="130">
        <v>1</v>
      </c>
      <c r="BR182" s="130">
        <v>0</v>
      </c>
      <c r="BS182" s="130">
        <v>0</v>
      </c>
      <c r="BT182" s="130">
        <v>7</v>
      </c>
      <c r="BU182" s="130">
        <v>0</v>
      </c>
      <c r="BV182" s="130">
        <v>0</v>
      </c>
      <c r="BW182" s="130">
        <v>0</v>
      </c>
      <c r="BX182" s="130">
        <v>0</v>
      </c>
      <c r="BY182" s="130">
        <v>0</v>
      </c>
      <c r="BZ182" s="130">
        <v>0</v>
      </c>
      <c r="CA182" s="130">
        <v>0</v>
      </c>
      <c r="CB182" s="130">
        <v>0</v>
      </c>
      <c r="CC182" s="130">
        <v>0</v>
      </c>
      <c r="CD182" s="130">
        <v>0</v>
      </c>
      <c r="CE182" s="130">
        <v>0</v>
      </c>
      <c r="CF182" s="130">
        <v>0</v>
      </c>
      <c r="CG182" s="130">
        <v>0</v>
      </c>
      <c r="CH182" s="130">
        <v>0</v>
      </c>
      <c r="CI182" s="130">
        <v>10</v>
      </c>
      <c r="CJ182" s="130">
        <v>0</v>
      </c>
      <c r="CK182" s="130">
        <v>1</v>
      </c>
      <c r="CL182" s="130">
        <v>0</v>
      </c>
      <c r="CM182" s="130">
        <v>0</v>
      </c>
      <c r="CN182" s="130">
        <v>0</v>
      </c>
      <c r="CO182" s="130">
        <v>0</v>
      </c>
      <c r="CP182" s="130">
        <v>0</v>
      </c>
      <c r="CQ182" s="130">
        <v>0</v>
      </c>
      <c r="CR182" s="130">
        <v>0</v>
      </c>
      <c r="CS182" s="130">
        <v>0</v>
      </c>
      <c r="CT182" s="130">
        <v>0</v>
      </c>
      <c r="CU182" s="130">
        <v>0</v>
      </c>
      <c r="CV182" s="130">
        <v>0</v>
      </c>
      <c r="CW182" s="130">
        <v>0</v>
      </c>
      <c r="CX182" s="130">
        <v>0</v>
      </c>
      <c r="CY182" s="130">
        <v>1</v>
      </c>
      <c r="CZ182" s="130">
        <v>6</v>
      </c>
      <c r="DA182" s="130">
        <v>0</v>
      </c>
      <c r="DB182" s="130">
        <v>0</v>
      </c>
      <c r="DC182" s="130">
        <v>0</v>
      </c>
      <c r="DD182" s="130">
        <v>0</v>
      </c>
      <c r="DE182" s="130">
        <v>0</v>
      </c>
      <c r="DF182" s="130">
        <v>0</v>
      </c>
      <c r="DG182" s="130">
        <v>0</v>
      </c>
      <c r="DH182" s="130">
        <v>0</v>
      </c>
      <c r="DI182" s="130">
        <v>0</v>
      </c>
      <c r="DJ182" s="130">
        <v>0</v>
      </c>
      <c r="DK182" s="130">
        <v>0</v>
      </c>
      <c r="DL182" s="130">
        <v>0</v>
      </c>
      <c r="DM182" s="130">
        <v>0</v>
      </c>
      <c r="DN182" s="130">
        <v>390</v>
      </c>
      <c r="DO182" s="130">
        <v>5</v>
      </c>
      <c r="DP182" s="130">
        <v>435</v>
      </c>
      <c r="DQ182" s="130">
        <v>40</v>
      </c>
      <c r="DR182" s="130">
        <v>2</v>
      </c>
      <c r="DS182" s="130" t="s">
        <v>657</v>
      </c>
      <c r="DT182" s="130">
        <v>2</v>
      </c>
      <c r="DU182" s="130" t="s">
        <v>2712</v>
      </c>
      <c r="DV182" s="130" t="s">
        <v>2216</v>
      </c>
      <c r="DW182" s="130">
        <v>1</v>
      </c>
      <c r="DX182" s="130">
        <v>1</v>
      </c>
      <c r="DY182" s="130">
        <v>1</v>
      </c>
      <c r="DZ182" s="130" t="s">
        <v>2713</v>
      </c>
      <c r="EA182" s="130" t="s">
        <v>2714</v>
      </c>
      <c r="EB182" s="162">
        <v>98128</v>
      </c>
      <c r="EC182" s="162">
        <v>591.66999999999996</v>
      </c>
      <c r="ED182" s="162">
        <v>76</v>
      </c>
    </row>
    <row r="183" spans="1:134" s="163" customFormat="1" ht="36" x14ac:dyDescent="0.2">
      <c r="A183" s="130" t="s">
        <v>280</v>
      </c>
      <c r="B183" s="130" t="s">
        <v>297</v>
      </c>
      <c r="C183" s="130">
        <v>1</v>
      </c>
      <c r="D183" s="130" t="s">
        <v>296</v>
      </c>
      <c r="E183" s="130" t="s">
        <v>2715</v>
      </c>
      <c r="F183" s="131" t="s">
        <v>2716</v>
      </c>
      <c r="G183" s="130">
        <v>75011</v>
      </c>
      <c r="H183" s="130" t="s">
        <v>2717</v>
      </c>
      <c r="I183" s="130" t="s">
        <v>2718</v>
      </c>
      <c r="J183" s="130" t="s">
        <v>2719</v>
      </c>
      <c r="K183" s="130" t="s">
        <v>2720</v>
      </c>
      <c r="L183" s="130" t="s">
        <v>927</v>
      </c>
      <c r="M183" s="130" t="s">
        <v>1178</v>
      </c>
      <c r="N183" s="130" t="s">
        <v>2721</v>
      </c>
      <c r="O183" s="130"/>
      <c r="P183" s="130">
        <v>581268534</v>
      </c>
      <c r="Q183" s="130" t="s">
        <v>2722</v>
      </c>
      <c r="R183" s="130" t="s">
        <v>927</v>
      </c>
      <c r="S183" s="130" t="s">
        <v>1178</v>
      </c>
      <c r="T183" s="130" t="s">
        <v>2721</v>
      </c>
      <c r="U183" s="130"/>
      <c r="V183" s="130">
        <v>581268534</v>
      </c>
      <c r="W183" s="130" t="s">
        <v>2722</v>
      </c>
      <c r="X183" s="130">
        <v>4</v>
      </c>
      <c r="Y183" s="130">
        <v>0</v>
      </c>
      <c r="Z183" s="130">
        <v>4</v>
      </c>
      <c r="AA183" s="130">
        <v>3.5</v>
      </c>
      <c r="AB183" s="130">
        <v>0</v>
      </c>
      <c r="AC183" s="130">
        <v>3.5</v>
      </c>
      <c r="AD183" s="130" t="s">
        <v>931</v>
      </c>
      <c r="AE183" s="130">
        <v>4</v>
      </c>
      <c r="AF183" s="130" t="s">
        <v>931</v>
      </c>
      <c r="AG183" s="130">
        <v>0</v>
      </c>
      <c r="AH183" s="130">
        <v>0</v>
      </c>
      <c r="AI183" s="130">
        <v>0</v>
      </c>
      <c r="AJ183" s="130">
        <v>4</v>
      </c>
      <c r="AK183" s="130">
        <v>4</v>
      </c>
      <c r="AL183" s="130" t="s">
        <v>931</v>
      </c>
      <c r="AM183" s="130">
        <v>0</v>
      </c>
      <c r="AN183" s="130">
        <v>0</v>
      </c>
      <c r="AO183" s="130">
        <v>4</v>
      </c>
      <c r="AP183" s="130">
        <v>4</v>
      </c>
      <c r="AQ183" s="130" t="s">
        <v>931</v>
      </c>
      <c r="AR183" s="130">
        <v>0</v>
      </c>
      <c r="AS183" s="130">
        <v>0</v>
      </c>
      <c r="AT183" s="130">
        <v>0</v>
      </c>
      <c r="AU183" s="130">
        <v>3</v>
      </c>
      <c r="AV183" s="130">
        <v>1</v>
      </c>
      <c r="AW183" s="130">
        <v>0</v>
      </c>
      <c r="AX183" s="130">
        <v>4</v>
      </c>
      <c r="AY183" s="130" t="s">
        <v>931</v>
      </c>
      <c r="AZ183" s="130">
        <v>1</v>
      </c>
      <c r="BA183" s="130">
        <v>1</v>
      </c>
      <c r="BB183" s="130">
        <v>1</v>
      </c>
      <c r="BC183" s="130">
        <v>1</v>
      </c>
      <c r="BD183" s="130">
        <v>6</v>
      </c>
      <c r="BE183" s="130">
        <v>101</v>
      </c>
      <c r="BF183" s="130">
        <v>0</v>
      </c>
      <c r="BG183" s="130">
        <v>0</v>
      </c>
      <c r="BH183" s="130">
        <v>5</v>
      </c>
      <c r="BI183" s="130">
        <v>0</v>
      </c>
      <c r="BJ183" s="130">
        <v>2</v>
      </c>
      <c r="BK183" s="130">
        <v>0</v>
      </c>
      <c r="BL183" s="130">
        <v>56</v>
      </c>
      <c r="BM183" s="130">
        <v>2</v>
      </c>
      <c r="BN183" s="130">
        <v>0</v>
      </c>
      <c r="BO183" s="130">
        <v>2</v>
      </c>
      <c r="BP183" s="130">
        <v>6</v>
      </c>
      <c r="BQ183" s="130">
        <v>0</v>
      </c>
      <c r="BR183" s="130">
        <v>4</v>
      </c>
      <c r="BS183" s="130">
        <v>0</v>
      </c>
      <c r="BT183" s="130">
        <v>12</v>
      </c>
      <c r="BU183" s="130">
        <v>0</v>
      </c>
      <c r="BV183" s="130">
        <v>0</v>
      </c>
      <c r="BW183" s="130">
        <v>0</v>
      </c>
      <c r="BX183" s="130">
        <v>0</v>
      </c>
      <c r="BY183" s="130">
        <v>0</v>
      </c>
      <c r="BZ183" s="130">
        <v>0</v>
      </c>
      <c r="CA183" s="130">
        <v>0</v>
      </c>
      <c r="CB183" s="130">
        <v>0</v>
      </c>
      <c r="CC183" s="130">
        <v>0</v>
      </c>
      <c r="CD183" s="130">
        <v>0</v>
      </c>
      <c r="CE183" s="130">
        <v>0</v>
      </c>
      <c r="CF183" s="130">
        <v>0</v>
      </c>
      <c r="CG183" s="130">
        <v>0</v>
      </c>
      <c r="CH183" s="130">
        <v>0</v>
      </c>
      <c r="CI183" s="130">
        <v>20</v>
      </c>
      <c r="CJ183" s="130">
        <v>0</v>
      </c>
      <c r="CK183" s="130">
        <v>3</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3</v>
      </c>
      <c r="DA183" s="130">
        <v>0</v>
      </c>
      <c r="DB183" s="130">
        <v>0</v>
      </c>
      <c r="DC183" s="130">
        <v>0</v>
      </c>
      <c r="DD183" s="130">
        <v>3</v>
      </c>
      <c r="DE183" s="130">
        <v>0</v>
      </c>
      <c r="DF183" s="130">
        <v>2</v>
      </c>
      <c r="DG183" s="130">
        <v>0</v>
      </c>
      <c r="DH183" s="130">
        <v>1</v>
      </c>
      <c r="DI183" s="130">
        <v>0</v>
      </c>
      <c r="DJ183" s="130">
        <v>0</v>
      </c>
      <c r="DK183" s="130">
        <v>3</v>
      </c>
      <c r="DL183" s="130">
        <v>0</v>
      </c>
      <c r="DM183" s="130">
        <v>0</v>
      </c>
      <c r="DN183" s="130">
        <v>154</v>
      </c>
      <c r="DO183" s="130">
        <v>8</v>
      </c>
      <c r="DP183" s="130">
        <v>791</v>
      </c>
      <c r="DQ183" s="130">
        <v>27</v>
      </c>
      <c r="DR183" s="130">
        <v>1</v>
      </c>
      <c r="DS183" s="130" t="s">
        <v>2723</v>
      </c>
      <c r="DT183" s="130">
        <v>2</v>
      </c>
      <c r="DU183" s="130" t="s">
        <v>2724</v>
      </c>
      <c r="DV183" s="130"/>
      <c r="DW183" s="130">
        <v>1</v>
      </c>
      <c r="DX183" s="130">
        <v>1</v>
      </c>
      <c r="DY183" s="130">
        <v>1</v>
      </c>
      <c r="DZ183" s="130"/>
      <c r="EA183" s="130"/>
      <c r="EB183" s="162">
        <v>81933</v>
      </c>
      <c r="EC183" s="162">
        <v>400.76</v>
      </c>
      <c r="ED183" s="162">
        <v>59</v>
      </c>
    </row>
    <row r="184" spans="1:134" s="163" customFormat="1" ht="27.75" customHeight="1" x14ac:dyDescent="0.2">
      <c r="A184" s="130" t="s">
        <v>280</v>
      </c>
      <c r="B184" s="130" t="s">
        <v>299</v>
      </c>
      <c r="C184" s="130">
        <v>1</v>
      </c>
      <c r="D184" s="130" t="s">
        <v>298</v>
      </c>
      <c r="E184" s="130" t="s">
        <v>2320</v>
      </c>
      <c r="F184" s="131" t="s">
        <v>2725</v>
      </c>
      <c r="G184" s="130">
        <v>78501</v>
      </c>
      <c r="H184" s="130" t="s">
        <v>299</v>
      </c>
      <c r="I184" s="130" t="s">
        <v>2726</v>
      </c>
      <c r="J184" s="130" t="s">
        <v>2727</v>
      </c>
      <c r="K184" s="130" t="s">
        <v>1131</v>
      </c>
      <c r="L184" s="130" t="s">
        <v>985</v>
      </c>
      <c r="M184" s="130" t="s">
        <v>2631</v>
      </c>
      <c r="N184" s="130" t="s">
        <v>2728</v>
      </c>
      <c r="O184" s="130" t="s">
        <v>657</v>
      </c>
      <c r="P184" s="130">
        <v>585086572</v>
      </c>
      <c r="Q184" s="130" t="s">
        <v>2729</v>
      </c>
      <c r="R184" s="130" t="s">
        <v>657</v>
      </c>
      <c r="S184" s="130" t="s">
        <v>2273</v>
      </c>
      <c r="T184" s="130" t="s">
        <v>2730</v>
      </c>
      <c r="U184" s="130" t="s">
        <v>657</v>
      </c>
      <c r="V184" s="130">
        <v>585086569</v>
      </c>
      <c r="W184" s="130" t="s">
        <v>2731</v>
      </c>
      <c r="X184" s="130">
        <v>2</v>
      </c>
      <c r="Y184" s="130">
        <v>6</v>
      </c>
      <c r="Z184" s="130">
        <v>8</v>
      </c>
      <c r="AA184" s="130">
        <v>1.7</v>
      </c>
      <c r="AB184" s="130">
        <v>0</v>
      </c>
      <c r="AC184" s="130">
        <v>1.7</v>
      </c>
      <c r="AD184" s="130" t="s">
        <v>931</v>
      </c>
      <c r="AE184" s="130">
        <v>2</v>
      </c>
      <c r="AF184" s="130" t="s">
        <v>931</v>
      </c>
      <c r="AG184" s="130">
        <v>0</v>
      </c>
      <c r="AH184" s="130">
        <v>2</v>
      </c>
      <c r="AI184" s="130">
        <v>0</v>
      </c>
      <c r="AJ184" s="130">
        <v>0</v>
      </c>
      <c r="AK184" s="130">
        <v>2</v>
      </c>
      <c r="AL184" s="130" t="s">
        <v>931</v>
      </c>
      <c r="AM184" s="130">
        <v>0</v>
      </c>
      <c r="AN184" s="130">
        <v>0</v>
      </c>
      <c r="AO184" s="130">
        <v>2</v>
      </c>
      <c r="AP184" s="130">
        <v>2</v>
      </c>
      <c r="AQ184" s="130" t="s">
        <v>931</v>
      </c>
      <c r="AR184" s="130">
        <v>0</v>
      </c>
      <c r="AS184" s="130">
        <v>0</v>
      </c>
      <c r="AT184" s="130">
        <v>0</v>
      </c>
      <c r="AU184" s="130">
        <v>2</v>
      </c>
      <c r="AV184" s="130">
        <v>0</v>
      </c>
      <c r="AW184" s="130">
        <v>0</v>
      </c>
      <c r="AX184" s="130">
        <v>2</v>
      </c>
      <c r="AY184" s="130" t="s">
        <v>931</v>
      </c>
      <c r="AZ184" s="130">
        <v>1</v>
      </c>
      <c r="BA184" s="130">
        <v>1</v>
      </c>
      <c r="BB184" s="130">
        <v>1</v>
      </c>
      <c r="BC184" s="130">
        <v>1</v>
      </c>
      <c r="BD184" s="130">
        <v>5</v>
      </c>
      <c r="BE184" s="130">
        <v>39</v>
      </c>
      <c r="BF184" s="130">
        <v>0</v>
      </c>
      <c r="BG184" s="130">
        <v>0</v>
      </c>
      <c r="BH184" s="130">
        <v>0</v>
      </c>
      <c r="BI184" s="130">
        <v>0</v>
      </c>
      <c r="BJ184" s="130">
        <v>0</v>
      </c>
      <c r="BK184" s="130">
        <v>0</v>
      </c>
      <c r="BL184" s="130">
        <v>40</v>
      </c>
      <c r="BM184" s="130">
        <v>0</v>
      </c>
      <c r="BN184" s="130">
        <v>0</v>
      </c>
      <c r="BO184" s="130">
        <v>2</v>
      </c>
      <c r="BP184" s="130">
        <v>2</v>
      </c>
      <c r="BQ184" s="130">
        <v>0</v>
      </c>
      <c r="BR184" s="130">
        <v>0</v>
      </c>
      <c r="BS184" s="130">
        <v>0</v>
      </c>
      <c r="BT184" s="130">
        <v>3</v>
      </c>
      <c r="BU184" s="130">
        <v>0</v>
      </c>
      <c r="BV184" s="130">
        <v>0</v>
      </c>
      <c r="BW184" s="130">
        <v>0</v>
      </c>
      <c r="BX184" s="130">
        <v>0</v>
      </c>
      <c r="BY184" s="130">
        <v>0</v>
      </c>
      <c r="BZ184" s="130">
        <v>0</v>
      </c>
      <c r="CA184" s="130">
        <v>0</v>
      </c>
      <c r="CB184" s="130">
        <v>0</v>
      </c>
      <c r="CC184" s="130">
        <v>0</v>
      </c>
      <c r="CD184" s="130">
        <v>0</v>
      </c>
      <c r="CE184" s="130">
        <v>0</v>
      </c>
      <c r="CF184" s="130">
        <v>0</v>
      </c>
      <c r="CG184" s="130">
        <v>0</v>
      </c>
      <c r="CH184" s="130">
        <v>0</v>
      </c>
      <c r="CI184" s="130">
        <v>4</v>
      </c>
      <c r="CJ184" s="130">
        <v>2</v>
      </c>
      <c r="CK184" s="130">
        <v>3</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1</v>
      </c>
      <c r="DA184" s="130">
        <v>0</v>
      </c>
      <c r="DB184" s="130">
        <v>0</v>
      </c>
      <c r="DC184" s="130">
        <v>0</v>
      </c>
      <c r="DD184" s="130">
        <v>0</v>
      </c>
      <c r="DE184" s="130">
        <v>0</v>
      </c>
      <c r="DF184" s="130">
        <v>0</v>
      </c>
      <c r="DG184" s="130">
        <v>0</v>
      </c>
      <c r="DH184" s="130">
        <v>1</v>
      </c>
      <c r="DI184" s="130">
        <v>0</v>
      </c>
      <c r="DJ184" s="130">
        <v>0</v>
      </c>
      <c r="DK184" s="130">
        <v>0</v>
      </c>
      <c r="DL184" s="130">
        <v>0</v>
      </c>
      <c r="DM184" s="130">
        <v>0</v>
      </c>
      <c r="DN184" s="130">
        <v>68</v>
      </c>
      <c r="DO184" s="130">
        <v>6</v>
      </c>
      <c r="DP184" s="130">
        <v>337</v>
      </c>
      <c r="DQ184" s="130">
        <v>50</v>
      </c>
      <c r="DR184" s="130">
        <v>1</v>
      </c>
      <c r="DS184" s="130" t="s">
        <v>2732</v>
      </c>
      <c r="DT184" s="130">
        <v>1</v>
      </c>
      <c r="DU184" s="130" t="s">
        <v>2733</v>
      </c>
      <c r="DV184" s="130" t="s">
        <v>657</v>
      </c>
      <c r="DW184" s="130">
        <v>1</v>
      </c>
      <c r="DX184" s="130">
        <v>1</v>
      </c>
      <c r="DY184" s="130">
        <v>1</v>
      </c>
      <c r="DZ184" s="130" t="s">
        <v>657</v>
      </c>
      <c r="EA184" s="130" t="s">
        <v>657</v>
      </c>
      <c r="EB184" s="162">
        <v>23621</v>
      </c>
      <c r="EC184" s="162">
        <v>306.68</v>
      </c>
      <c r="ED184" s="162">
        <v>21</v>
      </c>
    </row>
    <row r="185" spans="1:134" s="163" customFormat="1" ht="34.5" customHeight="1" x14ac:dyDescent="0.2">
      <c r="A185" s="130" t="s">
        <v>280</v>
      </c>
      <c r="B185" s="130" t="s">
        <v>301</v>
      </c>
      <c r="C185" s="130">
        <v>1</v>
      </c>
      <c r="D185" s="130" t="s">
        <v>300</v>
      </c>
      <c r="E185" s="130" t="s">
        <v>1985</v>
      </c>
      <c r="F185" s="131" t="s">
        <v>2734</v>
      </c>
      <c r="G185" s="130">
        <v>78701</v>
      </c>
      <c r="H185" s="130" t="s">
        <v>301</v>
      </c>
      <c r="I185" s="130" t="s">
        <v>2735</v>
      </c>
      <c r="J185" s="130" t="s">
        <v>2736</v>
      </c>
      <c r="K185" s="130" t="s">
        <v>2737</v>
      </c>
      <c r="L185" s="130" t="s">
        <v>927</v>
      </c>
      <c r="M185" s="130" t="s">
        <v>1110</v>
      </c>
      <c r="N185" s="130" t="s">
        <v>2738</v>
      </c>
      <c r="O185" s="130" t="s">
        <v>657</v>
      </c>
      <c r="P185" s="130" t="s">
        <v>2739</v>
      </c>
      <c r="Q185" s="130" t="s">
        <v>2740</v>
      </c>
      <c r="R185" s="130" t="s">
        <v>927</v>
      </c>
      <c r="S185" s="130" t="s">
        <v>1188</v>
      </c>
      <c r="T185" s="130" t="s">
        <v>2741</v>
      </c>
      <c r="U185" s="130" t="s">
        <v>657</v>
      </c>
      <c r="V185" s="130" t="s">
        <v>2742</v>
      </c>
      <c r="W185" s="130" t="s">
        <v>2743</v>
      </c>
      <c r="X185" s="130">
        <v>5</v>
      </c>
      <c r="Y185" s="130">
        <v>1</v>
      </c>
      <c r="Z185" s="130">
        <v>6</v>
      </c>
      <c r="AA185" s="130">
        <v>5</v>
      </c>
      <c r="AB185" s="130">
        <v>0.1</v>
      </c>
      <c r="AC185" s="130">
        <v>5.0999999999999996</v>
      </c>
      <c r="AD185" s="130" t="s">
        <v>931</v>
      </c>
      <c r="AE185" s="130">
        <v>5</v>
      </c>
      <c r="AF185" s="130" t="s">
        <v>931</v>
      </c>
      <c r="AG185" s="130">
        <v>0</v>
      </c>
      <c r="AH185" s="130">
        <v>0</v>
      </c>
      <c r="AI185" s="130">
        <v>0</v>
      </c>
      <c r="AJ185" s="130">
        <v>5</v>
      </c>
      <c r="AK185" s="130">
        <v>5</v>
      </c>
      <c r="AL185" s="130" t="s">
        <v>931</v>
      </c>
      <c r="AM185" s="130">
        <v>0</v>
      </c>
      <c r="AN185" s="130">
        <v>1</v>
      </c>
      <c r="AO185" s="130">
        <v>4</v>
      </c>
      <c r="AP185" s="130">
        <v>5</v>
      </c>
      <c r="AQ185" s="130" t="s">
        <v>931</v>
      </c>
      <c r="AR185" s="130">
        <v>0</v>
      </c>
      <c r="AS185" s="130">
        <v>0</v>
      </c>
      <c r="AT185" s="130">
        <v>4</v>
      </c>
      <c r="AU185" s="130">
        <v>1</v>
      </c>
      <c r="AV185" s="130">
        <v>0</v>
      </c>
      <c r="AW185" s="130">
        <v>0</v>
      </c>
      <c r="AX185" s="130">
        <v>5</v>
      </c>
      <c r="AY185" s="130" t="s">
        <v>931</v>
      </c>
      <c r="AZ185" s="130">
        <v>0</v>
      </c>
      <c r="BA185" s="130">
        <v>1</v>
      </c>
      <c r="BB185" s="130">
        <v>0</v>
      </c>
      <c r="BC185" s="130">
        <v>1</v>
      </c>
      <c r="BD185" s="130">
        <v>6</v>
      </c>
      <c r="BE185" s="130">
        <v>81</v>
      </c>
      <c r="BF185" s="130">
        <v>0</v>
      </c>
      <c r="BG185" s="130">
        <v>0</v>
      </c>
      <c r="BH185" s="130">
        <v>4</v>
      </c>
      <c r="BI185" s="130">
        <v>1</v>
      </c>
      <c r="BJ185" s="130">
        <v>1</v>
      </c>
      <c r="BK185" s="130">
        <v>34</v>
      </c>
      <c r="BL185" s="130">
        <v>45</v>
      </c>
      <c r="BM185" s="130">
        <v>1</v>
      </c>
      <c r="BN185" s="130">
        <v>1</v>
      </c>
      <c r="BO185" s="130">
        <v>4</v>
      </c>
      <c r="BP185" s="130">
        <v>25</v>
      </c>
      <c r="BQ185" s="130">
        <v>0</v>
      </c>
      <c r="BR185" s="130">
        <v>4</v>
      </c>
      <c r="BS185" s="130">
        <v>0</v>
      </c>
      <c r="BT185" s="130">
        <v>4</v>
      </c>
      <c r="BU185" s="130">
        <v>0</v>
      </c>
      <c r="BV185" s="130">
        <v>1</v>
      </c>
      <c r="BW185" s="130">
        <v>0</v>
      </c>
      <c r="BX185" s="130">
        <v>0</v>
      </c>
      <c r="BY185" s="130">
        <v>0</v>
      </c>
      <c r="BZ185" s="130">
        <v>0</v>
      </c>
      <c r="CA185" s="130">
        <v>0</v>
      </c>
      <c r="CB185" s="130">
        <v>0</v>
      </c>
      <c r="CC185" s="130">
        <v>0</v>
      </c>
      <c r="CD185" s="130">
        <v>0</v>
      </c>
      <c r="CE185" s="130">
        <v>0</v>
      </c>
      <c r="CF185" s="130">
        <v>2</v>
      </c>
      <c r="CG185" s="130">
        <v>0</v>
      </c>
      <c r="CH185" s="130">
        <v>0</v>
      </c>
      <c r="CI185" s="130">
        <v>10</v>
      </c>
      <c r="CJ185" s="130">
        <v>6</v>
      </c>
      <c r="CK185" s="130">
        <v>1</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4</v>
      </c>
      <c r="DA185" s="130">
        <v>0</v>
      </c>
      <c r="DB185" s="130">
        <v>0</v>
      </c>
      <c r="DC185" s="130">
        <v>0</v>
      </c>
      <c r="DD185" s="130">
        <v>0</v>
      </c>
      <c r="DE185" s="130">
        <v>0</v>
      </c>
      <c r="DF185" s="130">
        <v>0</v>
      </c>
      <c r="DG185" s="130">
        <v>0</v>
      </c>
      <c r="DH185" s="130">
        <v>1</v>
      </c>
      <c r="DI185" s="130">
        <v>0</v>
      </c>
      <c r="DJ185" s="130">
        <v>0</v>
      </c>
      <c r="DK185" s="130">
        <v>2</v>
      </c>
      <c r="DL185" s="130">
        <v>0</v>
      </c>
      <c r="DM185" s="130">
        <v>0</v>
      </c>
      <c r="DN185" s="130">
        <v>156</v>
      </c>
      <c r="DO185" s="130">
        <v>0</v>
      </c>
      <c r="DP185" s="130">
        <v>773</v>
      </c>
      <c r="DQ185" s="130">
        <v>30</v>
      </c>
      <c r="DR185" s="130">
        <v>2</v>
      </c>
      <c r="DS185" s="130" t="s">
        <v>657</v>
      </c>
      <c r="DT185" s="130">
        <v>2</v>
      </c>
      <c r="DU185" s="130" t="s">
        <v>2744</v>
      </c>
      <c r="DV185" s="130" t="s">
        <v>2745</v>
      </c>
      <c r="DW185" s="130">
        <v>1</v>
      </c>
      <c r="DX185" s="130">
        <v>1</v>
      </c>
      <c r="DY185" s="130">
        <v>1</v>
      </c>
      <c r="DZ185" s="130" t="s">
        <v>2746</v>
      </c>
      <c r="EA185" s="130" t="s">
        <v>657</v>
      </c>
      <c r="EB185" s="162">
        <v>70288</v>
      </c>
      <c r="EC185" s="162">
        <v>857.43</v>
      </c>
      <c r="ED185" s="162">
        <v>36</v>
      </c>
    </row>
    <row r="186" spans="1:134" s="163" customFormat="1" x14ac:dyDescent="0.2">
      <c r="A186" s="130" t="s">
        <v>280</v>
      </c>
      <c r="B186" s="130" t="s">
        <v>303</v>
      </c>
      <c r="C186" s="130">
        <v>1</v>
      </c>
      <c r="D186" s="130" t="s">
        <v>302</v>
      </c>
      <c r="E186" s="130" t="s">
        <v>1622</v>
      </c>
      <c r="F186" s="131">
        <v>1</v>
      </c>
      <c r="G186" s="130">
        <v>78391</v>
      </c>
      <c r="H186" s="130" t="s">
        <v>303</v>
      </c>
      <c r="I186" s="130" t="s">
        <v>2747</v>
      </c>
      <c r="J186" s="130" t="s">
        <v>2748</v>
      </c>
      <c r="K186" s="130" t="s">
        <v>1131</v>
      </c>
      <c r="L186" s="130" t="s">
        <v>927</v>
      </c>
      <c r="M186" s="130" t="s">
        <v>1132</v>
      </c>
      <c r="N186" s="130" t="s">
        <v>2749</v>
      </c>
      <c r="O186" s="130"/>
      <c r="P186" s="130">
        <v>585088325</v>
      </c>
      <c r="Q186" s="130" t="s">
        <v>2750</v>
      </c>
      <c r="R186" s="130" t="s">
        <v>927</v>
      </c>
      <c r="S186" s="130" t="s">
        <v>1084</v>
      </c>
      <c r="T186" s="130" t="s">
        <v>2751</v>
      </c>
      <c r="U186" s="130"/>
      <c r="V186" s="130">
        <v>585088352</v>
      </c>
      <c r="W186" s="130" t="s">
        <v>2752</v>
      </c>
      <c r="X186" s="130">
        <v>2</v>
      </c>
      <c r="Y186" s="130">
        <v>0</v>
      </c>
      <c r="Z186" s="130">
        <v>2</v>
      </c>
      <c r="AA186" s="130">
        <v>2</v>
      </c>
      <c r="AB186" s="130">
        <v>0</v>
      </c>
      <c r="AC186" s="130">
        <v>2</v>
      </c>
      <c r="AD186" s="130" t="s">
        <v>931</v>
      </c>
      <c r="AE186" s="130">
        <v>2</v>
      </c>
      <c r="AF186" s="130" t="s">
        <v>931</v>
      </c>
      <c r="AG186" s="130">
        <v>0</v>
      </c>
      <c r="AH186" s="130">
        <v>0</v>
      </c>
      <c r="AI186" s="130">
        <v>1</v>
      </c>
      <c r="AJ186" s="130">
        <v>1</v>
      </c>
      <c r="AK186" s="130">
        <v>2</v>
      </c>
      <c r="AL186" s="130" t="s">
        <v>931</v>
      </c>
      <c r="AM186" s="130">
        <v>0</v>
      </c>
      <c r="AN186" s="130">
        <v>2</v>
      </c>
      <c r="AO186" s="130">
        <v>0</v>
      </c>
      <c r="AP186" s="130">
        <v>2</v>
      </c>
      <c r="AQ186" s="130" t="s">
        <v>931</v>
      </c>
      <c r="AR186" s="130">
        <v>0</v>
      </c>
      <c r="AS186" s="130">
        <v>0</v>
      </c>
      <c r="AT186" s="130">
        <v>0</v>
      </c>
      <c r="AU186" s="130">
        <v>2</v>
      </c>
      <c r="AV186" s="130">
        <v>0</v>
      </c>
      <c r="AW186" s="130">
        <v>0</v>
      </c>
      <c r="AX186" s="130">
        <v>2</v>
      </c>
      <c r="AY186" s="130" t="s">
        <v>931</v>
      </c>
      <c r="AZ186" s="130">
        <v>0</v>
      </c>
      <c r="BA186" s="130">
        <v>1</v>
      </c>
      <c r="BB186" s="130">
        <v>1</v>
      </c>
      <c r="BC186" s="130">
        <v>1</v>
      </c>
      <c r="BD186" s="130">
        <v>3</v>
      </c>
      <c r="BE186" s="130">
        <v>20</v>
      </c>
      <c r="BF186" s="130">
        <v>0</v>
      </c>
      <c r="BG186" s="130">
        <v>0</v>
      </c>
      <c r="BH186" s="130">
        <v>2</v>
      </c>
      <c r="BI186" s="130">
        <v>0</v>
      </c>
      <c r="BJ186" s="130">
        <v>0</v>
      </c>
      <c r="BK186" s="130">
        <v>2</v>
      </c>
      <c r="BL186" s="130">
        <v>23</v>
      </c>
      <c r="BM186" s="130">
        <v>0</v>
      </c>
      <c r="BN186" s="130">
        <v>0</v>
      </c>
      <c r="BO186" s="130">
        <v>1</v>
      </c>
      <c r="BP186" s="130">
        <v>8</v>
      </c>
      <c r="BQ186" s="130">
        <v>0</v>
      </c>
      <c r="BR186" s="130">
        <v>3</v>
      </c>
      <c r="BS186" s="130">
        <v>0</v>
      </c>
      <c r="BT186" s="130">
        <v>0</v>
      </c>
      <c r="BU186" s="130">
        <v>0</v>
      </c>
      <c r="BV186" s="130">
        <v>0</v>
      </c>
      <c r="BW186" s="130">
        <v>0</v>
      </c>
      <c r="BX186" s="130">
        <v>0</v>
      </c>
      <c r="BY186" s="130">
        <v>0</v>
      </c>
      <c r="BZ186" s="130">
        <v>0</v>
      </c>
      <c r="CA186" s="130">
        <v>0</v>
      </c>
      <c r="CB186" s="130">
        <v>0</v>
      </c>
      <c r="CC186" s="130">
        <v>0</v>
      </c>
      <c r="CD186" s="130">
        <v>0</v>
      </c>
      <c r="CE186" s="130">
        <v>0</v>
      </c>
      <c r="CF186" s="130">
        <v>0</v>
      </c>
      <c r="CG186" s="130">
        <v>0</v>
      </c>
      <c r="CH186" s="130">
        <v>0</v>
      </c>
      <c r="CI186" s="130">
        <v>0</v>
      </c>
      <c r="CJ186" s="130">
        <v>1</v>
      </c>
      <c r="CK186" s="130">
        <v>0</v>
      </c>
      <c r="CL186" s="130">
        <v>0</v>
      </c>
      <c r="CM186" s="130">
        <v>0</v>
      </c>
      <c r="CN186" s="130">
        <v>0</v>
      </c>
      <c r="CO186" s="130">
        <v>0</v>
      </c>
      <c r="CP186" s="130">
        <v>0</v>
      </c>
      <c r="CQ186" s="130">
        <v>0</v>
      </c>
      <c r="CR186" s="130">
        <v>0</v>
      </c>
      <c r="CS186" s="130">
        <v>0</v>
      </c>
      <c r="CT186" s="130">
        <v>0</v>
      </c>
      <c r="CU186" s="130">
        <v>0</v>
      </c>
      <c r="CV186" s="130">
        <v>0</v>
      </c>
      <c r="CW186" s="130">
        <v>0</v>
      </c>
      <c r="CX186" s="130">
        <v>0</v>
      </c>
      <c r="CY186" s="130">
        <v>0</v>
      </c>
      <c r="CZ186" s="130">
        <v>1</v>
      </c>
      <c r="DA186" s="130">
        <v>0</v>
      </c>
      <c r="DB186" s="130">
        <v>0</v>
      </c>
      <c r="DC186" s="130">
        <v>0</v>
      </c>
      <c r="DD186" s="130">
        <v>0</v>
      </c>
      <c r="DE186" s="130">
        <v>0</v>
      </c>
      <c r="DF186" s="130">
        <v>0</v>
      </c>
      <c r="DG186" s="130">
        <v>0</v>
      </c>
      <c r="DH186" s="130">
        <v>0</v>
      </c>
      <c r="DI186" s="130">
        <v>0</v>
      </c>
      <c r="DJ186" s="130">
        <v>0</v>
      </c>
      <c r="DK186" s="130">
        <v>0</v>
      </c>
      <c r="DL186" s="130">
        <v>0</v>
      </c>
      <c r="DM186" s="130">
        <v>0</v>
      </c>
      <c r="DN186" s="130">
        <v>55</v>
      </c>
      <c r="DO186" s="130">
        <v>2</v>
      </c>
      <c r="DP186" s="130">
        <v>327</v>
      </c>
      <c r="DQ186" s="130">
        <v>50</v>
      </c>
      <c r="DR186" s="130">
        <v>2</v>
      </c>
      <c r="DS186" s="130"/>
      <c r="DT186" s="130">
        <v>2</v>
      </c>
      <c r="DU186" s="130"/>
      <c r="DV186" s="130"/>
      <c r="DW186" s="130">
        <v>1</v>
      </c>
      <c r="DX186" s="130">
        <v>1</v>
      </c>
      <c r="DY186" s="130">
        <v>1</v>
      </c>
      <c r="DZ186" s="130"/>
      <c r="EA186" s="130"/>
      <c r="EB186" s="162">
        <v>22552</v>
      </c>
      <c r="EC186" s="162">
        <v>207.43</v>
      </c>
      <c r="ED186" s="162">
        <v>10</v>
      </c>
    </row>
    <row r="187" spans="1:134" s="163" customFormat="1" ht="36.75" customHeight="1" x14ac:dyDescent="0.2">
      <c r="A187" s="130" t="s">
        <v>280</v>
      </c>
      <c r="B187" s="130" t="s">
        <v>305</v>
      </c>
      <c r="C187" s="130">
        <v>1</v>
      </c>
      <c r="D187" s="130" t="s">
        <v>304</v>
      </c>
      <c r="E187" s="130" t="s">
        <v>1116</v>
      </c>
      <c r="F187" s="131" t="s">
        <v>2753</v>
      </c>
      <c r="G187" s="130">
        <v>78901</v>
      </c>
      <c r="H187" s="130" t="s">
        <v>305</v>
      </c>
      <c r="I187" s="130" t="s">
        <v>2754</v>
      </c>
      <c r="J187" s="130" t="s">
        <v>2755</v>
      </c>
      <c r="K187" s="130" t="s">
        <v>2756</v>
      </c>
      <c r="L187" s="130" t="s">
        <v>1096</v>
      </c>
      <c r="M187" s="130" t="s">
        <v>2757</v>
      </c>
      <c r="N187" s="130" t="s">
        <v>2758</v>
      </c>
      <c r="O187" s="130"/>
      <c r="P187" s="130"/>
      <c r="Q187" s="130"/>
      <c r="R187" s="130" t="s">
        <v>927</v>
      </c>
      <c r="S187" s="130" t="s">
        <v>1175</v>
      </c>
      <c r="T187" s="130" t="s">
        <v>2759</v>
      </c>
      <c r="U187" s="130"/>
      <c r="V187" s="130">
        <v>583468240</v>
      </c>
      <c r="W187" s="130" t="s">
        <v>2760</v>
      </c>
      <c r="X187" s="130">
        <v>2</v>
      </c>
      <c r="Y187" s="130">
        <v>0</v>
      </c>
      <c r="Z187" s="130">
        <v>2</v>
      </c>
      <c r="AA187" s="130">
        <v>2</v>
      </c>
      <c r="AB187" s="130">
        <v>0</v>
      </c>
      <c r="AC187" s="130">
        <v>2</v>
      </c>
      <c r="AD187" s="130" t="s">
        <v>931</v>
      </c>
      <c r="AE187" s="130">
        <v>2</v>
      </c>
      <c r="AF187" s="130" t="s">
        <v>931</v>
      </c>
      <c r="AG187" s="130">
        <v>0</v>
      </c>
      <c r="AH187" s="130">
        <v>0</v>
      </c>
      <c r="AI187" s="130">
        <v>0</v>
      </c>
      <c r="AJ187" s="130">
        <v>2</v>
      </c>
      <c r="AK187" s="130">
        <v>2</v>
      </c>
      <c r="AL187" s="130" t="s">
        <v>931</v>
      </c>
      <c r="AM187" s="130">
        <v>0</v>
      </c>
      <c r="AN187" s="130">
        <v>2</v>
      </c>
      <c r="AO187" s="130">
        <v>0</v>
      </c>
      <c r="AP187" s="130">
        <v>2</v>
      </c>
      <c r="AQ187" s="130" t="s">
        <v>931</v>
      </c>
      <c r="AR187" s="130">
        <v>0</v>
      </c>
      <c r="AS187" s="130">
        <v>0</v>
      </c>
      <c r="AT187" s="130">
        <v>2</v>
      </c>
      <c r="AU187" s="130">
        <v>0</v>
      </c>
      <c r="AV187" s="130">
        <v>0</v>
      </c>
      <c r="AW187" s="130">
        <v>0</v>
      </c>
      <c r="AX187" s="130">
        <v>2</v>
      </c>
      <c r="AY187" s="130" t="s">
        <v>931</v>
      </c>
      <c r="AZ187" s="130">
        <v>0</v>
      </c>
      <c r="BA187" s="130">
        <v>0</v>
      </c>
      <c r="BB187" s="130">
        <v>0</v>
      </c>
      <c r="BC187" s="130">
        <v>0</v>
      </c>
      <c r="BD187" s="130">
        <v>6</v>
      </c>
      <c r="BE187" s="130">
        <v>30</v>
      </c>
      <c r="BF187" s="130">
        <v>0</v>
      </c>
      <c r="BG187" s="130">
        <v>0</v>
      </c>
      <c r="BH187" s="130">
        <v>4</v>
      </c>
      <c r="BI187" s="130">
        <v>0</v>
      </c>
      <c r="BJ187" s="130">
        <v>0</v>
      </c>
      <c r="BK187" s="130">
        <v>0</v>
      </c>
      <c r="BL187" s="130">
        <v>35</v>
      </c>
      <c r="BM187" s="130">
        <v>0</v>
      </c>
      <c r="BN187" s="130">
        <v>3</v>
      </c>
      <c r="BO187" s="130">
        <v>3</v>
      </c>
      <c r="BP187" s="130">
        <v>2</v>
      </c>
      <c r="BQ187" s="130">
        <v>0</v>
      </c>
      <c r="BR187" s="130">
        <v>0</v>
      </c>
      <c r="BS187" s="130">
        <v>0</v>
      </c>
      <c r="BT187" s="130">
        <v>0</v>
      </c>
      <c r="BU187" s="130">
        <v>0</v>
      </c>
      <c r="BV187" s="130">
        <v>0</v>
      </c>
      <c r="BW187" s="130">
        <v>0</v>
      </c>
      <c r="BX187" s="130">
        <v>0</v>
      </c>
      <c r="BY187" s="130">
        <v>0</v>
      </c>
      <c r="BZ187" s="130">
        <v>0</v>
      </c>
      <c r="CA187" s="130">
        <v>0</v>
      </c>
      <c r="CB187" s="130">
        <v>0</v>
      </c>
      <c r="CC187" s="130">
        <v>0</v>
      </c>
      <c r="CD187" s="130">
        <v>0</v>
      </c>
      <c r="CE187" s="130">
        <v>0</v>
      </c>
      <c r="CF187" s="130">
        <v>2</v>
      </c>
      <c r="CG187" s="130">
        <v>0</v>
      </c>
      <c r="CH187" s="130">
        <v>0</v>
      </c>
      <c r="CI187" s="130">
        <v>2</v>
      </c>
      <c r="CJ187" s="130">
        <v>0</v>
      </c>
      <c r="CK187" s="130">
        <v>1</v>
      </c>
      <c r="CL187" s="130">
        <v>0</v>
      </c>
      <c r="CM187" s="130">
        <v>0</v>
      </c>
      <c r="CN187" s="130">
        <v>0</v>
      </c>
      <c r="CO187" s="130">
        <v>0</v>
      </c>
      <c r="CP187" s="130">
        <v>0</v>
      </c>
      <c r="CQ187" s="130">
        <v>2</v>
      </c>
      <c r="CR187" s="130">
        <v>0</v>
      </c>
      <c r="CS187" s="130">
        <v>0</v>
      </c>
      <c r="CT187" s="130">
        <v>0</v>
      </c>
      <c r="CU187" s="130">
        <v>0</v>
      </c>
      <c r="CV187" s="130">
        <v>0</v>
      </c>
      <c r="CW187" s="130">
        <v>0</v>
      </c>
      <c r="CX187" s="130">
        <v>0</v>
      </c>
      <c r="CY187" s="130">
        <v>0</v>
      </c>
      <c r="CZ187" s="130">
        <v>0</v>
      </c>
      <c r="DA187" s="130">
        <v>0</v>
      </c>
      <c r="DB187" s="130">
        <v>0</v>
      </c>
      <c r="DC187" s="130">
        <v>0</v>
      </c>
      <c r="DD187" s="130">
        <v>0</v>
      </c>
      <c r="DE187" s="130">
        <v>0</v>
      </c>
      <c r="DF187" s="130">
        <v>1</v>
      </c>
      <c r="DG187" s="130">
        <v>0</v>
      </c>
      <c r="DH187" s="130">
        <v>0</v>
      </c>
      <c r="DI187" s="130">
        <v>0</v>
      </c>
      <c r="DJ187" s="130">
        <v>0</v>
      </c>
      <c r="DK187" s="130">
        <v>1</v>
      </c>
      <c r="DL187" s="130">
        <v>1</v>
      </c>
      <c r="DM187" s="130">
        <v>0</v>
      </c>
      <c r="DN187" s="130">
        <v>50</v>
      </c>
      <c r="DO187" s="130">
        <v>3</v>
      </c>
      <c r="DP187" s="130">
        <v>280</v>
      </c>
      <c r="DQ187" s="130">
        <v>50</v>
      </c>
      <c r="DR187" s="130">
        <v>1</v>
      </c>
      <c r="DS187" s="130" t="s">
        <v>2761</v>
      </c>
      <c r="DT187" s="130">
        <v>3</v>
      </c>
      <c r="DU187" s="130"/>
      <c r="DV187" s="130" t="s">
        <v>2762</v>
      </c>
      <c r="DW187" s="130">
        <v>1</v>
      </c>
      <c r="DX187" s="130">
        <v>1</v>
      </c>
      <c r="DY187" s="130">
        <v>1</v>
      </c>
      <c r="DZ187" s="130"/>
      <c r="EA187" s="130"/>
      <c r="EB187" s="162">
        <v>33463</v>
      </c>
      <c r="EC187" s="162">
        <v>267.24</v>
      </c>
      <c r="ED187" s="162">
        <v>28</v>
      </c>
    </row>
    <row r="188" spans="1:134" s="163" customFormat="1" ht="24" x14ac:dyDescent="0.2">
      <c r="A188" s="130" t="s">
        <v>237</v>
      </c>
      <c r="B188" s="130" t="s">
        <v>239</v>
      </c>
      <c r="C188" s="130">
        <v>1</v>
      </c>
      <c r="D188" s="130" t="s">
        <v>238</v>
      </c>
      <c r="E188" s="130" t="s">
        <v>2763</v>
      </c>
      <c r="F188" s="131">
        <v>411</v>
      </c>
      <c r="G188" s="130">
        <v>74301</v>
      </c>
      <c r="H188" s="130" t="s">
        <v>239</v>
      </c>
      <c r="I188" s="130" t="s">
        <v>2764</v>
      </c>
      <c r="J188" s="130" t="s">
        <v>2765</v>
      </c>
      <c r="K188" s="130" t="s">
        <v>2534</v>
      </c>
      <c r="L188" s="130" t="s">
        <v>927</v>
      </c>
      <c r="M188" s="130" t="s">
        <v>2766</v>
      </c>
      <c r="N188" s="130" t="s">
        <v>2767</v>
      </c>
      <c r="O188" s="130"/>
      <c r="P188" s="130">
        <v>556414213</v>
      </c>
      <c r="Q188" s="130" t="s">
        <v>2768</v>
      </c>
      <c r="R188" s="130" t="s">
        <v>927</v>
      </c>
      <c r="S188" s="130" t="s">
        <v>2769</v>
      </c>
      <c r="T188" s="130" t="s">
        <v>2770</v>
      </c>
      <c r="U188" s="130"/>
      <c r="V188" s="130">
        <v>556414216</v>
      </c>
      <c r="W188" s="130" t="s">
        <v>2771</v>
      </c>
      <c r="X188" s="130">
        <v>2</v>
      </c>
      <c r="Y188" s="130">
        <v>0</v>
      </c>
      <c r="Z188" s="130">
        <v>2</v>
      </c>
      <c r="AA188" s="130">
        <v>0.9</v>
      </c>
      <c r="AB188" s="130">
        <v>0</v>
      </c>
      <c r="AC188" s="130">
        <v>0.9</v>
      </c>
      <c r="AD188" s="130" t="s">
        <v>931</v>
      </c>
      <c r="AE188" s="130">
        <v>2</v>
      </c>
      <c r="AF188" s="130" t="s">
        <v>931</v>
      </c>
      <c r="AG188" s="130">
        <v>0</v>
      </c>
      <c r="AH188" s="130">
        <v>0</v>
      </c>
      <c r="AI188" s="130">
        <v>0</v>
      </c>
      <c r="AJ188" s="130">
        <v>2</v>
      </c>
      <c r="AK188" s="130">
        <v>2</v>
      </c>
      <c r="AL188" s="130" t="s">
        <v>931</v>
      </c>
      <c r="AM188" s="130">
        <v>0</v>
      </c>
      <c r="AN188" s="130">
        <v>2</v>
      </c>
      <c r="AO188" s="130">
        <v>0</v>
      </c>
      <c r="AP188" s="130">
        <v>2</v>
      </c>
      <c r="AQ188" s="130" t="s">
        <v>931</v>
      </c>
      <c r="AR188" s="130">
        <v>0</v>
      </c>
      <c r="AS188" s="130">
        <v>0</v>
      </c>
      <c r="AT188" s="130">
        <v>0</v>
      </c>
      <c r="AU188" s="130">
        <v>2</v>
      </c>
      <c r="AV188" s="130">
        <v>0</v>
      </c>
      <c r="AW188" s="130">
        <v>0</v>
      </c>
      <c r="AX188" s="130">
        <v>2</v>
      </c>
      <c r="AY188" s="130" t="s">
        <v>931</v>
      </c>
      <c r="AZ188" s="130">
        <v>0</v>
      </c>
      <c r="BA188" s="130">
        <v>1</v>
      </c>
      <c r="BB188" s="130">
        <v>0</v>
      </c>
      <c r="BC188" s="130">
        <v>1</v>
      </c>
      <c r="BD188" s="130">
        <v>10</v>
      </c>
      <c r="BE188" s="130">
        <v>23</v>
      </c>
      <c r="BF188" s="130">
        <v>3</v>
      </c>
      <c r="BG188" s="130">
        <v>0</v>
      </c>
      <c r="BH188" s="130">
        <v>1</v>
      </c>
      <c r="BI188" s="130">
        <v>0</v>
      </c>
      <c r="BJ188" s="130">
        <v>1</v>
      </c>
      <c r="BK188" s="130">
        <v>0</v>
      </c>
      <c r="BL188" s="130">
        <v>23</v>
      </c>
      <c r="BM188" s="130">
        <v>0</v>
      </c>
      <c r="BN188" s="130">
        <v>3</v>
      </c>
      <c r="BO188" s="130">
        <v>1</v>
      </c>
      <c r="BP188" s="130">
        <v>2</v>
      </c>
      <c r="BQ188" s="130">
        <v>0</v>
      </c>
      <c r="BR188" s="130">
        <v>0</v>
      </c>
      <c r="BS188" s="130">
        <v>0</v>
      </c>
      <c r="BT188" s="130">
        <v>2</v>
      </c>
      <c r="BU188" s="130">
        <v>0</v>
      </c>
      <c r="BV188" s="130">
        <v>0</v>
      </c>
      <c r="BW188" s="130">
        <v>0</v>
      </c>
      <c r="BX188" s="130">
        <v>0</v>
      </c>
      <c r="BY188" s="130">
        <v>0</v>
      </c>
      <c r="BZ188" s="130">
        <v>0</v>
      </c>
      <c r="CA188" s="130">
        <v>0</v>
      </c>
      <c r="CB188" s="130">
        <v>0</v>
      </c>
      <c r="CC188" s="130">
        <v>0</v>
      </c>
      <c r="CD188" s="130">
        <v>0</v>
      </c>
      <c r="CE188" s="130">
        <v>0</v>
      </c>
      <c r="CF188" s="130">
        <v>1</v>
      </c>
      <c r="CG188" s="130">
        <v>0</v>
      </c>
      <c r="CH188" s="130">
        <v>0</v>
      </c>
      <c r="CI188" s="130">
        <v>0</v>
      </c>
      <c r="CJ188" s="130">
        <v>2</v>
      </c>
      <c r="CK188" s="130">
        <v>0</v>
      </c>
      <c r="CL188" s="130">
        <v>0</v>
      </c>
      <c r="CM188" s="130">
        <v>0</v>
      </c>
      <c r="CN188" s="130">
        <v>0</v>
      </c>
      <c r="CO188" s="130">
        <v>0</v>
      </c>
      <c r="CP188" s="130">
        <v>0</v>
      </c>
      <c r="CQ188" s="130">
        <v>0</v>
      </c>
      <c r="CR188" s="130">
        <v>0</v>
      </c>
      <c r="CS188" s="130">
        <v>0</v>
      </c>
      <c r="CT188" s="130">
        <v>0</v>
      </c>
      <c r="CU188" s="130">
        <v>0</v>
      </c>
      <c r="CV188" s="130">
        <v>0</v>
      </c>
      <c r="CW188" s="130">
        <v>0</v>
      </c>
      <c r="CX188" s="130">
        <v>0</v>
      </c>
      <c r="CY188" s="130">
        <v>0</v>
      </c>
      <c r="CZ188" s="130">
        <v>0</v>
      </c>
      <c r="DA188" s="130">
        <v>0</v>
      </c>
      <c r="DB188" s="130">
        <v>0</v>
      </c>
      <c r="DC188" s="130">
        <v>0</v>
      </c>
      <c r="DD188" s="130">
        <v>0</v>
      </c>
      <c r="DE188" s="130">
        <v>0</v>
      </c>
      <c r="DF188" s="130">
        <v>0</v>
      </c>
      <c r="DG188" s="130">
        <v>0</v>
      </c>
      <c r="DH188" s="130">
        <v>0</v>
      </c>
      <c r="DI188" s="130">
        <v>0</v>
      </c>
      <c r="DJ188" s="130">
        <v>0</v>
      </c>
      <c r="DK188" s="130">
        <v>0</v>
      </c>
      <c r="DL188" s="130">
        <v>0</v>
      </c>
      <c r="DM188" s="130">
        <v>0</v>
      </c>
      <c r="DN188" s="130">
        <v>30</v>
      </c>
      <c r="DO188" s="130">
        <v>3</v>
      </c>
      <c r="DP188" s="130">
        <v>391</v>
      </c>
      <c r="DQ188" s="131">
        <v>70</v>
      </c>
      <c r="DR188" s="130">
        <v>2</v>
      </c>
      <c r="DS188" s="130"/>
      <c r="DT188" s="130">
        <v>1</v>
      </c>
      <c r="DU188" s="130" t="s">
        <v>2772</v>
      </c>
      <c r="DV188" s="130"/>
      <c r="DW188" s="130">
        <v>1</v>
      </c>
      <c r="DX188" s="130">
        <v>1</v>
      </c>
      <c r="DY188" s="130">
        <v>1</v>
      </c>
      <c r="DZ188" s="130"/>
      <c r="EA188" s="130"/>
      <c r="EB188" s="162">
        <v>25809</v>
      </c>
      <c r="EC188" s="162">
        <v>162.41999999999999</v>
      </c>
      <c r="ED188" s="162">
        <v>12</v>
      </c>
    </row>
    <row r="189" spans="1:134" s="163" customFormat="1" ht="24" x14ac:dyDescent="0.2">
      <c r="A189" s="130" t="s">
        <v>237</v>
      </c>
      <c r="B189" s="130" t="s">
        <v>241</v>
      </c>
      <c r="C189" s="130">
        <v>1</v>
      </c>
      <c r="D189" s="130" t="s">
        <v>240</v>
      </c>
      <c r="E189" s="130" t="s">
        <v>2607</v>
      </c>
      <c r="F189" s="131">
        <v>158</v>
      </c>
      <c r="G189" s="130">
        <v>73581</v>
      </c>
      <c r="H189" s="130" t="s">
        <v>2773</v>
      </c>
      <c r="I189" s="130" t="s">
        <v>2774</v>
      </c>
      <c r="J189" s="130" t="s">
        <v>2775</v>
      </c>
      <c r="K189" s="130" t="s">
        <v>2776</v>
      </c>
      <c r="L189" s="130" t="s">
        <v>927</v>
      </c>
      <c r="M189" s="130" t="s">
        <v>1197</v>
      </c>
      <c r="N189" s="130" t="s">
        <v>2777</v>
      </c>
      <c r="O189" s="130" t="s">
        <v>1001</v>
      </c>
      <c r="P189" s="130">
        <v>596092219</v>
      </c>
      <c r="Q189" s="130" t="s">
        <v>2778</v>
      </c>
      <c r="R189" s="130"/>
      <c r="S189" s="130" t="s">
        <v>1690</v>
      </c>
      <c r="T189" s="130" t="s">
        <v>2779</v>
      </c>
      <c r="U189" s="130"/>
      <c r="V189" s="130">
        <v>596092198</v>
      </c>
      <c r="W189" s="130" t="s">
        <v>2780</v>
      </c>
      <c r="X189" s="130">
        <v>2</v>
      </c>
      <c r="Y189" s="130">
        <v>0</v>
      </c>
      <c r="Z189" s="130">
        <v>2</v>
      </c>
      <c r="AA189" s="130">
        <v>2</v>
      </c>
      <c r="AB189" s="130">
        <v>0</v>
      </c>
      <c r="AC189" s="130">
        <v>2</v>
      </c>
      <c r="AD189" s="130" t="s">
        <v>931</v>
      </c>
      <c r="AE189" s="130">
        <v>2</v>
      </c>
      <c r="AF189" s="130" t="s">
        <v>931</v>
      </c>
      <c r="AG189" s="130">
        <v>0</v>
      </c>
      <c r="AH189" s="130">
        <v>1</v>
      </c>
      <c r="AI189" s="130">
        <v>0</v>
      </c>
      <c r="AJ189" s="130">
        <v>1</v>
      </c>
      <c r="AK189" s="130">
        <v>2</v>
      </c>
      <c r="AL189" s="130" t="s">
        <v>931</v>
      </c>
      <c r="AM189" s="130">
        <v>0</v>
      </c>
      <c r="AN189" s="130">
        <v>0</v>
      </c>
      <c r="AO189" s="130">
        <v>2</v>
      </c>
      <c r="AP189" s="130">
        <v>2</v>
      </c>
      <c r="AQ189" s="130" t="s">
        <v>931</v>
      </c>
      <c r="AR189" s="130">
        <v>0</v>
      </c>
      <c r="AS189" s="130">
        <v>0</v>
      </c>
      <c r="AT189" s="130">
        <v>1</v>
      </c>
      <c r="AU189" s="130">
        <v>1</v>
      </c>
      <c r="AV189" s="130">
        <v>0</v>
      </c>
      <c r="AW189" s="130">
        <v>0</v>
      </c>
      <c r="AX189" s="130">
        <v>2</v>
      </c>
      <c r="AY189" s="130" t="s">
        <v>931</v>
      </c>
      <c r="AZ189" s="130">
        <v>0</v>
      </c>
      <c r="BA189" s="130">
        <v>1</v>
      </c>
      <c r="BB189" s="130">
        <v>0</v>
      </c>
      <c r="BC189" s="130">
        <v>1</v>
      </c>
      <c r="BD189" s="130">
        <v>19</v>
      </c>
      <c r="BE189" s="130">
        <v>24</v>
      </c>
      <c r="BF189" s="130">
        <v>0</v>
      </c>
      <c r="BG189" s="130">
        <v>0</v>
      </c>
      <c r="BH189" s="130">
        <v>4</v>
      </c>
      <c r="BI189" s="130">
        <v>0</v>
      </c>
      <c r="BJ189" s="130">
        <v>0</v>
      </c>
      <c r="BK189" s="130">
        <v>3</v>
      </c>
      <c r="BL189" s="130">
        <v>27</v>
      </c>
      <c r="BM189" s="130">
        <v>0</v>
      </c>
      <c r="BN189" s="130">
        <v>0</v>
      </c>
      <c r="BO189" s="130">
        <v>1</v>
      </c>
      <c r="BP189" s="130">
        <v>45</v>
      </c>
      <c r="BQ189" s="130">
        <v>0</v>
      </c>
      <c r="BR189" s="130">
        <v>1</v>
      </c>
      <c r="BS189" s="130">
        <v>0</v>
      </c>
      <c r="BT189" s="130">
        <v>5</v>
      </c>
      <c r="BU189" s="130">
        <v>0</v>
      </c>
      <c r="BV189" s="130">
        <v>0</v>
      </c>
      <c r="BW189" s="130">
        <v>0</v>
      </c>
      <c r="BX189" s="130">
        <v>0</v>
      </c>
      <c r="BY189" s="130">
        <v>0</v>
      </c>
      <c r="BZ189" s="130">
        <v>0</v>
      </c>
      <c r="CA189" s="130">
        <v>0</v>
      </c>
      <c r="CB189" s="130">
        <v>0</v>
      </c>
      <c r="CC189" s="130">
        <v>0</v>
      </c>
      <c r="CD189" s="130">
        <v>0</v>
      </c>
      <c r="CE189" s="130">
        <v>0</v>
      </c>
      <c r="CF189" s="130">
        <v>0</v>
      </c>
      <c r="CG189" s="130">
        <v>0</v>
      </c>
      <c r="CH189" s="130">
        <v>0</v>
      </c>
      <c r="CI189" s="130">
        <v>3</v>
      </c>
      <c r="CJ189" s="130">
        <v>0</v>
      </c>
      <c r="CK189" s="130">
        <v>0</v>
      </c>
      <c r="CL189" s="130">
        <v>0</v>
      </c>
      <c r="CM189" s="130">
        <v>0</v>
      </c>
      <c r="CN189" s="130">
        <v>0</v>
      </c>
      <c r="CO189" s="130">
        <v>0</v>
      </c>
      <c r="CP189" s="130">
        <v>0</v>
      </c>
      <c r="CQ189" s="130">
        <v>0</v>
      </c>
      <c r="CR189" s="130">
        <v>0</v>
      </c>
      <c r="CS189" s="130">
        <v>0</v>
      </c>
      <c r="CT189" s="130">
        <v>0</v>
      </c>
      <c r="CU189" s="130">
        <v>0</v>
      </c>
      <c r="CV189" s="130">
        <v>0</v>
      </c>
      <c r="CW189" s="130">
        <v>0</v>
      </c>
      <c r="CX189" s="130">
        <v>0</v>
      </c>
      <c r="CY189" s="130">
        <v>0</v>
      </c>
      <c r="CZ189" s="130">
        <v>1</v>
      </c>
      <c r="DA189" s="130">
        <v>0</v>
      </c>
      <c r="DB189" s="130">
        <v>0</v>
      </c>
      <c r="DC189" s="130">
        <v>0</v>
      </c>
      <c r="DD189" s="130">
        <v>0</v>
      </c>
      <c r="DE189" s="130">
        <v>0</v>
      </c>
      <c r="DF189" s="130">
        <v>0</v>
      </c>
      <c r="DG189" s="130">
        <v>0</v>
      </c>
      <c r="DH189" s="130">
        <v>0</v>
      </c>
      <c r="DI189" s="130">
        <v>0</v>
      </c>
      <c r="DJ189" s="130">
        <v>0</v>
      </c>
      <c r="DK189" s="130">
        <v>0</v>
      </c>
      <c r="DL189" s="130">
        <v>0</v>
      </c>
      <c r="DM189" s="130">
        <v>0</v>
      </c>
      <c r="DN189" s="130">
        <v>39</v>
      </c>
      <c r="DO189" s="130">
        <v>1</v>
      </c>
      <c r="DP189" s="130">
        <v>297</v>
      </c>
      <c r="DQ189" s="130">
        <v>0.5</v>
      </c>
      <c r="DR189" s="130"/>
      <c r="DS189" s="130" t="s">
        <v>2781</v>
      </c>
      <c r="DT189" s="130">
        <v>3</v>
      </c>
      <c r="DU189" s="130"/>
      <c r="DV189" s="130"/>
      <c r="DW189" s="130">
        <v>1</v>
      </c>
      <c r="DX189" s="130">
        <v>1</v>
      </c>
      <c r="DY189" s="130">
        <v>1</v>
      </c>
      <c r="DZ189" s="130"/>
      <c r="EA189" s="130"/>
      <c r="EB189" s="162">
        <v>33910</v>
      </c>
      <c r="EC189" s="162">
        <v>72.930000000000007</v>
      </c>
      <c r="ED189" s="162">
        <v>3</v>
      </c>
    </row>
    <row r="190" spans="1:134" s="163" customFormat="1" ht="24" x14ac:dyDescent="0.2">
      <c r="A190" s="130" t="s">
        <v>237</v>
      </c>
      <c r="B190" s="130" t="s">
        <v>243</v>
      </c>
      <c r="C190" s="130">
        <v>1</v>
      </c>
      <c r="D190" s="130" t="s">
        <v>242</v>
      </c>
      <c r="E190" s="130" t="s">
        <v>2782</v>
      </c>
      <c r="F190" s="131" t="s">
        <v>2783</v>
      </c>
      <c r="G190" s="130">
        <v>79201</v>
      </c>
      <c r="H190" s="130" t="s">
        <v>243</v>
      </c>
      <c r="I190" s="130" t="s">
        <v>2784</v>
      </c>
      <c r="J190" s="130" t="s">
        <v>2785</v>
      </c>
      <c r="K190" s="130" t="s">
        <v>2786</v>
      </c>
      <c r="L190" s="130" t="s">
        <v>985</v>
      </c>
      <c r="M190" s="130" t="s">
        <v>1341</v>
      </c>
      <c r="N190" s="130" t="s">
        <v>1504</v>
      </c>
      <c r="O190" s="130"/>
      <c r="P190" s="130">
        <v>554703313</v>
      </c>
      <c r="Q190" s="130" t="s">
        <v>2787</v>
      </c>
      <c r="R190" s="130" t="s">
        <v>927</v>
      </c>
      <c r="S190" s="130" t="s">
        <v>959</v>
      </c>
      <c r="T190" s="130" t="s">
        <v>2788</v>
      </c>
      <c r="U190" s="130"/>
      <c r="V190" s="130">
        <v>554706342</v>
      </c>
      <c r="W190" s="130" t="s">
        <v>2789</v>
      </c>
      <c r="X190" s="130">
        <v>4</v>
      </c>
      <c r="Y190" s="130">
        <v>0</v>
      </c>
      <c r="Z190" s="130">
        <v>4</v>
      </c>
      <c r="AA190" s="130">
        <v>3</v>
      </c>
      <c r="AB190" s="130">
        <v>0</v>
      </c>
      <c r="AC190" s="130">
        <v>3</v>
      </c>
      <c r="AD190" s="130" t="s">
        <v>931</v>
      </c>
      <c r="AE190" s="130">
        <v>4</v>
      </c>
      <c r="AF190" s="130" t="s">
        <v>931</v>
      </c>
      <c r="AG190" s="130">
        <v>0</v>
      </c>
      <c r="AH190" s="130">
        <v>0</v>
      </c>
      <c r="AI190" s="130">
        <v>0</v>
      </c>
      <c r="AJ190" s="130">
        <v>4</v>
      </c>
      <c r="AK190" s="130">
        <v>4</v>
      </c>
      <c r="AL190" s="130" t="s">
        <v>931</v>
      </c>
      <c r="AM190" s="130">
        <v>0</v>
      </c>
      <c r="AN190" s="130">
        <v>1</v>
      </c>
      <c r="AO190" s="130">
        <v>3</v>
      </c>
      <c r="AP190" s="130">
        <v>4</v>
      </c>
      <c r="AQ190" s="130" t="s">
        <v>931</v>
      </c>
      <c r="AR190" s="130">
        <v>0</v>
      </c>
      <c r="AS190" s="130">
        <v>0</v>
      </c>
      <c r="AT190" s="130">
        <v>2</v>
      </c>
      <c r="AU190" s="130">
        <v>1</v>
      </c>
      <c r="AV190" s="130">
        <v>1</v>
      </c>
      <c r="AW190" s="130">
        <v>0</v>
      </c>
      <c r="AX190" s="130">
        <v>4</v>
      </c>
      <c r="AY190" s="130" t="s">
        <v>931</v>
      </c>
      <c r="AZ190" s="130">
        <v>0</v>
      </c>
      <c r="BA190" s="130">
        <v>1</v>
      </c>
      <c r="BB190" s="130">
        <v>1</v>
      </c>
      <c r="BC190" s="130">
        <v>1</v>
      </c>
      <c r="BD190" s="130">
        <v>8</v>
      </c>
      <c r="BE190" s="130">
        <v>31</v>
      </c>
      <c r="BF190" s="130">
        <v>1</v>
      </c>
      <c r="BG190" s="130">
        <v>0</v>
      </c>
      <c r="BH190" s="130">
        <v>1</v>
      </c>
      <c r="BI190" s="130">
        <v>1</v>
      </c>
      <c r="BJ190" s="130">
        <v>0</v>
      </c>
      <c r="BK190" s="130">
        <v>0</v>
      </c>
      <c r="BL190" s="130">
        <v>10</v>
      </c>
      <c r="BM190" s="130">
        <v>0</v>
      </c>
      <c r="BN190" s="130">
        <v>0</v>
      </c>
      <c r="BO190" s="130">
        <v>0</v>
      </c>
      <c r="BP190" s="130">
        <v>21</v>
      </c>
      <c r="BQ190" s="130">
        <v>0</v>
      </c>
      <c r="BR190" s="130">
        <v>2</v>
      </c>
      <c r="BS190" s="130">
        <v>1</v>
      </c>
      <c r="BT190" s="130">
        <v>4</v>
      </c>
      <c r="BU190" s="130">
        <v>0</v>
      </c>
      <c r="BV190" s="130">
        <v>0</v>
      </c>
      <c r="BW190" s="130">
        <v>0</v>
      </c>
      <c r="BX190" s="130">
        <v>0</v>
      </c>
      <c r="BY190" s="130">
        <v>0</v>
      </c>
      <c r="BZ190" s="130">
        <v>0</v>
      </c>
      <c r="CA190" s="130">
        <v>0</v>
      </c>
      <c r="CB190" s="130">
        <v>0</v>
      </c>
      <c r="CC190" s="130">
        <v>1</v>
      </c>
      <c r="CD190" s="130">
        <v>1</v>
      </c>
      <c r="CE190" s="130">
        <v>0</v>
      </c>
      <c r="CF190" s="130">
        <v>0</v>
      </c>
      <c r="CG190" s="130">
        <v>1</v>
      </c>
      <c r="CH190" s="130">
        <v>0</v>
      </c>
      <c r="CI190" s="130">
        <v>8</v>
      </c>
      <c r="CJ190" s="130">
        <v>7</v>
      </c>
      <c r="CK190" s="130">
        <v>0</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7</v>
      </c>
      <c r="DA190" s="130">
        <v>0</v>
      </c>
      <c r="DB190" s="130">
        <v>0</v>
      </c>
      <c r="DC190" s="130">
        <v>0</v>
      </c>
      <c r="DD190" s="130">
        <v>0</v>
      </c>
      <c r="DE190" s="130">
        <v>0</v>
      </c>
      <c r="DF190" s="130">
        <v>0</v>
      </c>
      <c r="DG190" s="130">
        <v>0</v>
      </c>
      <c r="DH190" s="130">
        <v>0</v>
      </c>
      <c r="DI190" s="130">
        <v>0</v>
      </c>
      <c r="DJ190" s="130">
        <v>0</v>
      </c>
      <c r="DK190" s="130">
        <v>0</v>
      </c>
      <c r="DL190" s="130">
        <v>0</v>
      </c>
      <c r="DM190" s="130">
        <v>0</v>
      </c>
      <c r="DN190" s="130">
        <v>51</v>
      </c>
      <c r="DO190" s="130">
        <v>1</v>
      </c>
      <c r="DP190" s="130">
        <v>238</v>
      </c>
      <c r="DQ190" s="130">
        <v>60</v>
      </c>
      <c r="DR190" s="130">
        <v>1</v>
      </c>
      <c r="DS190" s="130" t="s">
        <v>2790</v>
      </c>
      <c r="DT190" s="130">
        <v>3</v>
      </c>
      <c r="DU190" s="130" t="s">
        <v>2791</v>
      </c>
      <c r="DV190" s="130" t="s">
        <v>2792</v>
      </c>
      <c r="DW190" s="130">
        <v>1</v>
      </c>
      <c r="DX190" s="130">
        <v>1</v>
      </c>
      <c r="DY190" s="130">
        <v>1</v>
      </c>
      <c r="DZ190" s="130"/>
      <c r="EA190" s="130" t="s">
        <v>2793</v>
      </c>
      <c r="EB190" s="162">
        <v>37522</v>
      </c>
      <c r="EC190" s="162">
        <v>629.80999999999995</v>
      </c>
      <c r="ED190" s="162">
        <v>31</v>
      </c>
    </row>
    <row r="191" spans="1:134" s="163" customFormat="1" ht="33.75" customHeight="1" x14ac:dyDescent="0.2">
      <c r="A191" s="130" t="s">
        <v>237</v>
      </c>
      <c r="B191" s="130" t="s">
        <v>245</v>
      </c>
      <c r="C191" s="130">
        <v>1</v>
      </c>
      <c r="D191" s="130" t="s">
        <v>244</v>
      </c>
      <c r="E191" s="130" t="s">
        <v>2794</v>
      </c>
      <c r="F191" s="131" t="s">
        <v>1152</v>
      </c>
      <c r="G191" s="130">
        <v>73701</v>
      </c>
      <c r="H191" s="130" t="s">
        <v>245</v>
      </c>
      <c r="I191" s="130" t="s">
        <v>2795</v>
      </c>
      <c r="J191" s="130" t="s">
        <v>2796</v>
      </c>
      <c r="K191" s="130" t="s">
        <v>2797</v>
      </c>
      <c r="L191" s="130" t="s">
        <v>927</v>
      </c>
      <c r="M191" s="130" t="s">
        <v>2492</v>
      </c>
      <c r="N191" s="130" t="s">
        <v>2798</v>
      </c>
      <c r="O191" s="130"/>
      <c r="P191" s="130">
        <v>553035600</v>
      </c>
      <c r="Q191" s="130" t="s">
        <v>2799</v>
      </c>
      <c r="R191" s="130" t="s">
        <v>927</v>
      </c>
      <c r="S191" s="130" t="s">
        <v>2492</v>
      </c>
      <c r="T191" s="130" t="s">
        <v>2798</v>
      </c>
      <c r="U191" s="130"/>
      <c r="V191" s="130">
        <v>553035600</v>
      </c>
      <c r="W191" s="130" t="s">
        <v>2799</v>
      </c>
      <c r="X191" s="130">
        <v>2</v>
      </c>
      <c r="Y191" s="130">
        <v>1</v>
      </c>
      <c r="Z191" s="130">
        <v>3</v>
      </c>
      <c r="AA191" s="130">
        <v>0.8</v>
      </c>
      <c r="AB191" s="130">
        <v>0.2</v>
      </c>
      <c r="AC191" s="130">
        <v>1</v>
      </c>
      <c r="AD191" s="130" t="s">
        <v>931</v>
      </c>
      <c r="AE191" s="130">
        <v>2</v>
      </c>
      <c r="AF191" s="130" t="s">
        <v>931</v>
      </c>
      <c r="AG191" s="130">
        <v>0</v>
      </c>
      <c r="AH191" s="130">
        <v>2</v>
      </c>
      <c r="AI191" s="130">
        <v>0</v>
      </c>
      <c r="AJ191" s="130">
        <v>0</v>
      </c>
      <c r="AK191" s="130">
        <v>2</v>
      </c>
      <c r="AL191" s="130" t="s">
        <v>931</v>
      </c>
      <c r="AM191" s="130">
        <v>0</v>
      </c>
      <c r="AN191" s="130">
        <v>2</v>
      </c>
      <c r="AO191" s="130">
        <v>0</v>
      </c>
      <c r="AP191" s="130">
        <v>2</v>
      </c>
      <c r="AQ191" s="130" t="s">
        <v>931</v>
      </c>
      <c r="AR191" s="130">
        <v>0</v>
      </c>
      <c r="AS191" s="130">
        <v>0</v>
      </c>
      <c r="AT191" s="130">
        <v>1</v>
      </c>
      <c r="AU191" s="130">
        <v>1</v>
      </c>
      <c r="AV191" s="130">
        <v>0</v>
      </c>
      <c r="AW191" s="130">
        <v>0</v>
      </c>
      <c r="AX191" s="130">
        <v>2</v>
      </c>
      <c r="AY191" s="130" t="s">
        <v>931</v>
      </c>
      <c r="AZ191" s="130">
        <v>1</v>
      </c>
      <c r="BA191" s="130">
        <v>1</v>
      </c>
      <c r="BB191" s="130">
        <v>1</v>
      </c>
      <c r="BC191" s="130">
        <v>1</v>
      </c>
      <c r="BD191" s="130">
        <v>16</v>
      </c>
      <c r="BE191" s="130">
        <v>8</v>
      </c>
      <c r="BF191" s="130">
        <v>0</v>
      </c>
      <c r="BG191" s="130">
        <v>0</v>
      </c>
      <c r="BH191" s="130">
        <v>0</v>
      </c>
      <c r="BI191" s="130">
        <v>0</v>
      </c>
      <c r="BJ191" s="130">
        <v>0</v>
      </c>
      <c r="BK191" s="130">
        <v>48</v>
      </c>
      <c r="BL191" s="130">
        <v>0</v>
      </c>
      <c r="BM191" s="130">
        <v>0</v>
      </c>
      <c r="BN191" s="130">
        <v>0</v>
      </c>
      <c r="BO191" s="130">
        <v>0</v>
      </c>
      <c r="BP191" s="130">
        <v>3</v>
      </c>
      <c r="BQ191" s="130">
        <v>0</v>
      </c>
      <c r="BR191" s="130">
        <v>0</v>
      </c>
      <c r="BS191" s="130">
        <v>0</v>
      </c>
      <c r="BT191" s="130">
        <v>2</v>
      </c>
      <c r="BU191" s="130">
        <v>0</v>
      </c>
      <c r="BV191" s="130">
        <v>0</v>
      </c>
      <c r="BW191" s="130">
        <v>0</v>
      </c>
      <c r="BX191" s="130">
        <v>0</v>
      </c>
      <c r="BY191" s="130">
        <v>0</v>
      </c>
      <c r="BZ191" s="130">
        <v>0</v>
      </c>
      <c r="CA191" s="130">
        <v>0</v>
      </c>
      <c r="CB191" s="130">
        <v>0</v>
      </c>
      <c r="CC191" s="130">
        <v>0</v>
      </c>
      <c r="CD191" s="130">
        <v>0</v>
      </c>
      <c r="CE191" s="130">
        <v>0</v>
      </c>
      <c r="CF191" s="130">
        <v>0</v>
      </c>
      <c r="CG191" s="130">
        <v>0</v>
      </c>
      <c r="CH191" s="130">
        <v>0</v>
      </c>
      <c r="CI191" s="130">
        <v>1</v>
      </c>
      <c r="CJ191" s="130">
        <v>2</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0</v>
      </c>
      <c r="DA191" s="130">
        <v>0</v>
      </c>
      <c r="DB191" s="130">
        <v>0</v>
      </c>
      <c r="DC191" s="130">
        <v>0</v>
      </c>
      <c r="DD191" s="130">
        <v>0</v>
      </c>
      <c r="DE191" s="130">
        <v>0</v>
      </c>
      <c r="DF191" s="130">
        <v>0</v>
      </c>
      <c r="DG191" s="130">
        <v>0</v>
      </c>
      <c r="DH191" s="130">
        <v>0</v>
      </c>
      <c r="DI191" s="130">
        <v>0</v>
      </c>
      <c r="DJ191" s="130">
        <v>0</v>
      </c>
      <c r="DK191" s="130">
        <v>0</v>
      </c>
      <c r="DL191" s="130">
        <v>0</v>
      </c>
      <c r="DM191" s="130">
        <v>0</v>
      </c>
      <c r="DN191" s="130">
        <v>3</v>
      </c>
      <c r="DO191" s="130">
        <v>0</v>
      </c>
      <c r="DP191" s="130">
        <v>126</v>
      </c>
      <c r="DQ191" s="130">
        <v>70</v>
      </c>
      <c r="DR191" s="130">
        <v>1</v>
      </c>
      <c r="DS191" s="130" t="s">
        <v>2800</v>
      </c>
      <c r="DT191" s="130">
        <v>1</v>
      </c>
      <c r="DU191" s="130"/>
      <c r="DV191" s="130"/>
      <c r="DW191" s="130">
        <v>1</v>
      </c>
      <c r="DX191" s="130">
        <v>1</v>
      </c>
      <c r="DY191" s="130">
        <v>1</v>
      </c>
      <c r="DZ191" s="130"/>
      <c r="EA191" s="130"/>
      <c r="EB191" s="162">
        <v>26179</v>
      </c>
      <c r="EC191" s="162">
        <v>44.42</v>
      </c>
      <c r="ED191" s="162">
        <v>2</v>
      </c>
    </row>
    <row r="192" spans="1:134" s="163" customFormat="1" ht="24" x14ac:dyDescent="0.2">
      <c r="A192" s="130" t="s">
        <v>237</v>
      </c>
      <c r="B192" s="130" t="s">
        <v>247</v>
      </c>
      <c r="C192" s="130">
        <v>1</v>
      </c>
      <c r="D192" s="130" t="s">
        <v>246</v>
      </c>
      <c r="E192" s="130" t="s">
        <v>1985</v>
      </c>
      <c r="F192" s="131">
        <v>1</v>
      </c>
      <c r="G192" s="130">
        <v>74401</v>
      </c>
      <c r="H192" s="130" t="s">
        <v>247</v>
      </c>
      <c r="I192" s="130" t="s">
        <v>2801</v>
      </c>
      <c r="J192" s="130" t="s">
        <v>2802</v>
      </c>
      <c r="K192" s="130" t="s">
        <v>1131</v>
      </c>
      <c r="L192" s="130" t="s">
        <v>923</v>
      </c>
      <c r="M192" s="130" t="s">
        <v>1473</v>
      </c>
      <c r="N192" s="130" t="s">
        <v>2803</v>
      </c>
      <c r="O192" s="130"/>
      <c r="P192" s="130">
        <v>556833240</v>
      </c>
      <c r="Q192" s="130" t="s">
        <v>2804</v>
      </c>
      <c r="R192" s="130" t="s">
        <v>923</v>
      </c>
      <c r="S192" s="130" t="s">
        <v>1473</v>
      </c>
      <c r="T192" s="130" t="s">
        <v>2803</v>
      </c>
      <c r="U192" s="130"/>
      <c r="V192" s="130">
        <v>556833240</v>
      </c>
      <c r="W192" s="130" t="s">
        <v>2804</v>
      </c>
      <c r="X192" s="130">
        <v>3</v>
      </c>
      <c r="Y192" s="130">
        <v>0</v>
      </c>
      <c r="Z192" s="130">
        <v>3</v>
      </c>
      <c r="AA192" s="130">
        <v>2.1</v>
      </c>
      <c r="AB192" s="130">
        <v>0</v>
      </c>
      <c r="AC192" s="130">
        <v>2.1</v>
      </c>
      <c r="AD192" s="130" t="s">
        <v>931</v>
      </c>
      <c r="AE192" s="130">
        <v>3</v>
      </c>
      <c r="AF192" s="130" t="s">
        <v>931</v>
      </c>
      <c r="AG192" s="130">
        <v>0</v>
      </c>
      <c r="AH192" s="130">
        <v>2</v>
      </c>
      <c r="AI192" s="130">
        <v>0</v>
      </c>
      <c r="AJ192" s="130">
        <v>1</v>
      </c>
      <c r="AK192" s="130">
        <v>3</v>
      </c>
      <c r="AL192" s="130" t="s">
        <v>931</v>
      </c>
      <c r="AM192" s="130">
        <v>0</v>
      </c>
      <c r="AN192" s="130">
        <v>0</v>
      </c>
      <c r="AO192" s="130">
        <v>3</v>
      </c>
      <c r="AP192" s="130">
        <v>3</v>
      </c>
      <c r="AQ192" s="130" t="s">
        <v>931</v>
      </c>
      <c r="AR192" s="130">
        <v>0</v>
      </c>
      <c r="AS192" s="130">
        <v>0</v>
      </c>
      <c r="AT192" s="130">
        <v>0</v>
      </c>
      <c r="AU192" s="130">
        <v>2</v>
      </c>
      <c r="AV192" s="130">
        <v>1</v>
      </c>
      <c r="AW192" s="130">
        <v>0</v>
      </c>
      <c r="AX192" s="130">
        <v>3</v>
      </c>
      <c r="AY192" s="130" t="s">
        <v>931</v>
      </c>
      <c r="AZ192" s="130">
        <v>0</v>
      </c>
      <c r="BA192" s="130">
        <v>1</v>
      </c>
      <c r="BB192" s="130">
        <v>1</v>
      </c>
      <c r="BC192" s="130">
        <v>1</v>
      </c>
      <c r="BD192" s="130">
        <v>6</v>
      </c>
      <c r="BE192" s="130">
        <v>47</v>
      </c>
      <c r="BF192" s="130">
        <v>0</v>
      </c>
      <c r="BG192" s="130">
        <v>0</v>
      </c>
      <c r="BH192" s="130">
        <v>0</v>
      </c>
      <c r="BI192" s="130">
        <v>0</v>
      </c>
      <c r="BJ192" s="130">
        <v>0</v>
      </c>
      <c r="BK192" s="130">
        <v>45</v>
      </c>
      <c r="BL192" s="130">
        <v>7</v>
      </c>
      <c r="BM192" s="130">
        <v>0</v>
      </c>
      <c r="BN192" s="130">
        <v>0</v>
      </c>
      <c r="BO192" s="130">
        <v>0</v>
      </c>
      <c r="BP192" s="130">
        <v>2</v>
      </c>
      <c r="BQ192" s="130">
        <v>0</v>
      </c>
      <c r="BR192" s="130">
        <v>0</v>
      </c>
      <c r="BS192" s="130">
        <v>0</v>
      </c>
      <c r="BT192" s="130">
        <v>3</v>
      </c>
      <c r="BU192" s="130">
        <v>0</v>
      </c>
      <c r="BV192" s="130">
        <v>0</v>
      </c>
      <c r="BW192" s="130">
        <v>0</v>
      </c>
      <c r="BX192" s="130">
        <v>0</v>
      </c>
      <c r="BY192" s="130">
        <v>0</v>
      </c>
      <c r="BZ192" s="130">
        <v>0</v>
      </c>
      <c r="CA192" s="130">
        <v>0</v>
      </c>
      <c r="CB192" s="130">
        <v>0</v>
      </c>
      <c r="CC192" s="130">
        <v>0</v>
      </c>
      <c r="CD192" s="130">
        <v>0</v>
      </c>
      <c r="CE192" s="130">
        <v>0</v>
      </c>
      <c r="CF192" s="130">
        <v>1</v>
      </c>
      <c r="CG192" s="130">
        <v>0</v>
      </c>
      <c r="CH192" s="130">
        <v>0</v>
      </c>
      <c r="CI192" s="130">
        <v>4</v>
      </c>
      <c r="CJ192" s="130">
        <v>4</v>
      </c>
      <c r="CK192" s="130">
        <v>0</v>
      </c>
      <c r="CL192" s="130">
        <v>0</v>
      </c>
      <c r="CM192" s="130">
        <v>0</v>
      </c>
      <c r="CN192" s="130">
        <v>0</v>
      </c>
      <c r="CO192" s="130">
        <v>0</v>
      </c>
      <c r="CP192" s="130">
        <v>0</v>
      </c>
      <c r="CQ192" s="130">
        <v>0</v>
      </c>
      <c r="CR192" s="130">
        <v>0</v>
      </c>
      <c r="CS192" s="130">
        <v>0</v>
      </c>
      <c r="CT192" s="130">
        <v>0</v>
      </c>
      <c r="CU192" s="130">
        <v>0</v>
      </c>
      <c r="CV192" s="130">
        <v>0</v>
      </c>
      <c r="CW192" s="130">
        <v>0</v>
      </c>
      <c r="CX192" s="130">
        <v>0</v>
      </c>
      <c r="CY192" s="130">
        <v>0</v>
      </c>
      <c r="CZ192" s="130">
        <v>0</v>
      </c>
      <c r="DA192" s="130">
        <v>0</v>
      </c>
      <c r="DB192" s="130">
        <v>0</v>
      </c>
      <c r="DC192" s="130">
        <v>0</v>
      </c>
      <c r="DD192" s="130">
        <v>0</v>
      </c>
      <c r="DE192" s="130">
        <v>0</v>
      </c>
      <c r="DF192" s="130">
        <v>0</v>
      </c>
      <c r="DG192" s="130">
        <v>0</v>
      </c>
      <c r="DH192" s="130">
        <v>0</v>
      </c>
      <c r="DI192" s="130">
        <v>0</v>
      </c>
      <c r="DJ192" s="130">
        <v>0</v>
      </c>
      <c r="DK192" s="130">
        <v>0</v>
      </c>
      <c r="DL192" s="130">
        <v>0</v>
      </c>
      <c r="DM192" s="130">
        <v>0</v>
      </c>
      <c r="DN192" s="130">
        <v>70</v>
      </c>
      <c r="DO192" s="130">
        <v>1</v>
      </c>
      <c r="DP192" s="130">
        <v>606</v>
      </c>
      <c r="DQ192" s="130">
        <v>45</v>
      </c>
      <c r="DR192" s="130">
        <v>2</v>
      </c>
      <c r="DS192" s="130" t="s">
        <v>657</v>
      </c>
      <c r="DT192" s="130">
        <v>2</v>
      </c>
      <c r="DU192" s="130" t="s">
        <v>2805</v>
      </c>
      <c r="DV192" s="130" t="s">
        <v>2805</v>
      </c>
      <c r="DW192" s="130">
        <v>1</v>
      </c>
      <c r="DX192" s="130">
        <v>1</v>
      </c>
      <c r="DY192" s="130">
        <v>1</v>
      </c>
      <c r="DZ192" s="130" t="s">
        <v>657</v>
      </c>
      <c r="EA192" s="130" t="s">
        <v>2806</v>
      </c>
      <c r="EB192" s="162">
        <v>19226</v>
      </c>
      <c r="EC192" s="162">
        <v>98.72</v>
      </c>
      <c r="ED192" s="162">
        <v>6</v>
      </c>
    </row>
    <row r="193" spans="1:134" s="163" customFormat="1" ht="46.5" customHeight="1" x14ac:dyDescent="0.2">
      <c r="A193" s="130" t="s">
        <v>237</v>
      </c>
      <c r="B193" s="130" t="s">
        <v>249</v>
      </c>
      <c r="C193" s="130">
        <v>1</v>
      </c>
      <c r="D193" s="130" t="s">
        <v>248</v>
      </c>
      <c r="E193" s="130" t="s">
        <v>1851</v>
      </c>
      <c r="F193" s="131">
        <v>1148</v>
      </c>
      <c r="G193" s="130">
        <v>73822</v>
      </c>
      <c r="H193" s="130" t="s">
        <v>249</v>
      </c>
      <c r="I193" s="130" t="s">
        <v>2807</v>
      </c>
      <c r="J193" s="130" t="s">
        <v>2808</v>
      </c>
      <c r="K193" s="130" t="s">
        <v>940</v>
      </c>
      <c r="L193" s="130" t="s">
        <v>927</v>
      </c>
      <c r="M193" s="130" t="s">
        <v>1473</v>
      </c>
      <c r="N193" s="130" t="s">
        <v>2809</v>
      </c>
      <c r="O193" s="130" t="s">
        <v>657</v>
      </c>
      <c r="P193" s="130">
        <v>558609492</v>
      </c>
      <c r="Q193" s="130" t="s">
        <v>2810</v>
      </c>
      <c r="R193" s="130" t="s">
        <v>657</v>
      </c>
      <c r="S193" s="130" t="s">
        <v>1771</v>
      </c>
      <c r="T193" s="130" t="s">
        <v>2811</v>
      </c>
      <c r="U193" s="130" t="s">
        <v>657</v>
      </c>
      <c r="V193" s="130">
        <v>558609482</v>
      </c>
      <c r="W193" s="130" t="s">
        <v>2812</v>
      </c>
      <c r="X193" s="130">
        <v>6</v>
      </c>
      <c r="Y193" s="130">
        <v>0</v>
      </c>
      <c r="Z193" s="130">
        <v>6</v>
      </c>
      <c r="AA193" s="130">
        <v>5.75</v>
      </c>
      <c r="AB193" s="130">
        <v>0</v>
      </c>
      <c r="AC193" s="130">
        <v>5.75</v>
      </c>
      <c r="AD193" s="130" t="s">
        <v>931</v>
      </c>
      <c r="AE193" s="130">
        <v>6</v>
      </c>
      <c r="AF193" s="130" t="s">
        <v>931</v>
      </c>
      <c r="AG193" s="130">
        <v>0</v>
      </c>
      <c r="AH193" s="130">
        <v>2</v>
      </c>
      <c r="AI193" s="130">
        <v>0</v>
      </c>
      <c r="AJ193" s="130">
        <v>4</v>
      </c>
      <c r="AK193" s="130">
        <v>6</v>
      </c>
      <c r="AL193" s="130" t="s">
        <v>931</v>
      </c>
      <c r="AM193" s="130">
        <v>2</v>
      </c>
      <c r="AN193" s="130">
        <v>0</v>
      </c>
      <c r="AO193" s="130">
        <v>4</v>
      </c>
      <c r="AP193" s="130">
        <v>6</v>
      </c>
      <c r="AQ193" s="130" t="s">
        <v>931</v>
      </c>
      <c r="AR193" s="130">
        <v>0</v>
      </c>
      <c r="AS193" s="130">
        <v>0</v>
      </c>
      <c r="AT193" s="130">
        <v>5</v>
      </c>
      <c r="AU193" s="130">
        <v>1</v>
      </c>
      <c r="AV193" s="130">
        <v>0</v>
      </c>
      <c r="AW193" s="130">
        <v>0</v>
      </c>
      <c r="AX193" s="130">
        <v>6</v>
      </c>
      <c r="AY193" s="130" t="s">
        <v>931</v>
      </c>
      <c r="AZ193" s="130">
        <v>0</v>
      </c>
      <c r="BA193" s="130">
        <v>1</v>
      </c>
      <c r="BB193" s="130">
        <v>1</v>
      </c>
      <c r="BC193" s="130">
        <v>1</v>
      </c>
      <c r="BD193" s="130">
        <v>46</v>
      </c>
      <c r="BE193" s="130">
        <v>140</v>
      </c>
      <c r="BF193" s="130">
        <v>1</v>
      </c>
      <c r="BG193" s="130">
        <v>0</v>
      </c>
      <c r="BH193" s="130">
        <v>1</v>
      </c>
      <c r="BI193" s="130">
        <v>0</v>
      </c>
      <c r="BJ193" s="130">
        <v>0</v>
      </c>
      <c r="BK193" s="130">
        <v>49</v>
      </c>
      <c r="BL193" s="130">
        <v>57</v>
      </c>
      <c r="BM193" s="130">
        <v>0</v>
      </c>
      <c r="BN193" s="130">
        <v>0</v>
      </c>
      <c r="BO193" s="130">
        <v>0</v>
      </c>
      <c r="BP193" s="130">
        <v>1</v>
      </c>
      <c r="BQ193" s="130">
        <v>0</v>
      </c>
      <c r="BR193" s="130">
        <v>2</v>
      </c>
      <c r="BS193" s="130">
        <v>1</v>
      </c>
      <c r="BT193" s="130">
        <v>15</v>
      </c>
      <c r="BU193" s="130">
        <v>0</v>
      </c>
      <c r="BV193" s="130">
        <v>0</v>
      </c>
      <c r="BW193" s="130">
        <v>0</v>
      </c>
      <c r="BX193" s="130">
        <v>0</v>
      </c>
      <c r="BY193" s="130">
        <v>0</v>
      </c>
      <c r="BZ193" s="130">
        <v>0</v>
      </c>
      <c r="CA193" s="130">
        <v>0</v>
      </c>
      <c r="CB193" s="130">
        <v>0</v>
      </c>
      <c r="CC193" s="130">
        <v>7</v>
      </c>
      <c r="CD193" s="130">
        <v>0</v>
      </c>
      <c r="CE193" s="130">
        <v>0</v>
      </c>
      <c r="CF193" s="130">
        <v>2</v>
      </c>
      <c r="CG193" s="130">
        <v>0</v>
      </c>
      <c r="CH193" s="130">
        <v>0</v>
      </c>
      <c r="CI193" s="130">
        <v>11</v>
      </c>
      <c r="CJ193" s="130">
        <v>14</v>
      </c>
      <c r="CK193" s="130">
        <v>6</v>
      </c>
      <c r="CL193" s="130">
        <v>0</v>
      </c>
      <c r="CM193" s="130">
        <v>0</v>
      </c>
      <c r="CN193" s="130">
        <v>0</v>
      </c>
      <c r="CO193" s="130">
        <v>0</v>
      </c>
      <c r="CP193" s="130">
        <v>0</v>
      </c>
      <c r="CQ193" s="130">
        <v>0</v>
      </c>
      <c r="CR193" s="130">
        <v>1</v>
      </c>
      <c r="CS193" s="130">
        <v>1</v>
      </c>
      <c r="CT193" s="130">
        <v>0</v>
      </c>
      <c r="CU193" s="130">
        <v>0</v>
      </c>
      <c r="CV193" s="130">
        <v>0</v>
      </c>
      <c r="CW193" s="130">
        <v>0</v>
      </c>
      <c r="CX193" s="130">
        <v>0</v>
      </c>
      <c r="CY193" s="130">
        <v>0</v>
      </c>
      <c r="CZ193" s="130">
        <v>0</v>
      </c>
      <c r="DA193" s="130">
        <v>0</v>
      </c>
      <c r="DB193" s="130">
        <v>0</v>
      </c>
      <c r="DC193" s="130">
        <v>0</v>
      </c>
      <c r="DD193" s="130">
        <v>0</v>
      </c>
      <c r="DE193" s="130">
        <v>0</v>
      </c>
      <c r="DF193" s="130">
        <v>1</v>
      </c>
      <c r="DG193" s="130">
        <v>0</v>
      </c>
      <c r="DH193" s="130">
        <v>3</v>
      </c>
      <c r="DI193" s="130">
        <v>0</v>
      </c>
      <c r="DJ193" s="130">
        <v>0</v>
      </c>
      <c r="DK193" s="130">
        <v>1</v>
      </c>
      <c r="DL193" s="130">
        <v>0</v>
      </c>
      <c r="DM193" s="130">
        <v>0</v>
      </c>
      <c r="DN193" s="130">
        <v>210</v>
      </c>
      <c r="DO193" s="130">
        <v>4</v>
      </c>
      <c r="DP193" s="130">
        <v>1214</v>
      </c>
      <c r="DQ193" s="130">
        <v>25</v>
      </c>
      <c r="DR193" s="130">
        <v>1</v>
      </c>
      <c r="DS193" s="130" t="s">
        <v>2813</v>
      </c>
      <c r="DT193" s="130">
        <v>2</v>
      </c>
      <c r="DU193" s="130" t="s">
        <v>657</v>
      </c>
      <c r="DV193" s="130" t="s">
        <v>657</v>
      </c>
      <c r="DW193" s="130">
        <v>1</v>
      </c>
      <c r="DX193" s="130">
        <v>1</v>
      </c>
      <c r="DY193" s="130">
        <v>1</v>
      </c>
      <c r="DZ193" s="130"/>
      <c r="EA193" s="130"/>
      <c r="EB193" s="162">
        <v>110981</v>
      </c>
      <c r="EC193" s="162">
        <v>480.23</v>
      </c>
      <c r="ED193" s="162">
        <v>37</v>
      </c>
    </row>
    <row r="194" spans="1:134" s="163" customFormat="1" ht="24" x14ac:dyDescent="0.2">
      <c r="A194" s="130" t="s">
        <v>237</v>
      </c>
      <c r="B194" s="130" t="s">
        <v>251</v>
      </c>
      <c r="C194" s="130">
        <v>1</v>
      </c>
      <c r="D194" s="130" t="s">
        <v>250</v>
      </c>
      <c r="E194" s="130" t="s">
        <v>1422</v>
      </c>
      <c r="F194" s="131">
        <v>3</v>
      </c>
      <c r="G194" s="130">
        <v>73911</v>
      </c>
      <c r="H194" s="130" t="s">
        <v>251</v>
      </c>
      <c r="I194" s="130" t="s">
        <v>2814</v>
      </c>
      <c r="J194" s="130" t="s">
        <v>2815</v>
      </c>
      <c r="K194" s="130" t="s">
        <v>1131</v>
      </c>
      <c r="L194" s="130" t="s">
        <v>927</v>
      </c>
      <c r="M194" s="130" t="s">
        <v>1453</v>
      </c>
      <c r="N194" s="130" t="s">
        <v>2816</v>
      </c>
      <c r="O194" s="130"/>
      <c r="P194" s="130">
        <v>558604180</v>
      </c>
      <c r="Q194" s="130" t="s">
        <v>2817</v>
      </c>
      <c r="R194" s="130" t="s">
        <v>1016</v>
      </c>
      <c r="S194" s="130" t="s">
        <v>971</v>
      </c>
      <c r="T194" s="130" t="s">
        <v>924</v>
      </c>
      <c r="U194" s="130"/>
      <c r="V194" s="130">
        <v>558604184</v>
      </c>
      <c r="W194" s="130" t="s">
        <v>2818</v>
      </c>
      <c r="X194" s="130">
        <v>3</v>
      </c>
      <c r="Y194" s="130">
        <v>0</v>
      </c>
      <c r="Z194" s="130">
        <v>3</v>
      </c>
      <c r="AA194" s="130">
        <v>3</v>
      </c>
      <c r="AB194" s="130">
        <v>0</v>
      </c>
      <c r="AC194" s="130">
        <v>3</v>
      </c>
      <c r="AD194" s="130" t="s">
        <v>931</v>
      </c>
      <c r="AE194" s="130">
        <v>3</v>
      </c>
      <c r="AF194" s="130" t="s">
        <v>931</v>
      </c>
      <c r="AG194" s="130">
        <v>0</v>
      </c>
      <c r="AH194" s="130">
        <v>0</v>
      </c>
      <c r="AI194" s="130">
        <v>1</v>
      </c>
      <c r="AJ194" s="130">
        <v>2</v>
      </c>
      <c r="AK194" s="130">
        <v>3</v>
      </c>
      <c r="AL194" s="130" t="s">
        <v>931</v>
      </c>
      <c r="AM194" s="130">
        <v>1</v>
      </c>
      <c r="AN194" s="130">
        <v>2</v>
      </c>
      <c r="AO194" s="130">
        <v>0</v>
      </c>
      <c r="AP194" s="130">
        <v>3</v>
      </c>
      <c r="AQ194" s="130" t="s">
        <v>931</v>
      </c>
      <c r="AR194" s="130">
        <v>0</v>
      </c>
      <c r="AS194" s="130">
        <v>0</v>
      </c>
      <c r="AT194" s="130">
        <v>0</v>
      </c>
      <c r="AU194" s="130">
        <v>3</v>
      </c>
      <c r="AV194" s="130">
        <v>0</v>
      </c>
      <c r="AW194" s="130">
        <v>0</v>
      </c>
      <c r="AX194" s="130">
        <v>3</v>
      </c>
      <c r="AY194" s="130" t="s">
        <v>931</v>
      </c>
      <c r="AZ194" s="130">
        <v>0</v>
      </c>
      <c r="BA194" s="130">
        <v>1</v>
      </c>
      <c r="BB194" s="130">
        <v>0</v>
      </c>
      <c r="BC194" s="130">
        <v>1</v>
      </c>
      <c r="BD194" s="130">
        <v>15</v>
      </c>
      <c r="BE194" s="130">
        <v>64</v>
      </c>
      <c r="BF194" s="130">
        <v>0</v>
      </c>
      <c r="BG194" s="130">
        <v>0</v>
      </c>
      <c r="BH194" s="130">
        <v>0</v>
      </c>
      <c r="BI194" s="130">
        <v>0</v>
      </c>
      <c r="BJ194" s="130">
        <v>0</v>
      </c>
      <c r="BK194" s="130">
        <v>60</v>
      </c>
      <c r="BL194" s="130">
        <v>9</v>
      </c>
      <c r="BM194" s="130">
        <v>0</v>
      </c>
      <c r="BN194" s="130">
        <v>1</v>
      </c>
      <c r="BO194" s="130">
        <v>0</v>
      </c>
      <c r="BP194" s="130">
        <v>0</v>
      </c>
      <c r="BQ194" s="130">
        <v>0</v>
      </c>
      <c r="BR194" s="130">
        <v>0</v>
      </c>
      <c r="BS194" s="130">
        <v>1</v>
      </c>
      <c r="BT194" s="130">
        <v>14</v>
      </c>
      <c r="BU194" s="130">
        <v>0</v>
      </c>
      <c r="BV194" s="130">
        <v>0</v>
      </c>
      <c r="BW194" s="130">
        <v>0</v>
      </c>
      <c r="BX194" s="130">
        <v>0</v>
      </c>
      <c r="BY194" s="130">
        <v>0</v>
      </c>
      <c r="BZ194" s="130">
        <v>0</v>
      </c>
      <c r="CA194" s="130">
        <v>0</v>
      </c>
      <c r="CB194" s="130">
        <v>0</v>
      </c>
      <c r="CC194" s="130">
        <v>0</v>
      </c>
      <c r="CD194" s="130">
        <v>1</v>
      </c>
      <c r="CE194" s="130">
        <v>0</v>
      </c>
      <c r="CF194" s="130">
        <v>2</v>
      </c>
      <c r="CG194" s="130">
        <v>0</v>
      </c>
      <c r="CH194" s="130">
        <v>0</v>
      </c>
      <c r="CI194" s="130">
        <v>6</v>
      </c>
      <c r="CJ194" s="130">
        <v>10</v>
      </c>
      <c r="CK194" s="130">
        <v>2</v>
      </c>
      <c r="CL194" s="130">
        <v>0</v>
      </c>
      <c r="CM194" s="130">
        <v>0</v>
      </c>
      <c r="CN194" s="130">
        <v>0</v>
      </c>
      <c r="CO194" s="130">
        <v>0</v>
      </c>
      <c r="CP194" s="130">
        <v>0</v>
      </c>
      <c r="CQ194" s="130">
        <v>0</v>
      </c>
      <c r="CR194" s="130">
        <v>0</v>
      </c>
      <c r="CS194" s="130">
        <v>0</v>
      </c>
      <c r="CT194" s="130">
        <v>0</v>
      </c>
      <c r="CU194" s="130">
        <v>0</v>
      </c>
      <c r="CV194" s="130">
        <v>0</v>
      </c>
      <c r="CW194" s="130">
        <v>0</v>
      </c>
      <c r="CX194" s="130">
        <v>0</v>
      </c>
      <c r="CY194" s="130">
        <v>0</v>
      </c>
      <c r="CZ194" s="130">
        <v>2</v>
      </c>
      <c r="DA194" s="130">
        <v>0</v>
      </c>
      <c r="DB194" s="130">
        <v>0</v>
      </c>
      <c r="DC194" s="130">
        <v>0</v>
      </c>
      <c r="DD194" s="130">
        <v>0</v>
      </c>
      <c r="DE194" s="130">
        <v>0</v>
      </c>
      <c r="DF194" s="130">
        <v>1</v>
      </c>
      <c r="DG194" s="130">
        <v>0</v>
      </c>
      <c r="DH194" s="130">
        <v>1</v>
      </c>
      <c r="DI194" s="130">
        <v>0</v>
      </c>
      <c r="DJ194" s="130">
        <v>0</v>
      </c>
      <c r="DK194" s="130">
        <v>0</v>
      </c>
      <c r="DL194" s="130">
        <v>0</v>
      </c>
      <c r="DM194" s="130">
        <v>0</v>
      </c>
      <c r="DN194" s="130">
        <v>79</v>
      </c>
      <c r="DO194" s="130">
        <v>1</v>
      </c>
      <c r="DP194" s="130">
        <v>299</v>
      </c>
      <c r="DQ194" s="130">
        <v>60</v>
      </c>
      <c r="DR194" s="130">
        <v>1</v>
      </c>
      <c r="DS194" s="130" t="s">
        <v>2819</v>
      </c>
      <c r="DT194" s="130">
        <v>1</v>
      </c>
      <c r="DU194" s="130"/>
      <c r="DV194" s="130"/>
      <c r="DW194" s="130">
        <v>1</v>
      </c>
      <c r="DX194" s="130">
        <v>1</v>
      </c>
      <c r="DY194" s="130">
        <v>1</v>
      </c>
      <c r="DZ194" s="130"/>
      <c r="EA194" s="130"/>
      <c r="EB194" s="162">
        <v>24355</v>
      </c>
      <c r="EC194" s="162">
        <v>317.35000000000002</v>
      </c>
      <c r="ED194" s="162">
        <v>11</v>
      </c>
    </row>
    <row r="195" spans="1:134" s="163" customFormat="1" ht="32.25" customHeight="1" x14ac:dyDescent="0.2">
      <c r="A195" s="130" t="s">
        <v>237</v>
      </c>
      <c r="B195" s="130" t="s">
        <v>253</v>
      </c>
      <c r="C195" s="130">
        <v>1</v>
      </c>
      <c r="D195" s="130" t="s">
        <v>252</v>
      </c>
      <c r="E195" s="130" t="s">
        <v>2820</v>
      </c>
      <c r="F195" s="131" t="s">
        <v>2821</v>
      </c>
      <c r="G195" s="130">
        <v>73601</v>
      </c>
      <c r="H195" s="130" t="s">
        <v>253</v>
      </c>
      <c r="I195" s="130" t="s">
        <v>2822</v>
      </c>
      <c r="J195" s="130" t="s">
        <v>2823</v>
      </c>
      <c r="K195" s="130" t="s">
        <v>1131</v>
      </c>
      <c r="L195" s="130" t="s">
        <v>927</v>
      </c>
      <c r="M195" s="130" t="s">
        <v>1084</v>
      </c>
      <c r="N195" s="130" t="s">
        <v>2824</v>
      </c>
      <c r="O195" s="130"/>
      <c r="P195" s="130">
        <v>596803276</v>
      </c>
      <c r="Q195" s="130" t="s">
        <v>2825</v>
      </c>
      <c r="R195" s="130" t="s">
        <v>927</v>
      </c>
      <c r="S195" s="130" t="s">
        <v>1084</v>
      </c>
      <c r="T195" s="130" t="s">
        <v>2826</v>
      </c>
      <c r="U195" s="130"/>
      <c r="V195" s="130">
        <v>596803366</v>
      </c>
      <c r="W195" s="130" t="s">
        <v>2827</v>
      </c>
      <c r="X195" s="130">
        <v>4</v>
      </c>
      <c r="Y195" s="130">
        <v>1</v>
      </c>
      <c r="Z195" s="130">
        <v>5</v>
      </c>
      <c r="AA195" s="130">
        <v>3.75</v>
      </c>
      <c r="AB195" s="130">
        <v>1</v>
      </c>
      <c r="AC195" s="130">
        <v>4.75</v>
      </c>
      <c r="AD195" s="130" t="s">
        <v>931</v>
      </c>
      <c r="AE195" s="130">
        <v>4</v>
      </c>
      <c r="AF195" s="130" t="s">
        <v>931</v>
      </c>
      <c r="AG195" s="130">
        <v>0</v>
      </c>
      <c r="AH195" s="130">
        <v>0</v>
      </c>
      <c r="AI195" s="130">
        <v>0</v>
      </c>
      <c r="AJ195" s="130">
        <v>4</v>
      </c>
      <c r="AK195" s="130">
        <v>4</v>
      </c>
      <c r="AL195" s="130" t="s">
        <v>931</v>
      </c>
      <c r="AM195" s="130">
        <v>0</v>
      </c>
      <c r="AN195" s="130">
        <v>3</v>
      </c>
      <c r="AO195" s="130">
        <v>1</v>
      </c>
      <c r="AP195" s="130">
        <v>4</v>
      </c>
      <c r="AQ195" s="130" t="s">
        <v>931</v>
      </c>
      <c r="AR195" s="130">
        <v>0</v>
      </c>
      <c r="AS195" s="130">
        <v>0</v>
      </c>
      <c r="AT195" s="130">
        <v>0</v>
      </c>
      <c r="AU195" s="130">
        <v>4</v>
      </c>
      <c r="AV195" s="130">
        <v>0</v>
      </c>
      <c r="AW195" s="130">
        <v>0</v>
      </c>
      <c r="AX195" s="130">
        <v>4</v>
      </c>
      <c r="AY195" s="130" t="s">
        <v>931</v>
      </c>
      <c r="AZ195" s="130">
        <v>1</v>
      </c>
      <c r="BA195" s="130">
        <v>1</v>
      </c>
      <c r="BB195" s="130">
        <v>0</v>
      </c>
      <c r="BC195" s="130">
        <v>1</v>
      </c>
      <c r="BD195" s="130">
        <v>4</v>
      </c>
      <c r="BE195" s="130">
        <v>53</v>
      </c>
      <c r="BF195" s="130">
        <v>0</v>
      </c>
      <c r="BG195" s="130">
        <v>0</v>
      </c>
      <c r="BH195" s="130">
        <v>7</v>
      </c>
      <c r="BI195" s="130">
        <v>0</v>
      </c>
      <c r="BJ195" s="130">
        <v>0</v>
      </c>
      <c r="BK195" s="130">
        <v>0</v>
      </c>
      <c r="BL195" s="130">
        <v>50</v>
      </c>
      <c r="BM195" s="130">
        <v>0</v>
      </c>
      <c r="BN195" s="130">
        <v>1</v>
      </c>
      <c r="BO195" s="130">
        <v>0</v>
      </c>
      <c r="BP195" s="130">
        <v>4</v>
      </c>
      <c r="BQ195" s="130">
        <v>0</v>
      </c>
      <c r="BR195" s="130">
        <v>0</v>
      </c>
      <c r="BS195" s="130">
        <v>1</v>
      </c>
      <c r="BT195" s="130">
        <v>3</v>
      </c>
      <c r="BU195" s="130">
        <v>0</v>
      </c>
      <c r="BV195" s="130">
        <v>0</v>
      </c>
      <c r="BW195" s="130">
        <v>0</v>
      </c>
      <c r="BX195" s="130">
        <v>0</v>
      </c>
      <c r="BY195" s="130">
        <v>0</v>
      </c>
      <c r="BZ195" s="130">
        <v>0</v>
      </c>
      <c r="CA195" s="130">
        <v>0</v>
      </c>
      <c r="CB195" s="130">
        <v>0</v>
      </c>
      <c r="CC195" s="130">
        <v>0</v>
      </c>
      <c r="CD195" s="130">
        <v>0</v>
      </c>
      <c r="CE195" s="130">
        <v>0</v>
      </c>
      <c r="CF195" s="130">
        <v>0</v>
      </c>
      <c r="CG195" s="130">
        <v>0</v>
      </c>
      <c r="CH195" s="130">
        <v>0</v>
      </c>
      <c r="CI195" s="130">
        <v>3</v>
      </c>
      <c r="CJ195" s="130">
        <v>2</v>
      </c>
      <c r="CK195" s="130">
        <v>1</v>
      </c>
      <c r="CL195" s="130">
        <v>0</v>
      </c>
      <c r="CM195" s="130">
        <v>0</v>
      </c>
      <c r="CN195" s="130">
        <v>0</v>
      </c>
      <c r="CO195" s="130">
        <v>0</v>
      </c>
      <c r="CP195" s="130">
        <v>1</v>
      </c>
      <c r="CQ195" s="130">
        <v>0</v>
      </c>
      <c r="CR195" s="130">
        <v>0</v>
      </c>
      <c r="CS195" s="130">
        <v>0</v>
      </c>
      <c r="CT195" s="130">
        <v>0</v>
      </c>
      <c r="CU195" s="130">
        <v>0</v>
      </c>
      <c r="CV195" s="130">
        <v>0</v>
      </c>
      <c r="CW195" s="130">
        <v>0</v>
      </c>
      <c r="CX195" s="130">
        <v>0</v>
      </c>
      <c r="CY195" s="130">
        <v>0</v>
      </c>
      <c r="CZ195" s="130">
        <v>0</v>
      </c>
      <c r="DA195" s="130">
        <v>0</v>
      </c>
      <c r="DB195" s="130">
        <v>0</v>
      </c>
      <c r="DC195" s="130">
        <v>0</v>
      </c>
      <c r="DD195" s="130">
        <v>0</v>
      </c>
      <c r="DE195" s="130">
        <v>0</v>
      </c>
      <c r="DF195" s="130">
        <v>1</v>
      </c>
      <c r="DG195" s="130">
        <v>0</v>
      </c>
      <c r="DH195" s="130">
        <v>0</v>
      </c>
      <c r="DI195" s="130">
        <v>0</v>
      </c>
      <c r="DJ195" s="130">
        <v>0</v>
      </c>
      <c r="DK195" s="130">
        <v>0</v>
      </c>
      <c r="DL195" s="130">
        <v>0</v>
      </c>
      <c r="DM195" s="130">
        <v>0</v>
      </c>
      <c r="DN195" s="130">
        <v>84</v>
      </c>
      <c r="DO195" s="130">
        <v>28</v>
      </c>
      <c r="DP195" s="130">
        <v>790</v>
      </c>
      <c r="DQ195" s="130">
        <v>45</v>
      </c>
      <c r="DR195" s="130">
        <v>1</v>
      </c>
      <c r="DS195" s="130" t="s">
        <v>2828</v>
      </c>
      <c r="DT195" s="130">
        <v>2</v>
      </c>
      <c r="DU195" s="130" t="s">
        <v>2829</v>
      </c>
      <c r="DV195" s="130" t="s">
        <v>2830</v>
      </c>
      <c r="DW195" s="130">
        <v>1</v>
      </c>
      <c r="DX195" s="130">
        <v>1</v>
      </c>
      <c r="DY195" s="130">
        <v>1</v>
      </c>
      <c r="DZ195" s="130" t="s">
        <v>2831</v>
      </c>
      <c r="EA195" s="130" t="s">
        <v>2832</v>
      </c>
      <c r="EB195" s="162">
        <v>90107</v>
      </c>
      <c r="EC195" s="162">
        <v>88.19</v>
      </c>
      <c r="ED195" s="162">
        <v>5</v>
      </c>
    </row>
    <row r="196" spans="1:134" s="163" customFormat="1" ht="24" x14ac:dyDescent="0.2">
      <c r="A196" s="130" t="s">
        <v>237</v>
      </c>
      <c r="B196" s="130" t="s">
        <v>255</v>
      </c>
      <c r="C196" s="130">
        <v>1</v>
      </c>
      <c r="D196" s="130" t="s">
        <v>254</v>
      </c>
      <c r="E196" s="130" t="s">
        <v>1184</v>
      </c>
      <c r="F196" s="131" t="s">
        <v>2833</v>
      </c>
      <c r="G196" s="130">
        <v>74801</v>
      </c>
      <c r="H196" s="130" t="s">
        <v>255</v>
      </c>
      <c r="I196" s="130" t="s">
        <v>2834</v>
      </c>
      <c r="J196" s="130" t="s">
        <v>2835</v>
      </c>
      <c r="K196" s="130" t="s">
        <v>2836</v>
      </c>
      <c r="L196" s="130" t="s">
        <v>923</v>
      </c>
      <c r="M196" s="130" t="s">
        <v>2837</v>
      </c>
      <c r="N196" s="130" t="s">
        <v>2495</v>
      </c>
      <c r="O196" s="130"/>
      <c r="P196" s="130">
        <v>595020233</v>
      </c>
      <c r="Q196" s="130" t="s">
        <v>2838</v>
      </c>
      <c r="R196" s="130" t="s">
        <v>927</v>
      </c>
      <c r="S196" s="130" t="s">
        <v>1276</v>
      </c>
      <c r="T196" s="130" t="s">
        <v>2839</v>
      </c>
      <c r="U196" s="130"/>
      <c r="V196" s="130">
        <v>595020297</v>
      </c>
      <c r="W196" s="130" t="s">
        <v>2840</v>
      </c>
      <c r="X196" s="130">
        <v>2</v>
      </c>
      <c r="Y196" s="130">
        <v>0</v>
      </c>
      <c r="Z196" s="130">
        <v>2</v>
      </c>
      <c r="AA196" s="130">
        <v>2</v>
      </c>
      <c r="AB196" s="130">
        <v>0</v>
      </c>
      <c r="AC196" s="130">
        <v>2</v>
      </c>
      <c r="AD196" s="130" t="s">
        <v>931</v>
      </c>
      <c r="AE196" s="130">
        <v>2</v>
      </c>
      <c r="AF196" s="130" t="s">
        <v>931</v>
      </c>
      <c r="AG196" s="130">
        <v>0</v>
      </c>
      <c r="AH196" s="130">
        <v>0</v>
      </c>
      <c r="AI196" s="130">
        <v>0</v>
      </c>
      <c r="AJ196" s="130">
        <v>2</v>
      </c>
      <c r="AK196" s="130">
        <v>2</v>
      </c>
      <c r="AL196" s="130" t="s">
        <v>931</v>
      </c>
      <c r="AM196" s="130">
        <v>1</v>
      </c>
      <c r="AN196" s="130">
        <v>0</v>
      </c>
      <c r="AO196" s="130">
        <v>1</v>
      </c>
      <c r="AP196" s="130">
        <v>2</v>
      </c>
      <c r="AQ196" s="130" t="s">
        <v>931</v>
      </c>
      <c r="AR196" s="130">
        <v>0</v>
      </c>
      <c r="AS196" s="130">
        <v>0</v>
      </c>
      <c r="AT196" s="130">
        <v>2</v>
      </c>
      <c r="AU196" s="130">
        <v>0</v>
      </c>
      <c r="AV196" s="130">
        <v>0</v>
      </c>
      <c r="AW196" s="130">
        <v>0</v>
      </c>
      <c r="AX196" s="130">
        <v>2</v>
      </c>
      <c r="AY196" s="130" t="s">
        <v>931</v>
      </c>
      <c r="AZ196" s="130">
        <v>1</v>
      </c>
      <c r="BA196" s="130">
        <v>1</v>
      </c>
      <c r="BB196" s="130">
        <v>1</v>
      </c>
      <c r="BC196" s="130">
        <v>1</v>
      </c>
      <c r="BD196" s="130">
        <v>11</v>
      </c>
      <c r="BE196" s="130">
        <v>27</v>
      </c>
      <c r="BF196" s="130">
        <v>0</v>
      </c>
      <c r="BG196" s="130">
        <v>0</v>
      </c>
      <c r="BH196" s="130">
        <v>4</v>
      </c>
      <c r="BI196" s="130">
        <v>0</v>
      </c>
      <c r="BJ196" s="130">
        <v>0</v>
      </c>
      <c r="BK196" s="130">
        <v>4</v>
      </c>
      <c r="BL196" s="130">
        <v>30</v>
      </c>
      <c r="BM196" s="130">
        <v>0</v>
      </c>
      <c r="BN196" s="130">
        <v>0</v>
      </c>
      <c r="BO196" s="130">
        <v>1</v>
      </c>
      <c r="BP196" s="130">
        <v>2</v>
      </c>
      <c r="BQ196" s="130">
        <v>0</v>
      </c>
      <c r="BR196" s="130">
        <v>1</v>
      </c>
      <c r="BS196" s="130">
        <v>0</v>
      </c>
      <c r="BT196" s="130">
        <v>8</v>
      </c>
      <c r="BU196" s="130">
        <v>0</v>
      </c>
      <c r="BV196" s="130">
        <v>0</v>
      </c>
      <c r="BW196" s="130">
        <v>0</v>
      </c>
      <c r="BX196" s="130">
        <v>0</v>
      </c>
      <c r="BY196" s="130">
        <v>0</v>
      </c>
      <c r="BZ196" s="130">
        <v>0</v>
      </c>
      <c r="CA196" s="130">
        <v>0</v>
      </c>
      <c r="CB196" s="130">
        <v>0</v>
      </c>
      <c r="CC196" s="130">
        <v>1</v>
      </c>
      <c r="CD196" s="130">
        <v>0</v>
      </c>
      <c r="CE196" s="130">
        <v>0</v>
      </c>
      <c r="CF196" s="130">
        <v>0</v>
      </c>
      <c r="CG196" s="130">
        <v>0</v>
      </c>
      <c r="CH196" s="130">
        <v>0</v>
      </c>
      <c r="CI196" s="130">
        <v>17</v>
      </c>
      <c r="CJ196" s="130">
        <v>0</v>
      </c>
      <c r="CK196" s="130">
        <v>0</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0</v>
      </c>
      <c r="DG196" s="130">
        <v>0</v>
      </c>
      <c r="DH196" s="130">
        <v>0</v>
      </c>
      <c r="DI196" s="130">
        <v>0</v>
      </c>
      <c r="DJ196" s="130">
        <v>0</v>
      </c>
      <c r="DK196" s="130">
        <v>0</v>
      </c>
      <c r="DL196" s="130">
        <v>0</v>
      </c>
      <c r="DM196" s="130">
        <v>0</v>
      </c>
      <c r="DN196" s="130">
        <v>67</v>
      </c>
      <c r="DO196" s="130">
        <v>3</v>
      </c>
      <c r="DP196" s="130">
        <v>295</v>
      </c>
      <c r="DQ196" s="130">
        <v>100</v>
      </c>
      <c r="DR196" s="130">
        <v>2</v>
      </c>
      <c r="DS196" s="130" t="s">
        <v>657</v>
      </c>
      <c r="DT196" s="130">
        <v>3</v>
      </c>
      <c r="DU196" s="130"/>
      <c r="DV196" s="130"/>
      <c r="DW196" s="130">
        <v>1</v>
      </c>
      <c r="DX196" s="130">
        <v>1</v>
      </c>
      <c r="DY196" s="130">
        <v>1</v>
      </c>
      <c r="DZ196" s="130"/>
      <c r="EA196" s="130"/>
      <c r="EB196" s="162">
        <v>40247</v>
      </c>
      <c r="EC196" s="162">
        <v>165.32</v>
      </c>
      <c r="ED196" s="162">
        <v>15</v>
      </c>
    </row>
    <row r="197" spans="1:134" s="163" customFormat="1" ht="36" x14ac:dyDescent="0.2">
      <c r="A197" s="130" t="s">
        <v>237</v>
      </c>
      <c r="B197" s="130" t="s">
        <v>257</v>
      </c>
      <c r="C197" s="130">
        <v>1</v>
      </c>
      <c r="D197" s="130" t="s">
        <v>256</v>
      </c>
      <c r="E197" s="130" t="s">
        <v>2841</v>
      </c>
      <c r="F197" s="131">
        <v>144</v>
      </c>
      <c r="G197" s="130">
        <v>73991</v>
      </c>
      <c r="H197" s="130" t="s">
        <v>257</v>
      </c>
      <c r="I197" s="130" t="s">
        <v>2842</v>
      </c>
      <c r="J197" s="130" t="s">
        <v>2843</v>
      </c>
      <c r="K197" s="130" t="s">
        <v>1043</v>
      </c>
      <c r="L197" s="130" t="s">
        <v>927</v>
      </c>
      <c r="M197" s="130" t="s">
        <v>1257</v>
      </c>
      <c r="N197" s="130" t="s">
        <v>2844</v>
      </c>
      <c r="O197" s="130" t="s">
        <v>657</v>
      </c>
      <c r="P197" s="130">
        <v>558340690</v>
      </c>
      <c r="Q197" s="130" t="s">
        <v>2845</v>
      </c>
      <c r="R197" s="130" t="s">
        <v>657</v>
      </c>
      <c r="S197" s="130" t="s">
        <v>2846</v>
      </c>
      <c r="T197" s="130" t="s">
        <v>2847</v>
      </c>
      <c r="U197" s="130" t="s">
        <v>657</v>
      </c>
      <c r="V197" s="130">
        <v>558340691</v>
      </c>
      <c r="W197" s="130" t="s">
        <v>2848</v>
      </c>
      <c r="X197" s="130">
        <v>3</v>
      </c>
      <c r="Y197" s="130">
        <v>0</v>
      </c>
      <c r="Z197" s="130">
        <v>3</v>
      </c>
      <c r="AA197" s="130">
        <v>3</v>
      </c>
      <c r="AB197" s="130">
        <v>0</v>
      </c>
      <c r="AC197" s="130">
        <v>3</v>
      </c>
      <c r="AD197" s="130" t="s">
        <v>931</v>
      </c>
      <c r="AE197" s="130">
        <v>3</v>
      </c>
      <c r="AF197" s="130" t="s">
        <v>931</v>
      </c>
      <c r="AG197" s="130">
        <v>0</v>
      </c>
      <c r="AH197" s="130">
        <v>1</v>
      </c>
      <c r="AI197" s="130">
        <v>1</v>
      </c>
      <c r="AJ197" s="130">
        <v>1</v>
      </c>
      <c r="AK197" s="130">
        <v>3</v>
      </c>
      <c r="AL197" s="130" t="s">
        <v>931</v>
      </c>
      <c r="AM197" s="130">
        <v>1</v>
      </c>
      <c r="AN197" s="130">
        <v>0</v>
      </c>
      <c r="AO197" s="130">
        <v>2</v>
      </c>
      <c r="AP197" s="130">
        <v>3</v>
      </c>
      <c r="AQ197" s="130" t="s">
        <v>931</v>
      </c>
      <c r="AR197" s="130">
        <v>0</v>
      </c>
      <c r="AS197" s="130">
        <v>0</v>
      </c>
      <c r="AT197" s="130">
        <v>1</v>
      </c>
      <c r="AU197" s="130">
        <v>2</v>
      </c>
      <c r="AV197" s="130">
        <v>0</v>
      </c>
      <c r="AW197" s="130">
        <v>0</v>
      </c>
      <c r="AX197" s="130">
        <v>3</v>
      </c>
      <c r="AY197" s="130" t="s">
        <v>931</v>
      </c>
      <c r="AZ197" s="130">
        <v>0</v>
      </c>
      <c r="BA197" s="130">
        <v>1</v>
      </c>
      <c r="BB197" s="130">
        <v>0</v>
      </c>
      <c r="BC197" s="130">
        <v>1</v>
      </c>
      <c r="BD197" s="130">
        <v>6</v>
      </c>
      <c r="BE197" s="130">
        <v>29</v>
      </c>
      <c r="BF197" s="130">
        <v>0</v>
      </c>
      <c r="BG197" s="130">
        <v>0</v>
      </c>
      <c r="BH197" s="130">
        <v>4</v>
      </c>
      <c r="BI197" s="130">
        <v>0</v>
      </c>
      <c r="BJ197" s="130">
        <v>0</v>
      </c>
      <c r="BK197" s="130">
        <v>13</v>
      </c>
      <c r="BL197" s="130">
        <v>29</v>
      </c>
      <c r="BM197" s="130">
        <v>0</v>
      </c>
      <c r="BN197" s="130">
        <v>0</v>
      </c>
      <c r="BO197" s="130">
        <v>0</v>
      </c>
      <c r="BP197" s="130">
        <v>0</v>
      </c>
      <c r="BQ197" s="130">
        <v>0</v>
      </c>
      <c r="BR197" s="130">
        <v>1</v>
      </c>
      <c r="BS197" s="130">
        <v>0</v>
      </c>
      <c r="BT197" s="130">
        <v>4</v>
      </c>
      <c r="BU197" s="130">
        <v>0</v>
      </c>
      <c r="BV197" s="130">
        <v>0</v>
      </c>
      <c r="BW197" s="130">
        <v>0</v>
      </c>
      <c r="BX197" s="130">
        <v>0</v>
      </c>
      <c r="BY197" s="130">
        <v>0</v>
      </c>
      <c r="BZ197" s="130">
        <v>0</v>
      </c>
      <c r="CA197" s="130">
        <v>0</v>
      </c>
      <c r="CB197" s="130">
        <v>0</v>
      </c>
      <c r="CC197" s="130">
        <v>0</v>
      </c>
      <c r="CD197" s="130">
        <v>0</v>
      </c>
      <c r="CE197" s="130">
        <v>0</v>
      </c>
      <c r="CF197" s="130">
        <v>1</v>
      </c>
      <c r="CG197" s="130">
        <v>0</v>
      </c>
      <c r="CH197" s="130">
        <v>0</v>
      </c>
      <c r="CI197" s="130">
        <v>3</v>
      </c>
      <c r="CJ197" s="130">
        <v>4</v>
      </c>
      <c r="CK197" s="130">
        <v>0</v>
      </c>
      <c r="CL197" s="130">
        <v>0</v>
      </c>
      <c r="CM197" s="130">
        <v>0</v>
      </c>
      <c r="CN197" s="130">
        <v>0</v>
      </c>
      <c r="CO197" s="130">
        <v>0</v>
      </c>
      <c r="CP197" s="130">
        <v>0</v>
      </c>
      <c r="CQ197" s="130">
        <v>0</v>
      </c>
      <c r="CR197" s="130">
        <v>0</v>
      </c>
      <c r="CS197" s="130">
        <v>0</v>
      </c>
      <c r="CT197" s="130">
        <v>0</v>
      </c>
      <c r="CU197" s="130">
        <v>0</v>
      </c>
      <c r="CV197" s="130">
        <v>0</v>
      </c>
      <c r="CW197" s="130">
        <v>0</v>
      </c>
      <c r="CX197" s="130">
        <v>0</v>
      </c>
      <c r="CY197" s="130">
        <v>0</v>
      </c>
      <c r="CZ197" s="130">
        <v>0</v>
      </c>
      <c r="DA197" s="130">
        <v>0</v>
      </c>
      <c r="DB197" s="130">
        <v>0</v>
      </c>
      <c r="DC197" s="130">
        <v>0</v>
      </c>
      <c r="DD197" s="130">
        <v>0</v>
      </c>
      <c r="DE197" s="130">
        <v>0</v>
      </c>
      <c r="DF197" s="130">
        <v>0</v>
      </c>
      <c r="DG197" s="130">
        <v>0</v>
      </c>
      <c r="DH197" s="130">
        <v>0</v>
      </c>
      <c r="DI197" s="130">
        <v>0</v>
      </c>
      <c r="DJ197" s="130">
        <v>0</v>
      </c>
      <c r="DK197" s="130">
        <v>0</v>
      </c>
      <c r="DL197" s="130">
        <v>0</v>
      </c>
      <c r="DM197" s="130">
        <v>0</v>
      </c>
      <c r="DN197" s="130">
        <v>48</v>
      </c>
      <c r="DO197" s="130">
        <v>4</v>
      </c>
      <c r="DP197" s="130">
        <v>198</v>
      </c>
      <c r="DQ197" s="130">
        <v>60</v>
      </c>
      <c r="DR197" s="130">
        <v>1</v>
      </c>
      <c r="DS197" s="130" t="s">
        <v>2849</v>
      </c>
      <c r="DT197" s="130">
        <v>3</v>
      </c>
      <c r="DU197" s="130"/>
      <c r="DV197" s="130" t="s">
        <v>2850</v>
      </c>
      <c r="DW197" s="130">
        <v>1</v>
      </c>
      <c r="DX197" s="130">
        <v>1</v>
      </c>
      <c r="DY197" s="130">
        <v>1</v>
      </c>
      <c r="DZ197" s="130"/>
      <c r="EA197" s="130"/>
      <c r="EB197" s="162">
        <v>22779</v>
      </c>
      <c r="EC197" s="162">
        <v>175.98</v>
      </c>
      <c r="ED197" s="162">
        <v>12</v>
      </c>
    </row>
    <row r="198" spans="1:134" s="163" customFormat="1" ht="38.25" customHeight="1" x14ac:dyDescent="0.2">
      <c r="A198" s="130" t="s">
        <v>237</v>
      </c>
      <c r="B198" s="130" t="s">
        <v>259</v>
      </c>
      <c r="C198" s="130">
        <v>1</v>
      </c>
      <c r="D198" s="130" t="s">
        <v>258</v>
      </c>
      <c r="E198" s="130" t="s">
        <v>2851</v>
      </c>
      <c r="F198" s="131" t="s">
        <v>2852</v>
      </c>
      <c r="G198" s="130">
        <v>73324</v>
      </c>
      <c r="H198" s="130" t="s">
        <v>2853</v>
      </c>
      <c r="I198" s="130" t="s">
        <v>2854</v>
      </c>
      <c r="J198" s="130" t="s">
        <v>2855</v>
      </c>
      <c r="K198" s="130" t="s">
        <v>2856</v>
      </c>
      <c r="L198" s="130" t="s">
        <v>927</v>
      </c>
      <c r="M198" s="130" t="s">
        <v>2857</v>
      </c>
      <c r="N198" s="130" t="s">
        <v>2858</v>
      </c>
      <c r="O198" s="130"/>
      <c r="P198" s="130">
        <v>596387490</v>
      </c>
      <c r="Q198" s="130" t="s">
        <v>2859</v>
      </c>
      <c r="R198" s="130"/>
      <c r="S198" s="130" t="s">
        <v>942</v>
      </c>
      <c r="T198" s="130" t="s">
        <v>2860</v>
      </c>
      <c r="U198" s="130"/>
      <c r="V198" s="130">
        <v>596387489</v>
      </c>
      <c r="W198" s="130" t="s">
        <v>2861</v>
      </c>
      <c r="X198" s="130">
        <v>4</v>
      </c>
      <c r="Y198" s="130">
        <v>0</v>
      </c>
      <c r="Z198" s="130">
        <v>4</v>
      </c>
      <c r="AA198" s="130">
        <v>2.2000000000000002</v>
      </c>
      <c r="AB198" s="130">
        <v>0</v>
      </c>
      <c r="AC198" s="130">
        <v>2.2000000000000002</v>
      </c>
      <c r="AD198" s="130" t="s">
        <v>931</v>
      </c>
      <c r="AE198" s="130">
        <v>4</v>
      </c>
      <c r="AF198" s="130" t="s">
        <v>931</v>
      </c>
      <c r="AG198" s="130">
        <v>0</v>
      </c>
      <c r="AH198" s="130">
        <v>2</v>
      </c>
      <c r="AI198" s="130">
        <v>0</v>
      </c>
      <c r="AJ198" s="130">
        <v>2</v>
      </c>
      <c r="AK198" s="130">
        <v>4</v>
      </c>
      <c r="AL198" s="130" t="s">
        <v>931</v>
      </c>
      <c r="AM198" s="130">
        <v>1</v>
      </c>
      <c r="AN198" s="130">
        <v>2</v>
      </c>
      <c r="AO198" s="130">
        <v>1</v>
      </c>
      <c r="AP198" s="130">
        <v>4</v>
      </c>
      <c r="AQ198" s="130" t="s">
        <v>931</v>
      </c>
      <c r="AR198" s="130">
        <v>0</v>
      </c>
      <c r="AS198" s="130">
        <v>0</v>
      </c>
      <c r="AT198" s="130">
        <v>3</v>
      </c>
      <c r="AU198" s="130">
        <v>0</v>
      </c>
      <c r="AV198" s="130">
        <v>1</v>
      </c>
      <c r="AW198" s="130">
        <v>0</v>
      </c>
      <c r="AX198" s="130">
        <v>4</v>
      </c>
      <c r="AY198" s="130" t="s">
        <v>931</v>
      </c>
      <c r="AZ198" s="130">
        <v>1</v>
      </c>
      <c r="BA198" s="130">
        <v>1</v>
      </c>
      <c r="BB198" s="130">
        <v>1</v>
      </c>
      <c r="BC198" s="130">
        <v>1</v>
      </c>
      <c r="BD198" s="130">
        <v>2</v>
      </c>
      <c r="BE198" s="130">
        <v>24</v>
      </c>
      <c r="BF198" s="130">
        <v>6</v>
      </c>
      <c r="BG198" s="130">
        <v>0</v>
      </c>
      <c r="BH198" s="130">
        <v>7</v>
      </c>
      <c r="BI198" s="130">
        <v>1</v>
      </c>
      <c r="BJ198" s="130">
        <v>0</v>
      </c>
      <c r="BK198" s="130">
        <v>9</v>
      </c>
      <c r="BL198" s="130">
        <v>27</v>
      </c>
      <c r="BM198" s="130">
        <v>1</v>
      </c>
      <c r="BN198" s="130">
        <v>0</v>
      </c>
      <c r="BO198" s="130">
        <v>0</v>
      </c>
      <c r="BP198" s="130">
        <v>1</v>
      </c>
      <c r="BQ198" s="130">
        <v>0</v>
      </c>
      <c r="BR198" s="130">
        <v>0</v>
      </c>
      <c r="BS198" s="130">
        <v>0</v>
      </c>
      <c r="BT198" s="130">
        <v>1</v>
      </c>
      <c r="BU198" s="130">
        <v>0</v>
      </c>
      <c r="BV198" s="130">
        <v>0</v>
      </c>
      <c r="BW198" s="130">
        <v>0</v>
      </c>
      <c r="BX198" s="130">
        <v>0</v>
      </c>
      <c r="BY198" s="130">
        <v>0</v>
      </c>
      <c r="BZ198" s="130">
        <v>0</v>
      </c>
      <c r="CA198" s="130">
        <v>0</v>
      </c>
      <c r="CB198" s="130">
        <v>0</v>
      </c>
      <c r="CC198" s="130">
        <v>0</v>
      </c>
      <c r="CD198" s="130">
        <v>1</v>
      </c>
      <c r="CE198" s="130">
        <v>0</v>
      </c>
      <c r="CF198" s="130">
        <v>2</v>
      </c>
      <c r="CG198" s="130">
        <v>1</v>
      </c>
      <c r="CH198" s="130">
        <v>0</v>
      </c>
      <c r="CI198" s="130">
        <v>6</v>
      </c>
      <c r="CJ198" s="130">
        <v>1</v>
      </c>
      <c r="CK198" s="130">
        <v>2</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1</v>
      </c>
      <c r="DA198" s="130">
        <v>0</v>
      </c>
      <c r="DB198" s="130">
        <v>0</v>
      </c>
      <c r="DC198" s="130">
        <v>0</v>
      </c>
      <c r="DD198" s="130">
        <v>0</v>
      </c>
      <c r="DE198" s="130">
        <v>0</v>
      </c>
      <c r="DF198" s="130">
        <v>1</v>
      </c>
      <c r="DG198" s="130">
        <v>1</v>
      </c>
      <c r="DH198" s="130">
        <v>2</v>
      </c>
      <c r="DI198" s="130">
        <v>0</v>
      </c>
      <c r="DJ198" s="130">
        <v>0</v>
      </c>
      <c r="DK198" s="130">
        <v>0</v>
      </c>
      <c r="DL198" s="130">
        <v>0</v>
      </c>
      <c r="DM198" s="130">
        <v>0</v>
      </c>
      <c r="DN198" s="130">
        <v>79</v>
      </c>
      <c r="DO198" s="130">
        <v>4</v>
      </c>
      <c r="DP198" s="130">
        <v>775</v>
      </c>
      <c r="DQ198" s="130">
        <v>35</v>
      </c>
      <c r="DR198" s="130">
        <v>1</v>
      </c>
      <c r="DS198" s="130" t="s">
        <v>2862</v>
      </c>
      <c r="DT198" s="130">
        <v>2</v>
      </c>
      <c r="DU198" s="130"/>
      <c r="DV198" s="130"/>
      <c r="DW198" s="130">
        <v>1</v>
      </c>
      <c r="DX198" s="130">
        <v>1</v>
      </c>
      <c r="DY198" s="130">
        <v>1</v>
      </c>
      <c r="DZ198" s="130"/>
      <c r="EA198" s="130" t="s">
        <v>2863</v>
      </c>
      <c r="EB198" s="162">
        <v>67414</v>
      </c>
      <c r="EC198" s="162">
        <v>105.62</v>
      </c>
      <c r="ED198" s="162">
        <v>4</v>
      </c>
    </row>
    <row r="199" spans="1:134" s="163" customFormat="1" ht="36.75" customHeight="1" x14ac:dyDescent="0.2">
      <c r="A199" s="130" t="s">
        <v>237</v>
      </c>
      <c r="B199" s="130" t="s">
        <v>261</v>
      </c>
      <c r="C199" s="130">
        <v>1</v>
      </c>
      <c r="D199" s="130" t="s">
        <v>260</v>
      </c>
      <c r="E199" s="130" t="s">
        <v>2864</v>
      </c>
      <c r="F199" s="131" t="s">
        <v>2865</v>
      </c>
      <c r="G199" s="130">
        <v>74221</v>
      </c>
      <c r="H199" s="130" t="s">
        <v>2866</v>
      </c>
      <c r="I199" s="130" t="s">
        <v>2867</v>
      </c>
      <c r="J199" s="130" t="s">
        <v>2868</v>
      </c>
      <c r="K199" s="130" t="s">
        <v>1331</v>
      </c>
      <c r="L199" s="130"/>
      <c r="M199" s="130"/>
      <c r="N199" s="130"/>
      <c r="O199" s="130"/>
      <c r="P199" s="130"/>
      <c r="Q199" s="130"/>
      <c r="R199" s="130" t="s">
        <v>927</v>
      </c>
      <c r="S199" s="130" t="s">
        <v>1257</v>
      </c>
      <c r="T199" s="130" t="s">
        <v>2869</v>
      </c>
      <c r="U199" s="130" t="s">
        <v>657</v>
      </c>
      <c r="V199" s="130">
        <v>556879784</v>
      </c>
      <c r="W199" s="130" t="s">
        <v>2870</v>
      </c>
      <c r="X199" s="130">
        <v>3</v>
      </c>
      <c r="Y199" s="130">
        <v>0</v>
      </c>
      <c r="Z199" s="130">
        <v>3</v>
      </c>
      <c r="AA199" s="130">
        <v>2.2000000000000002</v>
      </c>
      <c r="AB199" s="130">
        <v>0</v>
      </c>
      <c r="AC199" s="130">
        <v>2.2000000000000002</v>
      </c>
      <c r="AD199" s="130" t="s">
        <v>931</v>
      </c>
      <c r="AE199" s="130">
        <v>3</v>
      </c>
      <c r="AF199" s="130" t="s">
        <v>931</v>
      </c>
      <c r="AG199" s="130">
        <v>0</v>
      </c>
      <c r="AH199" s="130">
        <v>0</v>
      </c>
      <c r="AI199" s="130">
        <v>0</v>
      </c>
      <c r="AJ199" s="130">
        <v>3</v>
      </c>
      <c r="AK199" s="130">
        <v>3</v>
      </c>
      <c r="AL199" s="130" t="s">
        <v>931</v>
      </c>
      <c r="AM199" s="130">
        <v>1</v>
      </c>
      <c r="AN199" s="130">
        <v>1</v>
      </c>
      <c r="AO199" s="130">
        <v>1</v>
      </c>
      <c r="AP199" s="130">
        <v>3</v>
      </c>
      <c r="AQ199" s="130" t="s">
        <v>931</v>
      </c>
      <c r="AR199" s="130">
        <v>0</v>
      </c>
      <c r="AS199" s="130">
        <v>0</v>
      </c>
      <c r="AT199" s="130">
        <v>0</v>
      </c>
      <c r="AU199" s="130">
        <v>2</v>
      </c>
      <c r="AV199" s="130">
        <v>1</v>
      </c>
      <c r="AW199" s="130">
        <v>0</v>
      </c>
      <c r="AX199" s="130">
        <v>3</v>
      </c>
      <c r="AY199" s="130" t="s">
        <v>931</v>
      </c>
      <c r="AZ199" s="130">
        <v>0</v>
      </c>
      <c r="BA199" s="130">
        <v>1</v>
      </c>
      <c r="BB199" s="130">
        <v>1</v>
      </c>
      <c r="BC199" s="130">
        <v>1</v>
      </c>
      <c r="BD199" s="130">
        <v>5</v>
      </c>
      <c r="BE199" s="130">
        <v>50</v>
      </c>
      <c r="BF199" s="130">
        <v>1</v>
      </c>
      <c r="BG199" s="130">
        <v>0</v>
      </c>
      <c r="BH199" s="130">
        <v>5</v>
      </c>
      <c r="BI199" s="130">
        <v>0</v>
      </c>
      <c r="BJ199" s="130">
        <v>0</v>
      </c>
      <c r="BK199" s="130">
        <v>0</v>
      </c>
      <c r="BL199" s="130">
        <v>56</v>
      </c>
      <c r="BM199" s="130">
        <v>0</v>
      </c>
      <c r="BN199" s="130">
        <v>0</v>
      </c>
      <c r="BO199" s="130">
        <v>0</v>
      </c>
      <c r="BP199" s="130">
        <v>50</v>
      </c>
      <c r="BQ199" s="130">
        <v>1</v>
      </c>
      <c r="BR199" s="130">
        <v>2</v>
      </c>
      <c r="BS199" s="130">
        <v>0</v>
      </c>
      <c r="BT199" s="130">
        <v>0</v>
      </c>
      <c r="BU199" s="130">
        <v>0</v>
      </c>
      <c r="BV199" s="130">
        <v>0</v>
      </c>
      <c r="BW199" s="130">
        <v>0</v>
      </c>
      <c r="BX199" s="130">
        <v>0</v>
      </c>
      <c r="BY199" s="130">
        <v>0</v>
      </c>
      <c r="BZ199" s="130">
        <v>0</v>
      </c>
      <c r="CA199" s="130">
        <v>0</v>
      </c>
      <c r="CB199" s="130">
        <v>0</v>
      </c>
      <c r="CC199" s="130">
        <v>0</v>
      </c>
      <c r="CD199" s="130">
        <v>0</v>
      </c>
      <c r="CE199" s="130">
        <v>0</v>
      </c>
      <c r="CF199" s="130">
        <v>0</v>
      </c>
      <c r="CG199" s="130">
        <v>0</v>
      </c>
      <c r="CH199" s="130">
        <v>0</v>
      </c>
      <c r="CI199" s="130">
        <v>2</v>
      </c>
      <c r="CJ199" s="130">
        <v>0</v>
      </c>
      <c r="CK199" s="130">
        <v>0</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0</v>
      </c>
      <c r="DL199" s="130">
        <v>0</v>
      </c>
      <c r="DM199" s="130">
        <v>0</v>
      </c>
      <c r="DN199" s="130">
        <v>84</v>
      </c>
      <c r="DO199" s="130">
        <v>0</v>
      </c>
      <c r="DP199" s="130">
        <v>340</v>
      </c>
      <c r="DQ199" s="130">
        <v>50</v>
      </c>
      <c r="DR199" s="130">
        <v>1</v>
      </c>
      <c r="DS199" s="130" t="s">
        <v>2871</v>
      </c>
      <c r="DT199" s="130">
        <v>2</v>
      </c>
      <c r="DU199" s="130" t="s">
        <v>2872</v>
      </c>
      <c r="DV199" s="130" t="s">
        <v>2873</v>
      </c>
      <c r="DW199" s="130">
        <v>1</v>
      </c>
      <c r="DX199" s="130">
        <v>1</v>
      </c>
      <c r="DY199" s="130">
        <v>1</v>
      </c>
      <c r="DZ199" s="130" t="s">
        <v>657</v>
      </c>
      <c r="EA199" s="130" t="s">
        <v>2874</v>
      </c>
      <c r="EB199" s="162">
        <v>41090</v>
      </c>
      <c r="EC199" s="162">
        <v>121.3</v>
      </c>
      <c r="ED199" s="162">
        <v>10</v>
      </c>
    </row>
    <row r="200" spans="1:134" s="163" customFormat="1" ht="40.5" customHeight="1" x14ac:dyDescent="0.2">
      <c r="A200" s="130" t="s">
        <v>237</v>
      </c>
      <c r="B200" s="130" t="s">
        <v>263</v>
      </c>
      <c r="C200" s="130">
        <v>1</v>
      </c>
      <c r="D200" s="130" t="s">
        <v>262</v>
      </c>
      <c r="E200" s="130" t="s">
        <v>1422</v>
      </c>
      <c r="F200" s="131" t="s">
        <v>2875</v>
      </c>
      <c r="G200" s="130">
        <v>74721</v>
      </c>
      <c r="H200" s="130" t="s">
        <v>2876</v>
      </c>
      <c r="I200" s="130" t="s">
        <v>2877</v>
      </c>
      <c r="J200" s="130" t="s">
        <v>2878</v>
      </c>
      <c r="K200" s="130" t="s">
        <v>2879</v>
      </c>
      <c r="L200" s="130"/>
      <c r="M200" s="130" t="s">
        <v>1132</v>
      </c>
      <c r="N200" s="130" t="s">
        <v>2880</v>
      </c>
      <c r="O200" s="130"/>
      <c r="P200" s="130">
        <v>553777913</v>
      </c>
      <c r="Q200" s="130" t="s">
        <v>2881</v>
      </c>
      <c r="R200" s="130" t="s">
        <v>927</v>
      </c>
      <c r="S200" s="130" t="s">
        <v>2097</v>
      </c>
      <c r="T200" s="130" t="s">
        <v>2882</v>
      </c>
      <c r="U200" s="130"/>
      <c r="V200" s="130">
        <v>553777920</v>
      </c>
      <c r="W200" s="130" t="s">
        <v>2883</v>
      </c>
      <c r="X200" s="130">
        <v>1</v>
      </c>
      <c r="Y200" s="130">
        <v>0</v>
      </c>
      <c r="Z200" s="130">
        <v>1</v>
      </c>
      <c r="AA200" s="130">
        <v>1</v>
      </c>
      <c r="AB200" s="130">
        <v>0</v>
      </c>
      <c r="AC200" s="130">
        <v>1</v>
      </c>
      <c r="AD200" s="130" t="s">
        <v>931</v>
      </c>
      <c r="AE200" s="130">
        <v>1</v>
      </c>
      <c r="AF200" s="130" t="s">
        <v>931</v>
      </c>
      <c r="AG200" s="130">
        <v>0</v>
      </c>
      <c r="AH200" s="130">
        <v>0</v>
      </c>
      <c r="AI200" s="130">
        <v>0</v>
      </c>
      <c r="AJ200" s="130">
        <v>1</v>
      </c>
      <c r="AK200" s="130">
        <v>1</v>
      </c>
      <c r="AL200" s="130" t="s">
        <v>931</v>
      </c>
      <c r="AM200" s="130">
        <v>1</v>
      </c>
      <c r="AN200" s="130">
        <v>0</v>
      </c>
      <c r="AO200" s="130">
        <v>0</v>
      </c>
      <c r="AP200" s="130">
        <v>1</v>
      </c>
      <c r="AQ200" s="130" t="s">
        <v>931</v>
      </c>
      <c r="AR200" s="130">
        <v>0</v>
      </c>
      <c r="AS200" s="130">
        <v>0</v>
      </c>
      <c r="AT200" s="130">
        <v>1</v>
      </c>
      <c r="AU200" s="130">
        <v>0</v>
      </c>
      <c r="AV200" s="130">
        <v>0</v>
      </c>
      <c r="AW200" s="130">
        <v>0</v>
      </c>
      <c r="AX200" s="130">
        <v>1</v>
      </c>
      <c r="AY200" s="130" t="s">
        <v>931</v>
      </c>
      <c r="AZ200" s="130">
        <v>1</v>
      </c>
      <c r="BA200" s="130">
        <v>1</v>
      </c>
      <c r="BB200" s="130">
        <v>0</v>
      </c>
      <c r="BC200" s="130">
        <v>1</v>
      </c>
      <c r="BD200" s="130">
        <v>3</v>
      </c>
      <c r="BE200" s="130">
        <v>15</v>
      </c>
      <c r="BF200" s="130">
        <v>0</v>
      </c>
      <c r="BG200" s="130">
        <v>0</v>
      </c>
      <c r="BH200" s="130">
        <v>0</v>
      </c>
      <c r="BI200" s="130">
        <v>0</v>
      </c>
      <c r="BJ200" s="130">
        <v>0</v>
      </c>
      <c r="BK200" s="130">
        <v>0</v>
      </c>
      <c r="BL200" s="130">
        <v>9</v>
      </c>
      <c r="BM200" s="130">
        <v>0</v>
      </c>
      <c r="BN200" s="130">
        <v>0</v>
      </c>
      <c r="BO200" s="130">
        <v>0</v>
      </c>
      <c r="BP200" s="130">
        <v>1</v>
      </c>
      <c r="BQ200" s="130">
        <v>0</v>
      </c>
      <c r="BR200" s="130">
        <v>3</v>
      </c>
      <c r="BS200" s="130">
        <v>3</v>
      </c>
      <c r="BT200" s="130">
        <v>2</v>
      </c>
      <c r="BU200" s="130">
        <v>0</v>
      </c>
      <c r="BV200" s="130">
        <v>0</v>
      </c>
      <c r="BW200" s="130">
        <v>0</v>
      </c>
      <c r="BX200" s="130">
        <v>0</v>
      </c>
      <c r="BY200" s="130">
        <v>0</v>
      </c>
      <c r="BZ200" s="130">
        <v>0</v>
      </c>
      <c r="CA200" s="130">
        <v>0</v>
      </c>
      <c r="CB200" s="130">
        <v>0</v>
      </c>
      <c r="CC200" s="130">
        <v>1</v>
      </c>
      <c r="CD200" s="130">
        <v>0</v>
      </c>
      <c r="CE200" s="130">
        <v>0</v>
      </c>
      <c r="CF200" s="130">
        <v>1</v>
      </c>
      <c r="CG200" s="130">
        <v>0</v>
      </c>
      <c r="CH200" s="130">
        <v>0</v>
      </c>
      <c r="CI200" s="130">
        <v>5</v>
      </c>
      <c r="CJ200" s="130">
        <v>0</v>
      </c>
      <c r="CK200" s="130">
        <v>0</v>
      </c>
      <c r="CL200" s="130">
        <v>0</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0</v>
      </c>
      <c r="DL200" s="130">
        <v>0</v>
      </c>
      <c r="DM200" s="130">
        <v>0</v>
      </c>
      <c r="DN200" s="130">
        <v>33</v>
      </c>
      <c r="DO200" s="130">
        <v>1</v>
      </c>
      <c r="DP200" s="130">
        <v>247</v>
      </c>
      <c r="DQ200" s="130">
        <v>20</v>
      </c>
      <c r="DR200" s="130">
        <v>1</v>
      </c>
      <c r="DS200" s="130" t="s">
        <v>2884</v>
      </c>
      <c r="DT200" s="130">
        <v>2</v>
      </c>
      <c r="DU200" s="130"/>
      <c r="DV200" s="130"/>
      <c r="DW200" s="130">
        <v>1</v>
      </c>
      <c r="DX200" s="130">
        <v>1</v>
      </c>
      <c r="DY200" s="130">
        <v>1</v>
      </c>
      <c r="DZ200" s="130"/>
      <c r="EA200" s="130"/>
      <c r="EB200" s="162">
        <v>21353</v>
      </c>
      <c r="EC200" s="162">
        <v>100.61</v>
      </c>
      <c r="ED200" s="162">
        <v>9</v>
      </c>
    </row>
    <row r="201" spans="1:134" s="163" customFormat="1" ht="24" x14ac:dyDescent="0.2">
      <c r="A201" s="130" t="s">
        <v>237</v>
      </c>
      <c r="B201" s="130" t="s">
        <v>265</v>
      </c>
      <c r="C201" s="130">
        <v>1</v>
      </c>
      <c r="D201" s="130" t="s">
        <v>264</v>
      </c>
      <c r="E201" s="130" t="s">
        <v>2885</v>
      </c>
      <c r="F201" s="131" t="s">
        <v>2886</v>
      </c>
      <c r="G201" s="130">
        <v>79401</v>
      </c>
      <c r="H201" s="130" t="s">
        <v>265</v>
      </c>
      <c r="I201" s="130" t="s">
        <v>2887</v>
      </c>
      <c r="J201" s="130" t="s">
        <v>2888</v>
      </c>
      <c r="K201" s="130" t="s">
        <v>2889</v>
      </c>
      <c r="L201" s="130" t="s">
        <v>927</v>
      </c>
      <c r="M201" s="130" t="s">
        <v>1376</v>
      </c>
      <c r="N201" s="130" t="s">
        <v>2890</v>
      </c>
      <c r="O201" s="130"/>
      <c r="P201" s="130">
        <v>554697325</v>
      </c>
      <c r="Q201" s="130" t="s">
        <v>2891</v>
      </c>
      <c r="R201" s="130" t="s">
        <v>927</v>
      </c>
      <c r="S201" s="130" t="s">
        <v>1376</v>
      </c>
      <c r="T201" s="130" t="s">
        <v>2890</v>
      </c>
      <c r="U201" s="130"/>
      <c r="V201" s="130">
        <v>554697325</v>
      </c>
      <c r="W201" s="130" t="s">
        <v>2891</v>
      </c>
      <c r="X201" s="130">
        <v>4</v>
      </c>
      <c r="Y201" s="130">
        <v>0</v>
      </c>
      <c r="Z201" s="130">
        <v>4</v>
      </c>
      <c r="AA201" s="130">
        <v>3</v>
      </c>
      <c r="AB201" s="130">
        <v>0</v>
      </c>
      <c r="AC201" s="130">
        <v>3</v>
      </c>
      <c r="AD201" s="130" t="s">
        <v>931</v>
      </c>
      <c r="AE201" s="130">
        <v>3</v>
      </c>
      <c r="AF201" s="130" t="s">
        <v>931</v>
      </c>
      <c r="AG201" s="130">
        <v>0</v>
      </c>
      <c r="AH201" s="130">
        <v>1</v>
      </c>
      <c r="AI201" s="130">
        <v>0</v>
      </c>
      <c r="AJ201" s="130">
        <v>3</v>
      </c>
      <c r="AK201" s="130">
        <v>4</v>
      </c>
      <c r="AL201" s="130" t="s">
        <v>931</v>
      </c>
      <c r="AM201" s="130">
        <v>2</v>
      </c>
      <c r="AN201" s="130">
        <v>1</v>
      </c>
      <c r="AO201" s="130">
        <v>1</v>
      </c>
      <c r="AP201" s="130">
        <v>4</v>
      </c>
      <c r="AQ201" s="130" t="s">
        <v>931</v>
      </c>
      <c r="AR201" s="130">
        <v>0</v>
      </c>
      <c r="AS201" s="130">
        <v>0</v>
      </c>
      <c r="AT201" s="130">
        <v>1</v>
      </c>
      <c r="AU201" s="130">
        <v>3</v>
      </c>
      <c r="AV201" s="130">
        <v>0</v>
      </c>
      <c r="AW201" s="130">
        <v>0</v>
      </c>
      <c r="AX201" s="130">
        <v>4</v>
      </c>
      <c r="AY201" s="130" t="s">
        <v>931</v>
      </c>
      <c r="AZ201" s="130">
        <v>0</v>
      </c>
      <c r="BA201" s="130">
        <v>1</v>
      </c>
      <c r="BB201" s="130">
        <v>1</v>
      </c>
      <c r="BC201" s="130">
        <v>1</v>
      </c>
      <c r="BD201" s="130">
        <v>10</v>
      </c>
      <c r="BE201" s="130">
        <v>44</v>
      </c>
      <c r="BF201" s="130">
        <v>0</v>
      </c>
      <c r="BG201" s="130">
        <v>0</v>
      </c>
      <c r="BH201" s="130">
        <v>4</v>
      </c>
      <c r="BI201" s="130">
        <v>0</v>
      </c>
      <c r="BJ201" s="130">
        <v>0</v>
      </c>
      <c r="BK201" s="130">
        <v>17</v>
      </c>
      <c r="BL201" s="130">
        <v>17</v>
      </c>
      <c r="BM201" s="130">
        <v>2</v>
      </c>
      <c r="BN201" s="130">
        <v>0</v>
      </c>
      <c r="BO201" s="130">
        <v>0</v>
      </c>
      <c r="BP201" s="130">
        <v>19</v>
      </c>
      <c r="BQ201" s="130">
        <v>0</v>
      </c>
      <c r="BR201" s="130">
        <v>4</v>
      </c>
      <c r="BS201" s="130">
        <v>0</v>
      </c>
      <c r="BT201" s="130">
        <v>8</v>
      </c>
      <c r="BU201" s="130">
        <v>0</v>
      </c>
      <c r="BV201" s="130">
        <v>0</v>
      </c>
      <c r="BW201" s="130">
        <v>0</v>
      </c>
      <c r="BX201" s="130">
        <v>0</v>
      </c>
      <c r="BY201" s="130">
        <v>0</v>
      </c>
      <c r="BZ201" s="130">
        <v>0</v>
      </c>
      <c r="CA201" s="130">
        <v>0</v>
      </c>
      <c r="CB201" s="130">
        <v>0</v>
      </c>
      <c r="CC201" s="130">
        <v>0</v>
      </c>
      <c r="CD201" s="130">
        <v>0</v>
      </c>
      <c r="CE201" s="130">
        <v>0</v>
      </c>
      <c r="CF201" s="130">
        <v>0</v>
      </c>
      <c r="CG201" s="130">
        <v>0</v>
      </c>
      <c r="CH201" s="130">
        <v>0</v>
      </c>
      <c r="CI201" s="130">
        <v>10</v>
      </c>
      <c r="CJ201" s="130">
        <v>2</v>
      </c>
      <c r="CK201" s="130">
        <v>1</v>
      </c>
      <c r="CL201" s="130">
        <v>0</v>
      </c>
      <c r="CM201" s="130">
        <v>0</v>
      </c>
      <c r="CN201" s="130">
        <v>0</v>
      </c>
      <c r="CO201" s="130">
        <v>0</v>
      </c>
      <c r="CP201" s="130">
        <v>0</v>
      </c>
      <c r="CQ201" s="130">
        <v>0</v>
      </c>
      <c r="CR201" s="130">
        <v>0</v>
      </c>
      <c r="CS201" s="130">
        <v>0</v>
      </c>
      <c r="CT201" s="130">
        <v>0</v>
      </c>
      <c r="CU201" s="130">
        <v>0</v>
      </c>
      <c r="CV201" s="130">
        <v>0</v>
      </c>
      <c r="CW201" s="130">
        <v>0</v>
      </c>
      <c r="CX201" s="130">
        <v>0</v>
      </c>
      <c r="CY201" s="130">
        <v>0</v>
      </c>
      <c r="CZ201" s="130">
        <v>0</v>
      </c>
      <c r="DA201" s="130">
        <v>0</v>
      </c>
      <c r="DB201" s="130">
        <v>0</v>
      </c>
      <c r="DC201" s="130">
        <v>0</v>
      </c>
      <c r="DD201" s="130">
        <v>0</v>
      </c>
      <c r="DE201" s="130">
        <v>0</v>
      </c>
      <c r="DF201" s="130">
        <v>1</v>
      </c>
      <c r="DG201" s="130">
        <v>0</v>
      </c>
      <c r="DH201" s="130">
        <v>0</v>
      </c>
      <c r="DI201" s="130">
        <v>0</v>
      </c>
      <c r="DJ201" s="130">
        <v>0</v>
      </c>
      <c r="DK201" s="130">
        <v>0</v>
      </c>
      <c r="DL201" s="130">
        <v>0</v>
      </c>
      <c r="DM201" s="130">
        <v>0</v>
      </c>
      <c r="DN201" s="130">
        <v>70</v>
      </c>
      <c r="DO201" s="130">
        <v>0</v>
      </c>
      <c r="DP201" s="130">
        <v>212</v>
      </c>
      <c r="DQ201" s="130">
        <v>70</v>
      </c>
      <c r="DR201" s="130">
        <v>2</v>
      </c>
      <c r="DS201" s="130"/>
      <c r="DT201" s="130">
        <v>3</v>
      </c>
      <c r="DU201" s="130" t="s">
        <v>2892</v>
      </c>
      <c r="DV201" s="130"/>
      <c r="DW201" s="130">
        <v>0</v>
      </c>
      <c r="DX201" s="130">
        <v>1</v>
      </c>
      <c r="DY201" s="130">
        <v>1</v>
      </c>
      <c r="DZ201" s="130"/>
      <c r="EA201" s="130"/>
      <c r="EB201" s="162">
        <v>41145</v>
      </c>
      <c r="EC201" s="162">
        <v>574.53</v>
      </c>
      <c r="ED201" s="162">
        <v>25</v>
      </c>
    </row>
    <row r="202" spans="1:134" s="163" customFormat="1" ht="36.75" customHeight="1" x14ac:dyDescent="0.2">
      <c r="A202" s="130" t="s">
        <v>237</v>
      </c>
      <c r="B202" s="130" t="s">
        <v>267</v>
      </c>
      <c r="C202" s="130">
        <v>1</v>
      </c>
      <c r="D202" s="130" t="s">
        <v>266</v>
      </c>
      <c r="E202" s="130" t="s">
        <v>1622</v>
      </c>
      <c r="F202" s="131" t="s">
        <v>1152</v>
      </c>
      <c r="G202" s="130">
        <v>74101</v>
      </c>
      <c r="H202" s="130" t="s">
        <v>267</v>
      </c>
      <c r="I202" s="130" t="s">
        <v>2893</v>
      </c>
      <c r="J202" s="130" t="s">
        <v>2894</v>
      </c>
      <c r="K202" s="130" t="s">
        <v>970</v>
      </c>
      <c r="L202" s="130" t="s">
        <v>927</v>
      </c>
      <c r="M202" s="130" t="s">
        <v>1386</v>
      </c>
      <c r="N202" s="130" t="s">
        <v>2895</v>
      </c>
      <c r="O202" s="130"/>
      <c r="P202" s="130">
        <v>556768316</v>
      </c>
      <c r="Q202" s="130" t="s">
        <v>2896</v>
      </c>
      <c r="R202" s="130" t="s">
        <v>927</v>
      </c>
      <c r="S202" s="130" t="s">
        <v>1386</v>
      </c>
      <c r="T202" s="130" t="s">
        <v>2895</v>
      </c>
      <c r="U202" s="130"/>
      <c r="V202" s="130">
        <v>556768316</v>
      </c>
      <c r="W202" s="130" t="s">
        <v>2896</v>
      </c>
      <c r="X202" s="130">
        <v>4</v>
      </c>
      <c r="Y202" s="130">
        <v>0</v>
      </c>
      <c r="Z202" s="130">
        <v>4</v>
      </c>
      <c r="AA202" s="130">
        <v>3.7</v>
      </c>
      <c r="AB202" s="130">
        <v>0</v>
      </c>
      <c r="AC202" s="130">
        <v>3.7</v>
      </c>
      <c r="AD202" s="130" t="s">
        <v>931</v>
      </c>
      <c r="AE202" s="130">
        <v>4</v>
      </c>
      <c r="AF202" s="130" t="s">
        <v>931</v>
      </c>
      <c r="AG202" s="130">
        <v>0</v>
      </c>
      <c r="AH202" s="130">
        <v>1</v>
      </c>
      <c r="AI202" s="130">
        <v>0</v>
      </c>
      <c r="AJ202" s="130">
        <v>3</v>
      </c>
      <c r="AK202" s="130">
        <v>4</v>
      </c>
      <c r="AL202" s="130" t="s">
        <v>931</v>
      </c>
      <c r="AM202" s="130">
        <v>1</v>
      </c>
      <c r="AN202" s="130">
        <v>1</v>
      </c>
      <c r="AO202" s="130">
        <v>2</v>
      </c>
      <c r="AP202" s="130">
        <v>4</v>
      </c>
      <c r="AQ202" s="130" t="s">
        <v>931</v>
      </c>
      <c r="AR202" s="130">
        <v>0</v>
      </c>
      <c r="AS202" s="130">
        <v>0</v>
      </c>
      <c r="AT202" s="130">
        <v>0</v>
      </c>
      <c r="AU202" s="130">
        <v>4</v>
      </c>
      <c r="AV202" s="130">
        <v>0</v>
      </c>
      <c r="AW202" s="130">
        <v>0</v>
      </c>
      <c r="AX202" s="130">
        <v>4</v>
      </c>
      <c r="AY202" s="130" t="s">
        <v>931</v>
      </c>
      <c r="AZ202" s="130">
        <v>1</v>
      </c>
      <c r="BA202" s="130">
        <v>1</v>
      </c>
      <c r="BB202" s="130">
        <v>0</v>
      </c>
      <c r="BC202" s="130">
        <v>1</v>
      </c>
      <c r="BD202" s="130">
        <v>3</v>
      </c>
      <c r="BE202" s="130">
        <v>67</v>
      </c>
      <c r="BF202" s="130">
        <v>5</v>
      </c>
      <c r="BG202" s="130">
        <v>0</v>
      </c>
      <c r="BH202" s="130">
        <v>5</v>
      </c>
      <c r="BI202" s="130">
        <v>0</v>
      </c>
      <c r="BJ202" s="130">
        <v>0</v>
      </c>
      <c r="BK202" s="130">
        <v>0</v>
      </c>
      <c r="BL202" s="130">
        <v>68</v>
      </c>
      <c r="BM202" s="130">
        <v>0</v>
      </c>
      <c r="BN202" s="130">
        <v>1</v>
      </c>
      <c r="BO202" s="130">
        <v>1</v>
      </c>
      <c r="BP202" s="130">
        <v>12</v>
      </c>
      <c r="BQ202" s="130">
        <v>0</v>
      </c>
      <c r="BR202" s="130">
        <v>3</v>
      </c>
      <c r="BS202" s="130">
        <v>0</v>
      </c>
      <c r="BT202" s="130">
        <v>3</v>
      </c>
      <c r="BU202" s="130">
        <v>0</v>
      </c>
      <c r="BV202" s="130">
        <v>0</v>
      </c>
      <c r="BW202" s="130">
        <v>0</v>
      </c>
      <c r="BX202" s="130">
        <v>0</v>
      </c>
      <c r="BY202" s="130">
        <v>0</v>
      </c>
      <c r="BZ202" s="130">
        <v>0</v>
      </c>
      <c r="CA202" s="130">
        <v>0</v>
      </c>
      <c r="CB202" s="130">
        <v>0</v>
      </c>
      <c r="CC202" s="130">
        <v>0</v>
      </c>
      <c r="CD202" s="130">
        <v>1</v>
      </c>
      <c r="CE202" s="130">
        <v>0</v>
      </c>
      <c r="CF202" s="130">
        <v>2</v>
      </c>
      <c r="CG202" s="130">
        <v>0</v>
      </c>
      <c r="CH202" s="130">
        <v>0</v>
      </c>
      <c r="CI202" s="130">
        <v>16</v>
      </c>
      <c r="CJ202" s="130">
        <v>2</v>
      </c>
      <c r="CK202" s="130">
        <v>0</v>
      </c>
      <c r="CL202" s="130">
        <v>0</v>
      </c>
      <c r="CM202" s="130">
        <v>0</v>
      </c>
      <c r="CN202" s="130">
        <v>0</v>
      </c>
      <c r="CO202" s="130">
        <v>0</v>
      </c>
      <c r="CP202" s="130">
        <v>0</v>
      </c>
      <c r="CQ202" s="130">
        <v>0</v>
      </c>
      <c r="CR202" s="130">
        <v>0</v>
      </c>
      <c r="CS202" s="130">
        <v>0</v>
      </c>
      <c r="CT202" s="130">
        <v>0</v>
      </c>
      <c r="CU202" s="130">
        <v>0</v>
      </c>
      <c r="CV202" s="130">
        <v>0</v>
      </c>
      <c r="CW202" s="130">
        <v>0</v>
      </c>
      <c r="CX202" s="130">
        <v>0</v>
      </c>
      <c r="CY202" s="130">
        <v>0</v>
      </c>
      <c r="CZ202" s="130">
        <v>1</v>
      </c>
      <c r="DA202" s="130">
        <v>0</v>
      </c>
      <c r="DB202" s="130">
        <v>0</v>
      </c>
      <c r="DC202" s="130">
        <v>0</v>
      </c>
      <c r="DD202" s="130">
        <v>0</v>
      </c>
      <c r="DE202" s="130">
        <v>0</v>
      </c>
      <c r="DF202" s="130">
        <v>0</v>
      </c>
      <c r="DG202" s="130">
        <v>0</v>
      </c>
      <c r="DH202" s="130">
        <v>0</v>
      </c>
      <c r="DI202" s="130">
        <v>0</v>
      </c>
      <c r="DJ202" s="130">
        <v>0</v>
      </c>
      <c r="DK202" s="130">
        <v>0</v>
      </c>
      <c r="DL202" s="130">
        <v>0</v>
      </c>
      <c r="DM202" s="130">
        <v>1</v>
      </c>
      <c r="DN202" s="130">
        <v>146</v>
      </c>
      <c r="DO202" s="130">
        <v>2</v>
      </c>
      <c r="DP202" s="130">
        <v>875</v>
      </c>
      <c r="DQ202" s="130">
        <v>40</v>
      </c>
      <c r="DR202" s="130">
        <v>1</v>
      </c>
      <c r="DS202" s="130" t="s">
        <v>2897</v>
      </c>
      <c r="DT202" s="130">
        <v>2</v>
      </c>
      <c r="DU202" s="130" t="s">
        <v>2898</v>
      </c>
      <c r="DV202" s="130" t="s">
        <v>2899</v>
      </c>
      <c r="DW202" s="130">
        <v>1</v>
      </c>
      <c r="DX202" s="130">
        <v>1</v>
      </c>
      <c r="DY202" s="130">
        <v>1</v>
      </c>
      <c r="DZ202" s="130" t="s">
        <v>2900</v>
      </c>
      <c r="EA202" s="130" t="s">
        <v>2901</v>
      </c>
      <c r="EB202" s="162">
        <v>48483</v>
      </c>
      <c r="EC202" s="162">
        <v>275.36</v>
      </c>
      <c r="ED202" s="162">
        <v>16</v>
      </c>
    </row>
    <row r="203" spans="1:134" s="163" customFormat="1" ht="30" customHeight="1" x14ac:dyDescent="0.2">
      <c r="A203" s="130" t="s">
        <v>237</v>
      </c>
      <c r="B203" s="130" t="s">
        <v>269</v>
      </c>
      <c r="C203" s="130">
        <v>1</v>
      </c>
      <c r="D203" s="130" t="s">
        <v>268</v>
      </c>
      <c r="E203" s="130" t="s">
        <v>1116</v>
      </c>
      <c r="F203" s="131" t="s">
        <v>2902</v>
      </c>
      <c r="G203" s="130">
        <v>74235</v>
      </c>
      <c r="H203" s="130" t="s">
        <v>269</v>
      </c>
      <c r="I203" s="130" t="s">
        <v>2903</v>
      </c>
      <c r="J203" s="130" t="s">
        <v>2904</v>
      </c>
      <c r="K203" s="130" t="s">
        <v>1131</v>
      </c>
      <c r="L203" s="130" t="s">
        <v>927</v>
      </c>
      <c r="M203" s="130" t="s">
        <v>2905</v>
      </c>
      <c r="N203" s="130" t="s">
        <v>2906</v>
      </c>
      <c r="O203" s="130"/>
      <c r="P203" s="130">
        <v>556768180</v>
      </c>
      <c r="Q203" s="130" t="s">
        <v>2907</v>
      </c>
      <c r="R203" s="130" t="s">
        <v>927</v>
      </c>
      <c r="S203" s="130" t="s">
        <v>1376</v>
      </c>
      <c r="T203" s="130" t="s">
        <v>2908</v>
      </c>
      <c r="U203" s="130"/>
      <c r="V203" s="130">
        <v>556768186</v>
      </c>
      <c r="W203" s="130" t="s">
        <v>2909</v>
      </c>
      <c r="X203" s="130">
        <v>2</v>
      </c>
      <c r="Y203" s="130">
        <v>0</v>
      </c>
      <c r="Z203" s="130">
        <v>2</v>
      </c>
      <c r="AA203" s="130">
        <v>1.1000000000000001</v>
      </c>
      <c r="AB203" s="130">
        <v>0</v>
      </c>
      <c r="AC203" s="130">
        <v>1.1000000000000001</v>
      </c>
      <c r="AD203" s="130" t="s">
        <v>931</v>
      </c>
      <c r="AE203" s="130">
        <v>2</v>
      </c>
      <c r="AF203" s="130" t="s">
        <v>931</v>
      </c>
      <c r="AG203" s="130">
        <v>0</v>
      </c>
      <c r="AH203" s="130">
        <v>0</v>
      </c>
      <c r="AI203" s="130">
        <v>0</v>
      </c>
      <c r="AJ203" s="130">
        <v>2</v>
      </c>
      <c r="AK203" s="130">
        <v>2</v>
      </c>
      <c r="AL203" s="130" t="s">
        <v>931</v>
      </c>
      <c r="AM203" s="130">
        <v>0</v>
      </c>
      <c r="AN203" s="130">
        <v>1</v>
      </c>
      <c r="AO203" s="130">
        <v>1</v>
      </c>
      <c r="AP203" s="130">
        <v>2</v>
      </c>
      <c r="AQ203" s="130" t="s">
        <v>931</v>
      </c>
      <c r="AR203" s="130">
        <v>0</v>
      </c>
      <c r="AS203" s="130">
        <v>0</v>
      </c>
      <c r="AT203" s="130">
        <v>0</v>
      </c>
      <c r="AU203" s="130">
        <v>1</v>
      </c>
      <c r="AV203" s="130">
        <v>1</v>
      </c>
      <c r="AW203" s="130">
        <v>0</v>
      </c>
      <c r="AX203" s="130">
        <v>2</v>
      </c>
      <c r="AY203" s="130" t="s">
        <v>931</v>
      </c>
      <c r="AZ203" s="130">
        <v>0</v>
      </c>
      <c r="BA203" s="130">
        <v>1</v>
      </c>
      <c r="BB203" s="130">
        <v>0</v>
      </c>
      <c r="BC203" s="130">
        <v>1</v>
      </c>
      <c r="BD203" s="130">
        <v>0</v>
      </c>
      <c r="BE203" s="130">
        <v>29</v>
      </c>
      <c r="BF203" s="130">
        <v>1</v>
      </c>
      <c r="BG203" s="130">
        <v>0</v>
      </c>
      <c r="BH203" s="130">
        <v>0</v>
      </c>
      <c r="BI203" s="130">
        <v>0</v>
      </c>
      <c r="BJ203" s="130">
        <v>0</v>
      </c>
      <c r="BK203" s="130">
        <v>0</v>
      </c>
      <c r="BL203" s="130">
        <v>12</v>
      </c>
      <c r="BM203" s="130">
        <v>0</v>
      </c>
      <c r="BN203" s="130">
        <v>0</v>
      </c>
      <c r="BO203" s="130">
        <v>0</v>
      </c>
      <c r="BP203" s="130">
        <v>2</v>
      </c>
      <c r="BQ203" s="130">
        <v>0</v>
      </c>
      <c r="BR203" s="130">
        <v>0</v>
      </c>
      <c r="BS203" s="130">
        <v>1</v>
      </c>
      <c r="BT203" s="130">
        <v>6</v>
      </c>
      <c r="BU203" s="130">
        <v>0</v>
      </c>
      <c r="BV203" s="130">
        <v>0</v>
      </c>
      <c r="BW203" s="130">
        <v>0</v>
      </c>
      <c r="BX203" s="130">
        <v>0</v>
      </c>
      <c r="BY203" s="130">
        <v>0</v>
      </c>
      <c r="BZ203" s="130">
        <v>0</v>
      </c>
      <c r="CA203" s="130">
        <v>0</v>
      </c>
      <c r="CB203" s="130">
        <v>0</v>
      </c>
      <c r="CC203" s="130">
        <v>0</v>
      </c>
      <c r="CD203" s="130">
        <v>0</v>
      </c>
      <c r="CE203" s="130">
        <v>0</v>
      </c>
      <c r="CF203" s="130">
        <v>0</v>
      </c>
      <c r="CG203" s="130">
        <v>0</v>
      </c>
      <c r="CH203" s="130">
        <v>0</v>
      </c>
      <c r="CI203" s="130">
        <v>0</v>
      </c>
      <c r="CJ203" s="130">
        <v>0</v>
      </c>
      <c r="CK203" s="130">
        <v>1</v>
      </c>
      <c r="CL203" s="130">
        <v>0</v>
      </c>
      <c r="CM203" s="130">
        <v>0</v>
      </c>
      <c r="CN203" s="130">
        <v>0</v>
      </c>
      <c r="CO203" s="130">
        <v>0</v>
      </c>
      <c r="CP203" s="130">
        <v>0</v>
      </c>
      <c r="CQ203" s="130">
        <v>0</v>
      </c>
      <c r="CR203" s="130">
        <v>0</v>
      </c>
      <c r="CS203" s="130">
        <v>0</v>
      </c>
      <c r="CT203" s="130">
        <v>0</v>
      </c>
      <c r="CU203" s="130">
        <v>0</v>
      </c>
      <c r="CV203" s="130">
        <v>0</v>
      </c>
      <c r="CW203" s="130">
        <v>0</v>
      </c>
      <c r="CX203" s="130">
        <v>0</v>
      </c>
      <c r="CY203" s="130">
        <v>0</v>
      </c>
      <c r="CZ203" s="130">
        <v>0</v>
      </c>
      <c r="DA203" s="130">
        <v>0</v>
      </c>
      <c r="DB203" s="130">
        <v>1</v>
      </c>
      <c r="DC203" s="130">
        <v>0</v>
      </c>
      <c r="DD203" s="130">
        <v>0</v>
      </c>
      <c r="DE203" s="130">
        <v>0</v>
      </c>
      <c r="DF203" s="130">
        <v>1</v>
      </c>
      <c r="DG203" s="130">
        <v>0</v>
      </c>
      <c r="DH203" s="130">
        <v>0</v>
      </c>
      <c r="DI203" s="130">
        <v>0</v>
      </c>
      <c r="DJ203" s="130">
        <v>0</v>
      </c>
      <c r="DK203" s="130">
        <v>0</v>
      </c>
      <c r="DL203" s="130">
        <v>0</v>
      </c>
      <c r="DM203" s="130">
        <v>0</v>
      </c>
      <c r="DN203" s="130">
        <v>54</v>
      </c>
      <c r="DO203" s="130">
        <v>1</v>
      </c>
      <c r="DP203" s="130">
        <v>530</v>
      </c>
      <c r="DQ203" s="130">
        <v>50</v>
      </c>
      <c r="DR203" s="130">
        <v>1</v>
      </c>
      <c r="DS203" s="130" t="s">
        <v>2910</v>
      </c>
      <c r="DT203" s="130">
        <v>2</v>
      </c>
      <c r="DU203" s="130"/>
      <c r="DV203" s="130"/>
      <c r="DW203" s="130">
        <v>1</v>
      </c>
      <c r="DX203" s="130">
        <v>1</v>
      </c>
      <c r="DY203" s="130">
        <v>1</v>
      </c>
      <c r="DZ203" s="130"/>
      <c r="EA203" s="130"/>
      <c r="EB203" s="162">
        <v>17116</v>
      </c>
      <c r="EC203" s="162">
        <v>224.02</v>
      </c>
      <c r="ED203" s="162">
        <v>10</v>
      </c>
    </row>
    <row r="204" spans="1:134" s="163" customFormat="1" ht="49.5" customHeight="1" x14ac:dyDescent="0.2">
      <c r="A204" s="130" t="s">
        <v>237</v>
      </c>
      <c r="B204" s="130" t="s">
        <v>271</v>
      </c>
      <c r="C204" s="130">
        <v>2</v>
      </c>
      <c r="D204" s="130" t="s">
        <v>270</v>
      </c>
      <c r="E204" s="130" t="s">
        <v>2320</v>
      </c>
      <c r="F204" s="131" t="s">
        <v>2911</v>
      </c>
      <c r="G204" s="130">
        <v>74626</v>
      </c>
      <c r="H204" s="130" t="s">
        <v>271</v>
      </c>
      <c r="I204" s="130" t="s">
        <v>2912</v>
      </c>
      <c r="J204" s="130" t="s">
        <v>2913</v>
      </c>
      <c r="K204" s="130" t="s">
        <v>2914</v>
      </c>
      <c r="L204" s="130" t="s">
        <v>927</v>
      </c>
      <c r="M204" s="130" t="s">
        <v>1473</v>
      </c>
      <c r="N204" s="130" t="s">
        <v>2915</v>
      </c>
      <c r="O204" s="130" t="s">
        <v>657</v>
      </c>
      <c r="P204" s="130">
        <v>553756883</v>
      </c>
      <c r="Q204" s="130" t="s">
        <v>2916</v>
      </c>
      <c r="R204" s="130"/>
      <c r="S204" s="130"/>
      <c r="T204" s="130"/>
      <c r="U204" s="130"/>
      <c r="V204" s="130"/>
      <c r="W204" s="130"/>
      <c r="X204" s="130">
        <v>7</v>
      </c>
      <c r="Y204" s="130">
        <v>0</v>
      </c>
      <c r="Z204" s="130">
        <v>7</v>
      </c>
      <c r="AA204" s="130">
        <v>6.8</v>
      </c>
      <c r="AB204" s="130">
        <v>0</v>
      </c>
      <c r="AC204" s="130">
        <v>6.8</v>
      </c>
      <c r="AD204" s="130" t="s">
        <v>931</v>
      </c>
      <c r="AE204" s="130">
        <v>7</v>
      </c>
      <c r="AF204" s="130" t="s">
        <v>931</v>
      </c>
      <c r="AG204" s="130">
        <v>0</v>
      </c>
      <c r="AH204" s="130">
        <v>2</v>
      </c>
      <c r="AI204" s="130">
        <v>0</v>
      </c>
      <c r="AJ204" s="130">
        <v>5</v>
      </c>
      <c r="AK204" s="130">
        <v>7</v>
      </c>
      <c r="AL204" s="130" t="s">
        <v>931</v>
      </c>
      <c r="AM204" s="130">
        <v>0</v>
      </c>
      <c r="AN204" s="130">
        <v>0</v>
      </c>
      <c r="AO204" s="130">
        <v>7</v>
      </c>
      <c r="AP204" s="130">
        <v>7</v>
      </c>
      <c r="AQ204" s="130" t="s">
        <v>931</v>
      </c>
      <c r="AR204" s="130">
        <v>0</v>
      </c>
      <c r="AS204" s="130">
        <v>0</v>
      </c>
      <c r="AT204" s="130">
        <v>0</v>
      </c>
      <c r="AU204" s="130">
        <v>7</v>
      </c>
      <c r="AV204" s="130">
        <v>0</v>
      </c>
      <c r="AW204" s="130">
        <v>0</v>
      </c>
      <c r="AX204" s="130">
        <v>7</v>
      </c>
      <c r="AY204" s="130" t="s">
        <v>931</v>
      </c>
      <c r="AZ204" s="130">
        <v>1</v>
      </c>
      <c r="BA204" s="130">
        <v>1</v>
      </c>
      <c r="BB204" s="130">
        <v>1</v>
      </c>
      <c r="BC204" s="130">
        <v>1</v>
      </c>
      <c r="BD204" s="130">
        <v>32</v>
      </c>
      <c r="BE204" s="130">
        <v>78</v>
      </c>
      <c r="BF204" s="130">
        <v>0</v>
      </c>
      <c r="BG204" s="130">
        <v>0</v>
      </c>
      <c r="BH204" s="130">
        <v>14</v>
      </c>
      <c r="BI204" s="130">
        <v>1</v>
      </c>
      <c r="BJ204" s="130">
        <v>0</v>
      </c>
      <c r="BK204" s="130">
        <v>13</v>
      </c>
      <c r="BL204" s="130">
        <v>88</v>
      </c>
      <c r="BM204" s="130">
        <v>0</v>
      </c>
      <c r="BN204" s="130">
        <v>0</v>
      </c>
      <c r="BO204" s="130">
        <v>0</v>
      </c>
      <c r="BP204" s="130">
        <v>4</v>
      </c>
      <c r="BQ204" s="130">
        <v>4</v>
      </c>
      <c r="BR204" s="130">
        <v>1</v>
      </c>
      <c r="BS204" s="130">
        <v>0</v>
      </c>
      <c r="BT204" s="130">
        <v>16</v>
      </c>
      <c r="BU204" s="130">
        <v>0</v>
      </c>
      <c r="BV204" s="130">
        <v>0</v>
      </c>
      <c r="BW204" s="130">
        <v>0</v>
      </c>
      <c r="BX204" s="130">
        <v>0</v>
      </c>
      <c r="BY204" s="130">
        <v>0</v>
      </c>
      <c r="BZ204" s="130">
        <v>0</v>
      </c>
      <c r="CA204" s="130">
        <v>0</v>
      </c>
      <c r="CB204" s="130">
        <v>0</v>
      </c>
      <c r="CC204" s="130">
        <v>1</v>
      </c>
      <c r="CD204" s="130">
        <v>0</v>
      </c>
      <c r="CE204" s="130">
        <v>0</v>
      </c>
      <c r="CF204" s="130">
        <v>2</v>
      </c>
      <c r="CG204" s="130">
        <v>0</v>
      </c>
      <c r="CH204" s="130">
        <v>0</v>
      </c>
      <c r="CI204" s="130">
        <v>3</v>
      </c>
      <c r="CJ204" s="130">
        <v>12</v>
      </c>
      <c r="CK204" s="130">
        <v>6</v>
      </c>
      <c r="CL204" s="130">
        <v>0</v>
      </c>
      <c r="CM204" s="130">
        <v>0</v>
      </c>
      <c r="CN204" s="130">
        <v>0</v>
      </c>
      <c r="CO204" s="130">
        <v>0</v>
      </c>
      <c r="CP204" s="130">
        <v>0</v>
      </c>
      <c r="CQ204" s="130">
        <v>0</v>
      </c>
      <c r="CR204" s="130">
        <v>0</v>
      </c>
      <c r="CS204" s="130">
        <v>0</v>
      </c>
      <c r="CT204" s="130">
        <v>0</v>
      </c>
      <c r="CU204" s="130">
        <v>0</v>
      </c>
      <c r="CV204" s="130">
        <v>0</v>
      </c>
      <c r="CW204" s="130">
        <v>0</v>
      </c>
      <c r="CX204" s="130">
        <v>0</v>
      </c>
      <c r="CY204" s="130">
        <v>0</v>
      </c>
      <c r="CZ204" s="130">
        <v>6</v>
      </c>
      <c r="DA204" s="130">
        <v>1</v>
      </c>
      <c r="DB204" s="130">
        <v>0</v>
      </c>
      <c r="DC204" s="130">
        <v>0</v>
      </c>
      <c r="DD204" s="130">
        <v>0</v>
      </c>
      <c r="DE204" s="130">
        <v>1</v>
      </c>
      <c r="DF204" s="130">
        <v>2</v>
      </c>
      <c r="DG204" s="130">
        <v>0</v>
      </c>
      <c r="DH204" s="130">
        <v>2</v>
      </c>
      <c r="DI204" s="130">
        <v>2</v>
      </c>
      <c r="DJ204" s="130">
        <v>0</v>
      </c>
      <c r="DK204" s="130">
        <v>1</v>
      </c>
      <c r="DL204" s="130">
        <v>0</v>
      </c>
      <c r="DM204" s="130">
        <v>0</v>
      </c>
      <c r="DN204" s="130">
        <v>181</v>
      </c>
      <c r="DO204" s="130">
        <v>10</v>
      </c>
      <c r="DP204" s="130">
        <v>846</v>
      </c>
      <c r="DQ204" s="130">
        <v>60</v>
      </c>
      <c r="DR204" s="130">
        <v>1</v>
      </c>
      <c r="DS204" s="130" t="s">
        <v>2917</v>
      </c>
      <c r="DT204" s="130" t="s">
        <v>1470</v>
      </c>
      <c r="DU204" s="130" t="s">
        <v>2918</v>
      </c>
      <c r="DV204" s="130" t="s">
        <v>2919</v>
      </c>
      <c r="DW204" s="130">
        <v>1</v>
      </c>
      <c r="DX204" s="130">
        <v>1</v>
      </c>
      <c r="DY204" s="130">
        <v>1</v>
      </c>
      <c r="DZ204" s="130" t="s">
        <v>2920</v>
      </c>
      <c r="EA204" s="130" t="s">
        <v>2921</v>
      </c>
      <c r="EB204" s="162">
        <v>101661</v>
      </c>
      <c r="EC204" s="162">
        <v>567.01</v>
      </c>
      <c r="ED204" s="162">
        <v>41</v>
      </c>
    </row>
    <row r="205" spans="1:134" s="163" customFormat="1" ht="24" x14ac:dyDescent="0.2">
      <c r="A205" s="130" t="s">
        <v>237</v>
      </c>
      <c r="B205" s="130" t="s">
        <v>273</v>
      </c>
      <c r="C205" s="130">
        <v>1</v>
      </c>
      <c r="D205" s="130" t="s">
        <v>272</v>
      </c>
      <c r="E205" s="130" t="s">
        <v>2922</v>
      </c>
      <c r="F205" s="131">
        <v>796</v>
      </c>
      <c r="G205" s="130">
        <v>73514</v>
      </c>
      <c r="H205" s="130" t="s">
        <v>273</v>
      </c>
      <c r="I205" s="130" t="s">
        <v>2923</v>
      </c>
      <c r="J205" s="130" t="s">
        <v>2924</v>
      </c>
      <c r="K205" s="130" t="s">
        <v>1131</v>
      </c>
      <c r="L205" s="130" t="s">
        <v>927</v>
      </c>
      <c r="M205" s="130" t="s">
        <v>2925</v>
      </c>
      <c r="N205" s="130" t="s">
        <v>2926</v>
      </c>
      <c r="O205" s="130" t="s">
        <v>657</v>
      </c>
      <c r="P205" s="130">
        <v>596581716</v>
      </c>
      <c r="Q205" s="130" t="s">
        <v>2927</v>
      </c>
      <c r="R205" s="130" t="s">
        <v>927</v>
      </c>
      <c r="S205" s="130" t="s">
        <v>2097</v>
      </c>
      <c r="T205" s="130" t="s">
        <v>2928</v>
      </c>
      <c r="U205" s="130" t="s">
        <v>657</v>
      </c>
      <c r="V205" s="130">
        <v>596581737</v>
      </c>
      <c r="W205" s="130" t="s">
        <v>2929</v>
      </c>
      <c r="X205" s="130">
        <v>3</v>
      </c>
      <c r="Y205" s="130">
        <v>0</v>
      </c>
      <c r="Z205" s="130">
        <v>3</v>
      </c>
      <c r="AA205" s="130">
        <v>2.65</v>
      </c>
      <c r="AB205" s="130">
        <v>0</v>
      </c>
      <c r="AC205" s="130">
        <v>2.65</v>
      </c>
      <c r="AD205" s="130" t="s">
        <v>931</v>
      </c>
      <c r="AE205" s="130">
        <v>3</v>
      </c>
      <c r="AF205" s="130" t="s">
        <v>931</v>
      </c>
      <c r="AG205" s="130">
        <v>0</v>
      </c>
      <c r="AH205" s="130">
        <v>1</v>
      </c>
      <c r="AI205" s="130">
        <v>0</v>
      </c>
      <c r="AJ205" s="130">
        <v>2</v>
      </c>
      <c r="AK205" s="130">
        <v>3</v>
      </c>
      <c r="AL205" s="130" t="s">
        <v>931</v>
      </c>
      <c r="AM205" s="130">
        <v>0</v>
      </c>
      <c r="AN205" s="130">
        <v>0</v>
      </c>
      <c r="AO205" s="130">
        <v>3</v>
      </c>
      <c r="AP205" s="130">
        <v>3</v>
      </c>
      <c r="AQ205" s="130" t="s">
        <v>931</v>
      </c>
      <c r="AR205" s="130">
        <v>0</v>
      </c>
      <c r="AS205" s="130">
        <v>0</v>
      </c>
      <c r="AT205" s="130">
        <v>1</v>
      </c>
      <c r="AU205" s="130">
        <v>2</v>
      </c>
      <c r="AV205" s="130">
        <v>0</v>
      </c>
      <c r="AW205" s="130">
        <v>0</v>
      </c>
      <c r="AX205" s="130">
        <v>3</v>
      </c>
      <c r="AY205" s="130" t="s">
        <v>931</v>
      </c>
      <c r="AZ205" s="130">
        <v>0</v>
      </c>
      <c r="BA205" s="130">
        <v>1</v>
      </c>
      <c r="BB205" s="130">
        <v>0</v>
      </c>
      <c r="BC205" s="130">
        <v>1</v>
      </c>
      <c r="BD205" s="130">
        <v>11</v>
      </c>
      <c r="BE205" s="130">
        <v>29</v>
      </c>
      <c r="BF205" s="130">
        <v>0</v>
      </c>
      <c r="BG205" s="130">
        <v>0</v>
      </c>
      <c r="BH205" s="130">
        <v>7</v>
      </c>
      <c r="BI205" s="130">
        <v>0</v>
      </c>
      <c r="BJ205" s="130">
        <v>0</v>
      </c>
      <c r="BK205" s="130">
        <v>0</v>
      </c>
      <c r="BL205" s="130">
        <v>39</v>
      </c>
      <c r="BM205" s="130">
        <v>0</v>
      </c>
      <c r="BN205" s="130">
        <v>0</v>
      </c>
      <c r="BO205" s="130">
        <v>0</v>
      </c>
      <c r="BP205" s="130">
        <v>61</v>
      </c>
      <c r="BQ205" s="130">
        <v>0</v>
      </c>
      <c r="BR205" s="130">
        <v>2</v>
      </c>
      <c r="BS205" s="130">
        <v>0</v>
      </c>
      <c r="BT205" s="130">
        <v>2</v>
      </c>
      <c r="BU205" s="130">
        <v>0</v>
      </c>
      <c r="BV205" s="130">
        <v>0</v>
      </c>
      <c r="BW205" s="130">
        <v>0</v>
      </c>
      <c r="BX205" s="130">
        <v>0</v>
      </c>
      <c r="BY205" s="130">
        <v>0</v>
      </c>
      <c r="BZ205" s="130">
        <v>0</v>
      </c>
      <c r="CA205" s="130">
        <v>0</v>
      </c>
      <c r="CB205" s="130">
        <v>0</v>
      </c>
      <c r="CC205" s="130">
        <v>0</v>
      </c>
      <c r="CD205" s="130">
        <v>0</v>
      </c>
      <c r="CE205" s="130">
        <v>0</v>
      </c>
      <c r="CF205" s="130">
        <v>3</v>
      </c>
      <c r="CG205" s="130">
        <v>0</v>
      </c>
      <c r="CH205" s="130">
        <v>0</v>
      </c>
      <c r="CI205" s="130">
        <v>0</v>
      </c>
      <c r="CJ205" s="130">
        <v>2</v>
      </c>
      <c r="CK205" s="130">
        <v>0</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25</v>
      </c>
      <c r="DA205" s="130">
        <v>0</v>
      </c>
      <c r="DB205" s="130">
        <v>0</v>
      </c>
      <c r="DC205" s="130">
        <v>0</v>
      </c>
      <c r="DD205" s="130">
        <v>0</v>
      </c>
      <c r="DE205" s="130">
        <v>0</v>
      </c>
      <c r="DF205" s="130">
        <v>0</v>
      </c>
      <c r="DG205" s="130">
        <v>0</v>
      </c>
      <c r="DH205" s="130">
        <v>0</v>
      </c>
      <c r="DI205" s="130">
        <v>0</v>
      </c>
      <c r="DJ205" s="130">
        <v>0</v>
      </c>
      <c r="DK205" s="130">
        <v>0</v>
      </c>
      <c r="DL205" s="130">
        <v>0</v>
      </c>
      <c r="DM205" s="130">
        <v>0</v>
      </c>
      <c r="DN205" s="130">
        <v>40</v>
      </c>
      <c r="DO205" s="130">
        <v>18</v>
      </c>
      <c r="DP205" s="130">
        <v>555</v>
      </c>
      <c r="DQ205" s="130">
        <v>25</v>
      </c>
      <c r="DR205" s="130">
        <v>1</v>
      </c>
      <c r="DS205" s="130" t="s">
        <v>2930</v>
      </c>
      <c r="DT205" s="130">
        <v>2</v>
      </c>
      <c r="DU205" s="130" t="s">
        <v>657</v>
      </c>
      <c r="DV205" s="130" t="s">
        <v>2931</v>
      </c>
      <c r="DW205" s="130">
        <v>1</v>
      </c>
      <c r="DX205" s="130">
        <v>1</v>
      </c>
      <c r="DY205" s="130">
        <v>1</v>
      </c>
      <c r="DZ205" s="130" t="s">
        <v>657</v>
      </c>
      <c r="EA205" s="130" t="s">
        <v>2932</v>
      </c>
      <c r="EB205" s="162">
        <v>38335</v>
      </c>
      <c r="EC205" s="162">
        <v>45.08</v>
      </c>
      <c r="ED205" s="162">
        <v>3</v>
      </c>
    </row>
    <row r="206" spans="1:134" s="163" customFormat="1" ht="24" x14ac:dyDescent="0.2">
      <c r="A206" s="130" t="s">
        <v>237</v>
      </c>
      <c r="B206" s="130" t="s">
        <v>306</v>
      </c>
      <c r="C206" s="130">
        <v>2</v>
      </c>
      <c r="D206" s="130" t="s">
        <v>528</v>
      </c>
      <c r="E206" s="130" t="s">
        <v>2933</v>
      </c>
      <c r="F206" s="131">
        <v>8</v>
      </c>
      <c r="G206" s="130">
        <v>72930</v>
      </c>
      <c r="H206" s="130" t="s">
        <v>2934</v>
      </c>
      <c r="I206" s="130" t="s">
        <v>2935</v>
      </c>
      <c r="J206" s="130" t="s">
        <v>2936</v>
      </c>
      <c r="K206" s="130" t="s">
        <v>1382</v>
      </c>
      <c r="L206" s="130" t="s">
        <v>1096</v>
      </c>
      <c r="M206" s="130" t="s">
        <v>928</v>
      </c>
      <c r="N206" s="130" t="s">
        <v>2937</v>
      </c>
      <c r="O206" s="130" t="s">
        <v>1297</v>
      </c>
      <c r="P206" s="130">
        <v>599442306</v>
      </c>
      <c r="Q206" s="130" t="s">
        <v>2938</v>
      </c>
      <c r="R206" s="130" t="s">
        <v>1096</v>
      </c>
      <c r="S206" s="130" t="s">
        <v>1197</v>
      </c>
      <c r="T206" s="130" t="s">
        <v>2939</v>
      </c>
      <c r="U206" s="130" t="s">
        <v>657</v>
      </c>
      <c r="V206" s="130">
        <v>599442384</v>
      </c>
      <c r="W206" s="130" t="s">
        <v>2940</v>
      </c>
      <c r="X206" s="130">
        <v>16</v>
      </c>
      <c r="Y206" s="130">
        <v>1</v>
      </c>
      <c r="Z206" s="130">
        <v>17</v>
      </c>
      <c r="AA206" s="130">
        <v>16</v>
      </c>
      <c r="AB206" s="130">
        <v>1</v>
      </c>
      <c r="AC206" s="130">
        <v>17</v>
      </c>
      <c r="AD206" s="130" t="s">
        <v>931</v>
      </c>
      <c r="AE206" s="130">
        <v>16</v>
      </c>
      <c r="AF206" s="130" t="s">
        <v>931</v>
      </c>
      <c r="AG206" s="130">
        <v>0</v>
      </c>
      <c r="AH206" s="130">
        <v>0</v>
      </c>
      <c r="AI206" s="130">
        <v>0</v>
      </c>
      <c r="AJ206" s="130">
        <v>16</v>
      </c>
      <c r="AK206" s="130">
        <v>16</v>
      </c>
      <c r="AL206" s="130" t="s">
        <v>931</v>
      </c>
      <c r="AM206" s="130">
        <v>9</v>
      </c>
      <c r="AN206" s="130">
        <v>1</v>
      </c>
      <c r="AO206" s="130">
        <v>6</v>
      </c>
      <c r="AP206" s="130">
        <v>16</v>
      </c>
      <c r="AQ206" s="130" t="s">
        <v>931</v>
      </c>
      <c r="AR206" s="130">
        <v>0</v>
      </c>
      <c r="AS206" s="130">
        <v>0</v>
      </c>
      <c r="AT206" s="130">
        <v>0</v>
      </c>
      <c r="AU206" s="130">
        <v>14</v>
      </c>
      <c r="AV206" s="130">
        <v>1</v>
      </c>
      <c r="AW206" s="130">
        <v>1</v>
      </c>
      <c r="AX206" s="130">
        <v>16</v>
      </c>
      <c r="AY206" s="130" t="s">
        <v>931</v>
      </c>
      <c r="AZ206" s="130">
        <v>0</v>
      </c>
      <c r="BA206" s="130">
        <v>1</v>
      </c>
      <c r="BB206" s="130">
        <v>1</v>
      </c>
      <c r="BC206" s="130">
        <v>1</v>
      </c>
      <c r="BD206" s="130">
        <v>44</v>
      </c>
      <c r="BE206" s="130">
        <v>160</v>
      </c>
      <c r="BF206" s="130">
        <v>5</v>
      </c>
      <c r="BG206" s="130">
        <v>0</v>
      </c>
      <c r="BH206" s="130">
        <v>35</v>
      </c>
      <c r="BI206" s="130">
        <v>4</v>
      </c>
      <c r="BJ206" s="130">
        <v>4</v>
      </c>
      <c r="BK206" s="130">
        <v>2</v>
      </c>
      <c r="BL206" s="130">
        <v>152</v>
      </c>
      <c r="BM206" s="130">
        <v>10</v>
      </c>
      <c r="BN206" s="130">
        <v>3</v>
      </c>
      <c r="BO206" s="130">
        <v>4</v>
      </c>
      <c r="BP206" s="130">
        <v>94</v>
      </c>
      <c r="BQ206" s="130">
        <v>3</v>
      </c>
      <c r="BR206" s="130">
        <v>35</v>
      </c>
      <c r="BS206" s="130">
        <v>3</v>
      </c>
      <c r="BT206" s="130">
        <v>84</v>
      </c>
      <c r="BU206" s="130">
        <v>0</v>
      </c>
      <c r="BV206" s="130">
        <v>0</v>
      </c>
      <c r="BW206" s="130">
        <v>0</v>
      </c>
      <c r="BX206" s="130">
        <v>0</v>
      </c>
      <c r="BY206" s="130">
        <v>0</v>
      </c>
      <c r="BZ206" s="130">
        <v>0</v>
      </c>
      <c r="CA206" s="130">
        <v>0</v>
      </c>
      <c r="CB206" s="130">
        <v>0</v>
      </c>
      <c r="CC206" s="130">
        <v>0</v>
      </c>
      <c r="CD206" s="130">
        <v>2</v>
      </c>
      <c r="CE206" s="130">
        <v>0</v>
      </c>
      <c r="CF206" s="130">
        <v>7</v>
      </c>
      <c r="CG206" s="130">
        <v>1</v>
      </c>
      <c r="CH206" s="130">
        <v>0</v>
      </c>
      <c r="CI206" s="130">
        <v>51</v>
      </c>
      <c r="CJ206" s="130">
        <v>13</v>
      </c>
      <c r="CK206" s="130">
        <v>4</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6</v>
      </c>
      <c r="DA206" s="130">
        <v>0</v>
      </c>
      <c r="DB206" s="130">
        <v>0</v>
      </c>
      <c r="DC206" s="130">
        <v>0</v>
      </c>
      <c r="DD206" s="130">
        <v>1</v>
      </c>
      <c r="DE206" s="130">
        <v>0</v>
      </c>
      <c r="DF206" s="130">
        <v>3</v>
      </c>
      <c r="DG206" s="130">
        <v>0</v>
      </c>
      <c r="DH206" s="130">
        <v>2</v>
      </c>
      <c r="DI206" s="130">
        <v>0</v>
      </c>
      <c r="DJ206" s="130">
        <v>3</v>
      </c>
      <c r="DK206" s="130">
        <v>16</v>
      </c>
      <c r="DL206" s="130">
        <v>0</v>
      </c>
      <c r="DM206" s="130">
        <v>0</v>
      </c>
      <c r="DN206" s="130">
        <v>420</v>
      </c>
      <c r="DO206" s="130">
        <v>12</v>
      </c>
      <c r="DP206" s="130">
        <v>1685</v>
      </c>
      <c r="DQ206" s="130">
        <v>40</v>
      </c>
      <c r="DR206" s="130">
        <v>1</v>
      </c>
      <c r="DS206" s="130">
        <v>25</v>
      </c>
      <c r="DT206" s="130">
        <v>1</v>
      </c>
      <c r="DU206" s="130" t="s">
        <v>657</v>
      </c>
      <c r="DV206" s="130" t="s">
        <v>657</v>
      </c>
      <c r="DW206" s="130">
        <v>1</v>
      </c>
      <c r="DX206" s="130">
        <v>1</v>
      </c>
      <c r="DY206" s="130">
        <v>0</v>
      </c>
      <c r="DZ206" s="130" t="s">
        <v>2941</v>
      </c>
      <c r="EA206" s="130" t="s">
        <v>657</v>
      </c>
      <c r="EB206" s="162">
        <v>325640</v>
      </c>
      <c r="EC206" s="162">
        <v>331.56</v>
      </c>
      <c r="ED206" s="162">
        <v>13</v>
      </c>
    </row>
    <row r="207" spans="1:134" s="163" customFormat="1" x14ac:dyDescent="0.2">
      <c r="A207" s="130" t="s">
        <v>237</v>
      </c>
      <c r="B207" s="130" t="s">
        <v>275</v>
      </c>
      <c r="C207" s="130">
        <v>1</v>
      </c>
      <c r="D207" s="130" t="s">
        <v>274</v>
      </c>
      <c r="E207" s="130" t="s">
        <v>1985</v>
      </c>
      <c r="F207" s="131" t="s">
        <v>2942</v>
      </c>
      <c r="G207" s="130">
        <v>79501</v>
      </c>
      <c r="H207" s="130" t="s">
        <v>275</v>
      </c>
      <c r="I207" s="130" t="s">
        <v>2943</v>
      </c>
      <c r="J207" s="130" t="s">
        <v>2944</v>
      </c>
      <c r="K207" s="130" t="s">
        <v>2945</v>
      </c>
      <c r="L207" s="130" t="s">
        <v>923</v>
      </c>
      <c r="M207" s="130" t="s">
        <v>1398</v>
      </c>
      <c r="N207" s="130" t="s">
        <v>2946</v>
      </c>
      <c r="O207" s="130"/>
      <c r="P207" s="130">
        <v>554254312</v>
      </c>
      <c r="Q207" s="130" t="s">
        <v>2947</v>
      </c>
      <c r="R207" s="130"/>
      <c r="S207" s="130" t="s">
        <v>974</v>
      </c>
      <c r="T207" s="130" t="s">
        <v>2948</v>
      </c>
      <c r="U207" s="130"/>
      <c r="V207" s="130">
        <v>554254314</v>
      </c>
      <c r="W207" s="130" t="s">
        <v>2949</v>
      </c>
      <c r="X207" s="130">
        <v>3</v>
      </c>
      <c r="Y207" s="130">
        <v>0</v>
      </c>
      <c r="Z207" s="130">
        <v>3</v>
      </c>
      <c r="AA207" s="130">
        <v>3</v>
      </c>
      <c r="AB207" s="130">
        <v>0</v>
      </c>
      <c r="AC207" s="130">
        <v>3</v>
      </c>
      <c r="AD207" s="130" t="s">
        <v>931</v>
      </c>
      <c r="AE207" s="130">
        <v>3</v>
      </c>
      <c r="AF207" s="130" t="s">
        <v>931</v>
      </c>
      <c r="AG207" s="130">
        <v>0</v>
      </c>
      <c r="AH207" s="130">
        <v>1</v>
      </c>
      <c r="AI207" s="130">
        <v>0</v>
      </c>
      <c r="AJ207" s="130">
        <v>2</v>
      </c>
      <c r="AK207" s="130">
        <v>3</v>
      </c>
      <c r="AL207" s="130" t="s">
        <v>931</v>
      </c>
      <c r="AM207" s="130">
        <v>0</v>
      </c>
      <c r="AN207" s="130">
        <v>0</v>
      </c>
      <c r="AO207" s="130">
        <v>3</v>
      </c>
      <c r="AP207" s="130">
        <v>3</v>
      </c>
      <c r="AQ207" s="130" t="s">
        <v>931</v>
      </c>
      <c r="AR207" s="130">
        <v>0</v>
      </c>
      <c r="AS207" s="130">
        <v>0</v>
      </c>
      <c r="AT207" s="130">
        <v>0</v>
      </c>
      <c r="AU207" s="130">
        <v>2</v>
      </c>
      <c r="AV207" s="130">
        <v>1</v>
      </c>
      <c r="AW207" s="130">
        <v>0</v>
      </c>
      <c r="AX207" s="130">
        <v>3</v>
      </c>
      <c r="AY207" s="130" t="s">
        <v>931</v>
      </c>
      <c r="AZ207" s="130">
        <v>1</v>
      </c>
      <c r="BA207" s="130">
        <v>1</v>
      </c>
      <c r="BB207" s="130">
        <v>0</v>
      </c>
      <c r="BC207" s="130">
        <v>1</v>
      </c>
      <c r="BD207" s="130">
        <v>1</v>
      </c>
      <c r="BE207" s="130">
        <v>17</v>
      </c>
      <c r="BF207" s="130">
        <v>1</v>
      </c>
      <c r="BG207" s="130">
        <v>0</v>
      </c>
      <c r="BH207" s="130">
        <v>0</v>
      </c>
      <c r="BI207" s="130">
        <v>0</v>
      </c>
      <c r="BJ207" s="130">
        <v>0</v>
      </c>
      <c r="BK207" s="130">
        <v>0</v>
      </c>
      <c r="BL207" s="130">
        <v>14</v>
      </c>
      <c r="BM207" s="130">
        <v>0</v>
      </c>
      <c r="BN207" s="130">
        <v>0</v>
      </c>
      <c r="BO207" s="130">
        <v>0</v>
      </c>
      <c r="BP207" s="130">
        <v>0</v>
      </c>
      <c r="BQ207" s="130">
        <v>0</v>
      </c>
      <c r="BR207" s="130">
        <v>0</v>
      </c>
      <c r="BS207" s="130">
        <v>0</v>
      </c>
      <c r="BT207" s="130">
        <v>1</v>
      </c>
      <c r="BU207" s="130">
        <v>0</v>
      </c>
      <c r="BV207" s="130">
        <v>0</v>
      </c>
      <c r="BW207" s="130">
        <v>0</v>
      </c>
      <c r="BX207" s="130">
        <v>0</v>
      </c>
      <c r="BY207" s="130">
        <v>0</v>
      </c>
      <c r="BZ207" s="130">
        <v>0</v>
      </c>
      <c r="CA207" s="130">
        <v>0</v>
      </c>
      <c r="CB207" s="130">
        <v>0</v>
      </c>
      <c r="CC207" s="130">
        <v>0</v>
      </c>
      <c r="CD207" s="130">
        <v>0</v>
      </c>
      <c r="CE207" s="130">
        <v>0</v>
      </c>
      <c r="CF207" s="130">
        <v>0</v>
      </c>
      <c r="CG207" s="130">
        <v>0</v>
      </c>
      <c r="CH207" s="130">
        <v>0</v>
      </c>
      <c r="CI207" s="130">
        <v>1</v>
      </c>
      <c r="CJ207" s="130">
        <v>1</v>
      </c>
      <c r="CK207" s="130">
        <v>0</v>
      </c>
      <c r="CL207" s="130">
        <v>0</v>
      </c>
      <c r="CM207" s="130">
        <v>0</v>
      </c>
      <c r="CN207" s="130">
        <v>0</v>
      </c>
      <c r="CO207" s="130">
        <v>0</v>
      </c>
      <c r="CP207" s="130">
        <v>0</v>
      </c>
      <c r="CQ207" s="130">
        <v>1</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0</v>
      </c>
      <c r="DG207" s="130">
        <v>0</v>
      </c>
      <c r="DH207" s="130">
        <v>0</v>
      </c>
      <c r="DI207" s="130">
        <v>0</v>
      </c>
      <c r="DJ207" s="130">
        <v>0</v>
      </c>
      <c r="DK207" s="130">
        <v>0</v>
      </c>
      <c r="DL207" s="130">
        <v>0</v>
      </c>
      <c r="DM207" s="130">
        <v>0</v>
      </c>
      <c r="DN207" s="130">
        <v>30</v>
      </c>
      <c r="DO207" s="130">
        <v>0</v>
      </c>
      <c r="DP207" s="130">
        <v>6</v>
      </c>
      <c r="DQ207" s="130">
        <v>65</v>
      </c>
      <c r="DR207" s="130">
        <v>1</v>
      </c>
      <c r="DS207" s="130" t="s">
        <v>2950</v>
      </c>
      <c r="DT207" s="130">
        <v>1</v>
      </c>
      <c r="DU207" s="130"/>
      <c r="DV207" s="130"/>
      <c r="DW207" s="130">
        <v>1</v>
      </c>
      <c r="DX207" s="130">
        <v>1</v>
      </c>
      <c r="DY207" s="130">
        <v>1</v>
      </c>
      <c r="DZ207" s="130"/>
      <c r="EA207" s="130"/>
      <c r="EB207" s="162">
        <v>15906</v>
      </c>
      <c r="EC207" s="162">
        <v>332.35</v>
      </c>
      <c r="ED207" s="162">
        <v>11</v>
      </c>
    </row>
    <row r="208" spans="1:134" s="163" customFormat="1" ht="24" x14ac:dyDescent="0.2">
      <c r="A208" s="130" t="s">
        <v>237</v>
      </c>
      <c r="B208" s="130" t="s">
        <v>277</v>
      </c>
      <c r="C208" s="130">
        <v>1</v>
      </c>
      <c r="D208" s="130" t="s">
        <v>276</v>
      </c>
      <c r="E208" s="130" t="s">
        <v>2951</v>
      </c>
      <c r="F208" s="131">
        <v>160</v>
      </c>
      <c r="G208" s="130">
        <v>73961</v>
      </c>
      <c r="H208" s="130" t="s">
        <v>277</v>
      </c>
      <c r="I208" s="130" t="s">
        <v>2952</v>
      </c>
      <c r="J208" s="130" t="s">
        <v>2953</v>
      </c>
      <c r="K208" s="130" t="s">
        <v>2954</v>
      </c>
      <c r="L208" s="130" t="s">
        <v>927</v>
      </c>
      <c r="M208" s="130" t="s">
        <v>2955</v>
      </c>
      <c r="N208" s="130" t="s">
        <v>2956</v>
      </c>
      <c r="O208" s="130"/>
      <c r="P208" s="130">
        <v>558306315</v>
      </c>
      <c r="Q208" s="130" t="s">
        <v>2957</v>
      </c>
      <c r="R208" s="130" t="s">
        <v>927</v>
      </c>
      <c r="S208" s="130" t="s">
        <v>974</v>
      </c>
      <c r="T208" s="130" t="s">
        <v>2958</v>
      </c>
      <c r="U208" s="130"/>
      <c r="V208" s="130">
        <v>558306316</v>
      </c>
      <c r="W208" s="130"/>
      <c r="X208" s="130">
        <v>3</v>
      </c>
      <c r="Y208" s="130">
        <v>0</v>
      </c>
      <c r="Z208" s="130">
        <v>3</v>
      </c>
      <c r="AA208" s="130">
        <v>3</v>
      </c>
      <c r="AB208" s="130">
        <v>0</v>
      </c>
      <c r="AC208" s="130">
        <v>3</v>
      </c>
      <c r="AD208" s="130" t="s">
        <v>931</v>
      </c>
      <c r="AE208" s="130">
        <v>3</v>
      </c>
      <c r="AF208" s="130" t="s">
        <v>931</v>
      </c>
      <c r="AG208" s="130">
        <v>0</v>
      </c>
      <c r="AH208" s="130">
        <v>1</v>
      </c>
      <c r="AI208" s="130">
        <v>0</v>
      </c>
      <c r="AJ208" s="130">
        <v>2</v>
      </c>
      <c r="AK208" s="130">
        <v>3</v>
      </c>
      <c r="AL208" s="130" t="s">
        <v>931</v>
      </c>
      <c r="AM208" s="130">
        <v>1</v>
      </c>
      <c r="AN208" s="130">
        <v>1</v>
      </c>
      <c r="AO208" s="130">
        <v>1</v>
      </c>
      <c r="AP208" s="130">
        <v>3</v>
      </c>
      <c r="AQ208" s="130" t="s">
        <v>931</v>
      </c>
      <c r="AR208" s="130">
        <v>0</v>
      </c>
      <c r="AS208" s="130">
        <v>0</v>
      </c>
      <c r="AT208" s="130">
        <v>3</v>
      </c>
      <c r="AU208" s="130">
        <v>0</v>
      </c>
      <c r="AV208" s="130">
        <v>0</v>
      </c>
      <c r="AW208" s="130">
        <v>0</v>
      </c>
      <c r="AX208" s="130">
        <v>3</v>
      </c>
      <c r="AY208" s="130" t="s">
        <v>931</v>
      </c>
      <c r="AZ208" s="130">
        <v>0</v>
      </c>
      <c r="BA208" s="130">
        <v>1</v>
      </c>
      <c r="BB208" s="130">
        <v>0</v>
      </c>
      <c r="BC208" s="130">
        <v>1</v>
      </c>
      <c r="BD208" s="130">
        <v>5</v>
      </c>
      <c r="BE208" s="130">
        <v>94</v>
      </c>
      <c r="BF208" s="130">
        <v>0</v>
      </c>
      <c r="BG208" s="130">
        <v>0</v>
      </c>
      <c r="BH208" s="130">
        <v>0</v>
      </c>
      <c r="BI208" s="130">
        <v>0</v>
      </c>
      <c r="BJ208" s="130">
        <v>0</v>
      </c>
      <c r="BK208" s="130">
        <v>0</v>
      </c>
      <c r="BL208" s="130">
        <v>15</v>
      </c>
      <c r="BM208" s="130">
        <v>0</v>
      </c>
      <c r="BN208" s="130">
        <v>0</v>
      </c>
      <c r="BO208" s="130">
        <v>0</v>
      </c>
      <c r="BP208" s="130">
        <v>0</v>
      </c>
      <c r="BQ208" s="130">
        <v>0</v>
      </c>
      <c r="BR208" s="130">
        <v>0</v>
      </c>
      <c r="BS208" s="130">
        <v>0</v>
      </c>
      <c r="BT208" s="130">
        <v>5</v>
      </c>
      <c r="BU208" s="130">
        <v>0</v>
      </c>
      <c r="BV208" s="130">
        <v>0</v>
      </c>
      <c r="BW208" s="130">
        <v>0</v>
      </c>
      <c r="BX208" s="130">
        <v>0</v>
      </c>
      <c r="BY208" s="130">
        <v>0</v>
      </c>
      <c r="BZ208" s="130">
        <v>0</v>
      </c>
      <c r="CA208" s="130">
        <v>0</v>
      </c>
      <c r="CB208" s="130">
        <v>0</v>
      </c>
      <c r="CC208" s="130">
        <v>7</v>
      </c>
      <c r="CD208" s="130">
        <v>1</v>
      </c>
      <c r="CE208" s="130">
        <v>0</v>
      </c>
      <c r="CF208" s="130">
        <v>0</v>
      </c>
      <c r="CG208" s="130">
        <v>0</v>
      </c>
      <c r="CH208" s="130">
        <v>0</v>
      </c>
      <c r="CI208" s="130">
        <v>2</v>
      </c>
      <c r="CJ208" s="130">
        <v>5</v>
      </c>
      <c r="CK208" s="130">
        <v>3</v>
      </c>
      <c r="CL208" s="130">
        <v>0</v>
      </c>
      <c r="CM208" s="130">
        <v>0</v>
      </c>
      <c r="CN208" s="130">
        <v>0</v>
      </c>
      <c r="CO208" s="130">
        <v>0</v>
      </c>
      <c r="CP208" s="130">
        <v>0</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1</v>
      </c>
      <c r="DG208" s="130">
        <v>0</v>
      </c>
      <c r="DH208" s="130">
        <v>2</v>
      </c>
      <c r="DI208" s="130">
        <v>0</v>
      </c>
      <c r="DJ208" s="130">
        <v>0</v>
      </c>
      <c r="DK208" s="130">
        <v>0</v>
      </c>
      <c r="DL208" s="130">
        <v>0</v>
      </c>
      <c r="DM208" s="130">
        <v>0</v>
      </c>
      <c r="DN208" s="130">
        <v>153</v>
      </c>
      <c r="DO208" s="130">
        <v>17</v>
      </c>
      <c r="DP208" s="130">
        <v>293</v>
      </c>
      <c r="DQ208" s="130">
        <v>25</v>
      </c>
      <c r="DR208" s="130">
        <v>1</v>
      </c>
      <c r="DS208" s="130" t="s">
        <v>2959</v>
      </c>
      <c r="DT208" s="130">
        <v>2</v>
      </c>
      <c r="DU208" s="130"/>
      <c r="DV208" s="130"/>
      <c r="DW208" s="130">
        <v>1</v>
      </c>
      <c r="DX208" s="130">
        <v>1</v>
      </c>
      <c r="DY208" s="130">
        <v>1</v>
      </c>
      <c r="DZ208" s="130"/>
      <c r="EA208" s="130"/>
      <c r="EB208" s="162">
        <v>54872</v>
      </c>
      <c r="EC208" s="162">
        <v>234.66</v>
      </c>
      <c r="ED208" s="162">
        <v>12</v>
      </c>
    </row>
    <row r="209" spans="1:134" s="163" customFormat="1" ht="36" x14ac:dyDescent="0.2">
      <c r="A209" s="130" t="s">
        <v>237</v>
      </c>
      <c r="B209" s="130" t="s">
        <v>279</v>
      </c>
      <c r="C209" s="130">
        <v>1</v>
      </c>
      <c r="D209" s="130" t="s">
        <v>278</v>
      </c>
      <c r="E209" s="130" t="s">
        <v>2960</v>
      </c>
      <c r="F209" s="131">
        <v>7</v>
      </c>
      <c r="G209" s="130">
        <v>74901</v>
      </c>
      <c r="H209" s="130" t="s">
        <v>279</v>
      </c>
      <c r="I209" s="130" t="s">
        <v>2961</v>
      </c>
      <c r="J209" s="130" t="s">
        <v>2962</v>
      </c>
      <c r="K209" s="130" t="s">
        <v>1131</v>
      </c>
      <c r="L209" s="130" t="s">
        <v>927</v>
      </c>
      <c r="M209" s="130" t="s">
        <v>959</v>
      </c>
      <c r="N209" s="130" t="s">
        <v>2963</v>
      </c>
      <c r="O209" s="130"/>
      <c r="P209" s="130">
        <v>556312266</v>
      </c>
      <c r="Q209" s="130" t="s">
        <v>2964</v>
      </c>
      <c r="R209" s="130" t="s">
        <v>927</v>
      </c>
      <c r="S209" s="130" t="s">
        <v>2965</v>
      </c>
      <c r="T209" s="130" t="s">
        <v>2966</v>
      </c>
      <c r="U209" s="130"/>
      <c r="V209" s="130">
        <v>556312268</v>
      </c>
      <c r="W209" s="130" t="s">
        <v>2967</v>
      </c>
      <c r="X209" s="130">
        <v>1</v>
      </c>
      <c r="Y209" s="130">
        <v>0</v>
      </c>
      <c r="Z209" s="130">
        <v>1</v>
      </c>
      <c r="AA209" s="130">
        <v>1</v>
      </c>
      <c r="AB209" s="130">
        <v>0</v>
      </c>
      <c r="AC209" s="130">
        <v>1</v>
      </c>
      <c r="AD209" s="130" t="s">
        <v>931</v>
      </c>
      <c r="AE209" s="130">
        <v>1</v>
      </c>
      <c r="AF209" s="130" t="s">
        <v>931</v>
      </c>
      <c r="AG209" s="130">
        <v>0</v>
      </c>
      <c r="AH209" s="130">
        <v>0</v>
      </c>
      <c r="AI209" s="130">
        <v>0</v>
      </c>
      <c r="AJ209" s="130">
        <v>1</v>
      </c>
      <c r="AK209" s="130">
        <v>1</v>
      </c>
      <c r="AL209" s="130" t="s">
        <v>931</v>
      </c>
      <c r="AM209" s="130">
        <v>0</v>
      </c>
      <c r="AN209" s="130">
        <v>1</v>
      </c>
      <c r="AO209" s="130">
        <v>0</v>
      </c>
      <c r="AP209" s="130">
        <v>1</v>
      </c>
      <c r="AQ209" s="130" t="s">
        <v>931</v>
      </c>
      <c r="AR209" s="130">
        <v>0</v>
      </c>
      <c r="AS209" s="130">
        <v>0</v>
      </c>
      <c r="AT209" s="130">
        <v>0</v>
      </c>
      <c r="AU209" s="130">
        <v>1</v>
      </c>
      <c r="AV209" s="130">
        <v>0</v>
      </c>
      <c r="AW209" s="130">
        <v>0</v>
      </c>
      <c r="AX209" s="130">
        <v>1</v>
      </c>
      <c r="AY209" s="130" t="s">
        <v>931</v>
      </c>
      <c r="AZ209" s="130">
        <v>1</v>
      </c>
      <c r="BA209" s="130">
        <v>1</v>
      </c>
      <c r="BB209" s="130">
        <v>0</v>
      </c>
      <c r="BC209" s="130">
        <v>1</v>
      </c>
      <c r="BD209" s="130">
        <v>3</v>
      </c>
      <c r="BE209" s="130">
        <v>19</v>
      </c>
      <c r="BF209" s="130">
        <v>0</v>
      </c>
      <c r="BG209" s="130">
        <v>0</v>
      </c>
      <c r="BH209" s="130">
        <v>0</v>
      </c>
      <c r="BI209" s="130">
        <v>0</v>
      </c>
      <c r="BJ209" s="130">
        <v>0</v>
      </c>
      <c r="BK209" s="130">
        <v>9</v>
      </c>
      <c r="BL209" s="130">
        <v>16</v>
      </c>
      <c r="BM209" s="130">
        <v>0</v>
      </c>
      <c r="BN209" s="130">
        <v>0</v>
      </c>
      <c r="BO209" s="130">
        <v>0</v>
      </c>
      <c r="BP209" s="130">
        <v>3</v>
      </c>
      <c r="BQ209" s="130">
        <v>0</v>
      </c>
      <c r="BR209" s="130">
        <v>0</v>
      </c>
      <c r="BS209" s="130">
        <v>0</v>
      </c>
      <c r="BT209" s="130">
        <v>8</v>
      </c>
      <c r="BU209" s="130">
        <v>0</v>
      </c>
      <c r="BV209" s="130">
        <v>0</v>
      </c>
      <c r="BW209" s="130">
        <v>0</v>
      </c>
      <c r="BX209" s="130">
        <v>0</v>
      </c>
      <c r="BY209" s="130">
        <v>0</v>
      </c>
      <c r="BZ209" s="130">
        <v>0</v>
      </c>
      <c r="CA209" s="130">
        <v>0</v>
      </c>
      <c r="CB209" s="130">
        <v>0</v>
      </c>
      <c r="CC209" s="130">
        <v>0</v>
      </c>
      <c r="CD209" s="130">
        <v>0</v>
      </c>
      <c r="CE209" s="130">
        <v>0</v>
      </c>
      <c r="CF209" s="130">
        <v>0</v>
      </c>
      <c r="CG209" s="130">
        <v>0</v>
      </c>
      <c r="CH209" s="130">
        <v>0</v>
      </c>
      <c r="CI209" s="130">
        <v>4</v>
      </c>
      <c r="CJ209" s="130">
        <v>8</v>
      </c>
      <c r="CK209" s="130">
        <v>0</v>
      </c>
      <c r="CL209" s="130">
        <v>0</v>
      </c>
      <c r="CM209" s="130">
        <v>0</v>
      </c>
      <c r="CN209" s="130">
        <v>0</v>
      </c>
      <c r="CO209" s="130">
        <v>0</v>
      </c>
      <c r="CP209" s="130">
        <v>0</v>
      </c>
      <c r="CQ209" s="130">
        <v>0</v>
      </c>
      <c r="CR209" s="130">
        <v>0</v>
      </c>
      <c r="CS209" s="130">
        <v>0</v>
      </c>
      <c r="CT209" s="130">
        <v>0</v>
      </c>
      <c r="CU209" s="130">
        <v>0</v>
      </c>
      <c r="CV209" s="130">
        <v>0</v>
      </c>
      <c r="CW209" s="130">
        <v>0</v>
      </c>
      <c r="CX209" s="130">
        <v>0</v>
      </c>
      <c r="CY209" s="130">
        <v>0</v>
      </c>
      <c r="CZ209" s="130">
        <v>0</v>
      </c>
      <c r="DA209" s="130">
        <v>0</v>
      </c>
      <c r="DB209" s="130">
        <v>0</v>
      </c>
      <c r="DC209" s="130">
        <v>0</v>
      </c>
      <c r="DD209" s="130">
        <v>0</v>
      </c>
      <c r="DE209" s="130">
        <v>0</v>
      </c>
      <c r="DF209" s="130">
        <v>0</v>
      </c>
      <c r="DG209" s="130">
        <v>0</v>
      </c>
      <c r="DH209" s="130">
        <v>0</v>
      </c>
      <c r="DI209" s="130">
        <v>0</v>
      </c>
      <c r="DJ209" s="130">
        <v>0</v>
      </c>
      <c r="DK209" s="130">
        <v>0</v>
      </c>
      <c r="DL209" s="130">
        <v>0</v>
      </c>
      <c r="DM209" s="130">
        <v>0</v>
      </c>
      <c r="DN209" s="130">
        <v>47</v>
      </c>
      <c r="DO209" s="130">
        <v>0</v>
      </c>
      <c r="DP209" s="130">
        <v>161</v>
      </c>
      <c r="DQ209" s="130">
        <v>60</v>
      </c>
      <c r="DR209" s="130">
        <v>1</v>
      </c>
      <c r="DS209" s="130" t="s">
        <v>2968</v>
      </c>
      <c r="DT209" s="130">
        <v>1</v>
      </c>
      <c r="DU209" s="130"/>
      <c r="DV209" s="130"/>
      <c r="DW209" s="130">
        <v>1</v>
      </c>
      <c r="DX209" s="130">
        <v>1</v>
      </c>
      <c r="DY209" s="130">
        <v>0</v>
      </c>
      <c r="DZ209" s="130"/>
      <c r="EA209" s="130"/>
      <c r="EB209" s="162">
        <v>13546</v>
      </c>
      <c r="EC209" s="162">
        <v>280.17</v>
      </c>
      <c r="ED209" s="162">
        <v>12</v>
      </c>
    </row>
    <row r="210" spans="1:134" s="163" customFormat="1" ht="24" x14ac:dyDescent="0.2">
      <c r="A210" s="130" t="s">
        <v>499</v>
      </c>
      <c r="B210" s="130" t="s">
        <v>501</v>
      </c>
      <c r="C210" s="130">
        <v>1</v>
      </c>
      <c r="D210" s="130" t="s">
        <v>500</v>
      </c>
      <c r="E210" s="130" t="s">
        <v>1622</v>
      </c>
      <c r="F210" s="131">
        <v>137</v>
      </c>
      <c r="G210" s="130">
        <v>76861</v>
      </c>
      <c r="H210" s="130" t="s">
        <v>2969</v>
      </c>
      <c r="I210" s="130" t="s">
        <v>2970</v>
      </c>
      <c r="J210" s="130" t="s">
        <v>2971</v>
      </c>
      <c r="K210" s="130" t="s">
        <v>1131</v>
      </c>
      <c r="L210" s="130" t="s">
        <v>927</v>
      </c>
      <c r="M210" s="130" t="s">
        <v>2348</v>
      </c>
      <c r="N210" s="130" t="s">
        <v>2972</v>
      </c>
      <c r="O210" s="130"/>
      <c r="P210" s="130">
        <v>573501946</v>
      </c>
      <c r="Q210" s="130" t="s">
        <v>2973</v>
      </c>
      <c r="R210" s="130" t="s">
        <v>985</v>
      </c>
      <c r="S210" s="130" t="s">
        <v>2955</v>
      </c>
      <c r="T210" s="130" t="s">
        <v>2974</v>
      </c>
      <c r="U210" s="130" t="s">
        <v>2975</v>
      </c>
      <c r="V210" s="130">
        <v>573501953</v>
      </c>
      <c r="W210" s="130" t="s">
        <v>2976</v>
      </c>
      <c r="X210" s="130">
        <v>3</v>
      </c>
      <c r="Y210" s="130">
        <v>6</v>
      </c>
      <c r="Z210" s="130">
        <v>9</v>
      </c>
      <c r="AA210" s="130">
        <v>1.5</v>
      </c>
      <c r="AB210" s="130">
        <v>6</v>
      </c>
      <c r="AC210" s="130">
        <v>7.5</v>
      </c>
      <c r="AD210" s="130" t="s">
        <v>931</v>
      </c>
      <c r="AE210" s="130">
        <v>1</v>
      </c>
      <c r="AF210" s="130" t="s">
        <v>931</v>
      </c>
      <c r="AG210" s="130">
        <v>0</v>
      </c>
      <c r="AH210" s="130">
        <v>0</v>
      </c>
      <c r="AI210" s="130">
        <v>0</v>
      </c>
      <c r="AJ210" s="130">
        <v>3</v>
      </c>
      <c r="AK210" s="130">
        <v>3</v>
      </c>
      <c r="AL210" s="130" t="s">
        <v>931</v>
      </c>
      <c r="AM210" s="130">
        <v>2</v>
      </c>
      <c r="AN210" s="130">
        <v>0</v>
      </c>
      <c r="AO210" s="130">
        <v>1</v>
      </c>
      <c r="AP210" s="130">
        <v>3</v>
      </c>
      <c r="AQ210" s="130" t="s">
        <v>931</v>
      </c>
      <c r="AR210" s="130">
        <v>0</v>
      </c>
      <c r="AS210" s="130">
        <v>0</v>
      </c>
      <c r="AT210" s="130">
        <v>0</v>
      </c>
      <c r="AU210" s="130">
        <v>2</v>
      </c>
      <c r="AV210" s="130">
        <v>1</v>
      </c>
      <c r="AW210" s="130">
        <v>0</v>
      </c>
      <c r="AX210" s="130">
        <v>3</v>
      </c>
      <c r="AY210" s="130" t="s">
        <v>931</v>
      </c>
      <c r="AZ210" s="130">
        <v>0</v>
      </c>
      <c r="BA210" s="130">
        <v>1</v>
      </c>
      <c r="BB210" s="130">
        <v>1</v>
      </c>
      <c r="BC210" s="130">
        <v>1</v>
      </c>
      <c r="BD210" s="130">
        <v>3</v>
      </c>
      <c r="BE210" s="130">
        <v>34</v>
      </c>
      <c r="BF210" s="130">
        <v>0</v>
      </c>
      <c r="BG210" s="130">
        <v>0</v>
      </c>
      <c r="BH210" s="130">
        <v>0</v>
      </c>
      <c r="BI210" s="130">
        <v>1</v>
      </c>
      <c r="BJ210" s="130">
        <v>0</v>
      </c>
      <c r="BK210" s="130">
        <v>0</v>
      </c>
      <c r="BL210" s="130">
        <v>27</v>
      </c>
      <c r="BM210" s="130">
        <v>0</v>
      </c>
      <c r="BN210" s="130">
        <v>0</v>
      </c>
      <c r="BO210" s="130">
        <v>0</v>
      </c>
      <c r="BP210" s="130">
        <v>56</v>
      </c>
      <c r="BQ210" s="130">
        <v>0</v>
      </c>
      <c r="BR210" s="130">
        <v>0</v>
      </c>
      <c r="BS210" s="130">
        <v>0</v>
      </c>
      <c r="BT210" s="130">
        <v>2</v>
      </c>
      <c r="BU210" s="130">
        <v>0</v>
      </c>
      <c r="BV210" s="130">
        <v>0</v>
      </c>
      <c r="BW210" s="130">
        <v>0</v>
      </c>
      <c r="BX210" s="130">
        <v>0</v>
      </c>
      <c r="BY210" s="130">
        <v>0</v>
      </c>
      <c r="BZ210" s="130">
        <v>0</v>
      </c>
      <c r="CA210" s="130">
        <v>0</v>
      </c>
      <c r="CB210" s="130">
        <v>0</v>
      </c>
      <c r="CC210" s="130">
        <v>0</v>
      </c>
      <c r="CD210" s="130">
        <v>0</v>
      </c>
      <c r="CE210" s="130">
        <v>0</v>
      </c>
      <c r="CF210" s="130">
        <v>0</v>
      </c>
      <c r="CG210" s="130">
        <v>0</v>
      </c>
      <c r="CH210" s="130">
        <v>0</v>
      </c>
      <c r="CI210" s="130">
        <v>0</v>
      </c>
      <c r="CJ210" s="130">
        <v>0</v>
      </c>
      <c r="CK210" s="130">
        <v>1</v>
      </c>
      <c r="CL210" s="130">
        <v>0</v>
      </c>
      <c r="CM210" s="130">
        <v>0</v>
      </c>
      <c r="CN210" s="130">
        <v>0</v>
      </c>
      <c r="CO210" s="130">
        <v>0</v>
      </c>
      <c r="CP210" s="130">
        <v>0</v>
      </c>
      <c r="CQ210" s="130">
        <v>0</v>
      </c>
      <c r="CR210" s="130">
        <v>0</v>
      </c>
      <c r="CS210" s="130">
        <v>0</v>
      </c>
      <c r="CT210" s="130">
        <v>0</v>
      </c>
      <c r="CU210" s="130">
        <v>0</v>
      </c>
      <c r="CV210" s="130">
        <v>0</v>
      </c>
      <c r="CW210" s="130">
        <v>0</v>
      </c>
      <c r="CX210" s="130">
        <v>0</v>
      </c>
      <c r="CY210" s="130">
        <v>0</v>
      </c>
      <c r="CZ210" s="130">
        <v>0</v>
      </c>
      <c r="DA210" s="130">
        <v>0</v>
      </c>
      <c r="DB210" s="130">
        <v>0</v>
      </c>
      <c r="DC210" s="130">
        <v>0</v>
      </c>
      <c r="DD210" s="130">
        <v>0</v>
      </c>
      <c r="DE210" s="130">
        <v>0</v>
      </c>
      <c r="DF210" s="130">
        <v>1</v>
      </c>
      <c r="DG210" s="130">
        <v>0</v>
      </c>
      <c r="DH210" s="130">
        <v>0</v>
      </c>
      <c r="DI210" s="130">
        <v>0</v>
      </c>
      <c r="DJ210" s="130">
        <v>0</v>
      </c>
      <c r="DK210" s="130">
        <v>0</v>
      </c>
      <c r="DL210" s="130">
        <v>0</v>
      </c>
      <c r="DM210" s="130">
        <v>0</v>
      </c>
      <c r="DN210" s="130">
        <v>39</v>
      </c>
      <c r="DO210" s="130">
        <v>13</v>
      </c>
      <c r="DP210" s="130">
        <v>147</v>
      </c>
      <c r="DQ210" s="130">
        <v>30</v>
      </c>
      <c r="DR210" s="130">
        <v>2</v>
      </c>
      <c r="DS210" s="130"/>
      <c r="DT210" s="130">
        <v>2</v>
      </c>
      <c r="DU210" s="130" t="s">
        <v>2977</v>
      </c>
      <c r="DV210" s="130" t="s">
        <v>657</v>
      </c>
      <c r="DW210" s="130">
        <v>1</v>
      </c>
      <c r="DX210" s="130">
        <v>1</v>
      </c>
      <c r="DY210" s="130">
        <v>1</v>
      </c>
      <c r="DZ210" s="130" t="s">
        <v>657</v>
      </c>
      <c r="EA210" s="130" t="s">
        <v>657</v>
      </c>
      <c r="EB210" s="162">
        <v>15629</v>
      </c>
      <c r="EC210" s="162">
        <v>163.94</v>
      </c>
      <c r="ED210" s="162">
        <v>14</v>
      </c>
    </row>
    <row r="211" spans="1:134" s="163" customFormat="1" ht="24" x14ac:dyDescent="0.2">
      <c r="A211" s="130" t="s">
        <v>499</v>
      </c>
      <c r="B211" s="130" t="s">
        <v>503</v>
      </c>
      <c r="C211" s="130">
        <v>1</v>
      </c>
      <c r="D211" s="130" t="s">
        <v>502</v>
      </c>
      <c r="E211" s="130" t="s">
        <v>2607</v>
      </c>
      <c r="F211" s="131">
        <v>628</v>
      </c>
      <c r="G211" s="130">
        <v>76917</v>
      </c>
      <c r="H211" s="130" t="s">
        <v>503</v>
      </c>
      <c r="I211" s="130" t="s">
        <v>2978</v>
      </c>
      <c r="J211" s="130" t="s">
        <v>2979</v>
      </c>
      <c r="K211" s="130" t="s">
        <v>2980</v>
      </c>
      <c r="L211" s="130" t="s">
        <v>927</v>
      </c>
      <c r="M211" s="130" t="s">
        <v>959</v>
      </c>
      <c r="N211" s="130" t="s">
        <v>2981</v>
      </c>
      <c r="O211" s="130"/>
      <c r="P211" s="130">
        <v>573521400</v>
      </c>
      <c r="Q211" s="130" t="s">
        <v>2982</v>
      </c>
      <c r="R211" s="130" t="s">
        <v>927</v>
      </c>
      <c r="S211" s="130" t="s">
        <v>959</v>
      </c>
      <c r="T211" s="130" t="s">
        <v>2981</v>
      </c>
      <c r="U211" s="130"/>
      <c r="V211" s="130">
        <v>573521400</v>
      </c>
      <c r="W211" s="130" t="s">
        <v>2982</v>
      </c>
      <c r="X211" s="130">
        <v>2</v>
      </c>
      <c r="Y211" s="130">
        <v>0</v>
      </c>
      <c r="Z211" s="130">
        <v>2</v>
      </c>
      <c r="AA211" s="130">
        <v>2</v>
      </c>
      <c r="AB211" s="130">
        <v>0</v>
      </c>
      <c r="AC211" s="130">
        <v>2</v>
      </c>
      <c r="AD211" s="130" t="s">
        <v>931</v>
      </c>
      <c r="AE211" s="130">
        <v>1</v>
      </c>
      <c r="AF211" s="130" t="s">
        <v>931</v>
      </c>
      <c r="AG211" s="130">
        <v>0</v>
      </c>
      <c r="AH211" s="130">
        <v>1</v>
      </c>
      <c r="AI211" s="130">
        <v>0</v>
      </c>
      <c r="AJ211" s="130">
        <v>1</v>
      </c>
      <c r="AK211" s="130">
        <v>2</v>
      </c>
      <c r="AL211" s="130" t="s">
        <v>931</v>
      </c>
      <c r="AM211" s="130">
        <v>1</v>
      </c>
      <c r="AN211" s="130">
        <v>0</v>
      </c>
      <c r="AO211" s="130">
        <v>1</v>
      </c>
      <c r="AP211" s="130">
        <v>2</v>
      </c>
      <c r="AQ211" s="130" t="s">
        <v>931</v>
      </c>
      <c r="AR211" s="130">
        <v>0</v>
      </c>
      <c r="AS211" s="130">
        <v>0</v>
      </c>
      <c r="AT211" s="130">
        <v>1</v>
      </c>
      <c r="AU211" s="130">
        <v>1</v>
      </c>
      <c r="AV211" s="130">
        <v>0</v>
      </c>
      <c r="AW211" s="130">
        <v>0</v>
      </c>
      <c r="AX211" s="130">
        <v>2</v>
      </c>
      <c r="AY211" s="130" t="s">
        <v>931</v>
      </c>
      <c r="AZ211" s="130">
        <v>0</v>
      </c>
      <c r="BA211" s="130">
        <v>1</v>
      </c>
      <c r="BB211" s="130">
        <v>1</v>
      </c>
      <c r="BC211" s="130">
        <v>1</v>
      </c>
      <c r="BD211" s="130">
        <v>1</v>
      </c>
      <c r="BE211" s="130">
        <v>28</v>
      </c>
      <c r="BF211" s="130">
        <v>0</v>
      </c>
      <c r="BG211" s="130">
        <v>0</v>
      </c>
      <c r="BH211" s="130">
        <v>0</v>
      </c>
      <c r="BI211" s="130">
        <v>0</v>
      </c>
      <c r="BJ211" s="130">
        <v>0</v>
      </c>
      <c r="BK211" s="130">
        <v>0</v>
      </c>
      <c r="BL211" s="130">
        <v>35</v>
      </c>
      <c r="BM211" s="130">
        <v>0</v>
      </c>
      <c r="BN211" s="130">
        <v>0</v>
      </c>
      <c r="BO211" s="130">
        <v>0</v>
      </c>
      <c r="BP211" s="130">
        <v>0</v>
      </c>
      <c r="BQ211" s="130">
        <v>1</v>
      </c>
      <c r="BR211" s="130">
        <v>0</v>
      </c>
      <c r="BS211" s="130">
        <v>0</v>
      </c>
      <c r="BT211" s="130">
        <v>1</v>
      </c>
      <c r="BU211" s="130">
        <v>0</v>
      </c>
      <c r="BV211" s="130">
        <v>0</v>
      </c>
      <c r="BW211" s="130">
        <v>0</v>
      </c>
      <c r="BX211" s="130">
        <v>0</v>
      </c>
      <c r="BY211" s="130">
        <v>0</v>
      </c>
      <c r="BZ211" s="130">
        <v>0</v>
      </c>
      <c r="CA211" s="130">
        <v>0</v>
      </c>
      <c r="CB211" s="130">
        <v>0</v>
      </c>
      <c r="CC211" s="130">
        <v>0</v>
      </c>
      <c r="CD211" s="130">
        <v>0</v>
      </c>
      <c r="CE211" s="130">
        <v>0</v>
      </c>
      <c r="CF211" s="130">
        <v>0</v>
      </c>
      <c r="CG211" s="130">
        <v>0</v>
      </c>
      <c r="CH211" s="130">
        <v>0</v>
      </c>
      <c r="CI211" s="130">
        <v>0</v>
      </c>
      <c r="CJ211" s="130">
        <v>1</v>
      </c>
      <c r="CK211" s="130">
        <v>0</v>
      </c>
      <c r="CL211" s="130">
        <v>0</v>
      </c>
      <c r="CM211" s="130">
        <v>0</v>
      </c>
      <c r="CN211" s="130">
        <v>0</v>
      </c>
      <c r="CO211" s="130">
        <v>0</v>
      </c>
      <c r="CP211" s="130">
        <v>0</v>
      </c>
      <c r="CQ211" s="130">
        <v>0</v>
      </c>
      <c r="CR211" s="130">
        <v>0</v>
      </c>
      <c r="CS211" s="130">
        <v>0</v>
      </c>
      <c r="CT211" s="130">
        <v>0</v>
      </c>
      <c r="CU211" s="130">
        <v>0</v>
      </c>
      <c r="CV211" s="130">
        <v>0</v>
      </c>
      <c r="CW211" s="130">
        <v>0</v>
      </c>
      <c r="CX211" s="130">
        <v>0</v>
      </c>
      <c r="CY211" s="130">
        <v>0</v>
      </c>
      <c r="CZ211" s="130">
        <v>0</v>
      </c>
      <c r="DA211" s="130">
        <v>0</v>
      </c>
      <c r="DB211" s="130">
        <v>0</v>
      </c>
      <c r="DC211" s="130">
        <v>0</v>
      </c>
      <c r="DD211" s="130">
        <v>0</v>
      </c>
      <c r="DE211" s="130">
        <v>0</v>
      </c>
      <c r="DF211" s="130">
        <v>0</v>
      </c>
      <c r="DG211" s="130">
        <v>0</v>
      </c>
      <c r="DH211" s="130">
        <v>0</v>
      </c>
      <c r="DI211" s="130">
        <v>0</v>
      </c>
      <c r="DJ211" s="130">
        <v>0</v>
      </c>
      <c r="DK211" s="130">
        <v>2</v>
      </c>
      <c r="DL211" s="130">
        <v>2</v>
      </c>
      <c r="DM211" s="130">
        <v>0</v>
      </c>
      <c r="DN211" s="130">
        <v>26</v>
      </c>
      <c r="DO211" s="130">
        <v>1</v>
      </c>
      <c r="DP211" s="130">
        <v>34</v>
      </c>
      <c r="DQ211" s="130">
        <v>50</v>
      </c>
      <c r="DR211" s="130">
        <v>1</v>
      </c>
      <c r="DS211" s="130" t="s">
        <v>2983</v>
      </c>
      <c r="DT211" s="130">
        <v>3</v>
      </c>
      <c r="DU211" s="130"/>
      <c r="DV211" s="130"/>
      <c r="DW211" s="130">
        <v>1</v>
      </c>
      <c r="DX211" s="130">
        <v>1</v>
      </c>
      <c r="DY211" s="130">
        <v>1</v>
      </c>
      <c r="DZ211" s="130"/>
      <c r="EA211" s="130"/>
      <c r="EB211" s="162">
        <v>21374</v>
      </c>
      <c r="EC211" s="162">
        <v>132.61000000000001</v>
      </c>
      <c r="ED211" s="162">
        <v>19</v>
      </c>
    </row>
    <row r="212" spans="1:134" s="163" customFormat="1" ht="24" x14ac:dyDescent="0.2">
      <c r="A212" s="130" t="s">
        <v>499</v>
      </c>
      <c r="B212" s="130" t="s">
        <v>505</v>
      </c>
      <c r="C212" s="130">
        <v>1</v>
      </c>
      <c r="D212" s="130" t="s">
        <v>504</v>
      </c>
      <c r="E212" s="130" t="s">
        <v>1440</v>
      </c>
      <c r="F212" s="131" t="s">
        <v>2984</v>
      </c>
      <c r="G212" s="130">
        <v>76701</v>
      </c>
      <c r="H212" s="130" t="s">
        <v>505</v>
      </c>
      <c r="I212" s="130" t="s">
        <v>2985</v>
      </c>
      <c r="J212" s="130" t="s">
        <v>2986</v>
      </c>
      <c r="K212" s="130" t="s">
        <v>2987</v>
      </c>
      <c r="L212" s="130" t="s">
        <v>923</v>
      </c>
      <c r="M212" s="130" t="s">
        <v>2185</v>
      </c>
      <c r="N212" s="130" t="s">
        <v>2988</v>
      </c>
      <c r="O212" s="130" t="s">
        <v>657</v>
      </c>
      <c r="P212" s="130">
        <v>573321326</v>
      </c>
      <c r="Q212" s="130" t="s">
        <v>2989</v>
      </c>
      <c r="R212" s="130" t="s">
        <v>927</v>
      </c>
      <c r="S212" s="130" t="s">
        <v>1376</v>
      </c>
      <c r="T212" s="130" t="s">
        <v>2990</v>
      </c>
      <c r="U212" s="130" t="s">
        <v>657</v>
      </c>
      <c r="V212" s="130">
        <v>573321334</v>
      </c>
      <c r="W212" s="130" t="s">
        <v>2991</v>
      </c>
      <c r="X212" s="130">
        <v>5</v>
      </c>
      <c r="Y212" s="130">
        <v>0</v>
      </c>
      <c r="Z212" s="130">
        <v>5</v>
      </c>
      <c r="AA212" s="130">
        <v>4.5</v>
      </c>
      <c r="AB212" s="130">
        <v>0</v>
      </c>
      <c r="AC212" s="130">
        <v>4.5</v>
      </c>
      <c r="AD212" s="130" t="s">
        <v>931</v>
      </c>
      <c r="AE212" s="130">
        <v>5</v>
      </c>
      <c r="AF212" s="130" t="s">
        <v>931</v>
      </c>
      <c r="AG212" s="130">
        <v>0</v>
      </c>
      <c r="AH212" s="130">
        <v>2</v>
      </c>
      <c r="AI212" s="130">
        <v>0</v>
      </c>
      <c r="AJ212" s="130">
        <v>3</v>
      </c>
      <c r="AK212" s="130">
        <v>5</v>
      </c>
      <c r="AL212" s="130" t="s">
        <v>931</v>
      </c>
      <c r="AM212" s="130">
        <v>0</v>
      </c>
      <c r="AN212" s="130">
        <v>0</v>
      </c>
      <c r="AO212" s="130">
        <v>5</v>
      </c>
      <c r="AP212" s="130">
        <v>5</v>
      </c>
      <c r="AQ212" s="130" t="s">
        <v>931</v>
      </c>
      <c r="AR212" s="130">
        <v>0</v>
      </c>
      <c r="AS212" s="130">
        <v>0</v>
      </c>
      <c r="AT212" s="130">
        <v>2</v>
      </c>
      <c r="AU212" s="130">
        <v>2</v>
      </c>
      <c r="AV212" s="130">
        <v>1</v>
      </c>
      <c r="AW212" s="130">
        <v>0</v>
      </c>
      <c r="AX212" s="130">
        <v>5</v>
      </c>
      <c r="AY212" s="130" t="s">
        <v>931</v>
      </c>
      <c r="AZ212" s="130">
        <v>1</v>
      </c>
      <c r="BA212" s="130">
        <v>1</v>
      </c>
      <c r="BB212" s="130">
        <v>1</v>
      </c>
      <c r="BC212" s="130">
        <v>1</v>
      </c>
      <c r="BD212" s="130">
        <v>3</v>
      </c>
      <c r="BE212" s="130">
        <v>69</v>
      </c>
      <c r="BF212" s="130">
        <v>0</v>
      </c>
      <c r="BG212" s="130">
        <v>0</v>
      </c>
      <c r="BH212" s="130">
        <v>6</v>
      </c>
      <c r="BI212" s="130">
        <v>0</v>
      </c>
      <c r="BJ212" s="130">
        <v>0</v>
      </c>
      <c r="BK212" s="130">
        <v>0</v>
      </c>
      <c r="BL212" s="130">
        <v>37</v>
      </c>
      <c r="BM212" s="130">
        <v>0</v>
      </c>
      <c r="BN212" s="130">
        <v>0</v>
      </c>
      <c r="BO212" s="130">
        <v>0</v>
      </c>
      <c r="BP212" s="130">
        <v>1</v>
      </c>
      <c r="BQ212" s="130">
        <v>0</v>
      </c>
      <c r="BR212" s="130">
        <v>6</v>
      </c>
      <c r="BS212" s="130">
        <v>0</v>
      </c>
      <c r="BT212" s="130">
        <v>6</v>
      </c>
      <c r="BU212" s="130">
        <v>0</v>
      </c>
      <c r="BV212" s="130">
        <v>0</v>
      </c>
      <c r="BW212" s="130">
        <v>0</v>
      </c>
      <c r="BX212" s="130">
        <v>0</v>
      </c>
      <c r="BY212" s="130">
        <v>0</v>
      </c>
      <c r="BZ212" s="130">
        <v>0</v>
      </c>
      <c r="CA212" s="130">
        <v>0</v>
      </c>
      <c r="CB212" s="130">
        <v>0</v>
      </c>
      <c r="CC212" s="130">
        <v>0</v>
      </c>
      <c r="CD212" s="130">
        <v>0</v>
      </c>
      <c r="CE212" s="130">
        <v>0</v>
      </c>
      <c r="CF212" s="130">
        <v>0</v>
      </c>
      <c r="CG212" s="130">
        <v>0</v>
      </c>
      <c r="CH212" s="130">
        <v>0</v>
      </c>
      <c r="CI212" s="130">
        <v>6</v>
      </c>
      <c r="CJ212" s="130">
        <v>0</v>
      </c>
      <c r="CK212" s="130">
        <v>1</v>
      </c>
      <c r="CL212" s="130">
        <v>0</v>
      </c>
      <c r="CM212" s="130">
        <v>0</v>
      </c>
      <c r="CN212" s="130">
        <v>0</v>
      </c>
      <c r="CO212" s="130">
        <v>0</v>
      </c>
      <c r="CP212" s="130">
        <v>0</v>
      </c>
      <c r="CQ212" s="130">
        <v>0</v>
      </c>
      <c r="CR212" s="130">
        <v>0</v>
      </c>
      <c r="CS212" s="130">
        <v>0</v>
      </c>
      <c r="CT212" s="130">
        <v>0</v>
      </c>
      <c r="CU212" s="130">
        <v>0</v>
      </c>
      <c r="CV212" s="130">
        <v>0</v>
      </c>
      <c r="CW212" s="130">
        <v>0</v>
      </c>
      <c r="CX212" s="130">
        <v>0</v>
      </c>
      <c r="CY212" s="130">
        <v>0</v>
      </c>
      <c r="CZ212" s="130">
        <v>3</v>
      </c>
      <c r="DA212" s="130">
        <v>0</v>
      </c>
      <c r="DB212" s="130">
        <v>0</v>
      </c>
      <c r="DC212" s="130">
        <v>0</v>
      </c>
      <c r="DD212" s="130">
        <v>0</v>
      </c>
      <c r="DE212" s="130">
        <v>0</v>
      </c>
      <c r="DF212" s="130">
        <v>0</v>
      </c>
      <c r="DG212" s="130">
        <v>0</v>
      </c>
      <c r="DH212" s="130">
        <v>0</v>
      </c>
      <c r="DI212" s="130">
        <v>0</v>
      </c>
      <c r="DJ212" s="130">
        <v>0</v>
      </c>
      <c r="DK212" s="130">
        <v>0</v>
      </c>
      <c r="DL212" s="130">
        <v>0</v>
      </c>
      <c r="DM212" s="130">
        <v>0</v>
      </c>
      <c r="DN212" s="130">
        <v>220</v>
      </c>
      <c r="DO212" s="130">
        <v>16</v>
      </c>
      <c r="DP212" s="130">
        <v>779</v>
      </c>
      <c r="DQ212" s="130">
        <v>30</v>
      </c>
      <c r="DR212" s="130">
        <v>2</v>
      </c>
      <c r="DS212" s="130"/>
      <c r="DT212" s="130">
        <v>2</v>
      </c>
      <c r="DU212" s="130" t="s">
        <v>2992</v>
      </c>
      <c r="DV212" s="130" t="s">
        <v>657</v>
      </c>
      <c r="DW212" s="130">
        <v>1</v>
      </c>
      <c r="DX212" s="130">
        <v>1</v>
      </c>
      <c r="DY212" s="130">
        <v>1</v>
      </c>
      <c r="DZ212" s="130" t="s">
        <v>657</v>
      </c>
      <c r="EA212" s="130" t="s">
        <v>657</v>
      </c>
      <c r="EB212" s="162">
        <v>69465</v>
      </c>
      <c r="EC212" s="162">
        <v>499.02</v>
      </c>
      <c r="ED212" s="162">
        <v>46</v>
      </c>
    </row>
    <row r="213" spans="1:134" s="163" customFormat="1" ht="33.75" customHeight="1" x14ac:dyDescent="0.2">
      <c r="A213" s="130" t="s">
        <v>499</v>
      </c>
      <c r="B213" s="130" t="s">
        <v>507</v>
      </c>
      <c r="C213" s="130">
        <v>1</v>
      </c>
      <c r="D213" s="130" t="s">
        <v>506</v>
      </c>
      <c r="E213" s="130" t="s">
        <v>1725</v>
      </c>
      <c r="F213" s="131">
        <v>543</v>
      </c>
      <c r="G213" s="130">
        <v>76326</v>
      </c>
      <c r="H213" s="130" t="s">
        <v>507</v>
      </c>
      <c r="I213" s="130" t="s">
        <v>2993</v>
      </c>
      <c r="J213" s="130" t="s">
        <v>2994</v>
      </c>
      <c r="K213" s="130" t="s">
        <v>1131</v>
      </c>
      <c r="L213" s="130" t="s">
        <v>927</v>
      </c>
      <c r="M213" s="130" t="s">
        <v>1376</v>
      </c>
      <c r="N213" s="130" t="s">
        <v>2995</v>
      </c>
      <c r="O213" s="130"/>
      <c r="P213" s="130">
        <v>577197459</v>
      </c>
      <c r="Q213" s="130" t="s">
        <v>2996</v>
      </c>
      <c r="R213" s="130" t="s">
        <v>927</v>
      </c>
      <c r="S213" s="130" t="s">
        <v>1376</v>
      </c>
      <c r="T213" s="130" t="s">
        <v>2995</v>
      </c>
      <c r="U213" s="130" t="s">
        <v>657</v>
      </c>
      <c r="V213" s="130">
        <v>577197459</v>
      </c>
      <c r="W213" s="130" t="s">
        <v>2996</v>
      </c>
      <c r="X213" s="130">
        <v>2</v>
      </c>
      <c r="Y213" s="130">
        <v>0</v>
      </c>
      <c r="Z213" s="130">
        <v>2</v>
      </c>
      <c r="AA213" s="130">
        <v>2</v>
      </c>
      <c r="AB213" s="130">
        <v>0</v>
      </c>
      <c r="AC213" s="130">
        <v>2</v>
      </c>
      <c r="AD213" s="130" t="s">
        <v>931</v>
      </c>
      <c r="AE213" s="130">
        <v>2</v>
      </c>
      <c r="AF213" s="130" t="s">
        <v>931</v>
      </c>
      <c r="AG213" s="130">
        <v>0</v>
      </c>
      <c r="AH213" s="130">
        <v>1</v>
      </c>
      <c r="AI213" s="130">
        <v>0</v>
      </c>
      <c r="AJ213" s="130">
        <v>1</v>
      </c>
      <c r="AK213" s="130">
        <v>2</v>
      </c>
      <c r="AL213" s="130" t="s">
        <v>931</v>
      </c>
      <c r="AM213" s="130">
        <v>0</v>
      </c>
      <c r="AN213" s="130">
        <v>1</v>
      </c>
      <c r="AO213" s="130">
        <v>1</v>
      </c>
      <c r="AP213" s="130">
        <v>2</v>
      </c>
      <c r="AQ213" s="130" t="s">
        <v>931</v>
      </c>
      <c r="AR213" s="130">
        <v>0</v>
      </c>
      <c r="AS213" s="130">
        <v>0</v>
      </c>
      <c r="AT213" s="130">
        <v>2</v>
      </c>
      <c r="AU213" s="130">
        <v>0</v>
      </c>
      <c r="AV213" s="130">
        <v>0</v>
      </c>
      <c r="AW213" s="130">
        <v>0</v>
      </c>
      <c r="AX213" s="130">
        <v>2</v>
      </c>
      <c r="AY213" s="130" t="s">
        <v>931</v>
      </c>
      <c r="AZ213" s="130">
        <v>1</v>
      </c>
      <c r="BA213" s="130">
        <v>1</v>
      </c>
      <c r="BB213" s="130">
        <v>0</v>
      </c>
      <c r="BC213" s="130">
        <v>1</v>
      </c>
      <c r="BD213" s="130">
        <v>2</v>
      </c>
      <c r="BE213" s="130">
        <v>24</v>
      </c>
      <c r="BF213" s="130">
        <v>0</v>
      </c>
      <c r="BG213" s="130">
        <v>0</v>
      </c>
      <c r="BH213" s="130">
        <v>2</v>
      </c>
      <c r="BI213" s="130">
        <v>0</v>
      </c>
      <c r="BJ213" s="130">
        <v>0</v>
      </c>
      <c r="BK213" s="130">
        <v>5</v>
      </c>
      <c r="BL213" s="130">
        <v>12</v>
      </c>
      <c r="BM213" s="130">
        <v>0</v>
      </c>
      <c r="BN213" s="130">
        <v>0</v>
      </c>
      <c r="BO213" s="130">
        <v>0</v>
      </c>
      <c r="BP213" s="130">
        <v>1</v>
      </c>
      <c r="BQ213" s="130">
        <v>0</v>
      </c>
      <c r="BR213" s="130">
        <v>0</v>
      </c>
      <c r="BS213" s="130">
        <v>0</v>
      </c>
      <c r="BT213" s="130">
        <v>2</v>
      </c>
      <c r="BU213" s="130">
        <v>0</v>
      </c>
      <c r="BV213" s="130">
        <v>0</v>
      </c>
      <c r="BW213" s="130">
        <v>0</v>
      </c>
      <c r="BX213" s="130">
        <v>0</v>
      </c>
      <c r="BY213" s="130">
        <v>0</v>
      </c>
      <c r="BZ213" s="130">
        <v>0</v>
      </c>
      <c r="CA213" s="130">
        <v>0</v>
      </c>
      <c r="CB213" s="130">
        <v>0</v>
      </c>
      <c r="CC213" s="130">
        <v>0</v>
      </c>
      <c r="CD213" s="130">
        <v>0</v>
      </c>
      <c r="CE213" s="130">
        <v>0</v>
      </c>
      <c r="CF213" s="130">
        <v>1</v>
      </c>
      <c r="CG213" s="130">
        <v>0</v>
      </c>
      <c r="CH213" s="130">
        <v>0</v>
      </c>
      <c r="CI213" s="130">
        <v>1</v>
      </c>
      <c r="CJ213" s="130">
        <v>0</v>
      </c>
      <c r="CK213" s="130">
        <v>0</v>
      </c>
      <c r="CL213" s="130">
        <v>0</v>
      </c>
      <c r="CM213" s="130">
        <v>0</v>
      </c>
      <c r="CN213" s="130">
        <v>0</v>
      </c>
      <c r="CO213" s="130">
        <v>0</v>
      </c>
      <c r="CP213" s="130">
        <v>0</v>
      </c>
      <c r="CQ213" s="130">
        <v>0</v>
      </c>
      <c r="CR213" s="130">
        <v>0</v>
      </c>
      <c r="CS213" s="130">
        <v>0</v>
      </c>
      <c r="CT213" s="130">
        <v>0</v>
      </c>
      <c r="CU213" s="130">
        <v>0</v>
      </c>
      <c r="CV213" s="130">
        <v>0</v>
      </c>
      <c r="CW213" s="130">
        <v>0</v>
      </c>
      <c r="CX213" s="130">
        <v>0</v>
      </c>
      <c r="CY213" s="130">
        <v>0</v>
      </c>
      <c r="CZ213" s="130">
        <v>0</v>
      </c>
      <c r="DA213" s="130">
        <v>0</v>
      </c>
      <c r="DB213" s="130">
        <v>0</v>
      </c>
      <c r="DC213" s="130">
        <v>0</v>
      </c>
      <c r="DD213" s="130">
        <v>0</v>
      </c>
      <c r="DE213" s="130">
        <v>0</v>
      </c>
      <c r="DF213" s="130">
        <v>0</v>
      </c>
      <c r="DG213" s="130">
        <v>0</v>
      </c>
      <c r="DH213" s="130">
        <v>0</v>
      </c>
      <c r="DI213" s="130">
        <v>0</v>
      </c>
      <c r="DJ213" s="130">
        <v>0</v>
      </c>
      <c r="DK213" s="130">
        <v>0</v>
      </c>
      <c r="DL213" s="130">
        <v>0</v>
      </c>
      <c r="DM213" s="130">
        <v>0</v>
      </c>
      <c r="DN213" s="130">
        <v>28</v>
      </c>
      <c r="DO213" s="130">
        <v>1</v>
      </c>
      <c r="DP213" s="130">
        <v>198</v>
      </c>
      <c r="DQ213" s="130">
        <v>35</v>
      </c>
      <c r="DR213" s="130">
        <v>2</v>
      </c>
      <c r="DS213" s="130"/>
      <c r="DT213" s="130">
        <v>1</v>
      </c>
      <c r="DU213" s="130" t="s">
        <v>2997</v>
      </c>
      <c r="DV213" s="130"/>
      <c r="DW213" s="130">
        <v>1</v>
      </c>
      <c r="DX213" s="130">
        <v>1</v>
      </c>
      <c r="DY213" s="130">
        <v>1</v>
      </c>
      <c r="DZ213" s="130"/>
      <c r="EA213" s="130" t="s">
        <v>2998</v>
      </c>
      <c r="EB213" s="162">
        <v>18778</v>
      </c>
      <c r="EC213" s="162">
        <v>178.37</v>
      </c>
      <c r="ED213" s="162">
        <v>15</v>
      </c>
    </row>
    <row r="214" spans="1:134" s="163" customFormat="1" ht="36.75" customHeight="1" x14ac:dyDescent="0.2">
      <c r="A214" s="130" t="s">
        <v>499</v>
      </c>
      <c r="B214" s="130" t="s">
        <v>509</v>
      </c>
      <c r="C214" s="130">
        <v>1</v>
      </c>
      <c r="D214" s="130" t="s">
        <v>508</v>
      </c>
      <c r="E214" s="130" t="s">
        <v>2022</v>
      </c>
      <c r="F214" s="131">
        <v>1340</v>
      </c>
      <c r="G214" s="130">
        <v>76523</v>
      </c>
      <c r="H214" s="130" t="s">
        <v>2999</v>
      </c>
      <c r="I214" s="130" t="s">
        <v>3000</v>
      </c>
      <c r="J214" s="130" t="s">
        <v>3001</v>
      </c>
      <c r="K214" s="130" t="s">
        <v>3002</v>
      </c>
      <c r="L214" s="130" t="s">
        <v>927</v>
      </c>
      <c r="M214" s="130" t="s">
        <v>1376</v>
      </c>
      <c r="N214" s="130" t="s">
        <v>3003</v>
      </c>
      <c r="O214" s="130"/>
      <c r="P214" s="130">
        <v>577680443</v>
      </c>
      <c r="Q214" s="130" t="s">
        <v>3004</v>
      </c>
      <c r="R214" s="130" t="s">
        <v>927</v>
      </c>
      <c r="S214" s="130" t="s">
        <v>986</v>
      </c>
      <c r="T214" s="130" t="s">
        <v>3005</v>
      </c>
      <c r="U214" s="130"/>
      <c r="V214" s="130">
        <v>577680285</v>
      </c>
      <c r="W214" s="130" t="s">
        <v>3006</v>
      </c>
      <c r="X214" s="130">
        <v>3</v>
      </c>
      <c r="Y214" s="130">
        <v>0</v>
      </c>
      <c r="Z214" s="130">
        <v>3</v>
      </c>
      <c r="AA214" s="130">
        <v>2.2999999999999998</v>
      </c>
      <c r="AB214" s="130">
        <v>0</v>
      </c>
      <c r="AC214" s="130">
        <v>2.2999999999999998</v>
      </c>
      <c r="AD214" s="130" t="s">
        <v>931</v>
      </c>
      <c r="AE214" s="130">
        <v>3</v>
      </c>
      <c r="AF214" s="130" t="s">
        <v>931</v>
      </c>
      <c r="AG214" s="130">
        <v>0</v>
      </c>
      <c r="AH214" s="130">
        <v>0</v>
      </c>
      <c r="AI214" s="130">
        <v>0</v>
      </c>
      <c r="AJ214" s="130">
        <v>3</v>
      </c>
      <c r="AK214" s="130">
        <v>3</v>
      </c>
      <c r="AL214" s="130" t="s">
        <v>931</v>
      </c>
      <c r="AM214" s="130">
        <v>0</v>
      </c>
      <c r="AN214" s="130">
        <v>1</v>
      </c>
      <c r="AO214" s="130">
        <v>2</v>
      </c>
      <c r="AP214" s="130">
        <v>3</v>
      </c>
      <c r="AQ214" s="130" t="s">
        <v>931</v>
      </c>
      <c r="AR214" s="130">
        <v>0</v>
      </c>
      <c r="AS214" s="130">
        <v>0</v>
      </c>
      <c r="AT214" s="130">
        <v>2</v>
      </c>
      <c r="AU214" s="130">
        <v>1</v>
      </c>
      <c r="AV214" s="130">
        <v>0</v>
      </c>
      <c r="AW214" s="130">
        <v>0</v>
      </c>
      <c r="AX214" s="130">
        <v>3</v>
      </c>
      <c r="AY214" s="130" t="s">
        <v>931</v>
      </c>
      <c r="AZ214" s="130">
        <v>0</v>
      </c>
      <c r="BA214" s="130">
        <v>1</v>
      </c>
      <c r="BB214" s="130">
        <v>0</v>
      </c>
      <c r="BC214" s="130">
        <v>1</v>
      </c>
      <c r="BD214" s="130">
        <v>0</v>
      </c>
      <c r="BE214" s="130">
        <v>18</v>
      </c>
      <c r="BF214" s="130">
        <v>0</v>
      </c>
      <c r="BG214" s="130">
        <v>0</v>
      </c>
      <c r="BH214" s="130">
        <v>1</v>
      </c>
      <c r="BI214" s="130">
        <v>0</v>
      </c>
      <c r="BJ214" s="130">
        <v>0</v>
      </c>
      <c r="BK214" s="130">
        <v>0</v>
      </c>
      <c r="BL214" s="130">
        <v>27</v>
      </c>
      <c r="BM214" s="130">
        <v>0</v>
      </c>
      <c r="BN214" s="130">
        <v>0</v>
      </c>
      <c r="BO214" s="130">
        <v>0</v>
      </c>
      <c r="BP214" s="130">
        <v>2</v>
      </c>
      <c r="BQ214" s="130">
        <v>0</v>
      </c>
      <c r="BR214" s="130">
        <v>1</v>
      </c>
      <c r="BS214" s="130">
        <v>1</v>
      </c>
      <c r="BT214" s="130">
        <v>11</v>
      </c>
      <c r="BU214" s="130">
        <v>0</v>
      </c>
      <c r="BV214" s="130">
        <v>0</v>
      </c>
      <c r="BW214" s="130">
        <v>0</v>
      </c>
      <c r="BX214" s="130">
        <v>0</v>
      </c>
      <c r="BY214" s="130">
        <v>0</v>
      </c>
      <c r="BZ214" s="130">
        <v>0</v>
      </c>
      <c r="CA214" s="130">
        <v>0</v>
      </c>
      <c r="CB214" s="130">
        <v>0</v>
      </c>
      <c r="CC214" s="130">
        <v>0</v>
      </c>
      <c r="CD214" s="130">
        <v>0</v>
      </c>
      <c r="CE214" s="130">
        <v>0</v>
      </c>
      <c r="CF214" s="130">
        <v>2</v>
      </c>
      <c r="CG214" s="130">
        <v>0</v>
      </c>
      <c r="CH214" s="130">
        <v>0</v>
      </c>
      <c r="CI214" s="130">
        <v>0</v>
      </c>
      <c r="CJ214" s="130">
        <v>17</v>
      </c>
      <c r="CK214" s="130">
        <v>0</v>
      </c>
      <c r="CL214" s="130">
        <v>0</v>
      </c>
      <c r="CM214" s="130">
        <v>0</v>
      </c>
      <c r="CN214" s="130">
        <v>0</v>
      </c>
      <c r="CO214" s="130">
        <v>0</v>
      </c>
      <c r="CP214" s="130">
        <v>0</v>
      </c>
      <c r="CQ214" s="130">
        <v>0</v>
      </c>
      <c r="CR214" s="130">
        <v>0</v>
      </c>
      <c r="CS214" s="130">
        <v>0</v>
      </c>
      <c r="CT214" s="130">
        <v>0</v>
      </c>
      <c r="CU214" s="130">
        <v>0</v>
      </c>
      <c r="CV214" s="130">
        <v>0</v>
      </c>
      <c r="CW214" s="130">
        <v>0</v>
      </c>
      <c r="CX214" s="130">
        <v>0</v>
      </c>
      <c r="CY214" s="130">
        <v>0</v>
      </c>
      <c r="CZ214" s="130">
        <v>0</v>
      </c>
      <c r="DA214" s="130">
        <v>0</v>
      </c>
      <c r="DB214" s="130">
        <v>0</v>
      </c>
      <c r="DC214" s="130">
        <v>0</v>
      </c>
      <c r="DD214" s="130">
        <v>0</v>
      </c>
      <c r="DE214" s="130">
        <v>0</v>
      </c>
      <c r="DF214" s="130">
        <v>0</v>
      </c>
      <c r="DG214" s="130">
        <v>0</v>
      </c>
      <c r="DH214" s="130">
        <v>0</v>
      </c>
      <c r="DI214" s="130">
        <v>0</v>
      </c>
      <c r="DJ214" s="130">
        <v>0</v>
      </c>
      <c r="DK214" s="130">
        <v>1</v>
      </c>
      <c r="DL214" s="130">
        <v>0</v>
      </c>
      <c r="DM214" s="130">
        <v>0</v>
      </c>
      <c r="DN214" s="130">
        <v>103</v>
      </c>
      <c r="DO214" s="130">
        <v>5</v>
      </c>
      <c r="DP214" s="130">
        <v>403</v>
      </c>
      <c r="DQ214" s="130"/>
      <c r="DR214" s="130">
        <v>1</v>
      </c>
      <c r="DS214" s="130" t="s">
        <v>3007</v>
      </c>
      <c r="DT214" s="130"/>
      <c r="DU214" s="130"/>
      <c r="DV214" s="130"/>
      <c r="DW214" s="130">
        <v>0</v>
      </c>
      <c r="DX214" s="130">
        <v>0</v>
      </c>
      <c r="DY214" s="130">
        <v>0</v>
      </c>
      <c r="DZ214" s="130"/>
      <c r="EA214" s="130"/>
      <c r="EB214" s="162">
        <v>34589</v>
      </c>
      <c r="EC214" s="162">
        <v>111.73</v>
      </c>
      <c r="ED214" s="162">
        <v>10</v>
      </c>
    </row>
    <row r="215" spans="1:134" s="163" customFormat="1" ht="34.5" customHeight="1" x14ac:dyDescent="0.2">
      <c r="A215" s="130" t="s">
        <v>499</v>
      </c>
      <c r="B215" s="130" t="s">
        <v>511</v>
      </c>
      <c r="C215" s="130">
        <v>1</v>
      </c>
      <c r="D215" s="130" t="s">
        <v>510</v>
      </c>
      <c r="E215" s="130" t="s">
        <v>1116</v>
      </c>
      <c r="F215" s="131">
        <v>128</v>
      </c>
      <c r="G215" s="130">
        <v>75661</v>
      </c>
      <c r="H215" s="130" t="s">
        <v>511</v>
      </c>
      <c r="I215" s="130" t="s">
        <v>3008</v>
      </c>
      <c r="J215" s="130" t="s">
        <v>3009</v>
      </c>
      <c r="K215" s="130" t="s">
        <v>1131</v>
      </c>
      <c r="L215" s="130" t="s">
        <v>927</v>
      </c>
      <c r="M215" s="130" t="s">
        <v>1032</v>
      </c>
      <c r="N215" s="130" t="s">
        <v>3010</v>
      </c>
      <c r="O215" s="130"/>
      <c r="P215" s="130">
        <v>571661257</v>
      </c>
      <c r="Q215" s="130" t="s">
        <v>3011</v>
      </c>
      <c r="R215" s="130" t="s">
        <v>927</v>
      </c>
      <c r="S215" s="130" t="s">
        <v>1032</v>
      </c>
      <c r="T215" s="130" t="s">
        <v>3010</v>
      </c>
      <c r="U215" s="130"/>
      <c r="V215" s="130">
        <v>571661257</v>
      </c>
      <c r="W215" s="130" t="s">
        <v>3011</v>
      </c>
      <c r="X215" s="130">
        <v>4</v>
      </c>
      <c r="Y215" s="130">
        <v>4</v>
      </c>
      <c r="Z215" s="130">
        <v>8</v>
      </c>
      <c r="AA215" s="130">
        <v>3</v>
      </c>
      <c r="AB215" s="130">
        <v>5</v>
      </c>
      <c r="AC215" s="130">
        <v>8</v>
      </c>
      <c r="AD215" s="130" t="s">
        <v>931</v>
      </c>
      <c r="AE215" s="130">
        <v>4</v>
      </c>
      <c r="AF215" s="130" t="s">
        <v>931</v>
      </c>
      <c r="AG215" s="130">
        <v>0</v>
      </c>
      <c r="AH215" s="130">
        <v>1</v>
      </c>
      <c r="AI215" s="130">
        <v>0</v>
      </c>
      <c r="AJ215" s="130">
        <v>3</v>
      </c>
      <c r="AK215" s="130">
        <v>4</v>
      </c>
      <c r="AL215" s="130" t="s">
        <v>931</v>
      </c>
      <c r="AM215" s="130">
        <v>0</v>
      </c>
      <c r="AN215" s="130">
        <v>0</v>
      </c>
      <c r="AO215" s="130">
        <v>4</v>
      </c>
      <c r="AP215" s="130">
        <v>4</v>
      </c>
      <c r="AQ215" s="130" t="s">
        <v>931</v>
      </c>
      <c r="AR215" s="130">
        <v>0</v>
      </c>
      <c r="AS215" s="130">
        <v>0</v>
      </c>
      <c r="AT215" s="130">
        <v>0</v>
      </c>
      <c r="AU215" s="130">
        <v>3</v>
      </c>
      <c r="AV215" s="130">
        <v>1</v>
      </c>
      <c r="AW215" s="130">
        <v>0</v>
      </c>
      <c r="AX215" s="130">
        <v>4</v>
      </c>
      <c r="AY215" s="130" t="s">
        <v>931</v>
      </c>
      <c r="AZ215" s="130">
        <v>1</v>
      </c>
      <c r="BA215" s="130">
        <v>1</v>
      </c>
      <c r="BB215" s="130">
        <v>0</v>
      </c>
      <c r="BC215" s="130">
        <v>0</v>
      </c>
      <c r="BD215" s="130">
        <v>0</v>
      </c>
      <c r="BE215" s="130">
        <v>74</v>
      </c>
      <c r="BF215" s="130">
        <v>0</v>
      </c>
      <c r="BG215" s="130">
        <v>0</v>
      </c>
      <c r="BH215" s="130">
        <v>2</v>
      </c>
      <c r="BI215" s="130">
        <v>0</v>
      </c>
      <c r="BJ215" s="130">
        <v>0</v>
      </c>
      <c r="BK215" s="130">
        <v>0</v>
      </c>
      <c r="BL215" s="130">
        <v>71</v>
      </c>
      <c r="BM215" s="130">
        <v>1</v>
      </c>
      <c r="BN215" s="130">
        <v>0</v>
      </c>
      <c r="BO215" s="130">
        <v>0</v>
      </c>
      <c r="BP215" s="130">
        <v>1</v>
      </c>
      <c r="BQ215" s="130">
        <v>0</v>
      </c>
      <c r="BR215" s="130">
        <v>0</v>
      </c>
      <c r="BS215" s="130">
        <v>0</v>
      </c>
      <c r="BT215" s="130">
        <v>18</v>
      </c>
      <c r="BU215" s="130">
        <v>0</v>
      </c>
      <c r="BV215" s="130">
        <v>0</v>
      </c>
      <c r="BW215" s="130">
        <v>0</v>
      </c>
      <c r="BX215" s="130">
        <v>0</v>
      </c>
      <c r="BY215" s="130">
        <v>0</v>
      </c>
      <c r="BZ215" s="130">
        <v>0</v>
      </c>
      <c r="CA215" s="130">
        <v>0</v>
      </c>
      <c r="CB215" s="130">
        <v>0</v>
      </c>
      <c r="CC215" s="130">
        <v>0</v>
      </c>
      <c r="CD215" s="130">
        <v>0</v>
      </c>
      <c r="CE215" s="130">
        <v>0</v>
      </c>
      <c r="CF215" s="130">
        <v>0</v>
      </c>
      <c r="CG215" s="130">
        <v>0</v>
      </c>
      <c r="CH215" s="130">
        <v>0</v>
      </c>
      <c r="CI215" s="130">
        <v>0</v>
      </c>
      <c r="CJ215" s="130">
        <v>0</v>
      </c>
      <c r="CK215" s="130">
        <v>1</v>
      </c>
      <c r="CL215" s="130">
        <v>0</v>
      </c>
      <c r="CM215" s="130">
        <v>0</v>
      </c>
      <c r="CN215" s="130">
        <v>0</v>
      </c>
      <c r="CO215" s="130">
        <v>0</v>
      </c>
      <c r="CP215" s="130">
        <v>0</v>
      </c>
      <c r="CQ215" s="130">
        <v>0</v>
      </c>
      <c r="CR215" s="130">
        <v>0</v>
      </c>
      <c r="CS215" s="130">
        <v>0</v>
      </c>
      <c r="CT215" s="130">
        <v>0</v>
      </c>
      <c r="CU215" s="130">
        <v>0</v>
      </c>
      <c r="CV215" s="130">
        <v>0</v>
      </c>
      <c r="CW215" s="130">
        <v>0</v>
      </c>
      <c r="CX215" s="130">
        <v>0</v>
      </c>
      <c r="CY215" s="130">
        <v>0</v>
      </c>
      <c r="CZ215" s="130">
        <v>0</v>
      </c>
      <c r="DA215" s="130">
        <v>0</v>
      </c>
      <c r="DB215" s="130">
        <v>0</v>
      </c>
      <c r="DC215" s="130">
        <v>0</v>
      </c>
      <c r="DD215" s="130">
        <v>0</v>
      </c>
      <c r="DE215" s="130">
        <v>0</v>
      </c>
      <c r="DF215" s="130">
        <v>0</v>
      </c>
      <c r="DG215" s="130">
        <v>0</v>
      </c>
      <c r="DH215" s="130">
        <v>1</v>
      </c>
      <c r="DI215" s="130">
        <v>0</v>
      </c>
      <c r="DJ215" s="130">
        <v>0</v>
      </c>
      <c r="DK215" s="130">
        <v>0</v>
      </c>
      <c r="DL215" s="130">
        <v>0</v>
      </c>
      <c r="DM215" s="130">
        <v>0</v>
      </c>
      <c r="DN215" s="130">
        <v>334</v>
      </c>
      <c r="DO215" s="130">
        <v>0</v>
      </c>
      <c r="DP215" s="130">
        <v>703</v>
      </c>
      <c r="DQ215" s="130">
        <v>50</v>
      </c>
      <c r="DR215" s="130">
        <v>1</v>
      </c>
      <c r="DS215" s="130" t="s">
        <v>3012</v>
      </c>
      <c r="DT215" s="130">
        <v>2</v>
      </c>
      <c r="DU215" s="130" t="s">
        <v>3013</v>
      </c>
      <c r="DV215" s="130" t="s">
        <v>3014</v>
      </c>
      <c r="DW215" s="130">
        <v>1</v>
      </c>
      <c r="DX215" s="130">
        <v>1</v>
      </c>
      <c r="DY215" s="130">
        <v>1</v>
      </c>
      <c r="DZ215" s="130" t="s">
        <v>3015</v>
      </c>
      <c r="EA215" s="130" t="s">
        <v>3016</v>
      </c>
      <c r="EB215" s="162">
        <v>35248</v>
      </c>
      <c r="EC215" s="162">
        <v>239.05</v>
      </c>
      <c r="ED215" s="162">
        <v>9</v>
      </c>
    </row>
    <row r="216" spans="1:134" s="163" customFormat="1" ht="48" customHeight="1" x14ac:dyDescent="0.2">
      <c r="A216" s="130" t="s">
        <v>499</v>
      </c>
      <c r="B216" s="130" t="s">
        <v>513</v>
      </c>
      <c r="C216" s="130">
        <v>1</v>
      </c>
      <c r="D216" s="130" t="s">
        <v>512</v>
      </c>
      <c r="E216" s="130" t="s">
        <v>1116</v>
      </c>
      <c r="F216" s="131">
        <v>19</v>
      </c>
      <c r="G216" s="130">
        <v>68670</v>
      </c>
      <c r="H216" s="130" t="s">
        <v>513</v>
      </c>
      <c r="I216" s="130" t="s">
        <v>3017</v>
      </c>
      <c r="J216" s="130" t="s">
        <v>3018</v>
      </c>
      <c r="K216" s="130" t="s">
        <v>3019</v>
      </c>
      <c r="L216" s="130" t="s">
        <v>927</v>
      </c>
      <c r="M216" s="130" t="s">
        <v>1197</v>
      </c>
      <c r="N216" s="130" t="s">
        <v>3020</v>
      </c>
      <c r="O216" s="130" t="s">
        <v>3021</v>
      </c>
      <c r="P216" s="130">
        <v>572525840</v>
      </c>
      <c r="Q216" s="130" t="s">
        <v>3022</v>
      </c>
      <c r="R216" s="130" t="s">
        <v>985</v>
      </c>
      <c r="S216" s="130" t="s">
        <v>1473</v>
      </c>
      <c r="T216" s="130" t="s">
        <v>3023</v>
      </c>
      <c r="U216" s="130" t="s">
        <v>657</v>
      </c>
      <c r="V216" s="130">
        <v>572525857</v>
      </c>
      <c r="W216" s="130" t="s">
        <v>3024</v>
      </c>
      <c r="X216" s="130">
        <v>3</v>
      </c>
      <c r="Y216" s="130">
        <v>0</v>
      </c>
      <c r="Z216" s="130">
        <v>3</v>
      </c>
      <c r="AA216" s="130">
        <v>3</v>
      </c>
      <c r="AB216" s="130">
        <v>0</v>
      </c>
      <c r="AC216" s="130">
        <v>3</v>
      </c>
      <c r="AD216" s="130" t="s">
        <v>931</v>
      </c>
      <c r="AE216" s="130">
        <v>3</v>
      </c>
      <c r="AF216" s="130" t="s">
        <v>931</v>
      </c>
      <c r="AG216" s="130">
        <v>0</v>
      </c>
      <c r="AH216" s="130">
        <v>0</v>
      </c>
      <c r="AI216" s="130">
        <v>0</v>
      </c>
      <c r="AJ216" s="130">
        <v>3</v>
      </c>
      <c r="AK216" s="130">
        <v>3</v>
      </c>
      <c r="AL216" s="130" t="s">
        <v>931</v>
      </c>
      <c r="AM216" s="130">
        <v>0</v>
      </c>
      <c r="AN216" s="130">
        <v>1</v>
      </c>
      <c r="AO216" s="130">
        <v>2</v>
      </c>
      <c r="AP216" s="130">
        <v>3</v>
      </c>
      <c r="AQ216" s="130" t="s">
        <v>931</v>
      </c>
      <c r="AR216" s="130">
        <v>0</v>
      </c>
      <c r="AS216" s="130">
        <v>0</v>
      </c>
      <c r="AT216" s="130">
        <v>0</v>
      </c>
      <c r="AU216" s="130">
        <v>3</v>
      </c>
      <c r="AV216" s="130">
        <v>0</v>
      </c>
      <c r="AW216" s="130">
        <v>0</v>
      </c>
      <c r="AX216" s="130">
        <v>3</v>
      </c>
      <c r="AY216" s="130" t="s">
        <v>931</v>
      </c>
      <c r="AZ216" s="130">
        <v>1</v>
      </c>
      <c r="BA216" s="130">
        <v>1</v>
      </c>
      <c r="BB216" s="130">
        <v>0</v>
      </c>
      <c r="BC216" s="130">
        <v>0</v>
      </c>
      <c r="BD216" s="130">
        <v>5</v>
      </c>
      <c r="BE216" s="130">
        <v>78</v>
      </c>
      <c r="BF216" s="130">
        <v>0</v>
      </c>
      <c r="BG216" s="130">
        <v>0</v>
      </c>
      <c r="BH216" s="130">
        <v>8</v>
      </c>
      <c r="BI216" s="130">
        <v>0</v>
      </c>
      <c r="BJ216" s="130">
        <v>0</v>
      </c>
      <c r="BK216" s="130">
        <v>0</v>
      </c>
      <c r="BL216" s="130">
        <v>55</v>
      </c>
      <c r="BM216" s="130">
        <v>0</v>
      </c>
      <c r="BN216" s="130">
        <v>1</v>
      </c>
      <c r="BO216" s="130">
        <v>2</v>
      </c>
      <c r="BP216" s="130">
        <v>5</v>
      </c>
      <c r="BQ216" s="130">
        <v>0</v>
      </c>
      <c r="BR216" s="130">
        <v>1</v>
      </c>
      <c r="BS216" s="130">
        <v>0</v>
      </c>
      <c r="BT216" s="130">
        <v>1</v>
      </c>
      <c r="BU216" s="130">
        <v>0</v>
      </c>
      <c r="BV216" s="130">
        <v>0</v>
      </c>
      <c r="BW216" s="130">
        <v>0</v>
      </c>
      <c r="BX216" s="130">
        <v>0</v>
      </c>
      <c r="BY216" s="130">
        <v>0</v>
      </c>
      <c r="BZ216" s="130">
        <v>0</v>
      </c>
      <c r="CA216" s="130">
        <v>0</v>
      </c>
      <c r="CB216" s="130">
        <v>0</v>
      </c>
      <c r="CC216" s="130">
        <v>0</v>
      </c>
      <c r="CD216" s="130">
        <v>0</v>
      </c>
      <c r="CE216" s="130">
        <v>0</v>
      </c>
      <c r="CF216" s="130">
        <v>1</v>
      </c>
      <c r="CG216" s="130">
        <v>0</v>
      </c>
      <c r="CH216" s="130">
        <v>0</v>
      </c>
      <c r="CI216" s="130">
        <v>3</v>
      </c>
      <c r="CJ216" s="130">
        <v>0</v>
      </c>
      <c r="CK216" s="130">
        <v>5</v>
      </c>
      <c r="CL216" s="130">
        <v>0</v>
      </c>
      <c r="CM216" s="130">
        <v>0</v>
      </c>
      <c r="CN216" s="130">
        <v>0</v>
      </c>
      <c r="CO216" s="130">
        <v>0</v>
      </c>
      <c r="CP216" s="130">
        <v>0</v>
      </c>
      <c r="CQ216" s="130">
        <v>0</v>
      </c>
      <c r="CR216" s="130">
        <v>0</v>
      </c>
      <c r="CS216" s="130">
        <v>0</v>
      </c>
      <c r="CT216" s="130">
        <v>0</v>
      </c>
      <c r="CU216" s="130">
        <v>0</v>
      </c>
      <c r="CV216" s="130">
        <v>0</v>
      </c>
      <c r="CW216" s="130">
        <v>0</v>
      </c>
      <c r="CX216" s="130">
        <v>0</v>
      </c>
      <c r="CY216" s="130">
        <v>0</v>
      </c>
      <c r="CZ216" s="130">
        <v>0</v>
      </c>
      <c r="DA216" s="130">
        <v>0</v>
      </c>
      <c r="DB216" s="130">
        <v>0</v>
      </c>
      <c r="DC216" s="130">
        <v>0</v>
      </c>
      <c r="DD216" s="130">
        <v>0</v>
      </c>
      <c r="DE216" s="130">
        <v>0</v>
      </c>
      <c r="DF216" s="130">
        <v>0</v>
      </c>
      <c r="DG216" s="130">
        <v>0</v>
      </c>
      <c r="DH216" s="130">
        <v>5</v>
      </c>
      <c r="DI216" s="130">
        <v>0</v>
      </c>
      <c r="DJ216" s="130">
        <v>0</v>
      </c>
      <c r="DK216" s="130">
        <v>20</v>
      </c>
      <c r="DL216" s="130">
        <v>0</v>
      </c>
      <c r="DM216" s="130">
        <v>1</v>
      </c>
      <c r="DN216" s="130">
        <v>182</v>
      </c>
      <c r="DO216" s="130">
        <v>7</v>
      </c>
      <c r="DP216" s="130">
        <v>933</v>
      </c>
      <c r="DQ216" s="130">
        <v>30</v>
      </c>
      <c r="DR216" s="130">
        <v>1</v>
      </c>
      <c r="DS216" s="130" t="s">
        <v>3025</v>
      </c>
      <c r="DT216" s="130">
        <v>3</v>
      </c>
      <c r="DU216" s="130"/>
      <c r="DV216" s="130" t="s">
        <v>3026</v>
      </c>
      <c r="DW216" s="130">
        <v>1</v>
      </c>
      <c r="DX216" s="130">
        <v>1</v>
      </c>
      <c r="DY216" s="130">
        <v>1</v>
      </c>
      <c r="DZ216" s="130"/>
      <c r="EA216" s="130" t="s">
        <v>3027</v>
      </c>
      <c r="EB216" s="162">
        <v>90332</v>
      </c>
      <c r="EC216" s="162">
        <v>517.83000000000004</v>
      </c>
      <c r="ED216" s="162">
        <v>48</v>
      </c>
    </row>
    <row r="217" spans="1:134" s="163" customFormat="1" ht="46.5" customHeight="1" x14ac:dyDescent="0.2">
      <c r="A217" s="130" t="s">
        <v>499</v>
      </c>
      <c r="B217" s="130" t="s">
        <v>515</v>
      </c>
      <c r="C217" s="130">
        <v>1</v>
      </c>
      <c r="D217" s="130" t="s">
        <v>514</v>
      </c>
      <c r="E217" s="130" t="s">
        <v>1116</v>
      </c>
      <c r="F217" s="131">
        <v>100</v>
      </c>
      <c r="G217" s="130">
        <v>68817</v>
      </c>
      <c r="H217" s="130" t="s">
        <v>515</v>
      </c>
      <c r="I217" s="130" t="s">
        <v>3028</v>
      </c>
      <c r="J217" s="130" t="s">
        <v>3029</v>
      </c>
      <c r="K217" s="130" t="s">
        <v>3030</v>
      </c>
      <c r="L217" s="130" t="s">
        <v>927</v>
      </c>
      <c r="M217" s="130" t="s">
        <v>1376</v>
      </c>
      <c r="N217" s="130" t="s">
        <v>3031</v>
      </c>
      <c r="O217" s="130" t="s">
        <v>657</v>
      </c>
      <c r="P217" s="130">
        <v>572805260</v>
      </c>
      <c r="Q217" s="130" t="s">
        <v>3032</v>
      </c>
      <c r="R217" s="130" t="s">
        <v>923</v>
      </c>
      <c r="S217" s="130" t="s">
        <v>1383</v>
      </c>
      <c r="T217" s="130" t="s">
        <v>3033</v>
      </c>
      <c r="U217" s="130" t="s">
        <v>657</v>
      </c>
      <c r="V217" s="130">
        <v>572805266</v>
      </c>
      <c r="W217" s="130" t="s">
        <v>3034</v>
      </c>
      <c r="X217" s="130">
        <v>2</v>
      </c>
      <c r="Y217" s="130">
        <v>1</v>
      </c>
      <c r="Z217" s="130">
        <v>3</v>
      </c>
      <c r="AA217" s="130">
        <v>2</v>
      </c>
      <c r="AB217" s="130">
        <v>0.2</v>
      </c>
      <c r="AC217" s="130">
        <v>2.2000000000000002</v>
      </c>
      <c r="AD217" s="130" t="s">
        <v>931</v>
      </c>
      <c r="AE217" s="130">
        <v>2</v>
      </c>
      <c r="AF217" s="130" t="s">
        <v>931</v>
      </c>
      <c r="AG217" s="130">
        <v>0</v>
      </c>
      <c r="AH217" s="130">
        <v>0</v>
      </c>
      <c r="AI217" s="130">
        <v>1</v>
      </c>
      <c r="AJ217" s="130">
        <v>1</v>
      </c>
      <c r="AK217" s="130">
        <v>2</v>
      </c>
      <c r="AL217" s="130" t="s">
        <v>931</v>
      </c>
      <c r="AM217" s="130">
        <v>0</v>
      </c>
      <c r="AN217" s="130">
        <v>0</v>
      </c>
      <c r="AO217" s="130">
        <v>2</v>
      </c>
      <c r="AP217" s="130">
        <v>2</v>
      </c>
      <c r="AQ217" s="130" t="s">
        <v>931</v>
      </c>
      <c r="AR217" s="130">
        <v>0</v>
      </c>
      <c r="AS217" s="130">
        <v>0</v>
      </c>
      <c r="AT217" s="130">
        <v>2</v>
      </c>
      <c r="AU217" s="130">
        <v>0</v>
      </c>
      <c r="AV217" s="130">
        <v>0</v>
      </c>
      <c r="AW217" s="130">
        <v>0</v>
      </c>
      <c r="AX217" s="130">
        <v>2</v>
      </c>
      <c r="AY217" s="130" t="s">
        <v>931</v>
      </c>
      <c r="AZ217" s="130">
        <v>0</v>
      </c>
      <c r="BA217" s="130">
        <v>1</v>
      </c>
      <c r="BB217" s="130">
        <v>1</v>
      </c>
      <c r="BC217" s="130">
        <v>1</v>
      </c>
      <c r="BD217" s="130">
        <v>9</v>
      </c>
      <c r="BE217" s="130">
        <v>56</v>
      </c>
      <c r="BF217" s="130">
        <v>0</v>
      </c>
      <c r="BG217" s="130">
        <v>0</v>
      </c>
      <c r="BH217" s="130">
        <v>2</v>
      </c>
      <c r="BI217" s="130">
        <v>0</v>
      </c>
      <c r="BJ217" s="130">
        <v>0</v>
      </c>
      <c r="BK217" s="130">
        <v>0</v>
      </c>
      <c r="BL217" s="130">
        <v>42</v>
      </c>
      <c r="BM217" s="130">
        <v>0</v>
      </c>
      <c r="BN217" s="130">
        <v>0</v>
      </c>
      <c r="BO217" s="130">
        <v>1</v>
      </c>
      <c r="BP217" s="130">
        <v>65</v>
      </c>
      <c r="BQ217" s="130">
        <v>1</v>
      </c>
      <c r="BR217" s="130">
        <v>0</v>
      </c>
      <c r="BS217" s="130">
        <v>0</v>
      </c>
      <c r="BT217" s="130">
        <v>4</v>
      </c>
      <c r="BU217" s="130">
        <v>0</v>
      </c>
      <c r="BV217" s="130">
        <v>0</v>
      </c>
      <c r="BW217" s="130">
        <v>0</v>
      </c>
      <c r="BX217" s="130">
        <v>0</v>
      </c>
      <c r="BY217" s="130">
        <v>0</v>
      </c>
      <c r="BZ217" s="130">
        <v>0</v>
      </c>
      <c r="CA217" s="130">
        <v>0</v>
      </c>
      <c r="CB217" s="130">
        <v>0</v>
      </c>
      <c r="CC217" s="130">
        <v>0</v>
      </c>
      <c r="CD217" s="130">
        <v>0</v>
      </c>
      <c r="CE217" s="130">
        <v>0</v>
      </c>
      <c r="CF217" s="130">
        <v>1</v>
      </c>
      <c r="CG217" s="130">
        <v>0</v>
      </c>
      <c r="CH217" s="130">
        <v>0</v>
      </c>
      <c r="CI217" s="130">
        <v>0</v>
      </c>
      <c r="CJ217" s="130">
        <v>0</v>
      </c>
      <c r="CK217" s="130">
        <v>0</v>
      </c>
      <c r="CL217" s="130">
        <v>0</v>
      </c>
      <c r="CM217" s="130">
        <v>0</v>
      </c>
      <c r="CN217" s="130">
        <v>0</v>
      </c>
      <c r="CO217" s="130">
        <v>0</v>
      </c>
      <c r="CP217" s="130">
        <v>0</v>
      </c>
      <c r="CQ217" s="130">
        <v>0</v>
      </c>
      <c r="CR217" s="130">
        <v>0</v>
      </c>
      <c r="CS217" s="130">
        <v>0</v>
      </c>
      <c r="CT217" s="130">
        <v>0</v>
      </c>
      <c r="CU217" s="130">
        <v>0</v>
      </c>
      <c r="CV217" s="130">
        <v>0</v>
      </c>
      <c r="CW217" s="130">
        <v>0</v>
      </c>
      <c r="CX217" s="130">
        <v>0</v>
      </c>
      <c r="CY217" s="130">
        <v>0</v>
      </c>
      <c r="CZ217" s="130">
        <v>0</v>
      </c>
      <c r="DA217" s="130">
        <v>0</v>
      </c>
      <c r="DB217" s="130">
        <v>0</v>
      </c>
      <c r="DC217" s="130">
        <v>0</v>
      </c>
      <c r="DD217" s="130">
        <v>0</v>
      </c>
      <c r="DE217" s="130">
        <v>0</v>
      </c>
      <c r="DF217" s="130">
        <v>0</v>
      </c>
      <c r="DG217" s="130">
        <v>0</v>
      </c>
      <c r="DH217" s="130">
        <v>0</v>
      </c>
      <c r="DI217" s="130">
        <v>0</v>
      </c>
      <c r="DJ217" s="130">
        <v>0</v>
      </c>
      <c r="DK217" s="130">
        <v>0</v>
      </c>
      <c r="DL217" s="130">
        <v>1</v>
      </c>
      <c r="DM217" s="130">
        <v>1</v>
      </c>
      <c r="DN217" s="130">
        <v>136</v>
      </c>
      <c r="DO217" s="130">
        <v>13</v>
      </c>
      <c r="DP217" s="130">
        <v>592</v>
      </c>
      <c r="DQ217" s="130">
        <v>26</v>
      </c>
      <c r="DR217" s="130">
        <v>1</v>
      </c>
      <c r="DS217" s="130" t="s">
        <v>3035</v>
      </c>
      <c r="DT217" s="130">
        <v>2</v>
      </c>
      <c r="DU217" s="130" t="s">
        <v>657</v>
      </c>
      <c r="DV217" s="130" t="s">
        <v>657</v>
      </c>
      <c r="DW217" s="130">
        <v>1</v>
      </c>
      <c r="DX217" s="130">
        <v>1</v>
      </c>
      <c r="DY217" s="130">
        <v>1</v>
      </c>
      <c r="DZ217" s="130" t="s">
        <v>657</v>
      </c>
      <c r="EA217" s="130" t="s">
        <v>3036</v>
      </c>
      <c r="EB217" s="162">
        <v>52657</v>
      </c>
      <c r="EC217" s="162">
        <v>473.33</v>
      </c>
      <c r="ED217" s="162">
        <v>30</v>
      </c>
    </row>
    <row r="218" spans="1:134" s="163" customFormat="1" ht="24" x14ac:dyDescent="0.2">
      <c r="A218" s="130" t="s">
        <v>499</v>
      </c>
      <c r="B218" s="130" t="s">
        <v>517</v>
      </c>
      <c r="C218" s="130">
        <v>1</v>
      </c>
      <c r="D218" s="130" t="s">
        <v>516</v>
      </c>
      <c r="E218" s="130" t="s">
        <v>1116</v>
      </c>
      <c r="F218" s="131">
        <v>189</v>
      </c>
      <c r="G218" s="130">
        <v>76617</v>
      </c>
      <c r="H218" s="130" t="s">
        <v>517</v>
      </c>
      <c r="I218" s="130" t="s">
        <v>3037</v>
      </c>
      <c r="J218" s="130" t="s">
        <v>3038</v>
      </c>
      <c r="K218" s="130" t="s">
        <v>3039</v>
      </c>
      <c r="L218" s="130" t="s">
        <v>927</v>
      </c>
      <c r="M218" s="130" t="s">
        <v>1044</v>
      </c>
      <c r="N218" s="130" t="s">
        <v>3040</v>
      </c>
      <c r="O218" s="130" t="s">
        <v>1657</v>
      </c>
      <c r="P218" s="130">
        <v>577311100</v>
      </c>
      <c r="Q218" s="130" t="s">
        <v>3041</v>
      </c>
      <c r="R218" s="130" t="s">
        <v>927</v>
      </c>
      <c r="S218" s="130" t="s">
        <v>2348</v>
      </c>
      <c r="T218" s="130" t="s">
        <v>3042</v>
      </c>
      <c r="U218" s="130" t="s">
        <v>657</v>
      </c>
      <c r="V218" s="130">
        <v>577311101</v>
      </c>
      <c r="W218" s="130" t="s">
        <v>3043</v>
      </c>
      <c r="X218" s="130">
        <v>2</v>
      </c>
      <c r="Y218" s="130">
        <v>0</v>
      </c>
      <c r="Z218" s="130">
        <v>2</v>
      </c>
      <c r="AA218" s="130">
        <v>2</v>
      </c>
      <c r="AB218" s="130">
        <v>0</v>
      </c>
      <c r="AC218" s="130">
        <v>2</v>
      </c>
      <c r="AD218" s="130" t="s">
        <v>931</v>
      </c>
      <c r="AE218" s="130">
        <v>2</v>
      </c>
      <c r="AF218" s="130" t="s">
        <v>931</v>
      </c>
      <c r="AG218" s="130">
        <v>0</v>
      </c>
      <c r="AH218" s="130">
        <v>0</v>
      </c>
      <c r="AI218" s="130">
        <v>0</v>
      </c>
      <c r="AJ218" s="130">
        <v>2</v>
      </c>
      <c r="AK218" s="130">
        <v>2</v>
      </c>
      <c r="AL218" s="130" t="s">
        <v>931</v>
      </c>
      <c r="AM218" s="130">
        <v>0</v>
      </c>
      <c r="AN218" s="130">
        <v>0</v>
      </c>
      <c r="AO218" s="130">
        <v>2</v>
      </c>
      <c r="AP218" s="130">
        <v>2</v>
      </c>
      <c r="AQ218" s="130" t="s">
        <v>931</v>
      </c>
      <c r="AR218" s="130">
        <v>0</v>
      </c>
      <c r="AS218" s="130">
        <v>0</v>
      </c>
      <c r="AT218" s="130">
        <v>0</v>
      </c>
      <c r="AU218" s="130">
        <v>2</v>
      </c>
      <c r="AV218" s="130">
        <v>0</v>
      </c>
      <c r="AW218" s="130">
        <v>0</v>
      </c>
      <c r="AX218" s="130">
        <v>2</v>
      </c>
      <c r="AY218" s="130" t="s">
        <v>931</v>
      </c>
      <c r="AZ218" s="130">
        <v>0</v>
      </c>
      <c r="BA218" s="130">
        <v>1</v>
      </c>
      <c r="BB218" s="130">
        <v>0</v>
      </c>
      <c r="BC218" s="130">
        <v>1</v>
      </c>
      <c r="BD218" s="130">
        <v>3</v>
      </c>
      <c r="BE218" s="130">
        <v>16</v>
      </c>
      <c r="BF218" s="130">
        <v>0</v>
      </c>
      <c r="BG218" s="130">
        <v>0</v>
      </c>
      <c r="BH218" s="130">
        <v>3</v>
      </c>
      <c r="BI218" s="130">
        <v>0</v>
      </c>
      <c r="BJ218" s="130">
        <v>0</v>
      </c>
      <c r="BK218" s="130">
        <v>3</v>
      </c>
      <c r="BL218" s="130">
        <v>16</v>
      </c>
      <c r="BM218" s="130">
        <v>0</v>
      </c>
      <c r="BN218" s="130">
        <v>0</v>
      </c>
      <c r="BO218" s="130">
        <v>0</v>
      </c>
      <c r="BP218" s="130">
        <v>0</v>
      </c>
      <c r="BQ218" s="130">
        <v>1</v>
      </c>
      <c r="BR218" s="130">
        <v>2</v>
      </c>
      <c r="BS218" s="130">
        <v>1</v>
      </c>
      <c r="BT218" s="130">
        <v>3</v>
      </c>
      <c r="BU218" s="130">
        <v>0</v>
      </c>
      <c r="BV218" s="130">
        <v>0</v>
      </c>
      <c r="BW218" s="130">
        <v>0</v>
      </c>
      <c r="BX218" s="130">
        <v>0</v>
      </c>
      <c r="BY218" s="130">
        <v>0</v>
      </c>
      <c r="BZ218" s="130">
        <v>0</v>
      </c>
      <c r="CA218" s="130">
        <v>0</v>
      </c>
      <c r="CB218" s="130">
        <v>0</v>
      </c>
      <c r="CC218" s="130">
        <v>0</v>
      </c>
      <c r="CD218" s="130">
        <v>0</v>
      </c>
      <c r="CE218" s="130">
        <v>0</v>
      </c>
      <c r="CF218" s="130">
        <v>4</v>
      </c>
      <c r="CG218" s="130">
        <v>0</v>
      </c>
      <c r="CH218" s="130">
        <v>0</v>
      </c>
      <c r="CI218" s="130">
        <v>1</v>
      </c>
      <c r="CJ218" s="130">
        <v>4</v>
      </c>
      <c r="CK218" s="130">
        <v>0</v>
      </c>
      <c r="CL218" s="130">
        <v>0</v>
      </c>
      <c r="CM218" s="130">
        <v>0</v>
      </c>
      <c r="CN218" s="130">
        <v>0</v>
      </c>
      <c r="CO218" s="130">
        <v>0</v>
      </c>
      <c r="CP218" s="130">
        <v>0</v>
      </c>
      <c r="CQ218" s="130">
        <v>0</v>
      </c>
      <c r="CR218" s="130">
        <v>0</v>
      </c>
      <c r="CS218" s="130">
        <v>0</v>
      </c>
      <c r="CT218" s="130">
        <v>0</v>
      </c>
      <c r="CU218" s="130">
        <v>0</v>
      </c>
      <c r="CV218" s="130">
        <v>0</v>
      </c>
      <c r="CW218" s="130">
        <v>0</v>
      </c>
      <c r="CX218" s="130">
        <v>0</v>
      </c>
      <c r="CY218" s="130">
        <v>0</v>
      </c>
      <c r="CZ218" s="130">
        <v>4</v>
      </c>
      <c r="DA218" s="130">
        <v>0</v>
      </c>
      <c r="DB218" s="130">
        <v>0</v>
      </c>
      <c r="DC218" s="130">
        <v>0</v>
      </c>
      <c r="DD218" s="130">
        <v>0</v>
      </c>
      <c r="DE218" s="130">
        <v>0</v>
      </c>
      <c r="DF218" s="130">
        <v>0</v>
      </c>
      <c r="DG218" s="130">
        <v>0</v>
      </c>
      <c r="DH218" s="130">
        <v>0</v>
      </c>
      <c r="DI218" s="130">
        <v>0</v>
      </c>
      <c r="DJ218" s="130">
        <v>0</v>
      </c>
      <c r="DK218" s="130">
        <v>0</v>
      </c>
      <c r="DL218" s="130">
        <v>0</v>
      </c>
      <c r="DM218" s="130">
        <v>0</v>
      </c>
      <c r="DN218" s="130">
        <v>67</v>
      </c>
      <c r="DO218" s="130">
        <v>2</v>
      </c>
      <c r="DP218" s="130">
        <v>238</v>
      </c>
      <c r="DQ218" s="130">
        <v>50</v>
      </c>
      <c r="DR218" s="130">
        <v>1</v>
      </c>
      <c r="DS218" s="130" t="s">
        <v>3044</v>
      </c>
      <c r="DT218" s="130">
        <v>1</v>
      </c>
      <c r="DU218" s="130" t="s">
        <v>657</v>
      </c>
      <c r="DV218" s="130" t="s">
        <v>657</v>
      </c>
      <c r="DW218" s="130">
        <v>1</v>
      </c>
      <c r="DX218" s="130">
        <v>1</v>
      </c>
      <c r="DY218" s="130">
        <v>1</v>
      </c>
      <c r="DZ218" s="130"/>
      <c r="EA218" s="130"/>
      <c r="EB218" s="162">
        <v>23438</v>
      </c>
      <c r="EC218" s="162">
        <v>258.75</v>
      </c>
      <c r="ED218" s="162">
        <v>20</v>
      </c>
    </row>
    <row r="219" spans="1:134" s="163" customFormat="1" ht="24" customHeight="1" x14ac:dyDescent="0.2">
      <c r="A219" s="130" t="s">
        <v>499</v>
      </c>
      <c r="B219" s="130" t="s">
        <v>519</v>
      </c>
      <c r="C219" s="130">
        <v>1</v>
      </c>
      <c r="D219" s="130" t="s">
        <v>518</v>
      </c>
      <c r="E219" s="130" t="s">
        <v>3045</v>
      </c>
      <c r="F219" s="131">
        <v>1221</v>
      </c>
      <c r="G219" s="130">
        <v>75701</v>
      </c>
      <c r="H219" s="130" t="s">
        <v>519</v>
      </c>
      <c r="I219" s="130" t="s">
        <v>3046</v>
      </c>
      <c r="J219" s="130" t="s">
        <v>3047</v>
      </c>
      <c r="K219" s="130" t="s">
        <v>1131</v>
      </c>
      <c r="L219" s="130" t="s">
        <v>927</v>
      </c>
      <c r="M219" s="130" t="s">
        <v>1175</v>
      </c>
      <c r="N219" s="130" t="s">
        <v>3048</v>
      </c>
      <c r="O219" s="130"/>
      <c r="P219" s="130">
        <v>571674206</v>
      </c>
      <c r="Q219" s="130" t="s">
        <v>3049</v>
      </c>
      <c r="R219" s="130" t="s">
        <v>927</v>
      </c>
      <c r="S219" s="130" t="s">
        <v>1175</v>
      </c>
      <c r="T219" s="130" t="s">
        <v>3048</v>
      </c>
      <c r="U219" s="130" t="s">
        <v>3050</v>
      </c>
      <c r="V219" s="130">
        <v>574674206</v>
      </c>
      <c r="W219" s="130" t="s">
        <v>3049</v>
      </c>
      <c r="X219" s="130">
        <v>3</v>
      </c>
      <c r="Y219" s="130">
        <v>0</v>
      </c>
      <c r="Z219" s="130">
        <v>3</v>
      </c>
      <c r="AA219" s="130">
        <v>3</v>
      </c>
      <c r="AB219" s="130">
        <v>0</v>
      </c>
      <c r="AC219" s="130">
        <v>3</v>
      </c>
      <c r="AD219" s="130" t="s">
        <v>931</v>
      </c>
      <c r="AE219" s="130">
        <v>3</v>
      </c>
      <c r="AF219" s="130" t="s">
        <v>931</v>
      </c>
      <c r="AG219" s="130">
        <v>0</v>
      </c>
      <c r="AH219" s="130">
        <v>0</v>
      </c>
      <c r="AI219" s="130">
        <v>0</v>
      </c>
      <c r="AJ219" s="130">
        <v>3</v>
      </c>
      <c r="AK219" s="130">
        <v>3</v>
      </c>
      <c r="AL219" s="130" t="s">
        <v>931</v>
      </c>
      <c r="AM219" s="130">
        <v>2</v>
      </c>
      <c r="AN219" s="130">
        <v>1</v>
      </c>
      <c r="AO219" s="130">
        <v>0</v>
      </c>
      <c r="AP219" s="130">
        <v>3</v>
      </c>
      <c r="AQ219" s="130" t="s">
        <v>931</v>
      </c>
      <c r="AR219" s="130">
        <v>0</v>
      </c>
      <c r="AS219" s="130">
        <v>0</v>
      </c>
      <c r="AT219" s="130">
        <v>0</v>
      </c>
      <c r="AU219" s="130">
        <v>3</v>
      </c>
      <c r="AV219" s="130">
        <v>0</v>
      </c>
      <c r="AW219" s="130">
        <v>0</v>
      </c>
      <c r="AX219" s="130">
        <v>3</v>
      </c>
      <c r="AY219" s="130" t="s">
        <v>931</v>
      </c>
      <c r="AZ219" s="130">
        <v>1</v>
      </c>
      <c r="BA219" s="130">
        <v>1</v>
      </c>
      <c r="BB219" s="130">
        <v>0</v>
      </c>
      <c r="BC219" s="130">
        <v>1</v>
      </c>
      <c r="BD219" s="130">
        <v>13</v>
      </c>
      <c r="BE219" s="130">
        <v>86</v>
      </c>
      <c r="BF219" s="130">
        <v>0</v>
      </c>
      <c r="BG219" s="130">
        <v>0</v>
      </c>
      <c r="BH219" s="130">
        <v>3</v>
      </c>
      <c r="BI219" s="130">
        <v>0</v>
      </c>
      <c r="BJ219" s="130">
        <v>0</v>
      </c>
      <c r="BK219" s="130">
        <v>0</v>
      </c>
      <c r="BL219" s="130">
        <v>58</v>
      </c>
      <c r="BM219" s="130">
        <v>0</v>
      </c>
      <c r="BN219" s="130">
        <v>0</v>
      </c>
      <c r="BO219" s="130">
        <v>1</v>
      </c>
      <c r="BP219" s="130">
        <v>86</v>
      </c>
      <c r="BQ219" s="130">
        <v>0</v>
      </c>
      <c r="BR219" s="130">
        <v>0</v>
      </c>
      <c r="BS219" s="130">
        <v>0</v>
      </c>
      <c r="BT219" s="130">
        <v>1</v>
      </c>
      <c r="BU219" s="130">
        <v>0</v>
      </c>
      <c r="BV219" s="130">
        <v>0</v>
      </c>
      <c r="BW219" s="130">
        <v>0</v>
      </c>
      <c r="BX219" s="130">
        <v>0</v>
      </c>
      <c r="BY219" s="130">
        <v>0</v>
      </c>
      <c r="BZ219" s="130">
        <v>0</v>
      </c>
      <c r="CA219" s="130">
        <v>0</v>
      </c>
      <c r="CB219" s="130">
        <v>0</v>
      </c>
      <c r="CC219" s="130">
        <v>0</v>
      </c>
      <c r="CD219" s="130">
        <v>0</v>
      </c>
      <c r="CE219" s="130">
        <v>0</v>
      </c>
      <c r="CF219" s="130">
        <v>0</v>
      </c>
      <c r="CG219" s="130">
        <v>0</v>
      </c>
      <c r="CH219" s="130">
        <v>0</v>
      </c>
      <c r="CI219" s="130">
        <v>3</v>
      </c>
      <c r="CJ219" s="130">
        <v>0</v>
      </c>
      <c r="CK219" s="130">
        <v>0</v>
      </c>
      <c r="CL219" s="130">
        <v>0</v>
      </c>
      <c r="CM219" s="130">
        <v>0</v>
      </c>
      <c r="CN219" s="130">
        <v>0</v>
      </c>
      <c r="CO219" s="130">
        <v>0</v>
      </c>
      <c r="CP219" s="130">
        <v>0</v>
      </c>
      <c r="CQ219" s="130">
        <v>0</v>
      </c>
      <c r="CR219" s="130">
        <v>0</v>
      </c>
      <c r="CS219" s="130">
        <v>0</v>
      </c>
      <c r="CT219" s="130">
        <v>0</v>
      </c>
      <c r="CU219" s="130">
        <v>0</v>
      </c>
      <c r="CV219" s="130">
        <v>0</v>
      </c>
      <c r="CW219" s="130">
        <v>0</v>
      </c>
      <c r="CX219" s="130">
        <v>0</v>
      </c>
      <c r="CY219" s="130">
        <v>0</v>
      </c>
      <c r="CZ219" s="130">
        <v>0</v>
      </c>
      <c r="DA219" s="130">
        <v>0</v>
      </c>
      <c r="DB219" s="130">
        <v>0</v>
      </c>
      <c r="DC219" s="130">
        <v>0</v>
      </c>
      <c r="DD219" s="130">
        <v>1</v>
      </c>
      <c r="DE219" s="130">
        <v>0</v>
      </c>
      <c r="DF219" s="130">
        <v>0</v>
      </c>
      <c r="DG219" s="130">
        <v>0</v>
      </c>
      <c r="DH219" s="130">
        <v>0</v>
      </c>
      <c r="DI219" s="130">
        <v>0</v>
      </c>
      <c r="DJ219" s="130">
        <v>0</v>
      </c>
      <c r="DK219" s="130">
        <v>0</v>
      </c>
      <c r="DL219" s="130">
        <v>0</v>
      </c>
      <c r="DM219" s="130">
        <v>0</v>
      </c>
      <c r="DN219" s="130">
        <v>229</v>
      </c>
      <c r="DO219" s="130">
        <v>12</v>
      </c>
      <c r="DP219" s="130">
        <v>312</v>
      </c>
      <c r="DQ219" s="130">
        <v>35</v>
      </c>
      <c r="DR219" s="130">
        <v>2</v>
      </c>
      <c r="DS219" s="130"/>
      <c r="DT219" s="130">
        <v>4</v>
      </c>
      <c r="DU219" s="130" t="s">
        <v>3051</v>
      </c>
      <c r="DV219" s="130" t="s">
        <v>3052</v>
      </c>
      <c r="DW219" s="130" t="s">
        <v>624</v>
      </c>
      <c r="DX219" s="130">
        <v>1</v>
      </c>
      <c r="DY219" s="130">
        <v>1</v>
      </c>
      <c r="DZ219" s="130"/>
      <c r="EA219" s="130" t="s">
        <v>3053</v>
      </c>
      <c r="EB219" s="162">
        <v>41669</v>
      </c>
      <c r="EC219" s="162">
        <v>229.67</v>
      </c>
      <c r="ED219" s="162">
        <v>18</v>
      </c>
    </row>
    <row r="220" spans="1:134" s="163" customFormat="1" ht="24" x14ac:dyDescent="0.2">
      <c r="A220" s="130" t="s">
        <v>499</v>
      </c>
      <c r="B220" s="130" t="s">
        <v>521</v>
      </c>
      <c r="C220" s="130">
        <v>1</v>
      </c>
      <c r="D220" s="130" t="s">
        <v>520</v>
      </c>
      <c r="E220" s="130" t="s">
        <v>1622</v>
      </c>
      <c r="F220" s="131">
        <v>1007</v>
      </c>
      <c r="G220" s="130">
        <v>76312</v>
      </c>
      <c r="H220" s="130" t="s">
        <v>521</v>
      </c>
      <c r="I220" s="130" t="s">
        <v>3054</v>
      </c>
      <c r="J220" s="130" t="s">
        <v>3055</v>
      </c>
      <c r="K220" s="130" t="s">
        <v>1131</v>
      </c>
      <c r="L220" s="130" t="s">
        <v>927</v>
      </c>
      <c r="M220" s="130" t="s">
        <v>1373</v>
      </c>
      <c r="N220" s="130" t="s">
        <v>3056</v>
      </c>
      <c r="O220" s="130"/>
      <c r="P220" s="130">
        <v>777471190</v>
      </c>
      <c r="Q220" s="130" t="s">
        <v>3057</v>
      </c>
      <c r="R220" s="130" t="s">
        <v>927</v>
      </c>
      <c r="S220" s="130" t="s">
        <v>1473</v>
      </c>
      <c r="T220" s="130" t="s">
        <v>2572</v>
      </c>
      <c r="U220" s="130"/>
      <c r="V220" s="130">
        <v>777471179</v>
      </c>
      <c r="W220" s="130" t="s">
        <v>3058</v>
      </c>
      <c r="X220" s="130">
        <v>2</v>
      </c>
      <c r="Y220" s="130">
        <v>0</v>
      </c>
      <c r="Z220" s="130">
        <v>2</v>
      </c>
      <c r="AA220" s="130">
        <v>2</v>
      </c>
      <c r="AB220" s="130">
        <v>0</v>
      </c>
      <c r="AC220" s="130">
        <v>2</v>
      </c>
      <c r="AD220" s="130" t="s">
        <v>931</v>
      </c>
      <c r="AE220" s="130">
        <v>2</v>
      </c>
      <c r="AF220" s="130" t="s">
        <v>931</v>
      </c>
      <c r="AG220" s="130">
        <v>0</v>
      </c>
      <c r="AH220" s="130">
        <v>1</v>
      </c>
      <c r="AI220" s="130">
        <v>0</v>
      </c>
      <c r="AJ220" s="130">
        <v>1</v>
      </c>
      <c r="AK220" s="130">
        <v>2</v>
      </c>
      <c r="AL220" s="130" t="s">
        <v>931</v>
      </c>
      <c r="AM220" s="130">
        <v>0</v>
      </c>
      <c r="AN220" s="130">
        <v>0</v>
      </c>
      <c r="AO220" s="130">
        <v>2</v>
      </c>
      <c r="AP220" s="130">
        <v>2</v>
      </c>
      <c r="AQ220" s="130" t="s">
        <v>931</v>
      </c>
      <c r="AR220" s="130">
        <v>0</v>
      </c>
      <c r="AS220" s="130">
        <v>0</v>
      </c>
      <c r="AT220" s="130">
        <v>1</v>
      </c>
      <c r="AU220" s="130">
        <v>1</v>
      </c>
      <c r="AV220" s="130">
        <v>0</v>
      </c>
      <c r="AW220" s="130">
        <v>0</v>
      </c>
      <c r="AX220" s="130">
        <v>2</v>
      </c>
      <c r="AY220" s="130" t="s">
        <v>931</v>
      </c>
      <c r="AZ220" s="130">
        <v>1</v>
      </c>
      <c r="BA220" s="130">
        <v>1</v>
      </c>
      <c r="BB220" s="130">
        <v>0</v>
      </c>
      <c r="BC220" s="130">
        <v>1</v>
      </c>
      <c r="BD220" s="130">
        <v>2</v>
      </c>
      <c r="BE220" s="130">
        <v>28</v>
      </c>
      <c r="BF220" s="130">
        <v>0</v>
      </c>
      <c r="BG220" s="130">
        <v>0</v>
      </c>
      <c r="BH220" s="130">
        <v>1</v>
      </c>
      <c r="BI220" s="130">
        <v>0</v>
      </c>
      <c r="BJ220" s="130">
        <v>0</v>
      </c>
      <c r="BK220" s="130">
        <v>20</v>
      </c>
      <c r="BL220" s="130">
        <v>6</v>
      </c>
      <c r="BM220" s="130">
        <v>0</v>
      </c>
      <c r="BN220" s="130">
        <v>0</v>
      </c>
      <c r="BO220" s="130">
        <v>0</v>
      </c>
      <c r="BP220" s="130">
        <v>2</v>
      </c>
      <c r="BQ220" s="130">
        <v>0</v>
      </c>
      <c r="BR220" s="130">
        <v>1</v>
      </c>
      <c r="BS220" s="130">
        <v>0</v>
      </c>
      <c r="BT220" s="130">
        <v>9</v>
      </c>
      <c r="BU220" s="130">
        <v>0</v>
      </c>
      <c r="BV220" s="130">
        <v>0</v>
      </c>
      <c r="BW220" s="130">
        <v>0</v>
      </c>
      <c r="BX220" s="130">
        <v>0</v>
      </c>
      <c r="BY220" s="130">
        <v>0</v>
      </c>
      <c r="BZ220" s="130">
        <v>0</v>
      </c>
      <c r="CA220" s="130">
        <v>0</v>
      </c>
      <c r="CB220" s="130">
        <v>0</v>
      </c>
      <c r="CC220" s="130">
        <v>0</v>
      </c>
      <c r="CD220" s="130">
        <v>0</v>
      </c>
      <c r="CE220" s="130">
        <v>0</v>
      </c>
      <c r="CF220" s="130">
        <v>0</v>
      </c>
      <c r="CG220" s="130">
        <v>0</v>
      </c>
      <c r="CH220" s="130">
        <v>0</v>
      </c>
      <c r="CI220" s="130">
        <v>0</v>
      </c>
      <c r="CJ220" s="130">
        <v>10</v>
      </c>
      <c r="CK220" s="130">
        <v>2</v>
      </c>
      <c r="CL220" s="130">
        <v>0</v>
      </c>
      <c r="CM220" s="130">
        <v>0</v>
      </c>
      <c r="CN220" s="130">
        <v>0</v>
      </c>
      <c r="CO220" s="130">
        <v>0</v>
      </c>
      <c r="CP220" s="130">
        <v>0</v>
      </c>
      <c r="CQ220" s="130">
        <v>0</v>
      </c>
      <c r="CR220" s="130">
        <v>0</v>
      </c>
      <c r="CS220" s="130">
        <v>0</v>
      </c>
      <c r="CT220" s="130">
        <v>0</v>
      </c>
      <c r="CU220" s="130">
        <v>0</v>
      </c>
      <c r="CV220" s="130">
        <v>0</v>
      </c>
      <c r="CW220" s="130">
        <v>0</v>
      </c>
      <c r="CX220" s="130">
        <v>0</v>
      </c>
      <c r="CY220" s="130">
        <v>0</v>
      </c>
      <c r="CZ220" s="130">
        <v>0</v>
      </c>
      <c r="DA220" s="130">
        <v>0</v>
      </c>
      <c r="DB220" s="130">
        <v>0</v>
      </c>
      <c r="DC220" s="130">
        <v>0</v>
      </c>
      <c r="DD220" s="130">
        <v>0</v>
      </c>
      <c r="DE220" s="130">
        <v>0</v>
      </c>
      <c r="DF220" s="130">
        <v>1</v>
      </c>
      <c r="DG220" s="130">
        <v>0</v>
      </c>
      <c r="DH220" s="130">
        <v>1</v>
      </c>
      <c r="DI220" s="130">
        <v>0</v>
      </c>
      <c r="DJ220" s="130">
        <v>0</v>
      </c>
      <c r="DK220" s="130">
        <v>0</v>
      </c>
      <c r="DL220" s="130">
        <v>0</v>
      </c>
      <c r="DM220" s="130">
        <v>0</v>
      </c>
      <c r="DN220" s="130">
        <v>40</v>
      </c>
      <c r="DO220" s="130">
        <v>0</v>
      </c>
      <c r="DP220" s="130">
        <v>235</v>
      </c>
      <c r="DQ220" s="130">
        <v>50</v>
      </c>
      <c r="DR220" s="130">
        <v>2</v>
      </c>
      <c r="DS220" s="130"/>
      <c r="DT220" s="130">
        <v>2</v>
      </c>
      <c r="DU220" s="130"/>
      <c r="DV220" s="130"/>
      <c r="DW220" s="130">
        <v>1</v>
      </c>
      <c r="DX220" s="130">
        <v>1</v>
      </c>
      <c r="DY220" s="130">
        <v>1</v>
      </c>
      <c r="DZ220" s="130"/>
      <c r="EA220" s="130"/>
      <c r="EB220" s="162">
        <v>16854</v>
      </c>
      <c r="EC220" s="162">
        <v>146.08000000000001</v>
      </c>
      <c r="ED220" s="162">
        <v>16</v>
      </c>
    </row>
    <row r="221" spans="1:134" s="163" customFormat="1" ht="39" customHeight="1" x14ac:dyDescent="0.2">
      <c r="A221" s="130" t="s">
        <v>499</v>
      </c>
      <c r="B221" s="130" t="s">
        <v>523</v>
      </c>
      <c r="C221" s="130">
        <v>1</v>
      </c>
      <c r="D221" s="130" t="s">
        <v>522</v>
      </c>
      <c r="E221" s="130" t="s">
        <v>3059</v>
      </c>
      <c r="F221" s="131">
        <v>1080</v>
      </c>
      <c r="G221" s="130">
        <v>75524</v>
      </c>
      <c r="H221" s="130" t="s">
        <v>3060</v>
      </c>
      <c r="I221" s="130" t="s">
        <v>3061</v>
      </c>
      <c r="J221" s="130" t="s">
        <v>3062</v>
      </c>
      <c r="K221" s="130" t="s">
        <v>3063</v>
      </c>
      <c r="L221" s="130" t="s">
        <v>927</v>
      </c>
      <c r="M221" s="130" t="s">
        <v>1753</v>
      </c>
      <c r="N221" s="130" t="s">
        <v>3064</v>
      </c>
      <c r="O221" s="130"/>
      <c r="P221" s="130">
        <v>571491714</v>
      </c>
      <c r="Q221" s="130"/>
      <c r="R221" s="130"/>
      <c r="S221" s="130" t="s">
        <v>3065</v>
      </c>
      <c r="T221" s="130" t="s">
        <v>3066</v>
      </c>
      <c r="U221" s="130"/>
      <c r="V221" s="130">
        <v>571491709</v>
      </c>
      <c r="W221" s="130" t="s">
        <v>3067</v>
      </c>
      <c r="X221" s="130">
        <v>4</v>
      </c>
      <c r="Y221" s="130">
        <v>0</v>
      </c>
      <c r="Z221" s="130">
        <v>4</v>
      </c>
      <c r="AA221" s="130">
        <v>3.5</v>
      </c>
      <c r="AB221" s="130">
        <v>0</v>
      </c>
      <c r="AC221" s="130">
        <v>3.5</v>
      </c>
      <c r="AD221" s="130" t="s">
        <v>931</v>
      </c>
      <c r="AE221" s="130">
        <v>4</v>
      </c>
      <c r="AF221" s="130" t="s">
        <v>931</v>
      </c>
      <c r="AG221" s="130">
        <v>0</v>
      </c>
      <c r="AH221" s="130">
        <v>2</v>
      </c>
      <c r="AI221" s="130">
        <v>0</v>
      </c>
      <c r="AJ221" s="130">
        <v>2</v>
      </c>
      <c r="AK221" s="130">
        <v>4</v>
      </c>
      <c r="AL221" s="130" t="s">
        <v>931</v>
      </c>
      <c r="AM221" s="130">
        <v>0</v>
      </c>
      <c r="AN221" s="130">
        <v>0</v>
      </c>
      <c r="AO221" s="130">
        <v>4</v>
      </c>
      <c r="AP221" s="130">
        <v>4</v>
      </c>
      <c r="AQ221" s="130" t="s">
        <v>931</v>
      </c>
      <c r="AR221" s="130">
        <v>0</v>
      </c>
      <c r="AS221" s="130">
        <v>0</v>
      </c>
      <c r="AT221" s="130">
        <v>2</v>
      </c>
      <c r="AU221" s="130">
        <v>2</v>
      </c>
      <c r="AV221" s="130">
        <v>0</v>
      </c>
      <c r="AW221" s="130">
        <v>0</v>
      </c>
      <c r="AX221" s="130">
        <v>4</v>
      </c>
      <c r="AY221" s="130" t="s">
        <v>931</v>
      </c>
      <c r="AZ221" s="130">
        <v>1</v>
      </c>
      <c r="BA221" s="130">
        <v>1</v>
      </c>
      <c r="BB221" s="130">
        <v>1</v>
      </c>
      <c r="BC221" s="130">
        <v>1</v>
      </c>
      <c r="BD221" s="130">
        <v>32</v>
      </c>
      <c r="BE221" s="130">
        <v>400</v>
      </c>
      <c r="BF221" s="130">
        <v>3</v>
      </c>
      <c r="BG221" s="130">
        <v>0</v>
      </c>
      <c r="BH221" s="130">
        <v>49</v>
      </c>
      <c r="BI221" s="130">
        <v>0</v>
      </c>
      <c r="BJ221" s="130">
        <v>0</v>
      </c>
      <c r="BK221" s="130">
        <v>0</v>
      </c>
      <c r="BL221" s="130">
        <v>95</v>
      </c>
      <c r="BM221" s="130">
        <v>0</v>
      </c>
      <c r="BN221" s="130">
        <v>0</v>
      </c>
      <c r="BO221" s="130">
        <v>3</v>
      </c>
      <c r="BP221" s="130">
        <v>113</v>
      </c>
      <c r="BQ221" s="130">
        <v>0</v>
      </c>
      <c r="BR221" s="130">
        <v>0</v>
      </c>
      <c r="BS221" s="130">
        <v>3</v>
      </c>
      <c r="BT221" s="130">
        <v>149</v>
      </c>
      <c r="BU221" s="130">
        <v>0</v>
      </c>
      <c r="BV221" s="130">
        <v>0</v>
      </c>
      <c r="BW221" s="130">
        <v>0</v>
      </c>
      <c r="BX221" s="130">
        <v>0</v>
      </c>
      <c r="BY221" s="130">
        <v>0</v>
      </c>
      <c r="BZ221" s="130">
        <v>0</v>
      </c>
      <c r="CA221" s="130">
        <v>0</v>
      </c>
      <c r="CB221" s="130">
        <v>0</v>
      </c>
      <c r="CC221" s="130">
        <v>78</v>
      </c>
      <c r="CD221" s="130">
        <v>7</v>
      </c>
      <c r="CE221" s="130">
        <v>0</v>
      </c>
      <c r="CF221" s="130">
        <v>8</v>
      </c>
      <c r="CG221" s="130">
        <v>0</v>
      </c>
      <c r="CH221" s="130">
        <v>0</v>
      </c>
      <c r="CI221" s="130">
        <v>38</v>
      </c>
      <c r="CJ221" s="130">
        <v>78</v>
      </c>
      <c r="CK221" s="130">
        <v>4</v>
      </c>
      <c r="CL221" s="130">
        <v>0</v>
      </c>
      <c r="CM221" s="130">
        <v>0</v>
      </c>
      <c r="CN221" s="130">
        <v>0</v>
      </c>
      <c r="CO221" s="130">
        <v>0</v>
      </c>
      <c r="CP221" s="130">
        <v>0</v>
      </c>
      <c r="CQ221" s="130">
        <v>0</v>
      </c>
      <c r="CR221" s="130">
        <v>0</v>
      </c>
      <c r="CS221" s="130">
        <v>0</v>
      </c>
      <c r="CT221" s="130">
        <v>0</v>
      </c>
      <c r="CU221" s="130">
        <v>0</v>
      </c>
      <c r="CV221" s="130">
        <v>0</v>
      </c>
      <c r="CW221" s="130">
        <v>0</v>
      </c>
      <c r="CX221" s="130">
        <v>0</v>
      </c>
      <c r="CY221" s="130">
        <v>0</v>
      </c>
      <c r="CZ221" s="130">
        <v>0</v>
      </c>
      <c r="DA221" s="130">
        <v>0</v>
      </c>
      <c r="DB221" s="130">
        <v>0</v>
      </c>
      <c r="DC221" s="130">
        <v>0</v>
      </c>
      <c r="DD221" s="130">
        <v>0</v>
      </c>
      <c r="DE221" s="130">
        <v>0</v>
      </c>
      <c r="DF221" s="130">
        <v>3</v>
      </c>
      <c r="DG221" s="130">
        <v>0</v>
      </c>
      <c r="DH221" s="130">
        <v>1</v>
      </c>
      <c r="DI221" s="130">
        <v>4</v>
      </c>
      <c r="DJ221" s="130">
        <v>0</v>
      </c>
      <c r="DK221" s="130">
        <v>5</v>
      </c>
      <c r="DL221" s="130">
        <v>0</v>
      </c>
      <c r="DM221" s="130">
        <v>2</v>
      </c>
      <c r="DN221" s="130">
        <v>495</v>
      </c>
      <c r="DO221" s="130">
        <v>39</v>
      </c>
      <c r="DP221" s="130">
        <v>2965</v>
      </c>
      <c r="DQ221" s="130">
        <v>50</v>
      </c>
      <c r="DR221" s="130">
        <v>1</v>
      </c>
      <c r="DS221" s="130" t="s">
        <v>3068</v>
      </c>
      <c r="DT221" s="130">
        <v>2</v>
      </c>
      <c r="DU221" s="130" t="s">
        <v>3069</v>
      </c>
      <c r="DV221" s="130" t="s">
        <v>3070</v>
      </c>
      <c r="DW221" s="130">
        <v>1</v>
      </c>
      <c r="DX221" s="130">
        <v>1</v>
      </c>
      <c r="DY221" s="130">
        <v>1</v>
      </c>
      <c r="DZ221" s="130" t="s">
        <v>3071</v>
      </c>
      <c r="EA221" s="130" t="s">
        <v>3072</v>
      </c>
      <c r="EB221" s="162">
        <v>66288</v>
      </c>
      <c r="EC221" s="162">
        <v>662.16</v>
      </c>
      <c r="ED221" s="162">
        <v>32</v>
      </c>
    </row>
    <row r="222" spans="1:134" s="163" customFormat="1" ht="24" x14ac:dyDescent="0.2">
      <c r="A222" s="130" t="s">
        <v>499</v>
      </c>
      <c r="B222" s="130" t="s">
        <v>525</v>
      </c>
      <c r="C222" s="130">
        <v>1</v>
      </c>
      <c r="D222" s="130" t="s">
        <v>524</v>
      </c>
      <c r="E222" s="130" t="s">
        <v>1254</v>
      </c>
      <c r="F222" s="131">
        <v>12</v>
      </c>
      <c r="G222" s="130">
        <v>76140</v>
      </c>
      <c r="H222" s="130" t="s">
        <v>525</v>
      </c>
      <c r="I222" s="130" t="s">
        <v>3073</v>
      </c>
      <c r="J222" s="130" t="s">
        <v>3074</v>
      </c>
      <c r="K222" s="130" t="s">
        <v>940</v>
      </c>
      <c r="L222" s="130" t="s">
        <v>923</v>
      </c>
      <c r="M222" s="130" t="s">
        <v>1276</v>
      </c>
      <c r="N222" s="130" t="s">
        <v>3075</v>
      </c>
      <c r="O222" s="130" t="s">
        <v>657</v>
      </c>
      <c r="P222" s="130">
        <v>577630955</v>
      </c>
      <c r="Q222" s="130" t="s">
        <v>3076</v>
      </c>
      <c r="R222" s="130" t="s">
        <v>923</v>
      </c>
      <c r="S222" s="130" t="s">
        <v>1276</v>
      </c>
      <c r="T222" s="130" t="s">
        <v>3075</v>
      </c>
      <c r="U222" s="130" t="s">
        <v>657</v>
      </c>
      <c r="V222" s="130">
        <v>577630955</v>
      </c>
      <c r="W222" s="130" t="s">
        <v>3076</v>
      </c>
      <c r="X222" s="130">
        <v>6</v>
      </c>
      <c r="Y222" s="130">
        <v>1</v>
      </c>
      <c r="Z222" s="130">
        <v>7</v>
      </c>
      <c r="AA222" s="130">
        <v>6</v>
      </c>
      <c r="AB222" s="130">
        <v>1</v>
      </c>
      <c r="AC222" s="130">
        <v>7</v>
      </c>
      <c r="AD222" s="130" t="s">
        <v>931</v>
      </c>
      <c r="AE222" s="130">
        <v>6</v>
      </c>
      <c r="AF222" s="130" t="s">
        <v>931</v>
      </c>
      <c r="AG222" s="130">
        <v>0</v>
      </c>
      <c r="AH222" s="130">
        <v>0</v>
      </c>
      <c r="AI222" s="130">
        <v>1</v>
      </c>
      <c r="AJ222" s="130">
        <v>5</v>
      </c>
      <c r="AK222" s="130">
        <v>6</v>
      </c>
      <c r="AL222" s="130" t="s">
        <v>931</v>
      </c>
      <c r="AM222" s="130">
        <v>1</v>
      </c>
      <c r="AN222" s="130">
        <v>1</v>
      </c>
      <c r="AO222" s="130">
        <v>4</v>
      </c>
      <c r="AP222" s="130">
        <v>6</v>
      </c>
      <c r="AQ222" s="130" t="s">
        <v>931</v>
      </c>
      <c r="AR222" s="130">
        <v>0</v>
      </c>
      <c r="AS222" s="130">
        <v>0</v>
      </c>
      <c r="AT222" s="130">
        <v>0</v>
      </c>
      <c r="AU222" s="130">
        <v>5</v>
      </c>
      <c r="AV222" s="130">
        <v>1</v>
      </c>
      <c r="AW222" s="130">
        <v>0</v>
      </c>
      <c r="AX222" s="130">
        <v>6</v>
      </c>
      <c r="AY222" s="130" t="s">
        <v>931</v>
      </c>
      <c r="AZ222" s="130">
        <v>0</v>
      </c>
      <c r="BA222" s="130">
        <v>1</v>
      </c>
      <c r="BB222" s="130">
        <v>0</v>
      </c>
      <c r="BC222" s="130">
        <v>1</v>
      </c>
      <c r="BD222" s="130">
        <v>8</v>
      </c>
      <c r="BE222" s="130">
        <v>111</v>
      </c>
      <c r="BF222" s="130">
        <v>0</v>
      </c>
      <c r="BG222" s="130">
        <v>0</v>
      </c>
      <c r="BH222" s="130">
        <v>2</v>
      </c>
      <c r="BI222" s="130">
        <v>0</v>
      </c>
      <c r="BJ222" s="130">
        <v>0</v>
      </c>
      <c r="BK222" s="130">
        <v>63</v>
      </c>
      <c r="BL222" s="130">
        <v>36</v>
      </c>
      <c r="BM222" s="130">
        <v>0</v>
      </c>
      <c r="BN222" s="130">
        <v>0</v>
      </c>
      <c r="BO222" s="130">
        <v>0</v>
      </c>
      <c r="BP222" s="130">
        <v>0</v>
      </c>
      <c r="BQ222" s="130">
        <v>0</v>
      </c>
      <c r="BR222" s="130">
        <v>0</v>
      </c>
      <c r="BS222" s="130">
        <v>2</v>
      </c>
      <c r="BT222" s="130">
        <v>6</v>
      </c>
      <c r="BU222" s="130">
        <v>0</v>
      </c>
      <c r="BV222" s="130">
        <v>0</v>
      </c>
      <c r="BW222" s="130">
        <v>0</v>
      </c>
      <c r="BX222" s="130">
        <v>0</v>
      </c>
      <c r="BY222" s="130">
        <v>0</v>
      </c>
      <c r="BZ222" s="130">
        <v>0</v>
      </c>
      <c r="CA222" s="130">
        <v>0</v>
      </c>
      <c r="CB222" s="130">
        <v>0</v>
      </c>
      <c r="CC222" s="130">
        <v>0</v>
      </c>
      <c r="CD222" s="130">
        <v>0</v>
      </c>
      <c r="CE222" s="130">
        <v>0</v>
      </c>
      <c r="CF222" s="130">
        <v>0</v>
      </c>
      <c r="CG222" s="130">
        <v>0</v>
      </c>
      <c r="CH222" s="130">
        <v>0</v>
      </c>
      <c r="CI222" s="130">
        <v>1</v>
      </c>
      <c r="CJ222" s="130">
        <v>14</v>
      </c>
      <c r="CK222" s="130">
        <v>4</v>
      </c>
      <c r="CL222" s="130">
        <v>0</v>
      </c>
      <c r="CM222" s="130">
        <v>0</v>
      </c>
      <c r="CN222" s="130">
        <v>0</v>
      </c>
      <c r="CO222" s="130">
        <v>0</v>
      </c>
      <c r="CP222" s="130">
        <v>0</v>
      </c>
      <c r="CQ222" s="130">
        <v>0</v>
      </c>
      <c r="CR222" s="130">
        <v>0</v>
      </c>
      <c r="CS222" s="130">
        <v>0</v>
      </c>
      <c r="CT222" s="130">
        <v>0</v>
      </c>
      <c r="CU222" s="130">
        <v>0</v>
      </c>
      <c r="CV222" s="130">
        <v>0</v>
      </c>
      <c r="CW222" s="130">
        <v>0</v>
      </c>
      <c r="CX222" s="130">
        <v>0</v>
      </c>
      <c r="CY222" s="130">
        <v>0</v>
      </c>
      <c r="CZ222" s="130">
        <v>0</v>
      </c>
      <c r="DA222" s="130">
        <v>0</v>
      </c>
      <c r="DB222" s="130">
        <v>0</v>
      </c>
      <c r="DC222" s="130">
        <v>0</v>
      </c>
      <c r="DD222" s="130">
        <v>0</v>
      </c>
      <c r="DE222" s="130">
        <v>0</v>
      </c>
      <c r="DF222" s="130">
        <v>2</v>
      </c>
      <c r="DG222" s="130">
        <v>0</v>
      </c>
      <c r="DH222" s="130">
        <v>2</v>
      </c>
      <c r="DI222" s="130">
        <v>0</v>
      </c>
      <c r="DJ222" s="130">
        <v>0</v>
      </c>
      <c r="DK222" s="130">
        <v>0</v>
      </c>
      <c r="DL222" s="130">
        <v>0</v>
      </c>
      <c r="DM222" s="130">
        <v>0</v>
      </c>
      <c r="DN222" s="130">
        <v>104</v>
      </c>
      <c r="DO222" s="130">
        <v>4</v>
      </c>
      <c r="DP222" s="130">
        <v>1119</v>
      </c>
      <c r="DQ222" s="130">
        <v>25</v>
      </c>
      <c r="DR222" s="130">
        <v>2</v>
      </c>
      <c r="DS222" s="130" t="s">
        <v>657</v>
      </c>
      <c r="DT222" s="130">
        <v>1</v>
      </c>
      <c r="DU222" s="130" t="s">
        <v>3077</v>
      </c>
      <c r="DV222" s="130" t="s">
        <v>3078</v>
      </c>
      <c r="DW222" s="130">
        <v>1</v>
      </c>
      <c r="DX222" s="130">
        <v>1</v>
      </c>
      <c r="DY222" s="130">
        <v>1</v>
      </c>
      <c r="DZ222" s="130" t="s">
        <v>657</v>
      </c>
      <c r="EA222" s="130" t="s">
        <v>657</v>
      </c>
      <c r="EB222" s="162">
        <v>98940</v>
      </c>
      <c r="EC222" s="162">
        <v>350.38</v>
      </c>
      <c r="ED222" s="162">
        <v>30</v>
      </c>
    </row>
    <row r="223" spans="1:134" s="163" customFormat="1" x14ac:dyDescent="0.2">
      <c r="A223" s="130" t="s">
        <v>527</v>
      </c>
      <c r="B223" s="130" t="s">
        <v>54</v>
      </c>
      <c r="C223" s="130">
        <v>4</v>
      </c>
      <c r="D223" s="130" t="s">
        <v>53</v>
      </c>
      <c r="E223" s="130" t="s">
        <v>3079</v>
      </c>
      <c r="F223" s="131" t="s">
        <v>3080</v>
      </c>
      <c r="G223" s="130">
        <v>11568</v>
      </c>
      <c r="H223" s="130" t="s">
        <v>54</v>
      </c>
      <c r="I223" s="130" t="s">
        <v>3081</v>
      </c>
      <c r="J223" s="130" t="s">
        <v>3082</v>
      </c>
      <c r="K223" s="130" t="s">
        <v>3083</v>
      </c>
      <c r="L223" s="130" t="s">
        <v>927</v>
      </c>
      <c r="M223" s="130" t="s">
        <v>3084</v>
      </c>
      <c r="N223" s="130" t="s">
        <v>3085</v>
      </c>
      <c r="O223" s="130"/>
      <c r="P223" s="130">
        <v>221097247</v>
      </c>
      <c r="Q223" s="130" t="s">
        <v>3086</v>
      </c>
      <c r="R223" s="130" t="s">
        <v>927</v>
      </c>
      <c r="S223" s="130" t="s">
        <v>2097</v>
      </c>
      <c r="T223" s="130" t="s">
        <v>3087</v>
      </c>
      <c r="U223" s="130"/>
      <c r="V223" s="130">
        <v>221097521</v>
      </c>
      <c r="W223" s="130" t="s">
        <v>3088</v>
      </c>
      <c r="X223" s="130">
        <v>3</v>
      </c>
      <c r="Y223" s="130">
        <v>0</v>
      </c>
      <c r="Z223" s="130">
        <v>3</v>
      </c>
      <c r="AA223" s="130">
        <v>3</v>
      </c>
      <c r="AB223" s="130">
        <v>0</v>
      </c>
      <c r="AC223" s="130">
        <v>3</v>
      </c>
      <c r="AD223" s="130" t="s">
        <v>931</v>
      </c>
      <c r="AE223" s="130">
        <v>3</v>
      </c>
      <c r="AF223" s="130" t="s">
        <v>931</v>
      </c>
      <c r="AG223" s="130">
        <v>0</v>
      </c>
      <c r="AH223" s="130">
        <v>0</v>
      </c>
      <c r="AI223" s="130">
        <v>0</v>
      </c>
      <c r="AJ223" s="130">
        <v>3</v>
      </c>
      <c r="AK223" s="130">
        <v>3</v>
      </c>
      <c r="AL223" s="130" t="s">
        <v>931</v>
      </c>
      <c r="AM223" s="130">
        <v>0</v>
      </c>
      <c r="AN223" s="130">
        <v>1</v>
      </c>
      <c r="AO223" s="130">
        <v>2</v>
      </c>
      <c r="AP223" s="130">
        <v>3</v>
      </c>
      <c r="AQ223" s="130" t="s">
        <v>931</v>
      </c>
      <c r="AR223" s="130">
        <v>0</v>
      </c>
      <c r="AS223" s="130">
        <v>0</v>
      </c>
      <c r="AT223" s="130">
        <v>0</v>
      </c>
      <c r="AU223" s="130">
        <v>3</v>
      </c>
      <c r="AV223" s="130">
        <v>0</v>
      </c>
      <c r="AW223" s="130">
        <v>0</v>
      </c>
      <c r="AX223" s="130">
        <v>3</v>
      </c>
      <c r="AY223" s="130" t="s">
        <v>931</v>
      </c>
      <c r="AZ223" s="130">
        <v>1</v>
      </c>
      <c r="BA223" s="130">
        <v>1</v>
      </c>
      <c r="BB223" s="130">
        <v>0</v>
      </c>
      <c r="BC223" s="130">
        <v>1</v>
      </c>
      <c r="BD223" s="130">
        <v>0</v>
      </c>
      <c r="BE223" s="130">
        <v>5</v>
      </c>
      <c r="BF223" s="130">
        <v>0</v>
      </c>
      <c r="BG223" s="130">
        <v>0</v>
      </c>
      <c r="BH223" s="130">
        <v>0</v>
      </c>
      <c r="BI223" s="130">
        <v>0</v>
      </c>
      <c r="BJ223" s="130">
        <v>0</v>
      </c>
      <c r="BK223" s="130">
        <v>0</v>
      </c>
      <c r="BL223" s="130">
        <v>7</v>
      </c>
      <c r="BM223" s="130">
        <v>0</v>
      </c>
      <c r="BN223" s="130">
        <v>0</v>
      </c>
      <c r="BO223" s="130">
        <v>0</v>
      </c>
      <c r="BP223" s="130">
        <v>0</v>
      </c>
      <c r="BQ223" s="130">
        <v>0</v>
      </c>
      <c r="BR223" s="130">
        <v>0</v>
      </c>
      <c r="BS223" s="130">
        <v>0</v>
      </c>
      <c r="BT223" s="130">
        <v>0</v>
      </c>
      <c r="BU223" s="130">
        <v>0</v>
      </c>
      <c r="BV223" s="130">
        <v>0</v>
      </c>
      <c r="BW223" s="130">
        <v>0</v>
      </c>
      <c r="BX223" s="130">
        <v>0</v>
      </c>
      <c r="BY223" s="130">
        <v>0</v>
      </c>
      <c r="BZ223" s="130">
        <v>0</v>
      </c>
      <c r="CA223" s="130">
        <v>0</v>
      </c>
      <c r="CB223" s="130">
        <v>0</v>
      </c>
      <c r="CC223" s="130">
        <v>0</v>
      </c>
      <c r="CD223" s="130">
        <v>0</v>
      </c>
      <c r="CE223" s="130">
        <v>0</v>
      </c>
      <c r="CF223" s="130">
        <v>0</v>
      </c>
      <c r="CG223" s="130">
        <v>0</v>
      </c>
      <c r="CH223" s="130">
        <v>0</v>
      </c>
      <c r="CI223" s="130">
        <v>0</v>
      </c>
      <c r="CJ223" s="130">
        <v>0</v>
      </c>
      <c r="CK223" s="130">
        <v>0</v>
      </c>
      <c r="CL223" s="130">
        <v>0</v>
      </c>
      <c r="CM223" s="130">
        <v>0</v>
      </c>
      <c r="CN223" s="130">
        <v>0</v>
      </c>
      <c r="CO223" s="130">
        <v>0</v>
      </c>
      <c r="CP223" s="130">
        <v>0</v>
      </c>
      <c r="CQ223" s="130">
        <v>0</v>
      </c>
      <c r="CR223" s="130">
        <v>0</v>
      </c>
      <c r="CS223" s="130">
        <v>0</v>
      </c>
      <c r="CT223" s="130">
        <v>0</v>
      </c>
      <c r="CU223" s="130">
        <v>0</v>
      </c>
      <c r="CV223" s="130">
        <v>0</v>
      </c>
      <c r="CW223" s="130">
        <v>0</v>
      </c>
      <c r="CX223" s="130">
        <v>0</v>
      </c>
      <c r="CY223" s="130">
        <v>0</v>
      </c>
      <c r="CZ223" s="130">
        <v>0</v>
      </c>
      <c r="DA223" s="130">
        <v>0</v>
      </c>
      <c r="DB223" s="130">
        <v>0</v>
      </c>
      <c r="DC223" s="130">
        <v>0</v>
      </c>
      <c r="DD223" s="130">
        <v>0</v>
      </c>
      <c r="DE223" s="130">
        <v>0</v>
      </c>
      <c r="DF223" s="130">
        <v>0</v>
      </c>
      <c r="DG223" s="130">
        <v>0</v>
      </c>
      <c r="DH223" s="130">
        <v>0</v>
      </c>
      <c r="DI223" s="130">
        <v>0</v>
      </c>
      <c r="DJ223" s="130">
        <v>0</v>
      </c>
      <c r="DK223" s="130">
        <v>0</v>
      </c>
      <c r="DL223" s="130">
        <v>0</v>
      </c>
      <c r="DM223" s="130">
        <v>0</v>
      </c>
      <c r="DN223" s="130">
        <v>20</v>
      </c>
      <c r="DO223" s="130">
        <v>30</v>
      </c>
      <c r="DP223" s="130">
        <v>23</v>
      </c>
      <c r="DQ223" s="130">
        <v>30</v>
      </c>
      <c r="DR223" s="130">
        <v>2</v>
      </c>
      <c r="DS223" s="130"/>
      <c r="DT223" s="130">
        <v>2</v>
      </c>
      <c r="DU223" s="130"/>
      <c r="DV223" s="130"/>
      <c r="DW223" s="130">
        <v>1</v>
      </c>
      <c r="DX223" s="130">
        <v>0</v>
      </c>
      <c r="DY223" s="130">
        <v>0</v>
      </c>
      <c r="DZ223" s="130"/>
      <c r="EA223" s="130"/>
      <c r="EB223" s="162">
        <v>29586</v>
      </c>
      <c r="EC223" s="162">
        <v>5.54</v>
      </c>
      <c r="ED223" s="162">
        <v>1</v>
      </c>
    </row>
    <row r="224" spans="1:134" s="163" customFormat="1" ht="30.75" customHeight="1" x14ac:dyDescent="0.2">
      <c r="A224" s="130" t="s">
        <v>527</v>
      </c>
      <c r="B224" s="130" t="s">
        <v>56</v>
      </c>
      <c r="C224" s="130">
        <v>4</v>
      </c>
      <c r="D224" s="130" t="s">
        <v>55</v>
      </c>
      <c r="E224" s="130" t="s">
        <v>1254</v>
      </c>
      <c r="F224" s="131" t="s">
        <v>3089</v>
      </c>
      <c r="G224" s="130">
        <v>12039</v>
      </c>
      <c r="H224" s="130" t="s">
        <v>3090</v>
      </c>
      <c r="I224" s="130" t="s">
        <v>3091</v>
      </c>
      <c r="J224" s="130" t="s">
        <v>3092</v>
      </c>
      <c r="K224" s="130" t="s">
        <v>3083</v>
      </c>
      <c r="L224" s="130" t="s">
        <v>927</v>
      </c>
      <c r="M224" s="130" t="s">
        <v>1771</v>
      </c>
      <c r="N224" s="130" t="s">
        <v>3093</v>
      </c>
      <c r="O224" s="130"/>
      <c r="P224" s="130">
        <v>236044270</v>
      </c>
      <c r="Q224" s="130" t="s">
        <v>3094</v>
      </c>
      <c r="R224" s="130" t="s">
        <v>2649</v>
      </c>
      <c r="S224" s="130" t="s">
        <v>1373</v>
      </c>
      <c r="T224" s="130" t="s">
        <v>3095</v>
      </c>
      <c r="U224" s="130"/>
      <c r="V224" s="130">
        <v>236044323</v>
      </c>
      <c r="W224" s="130" t="s">
        <v>3096</v>
      </c>
      <c r="X224" s="130">
        <v>1</v>
      </c>
      <c r="Y224" s="130">
        <v>3</v>
      </c>
      <c r="Z224" s="130">
        <v>4</v>
      </c>
      <c r="AA224" s="130">
        <v>1</v>
      </c>
      <c r="AB224" s="130">
        <v>3</v>
      </c>
      <c r="AC224" s="130">
        <v>4</v>
      </c>
      <c r="AD224" s="130" t="s">
        <v>931</v>
      </c>
      <c r="AE224" s="130">
        <v>1</v>
      </c>
      <c r="AF224" s="130" t="s">
        <v>931</v>
      </c>
      <c r="AG224" s="130">
        <v>0</v>
      </c>
      <c r="AH224" s="130">
        <v>0</v>
      </c>
      <c r="AI224" s="130">
        <v>0</v>
      </c>
      <c r="AJ224" s="130">
        <v>1</v>
      </c>
      <c r="AK224" s="130">
        <v>1</v>
      </c>
      <c r="AL224" s="130" t="s">
        <v>931</v>
      </c>
      <c r="AM224" s="130">
        <v>0</v>
      </c>
      <c r="AN224" s="130">
        <v>1</v>
      </c>
      <c r="AO224" s="130">
        <v>0</v>
      </c>
      <c r="AP224" s="130">
        <v>1</v>
      </c>
      <c r="AQ224" s="130" t="s">
        <v>931</v>
      </c>
      <c r="AR224" s="130">
        <v>0</v>
      </c>
      <c r="AS224" s="130">
        <v>0</v>
      </c>
      <c r="AT224" s="130">
        <v>0</v>
      </c>
      <c r="AU224" s="130">
        <v>1</v>
      </c>
      <c r="AV224" s="130">
        <v>0</v>
      </c>
      <c r="AW224" s="130">
        <v>0</v>
      </c>
      <c r="AX224" s="130">
        <v>1</v>
      </c>
      <c r="AY224" s="130" t="s">
        <v>931</v>
      </c>
      <c r="AZ224" s="130">
        <v>1</v>
      </c>
      <c r="BA224" s="130">
        <v>1</v>
      </c>
      <c r="BB224" s="130">
        <v>1</v>
      </c>
      <c r="BC224" s="130">
        <v>1</v>
      </c>
      <c r="BD224" s="130">
        <v>0</v>
      </c>
      <c r="BE224" s="130">
        <v>4</v>
      </c>
      <c r="BF224" s="130">
        <v>0</v>
      </c>
      <c r="BG224" s="130">
        <v>0</v>
      </c>
      <c r="BH224" s="130">
        <v>0</v>
      </c>
      <c r="BI224" s="130">
        <v>0</v>
      </c>
      <c r="BJ224" s="130">
        <v>0</v>
      </c>
      <c r="BK224" s="130">
        <v>0</v>
      </c>
      <c r="BL224" s="130">
        <v>8</v>
      </c>
      <c r="BM224" s="130">
        <v>0</v>
      </c>
      <c r="BN224" s="130">
        <v>0</v>
      </c>
      <c r="BO224" s="130">
        <v>0</v>
      </c>
      <c r="BP224" s="130">
        <v>0</v>
      </c>
      <c r="BQ224" s="130">
        <v>0</v>
      </c>
      <c r="BR224" s="130">
        <v>0</v>
      </c>
      <c r="BS224" s="130">
        <v>0</v>
      </c>
      <c r="BT224" s="130">
        <v>0</v>
      </c>
      <c r="BU224" s="130">
        <v>0</v>
      </c>
      <c r="BV224" s="130">
        <v>0</v>
      </c>
      <c r="BW224" s="130">
        <v>0</v>
      </c>
      <c r="BX224" s="130">
        <v>0</v>
      </c>
      <c r="BY224" s="130">
        <v>0</v>
      </c>
      <c r="BZ224" s="130">
        <v>0</v>
      </c>
      <c r="CA224" s="130">
        <v>0</v>
      </c>
      <c r="CB224" s="130">
        <v>0</v>
      </c>
      <c r="CC224" s="130">
        <v>0</v>
      </c>
      <c r="CD224" s="130">
        <v>0</v>
      </c>
      <c r="CE224" s="130">
        <v>0</v>
      </c>
      <c r="CF224" s="130">
        <v>1</v>
      </c>
      <c r="CG224" s="130">
        <v>0</v>
      </c>
      <c r="CH224" s="130">
        <v>0</v>
      </c>
      <c r="CI224" s="130">
        <v>0</v>
      </c>
      <c r="CJ224" s="130">
        <v>0</v>
      </c>
      <c r="CK224" s="130">
        <v>0</v>
      </c>
      <c r="CL224" s="130">
        <v>0</v>
      </c>
      <c r="CM224" s="130">
        <v>0</v>
      </c>
      <c r="CN224" s="130">
        <v>0</v>
      </c>
      <c r="CO224" s="130">
        <v>0</v>
      </c>
      <c r="CP224" s="130">
        <v>0</v>
      </c>
      <c r="CQ224" s="130">
        <v>0</v>
      </c>
      <c r="CR224" s="130">
        <v>0</v>
      </c>
      <c r="CS224" s="130">
        <v>0</v>
      </c>
      <c r="CT224" s="130">
        <v>0</v>
      </c>
      <c r="CU224" s="130">
        <v>0</v>
      </c>
      <c r="CV224" s="130">
        <v>0</v>
      </c>
      <c r="CW224" s="130">
        <v>0</v>
      </c>
      <c r="CX224" s="130">
        <v>0</v>
      </c>
      <c r="CY224" s="130">
        <v>0</v>
      </c>
      <c r="CZ224" s="130">
        <v>0</v>
      </c>
      <c r="DA224" s="130">
        <v>0</v>
      </c>
      <c r="DB224" s="130">
        <v>0</v>
      </c>
      <c r="DC224" s="130">
        <v>0</v>
      </c>
      <c r="DD224" s="130">
        <v>0</v>
      </c>
      <c r="DE224" s="130">
        <v>0</v>
      </c>
      <c r="DF224" s="130">
        <v>0</v>
      </c>
      <c r="DG224" s="130">
        <v>0</v>
      </c>
      <c r="DH224" s="130">
        <v>0</v>
      </c>
      <c r="DI224" s="130">
        <v>0</v>
      </c>
      <c r="DJ224" s="130">
        <v>1</v>
      </c>
      <c r="DK224" s="130">
        <v>0</v>
      </c>
      <c r="DL224" s="130">
        <v>0</v>
      </c>
      <c r="DM224" s="130">
        <v>0</v>
      </c>
      <c r="DN224" s="130">
        <v>13</v>
      </c>
      <c r="DO224" s="130">
        <v>0</v>
      </c>
      <c r="DP224" s="130">
        <v>50</v>
      </c>
      <c r="DQ224" s="130">
        <v>92</v>
      </c>
      <c r="DR224" s="130">
        <v>1</v>
      </c>
      <c r="DS224" s="130" t="s">
        <v>3097</v>
      </c>
      <c r="DT224" s="130">
        <v>1</v>
      </c>
      <c r="DU224" s="130" t="s">
        <v>3098</v>
      </c>
      <c r="DV224" s="130" t="s">
        <v>3099</v>
      </c>
      <c r="DW224" s="130">
        <v>1</v>
      </c>
      <c r="DX224" s="130">
        <v>1</v>
      </c>
      <c r="DY224" s="130">
        <v>1</v>
      </c>
      <c r="DZ224" s="130"/>
      <c r="EA224" s="130" t="s">
        <v>3100</v>
      </c>
      <c r="EB224" s="162">
        <v>49158</v>
      </c>
      <c r="EC224" s="162">
        <v>4.1900000000000004</v>
      </c>
      <c r="ED224" s="162">
        <v>1</v>
      </c>
    </row>
    <row r="225" spans="1:134" s="163" customFormat="1" ht="24" x14ac:dyDescent="0.2">
      <c r="A225" s="130" t="s">
        <v>527</v>
      </c>
      <c r="B225" s="130" t="s">
        <v>58</v>
      </c>
      <c r="C225" s="130">
        <v>4</v>
      </c>
      <c r="D225" s="130" t="s">
        <v>57</v>
      </c>
      <c r="E225" s="130" t="s">
        <v>3101</v>
      </c>
      <c r="F225" s="131" t="s">
        <v>3102</v>
      </c>
      <c r="G225" s="130">
        <v>13085</v>
      </c>
      <c r="H225" s="130" t="s">
        <v>58</v>
      </c>
      <c r="I225" s="130" t="s">
        <v>3103</v>
      </c>
      <c r="J225" s="130" t="s">
        <v>3104</v>
      </c>
      <c r="K225" s="130" t="s">
        <v>3105</v>
      </c>
      <c r="L225" s="130" t="s">
        <v>927</v>
      </c>
      <c r="M225" s="130" t="s">
        <v>1968</v>
      </c>
      <c r="N225" s="130" t="s">
        <v>3106</v>
      </c>
      <c r="O225" s="130"/>
      <c r="P225" s="130">
        <v>222116559</v>
      </c>
      <c r="Q225" s="130" t="s">
        <v>3107</v>
      </c>
      <c r="R225" s="130"/>
      <c r="S225" s="130" t="s">
        <v>3108</v>
      </c>
      <c r="T225" s="130" t="s">
        <v>3109</v>
      </c>
      <c r="U225" s="130"/>
      <c r="V225" s="130">
        <v>222116577</v>
      </c>
      <c r="W225" s="130" t="s">
        <v>3110</v>
      </c>
      <c r="X225" s="130">
        <v>2</v>
      </c>
      <c r="Y225" s="130">
        <v>2</v>
      </c>
      <c r="Z225" s="130">
        <v>4</v>
      </c>
      <c r="AA225" s="130">
        <v>2</v>
      </c>
      <c r="AB225" s="130">
        <v>2</v>
      </c>
      <c r="AC225" s="130">
        <v>4</v>
      </c>
      <c r="AD225" s="130" t="s">
        <v>931</v>
      </c>
      <c r="AE225" s="130">
        <v>2</v>
      </c>
      <c r="AF225" s="130" t="s">
        <v>931</v>
      </c>
      <c r="AG225" s="130">
        <v>0</v>
      </c>
      <c r="AH225" s="130">
        <v>1</v>
      </c>
      <c r="AI225" s="130">
        <v>0</v>
      </c>
      <c r="AJ225" s="130">
        <v>1</v>
      </c>
      <c r="AK225" s="130">
        <v>2</v>
      </c>
      <c r="AL225" s="130" t="s">
        <v>931</v>
      </c>
      <c r="AM225" s="130">
        <v>0</v>
      </c>
      <c r="AN225" s="130">
        <v>0</v>
      </c>
      <c r="AO225" s="130">
        <v>2</v>
      </c>
      <c r="AP225" s="130">
        <v>2</v>
      </c>
      <c r="AQ225" s="130" t="s">
        <v>931</v>
      </c>
      <c r="AR225" s="130">
        <v>0</v>
      </c>
      <c r="AS225" s="130">
        <v>0</v>
      </c>
      <c r="AT225" s="130">
        <v>1</v>
      </c>
      <c r="AU225" s="130">
        <v>0</v>
      </c>
      <c r="AV225" s="130">
        <v>1</v>
      </c>
      <c r="AW225" s="130">
        <v>0</v>
      </c>
      <c r="AX225" s="130">
        <v>2</v>
      </c>
      <c r="AY225" s="130" t="s">
        <v>931</v>
      </c>
      <c r="AZ225" s="130">
        <v>1</v>
      </c>
      <c r="BA225" s="130">
        <v>1</v>
      </c>
      <c r="BB225" s="130">
        <v>0</v>
      </c>
      <c r="BC225" s="130">
        <v>1</v>
      </c>
      <c r="BD225" s="130">
        <v>0</v>
      </c>
      <c r="BE225" s="130">
        <v>10</v>
      </c>
      <c r="BF225" s="130">
        <v>0</v>
      </c>
      <c r="BG225" s="130">
        <v>0</v>
      </c>
      <c r="BH225" s="130">
        <v>2</v>
      </c>
      <c r="BI225" s="130">
        <v>0</v>
      </c>
      <c r="BJ225" s="130">
        <v>0</v>
      </c>
      <c r="BK225" s="130">
        <v>0</v>
      </c>
      <c r="BL225" s="130">
        <v>5</v>
      </c>
      <c r="BM225" s="130">
        <v>0</v>
      </c>
      <c r="BN225" s="130">
        <v>0</v>
      </c>
      <c r="BO225" s="130">
        <v>0</v>
      </c>
      <c r="BP225" s="130">
        <v>0</v>
      </c>
      <c r="BQ225" s="130">
        <v>0</v>
      </c>
      <c r="BR225" s="130">
        <v>0</v>
      </c>
      <c r="BS225" s="130">
        <v>0</v>
      </c>
      <c r="BT225" s="130">
        <v>0</v>
      </c>
      <c r="BU225" s="130">
        <v>0</v>
      </c>
      <c r="BV225" s="130">
        <v>0</v>
      </c>
      <c r="BW225" s="130">
        <v>0</v>
      </c>
      <c r="BX225" s="130">
        <v>0</v>
      </c>
      <c r="BY225" s="130">
        <v>0</v>
      </c>
      <c r="BZ225" s="130">
        <v>0</v>
      </c>
      <c r="CA225" s="130">
        <v>0</v>
      </c>
      <c r="CB225" s="130">
        <v>0</v>
      </c>
      <c r="CC225" s="130">
        <v>0</v>
      </c>
      <c r="CD225" s="130">
        <v>0</v>
      </c>
      <c r="CE225" s="130">
        <v>0</v>
      </c>
      <c r="CF225" s="130">
        <v>0</v>
      </c>
      <c r="CG225" s="130">
        <v>0</v>
      </c>
      <c r="CH225" s="130">
        <v>0</v>
      </c>
      <c r="CI225" s="130">
        <v>0</v>
      </c>
      <c r="CJ225" s="130">
        <v>0</v>
      </c>
      <c r="CK225" s="130">
        <v>1</v>
      </c>
      <c r="CL225" s="130">
        <v>0</v>
      </c>
      <c r="CM225" s="130">
        <v>0</v>
      </c>
      <c r="CN225" s="130">
        <v>0</v>
      </c>
      <c r="CO225" s="130">
        <v>0</v>
      </c>
      <c r="CP225" s="130">
        <v>1</v>
      </c>
      <c r="CQ225" s="130">
        <v>0</v>
      </c>
      <c r="CR225" s="130">
        <v>0</v>
      </c>
      <c r="CS225" s="130">
        <v>0</v>
      </c>
      <c r="CT225" s="130">
        <v>0</v>
      </c>
      <c r="CU225" s="130">
        <v>0</v>
      </c>
      <c r="CV225" s="130">
        <v>0</v>
      </c>
      <c r="CW225" s="130">
        <v>0</v>
      </c>
      <c r="CX225" s="130">
        <v>0</v>
      </c>
      <c r="CY225" s="130">
        <v>0</v>
      </c>
      <c r="CZ225" s="130">
        <v>0</v>
      </c>
      <c r="DA225" s="130">
        <v>0</v>
      </c>
      <c r="DB225" s="130">
        <v>0</v>
      </c>
      <c r="DC225" s="130">
        <v>0</v>
      </c>
      <c r="DD225" s="130">
        <v>0</v>
      </c>
      <c r="DE225" s="130">
        <v>0</v>
      </c>
      <c r="DF225" s="130">
        <v>1</v>
      </c>
      <c r="DG225" s="130">
        <v>0</v>
      </c>
      <c r="DH225" s="130">
        <v>0</v>
      </c>
      <c r="DI225" s="130">
        <v>0</v>
      </c>
      <c r="DJ225" s="130">
        <v>2</v>
      </c>
      <c r="DK225" s="130">
        <v>0</v>
      </c>
      <c r="DL225" s="130">
        <v>0</v>
      </c>
      <c r="DM225" s="130">
        <v>0</v>
      </c>
      <c r="DN225" s="130">
        <v>17</v>
      </c>
      <c r="DO225" s="130">
        <v>9</v>
      </c>
      <c r="DP225" s="130">
        <v>32</v>
      </c>
      <c r="DQ225" s="130">
        <v>42</v>
      </c>
      <c r="DR225" s="130">
        <v>2</v>
      </c>
      <c r="DS225" s="130" t="s">
        <v>657</v>
      </c>
      <c r="DT225" s="130">
        <v>3</v>
      </c>
      <c r="DU225" s="130" t="s">
        <v>3111</v>
      </c>
      <c r="DV225" s="130" t="s">
        <v>3112</v>
      </c>
      <c r="DW225" s="130">
        <v>1</v>
      </c>
      <c r="DX225" s="130">
        <v>1</v>
      </c>
      <c r="DY225" s="130">
        <v>1</v>
      </c>
      <c r="DZ225" s="130"/>
      <c r="EA225" s="130" t="s">
        <v>3113</v>
      </c>
      <c r="EB225" s="162">
        <v>72041</v>
      </c>
      <c r="EC225" s="162">
        <v>6.48</v>
      </c>
      <c r="ED225" s="162">
        <v>1</v>
      </c>
    </row>
    <row r="226" spans="1:134" s="163" customFormat="1" ht="24" x14ac:dyDescent="0.2">
      <c r="A226" s="130" t="s">
        <v>527</v>
      </c>
      <c r="B226" s="130" t="s">
        <v>60</v>
      </c>
      <c r="C226" s="130">
        <v>4</v>
      </c>
      <c r="D226" s="130" t="s">
        <v>59</v>
      </c>
      <c r="E226" s="130" t="s">
        <v>3114</v>
      </c>
      <c r="F226" s="131" t="s">
        <v>3115</v>
      </c>
      <c r="G226" s="130">
        <v>14000</v>
      </c>
      <c r="H226" s="130" t="s">
        <v>60</v>
      </c>
      <c r="I226" s="130" t="s">
        <v>3116</v>
      </c>
      <c r="J226" s="130" t="s">
        <v>3117</v>
      </c>
      <c r="K226" s="130" t="s">
        <v>3118</v>
      </c>
      <c r="L226" s="130" t="s">
        <v>927</v>
      </c>
      <c r="M226" s="130" t="s">
        <v>1473</v>
      </c>
      <c r="N226" s="130" t="s">
        <v>3119</v>
      </c>
      <c r="O226" s="130" t="s">
        <v>657</v>
      </c>
      <c r="P226" s="130">
        <v>261192229</v>
      </c>
      <c r="Q226" s="130" t="s">
        <v>3120</v>
      </c>
      <c r="R226" s="130" t="s">
        <v>1016</v>
      </c>
      <c r="S226" s="130" t="s">
        <v>3065</v>
      </c>
      <c r="T226" s="130" t="s">
        <v>3121</v>
      </c>
      <c r="U226" s="130" t="s">
        <v>657</v>
      </c>
      <c r="V226" s="130">
        <v>261192228</v>
      </c>
      <c r="W226" s="130" t="s">
        <v>3122</v>
      </c>
      <c r="X226" s="130">
        <v>4</v>
      </c>
      <c r="Y226" s="130">
        <v>1</v>
      </c>
      <c r="Z226" s="130">
        <v>5</v>
      </c>
      <c r="AA226" s="130">
        <v>4</v>
      </c>
      <c r="AB226" s="130">
        <v>1</v>
      </c>
      <c r="AC226" s="130">
        <v>5</v>
      </c>
      <c r="AD226" s="130" t="s">
        <v>931</v>
      </c>
      <c r="AE226" s="130">
        <v>3</v>
      </c>
      <c r="AF226" s="130" t="s">
        <v>931</v>
      </c>
      <c r="AG226" s="130">
        <v>0</v>
      </c>
      <c r="AH226" s="130">
        <v>0</v>
      </c>
      <c r="AI226" s="130">
        <v>2</v>
      </c>
      <c r="AJ226" s="130">
        <v>2</v>
      </c>
      <c r="AK226" s="130">
        <v>4</v>
      </c>
      <c r="AL226" s="130" t="s">
        <v>931</v>
      </c>
      <c r="AM226" s="130">
        <v>1</v>
      </c>
      <c r="AN226" s="130">
        <v>0</v>
      </c>
      <c r="AO226" s="130">
        <v>3</v>
      </c>
      <c r="AP226" s="130">
        <v>4</v>
      </c>
      <c r="AQ226" s="130" t="s">
        <v>931</v>
      </c>
      <c r="AR226" s="130">
        <v>0</v>
      </c>
      <c r="AS226" s="130">
        <v>0</v>
      </c>
      <c r="AT226" s="130">
        <v>0</v>
      </c>
      <c r="AU226" s="130">
        <v>4</v>
      </c>
      <c r="AV226" s="130">
        <v>0</v>
      </c>
      <c r="AW226" s="130">
        <v>0</v>
      </c>
      <c r="AX226" s="130">
        <v>4</v>
      </c>
      <c r="AY226" s="130" t="s">
        <v>931</v>
      </c>
      <c r="AZ226" s="130">
        <v>1</v>
      </c>
      <c r="BA226" s="130">
        <v>1</v>
      </c>
      <c r="BB226" s="130">
        <v>1</v>
      </c>
      <c r="BC226" s="130">
        <v>1</v>
      </c>
      <c r="BD226" s="130">
        <v>0</v>
      </c>
      <c r="BE226" s="130">
        <v>26</v>
      </c>
      <c r="BF226" s="130">
        <v>0</v>
      </c>
      <c r="BG226" s="130">
        <v>0</v>
      </c>
      <c r="BH226" s="130">
        <v>5</v>
      </c>
      <c r="BI226" s="130">
        <v>0</v>
      </c>
      <c r="BJ226" s="130">
        <v>0</v>
      </c>
      <c r="BK226" s="130">
        <v>0</v>
      </c>
      <c r="BL226" s="130">
        <v>10</v>
      </c>
      <c r="BM226" s="130">
        <v>0</v>
      </c>
      <c r="BN226" s="130">
        <v>0</v>
      </c>
      <c r="BO226" s="130">
        <v>1</v>
      </c>
      <c r="BP226" s="130">
        <v>3</v>
      </c>
      <c r="BQ226" s="130">
        <v>1</v>
      </c>
      <c r="BR226" s="130">
        <v>1</v>
      </c>
      <c r="BS226" s="130">
        <v>0</v>
      </c>
      <c r="BT226" s="130">
        <v>1</v>
      </c>
      <c r="BU226" s="130">
        <v>0</v>
      </c>
      <c r="BV226" s="130">
        <v>0</v>
      </c>
      <c r="BW226" s="130">
        <v>0</v>
      </c>
      <c r="BX226" s="130">
        <v>0</v>
      </c>
      <c r="BY226" s="130">
        <v>0</v>
      </c>
      <c r="BZ226" s="130">
        <v>0</v>
      </c>
      <c r="CA226" s="130">
        <v>0</v>
      </c>
      <c r="CB226" s="130">
        <v>0</v>
      </c>
      <c r="CC226" s="130">
        <v>0</v>
      </c>
      <c r="CD226" s="130">
        <v>0</v>
      </c>
      <c r="CE226" s="130">
        <v>0</v>
      </c>
      <c r="CF226" s="130">
        <v>0</v>
      </c>
      <c r="CG226" s="130">
        <v>0</v>
      </c>
      <c r="CH226" s="130">
        <v>0</v>
      </c>
      <c r="CI226" s="130">
        <v>3</v>
      </c>
      <c r="CJ226" s="130">
        <v>0</v>
      </c>
      <c r="CK226" s="130">
        <v>1</v>
      </c>
      <c r="CL226" s="130">
        <v>0</v>
      </c>
      <c r="CM226" s="130">
        <v>0</v>
      </c>
      <c r="CN226" s="130">
        <v>0</v>
      </c>
      <c r="CO226" s="130">
        <v>0</v>
      </c>
      <c r="CP226" s="130">
        <v>0</v>
      </c>
      <c r="CQ226" s="130">
        <v>0</v>
      </c>
      <c r="CR226" s="130">
        <v>0</v>
      </c>
      <c r="CS226" s="130">
        <v>0</v>
      </c>
      <c r="CT226" s="130">
        <v>0</v>
      </c>
      <c r="CU226" s="130">
        <v>0</v>
      </c>
      <c r="CV226" s="130">
        <v>0</v>
      </c>
      <c r="CW226" s="130">
        <v>0</v>
      </c>
      <c r="CX226" s="130">
        <v>0</v>
      </c>
      <c r="CY226" s="130">
        <v>0</v>
      </c>
      <c r="CZ226" s="130">
        <v>1</v>
      </c>
      <c r="DA226" s="130">
        <v>0</v>
      </c>
      <c r="DB226" s="130">
        <v>0</v>
      </c>
      <c r="DC226" s="130">
        <v>0</v>
      </c>
      <c r="DD226" s="130">
        <v>0</v>
      </c>
      <c r="DE226" s="130">
        <v>1</v>
      </c>
      <c r="DF226" s="130">
        <v>1</v>
      </c>
      <c r="DG226" s="130">
        <v>0</v>
      </c>
      <c r="DH226" s="130">
        <v>0</v>
      </c>
      <c r="DI226" s="130">
        <v>0</v>
      </c>
      <c r="DJ226" s="130">
        <v>0</v>
      </c>
      <c r="DK226" s="130">
        <v>0</v>
      </c>
      <c r="DL226" s="130">
        <v>0</v>
      </c>
      <c r="DM226" s="130">
        <v>0</v>
      </c>
      <c r="DN226" s="130">
        <v>14</v>
      </c>
      <c r="DO226" s="130">
        <v>0</v>
      </c>
      <c r="DP226" s="130">
        <v>189</v>
      </c>
      <c r="DQ226" s="130">
        <v>25</v>
      </c>
      <c r="DR226" s="130">
        <v>2</v>
      </c>
      <c r="DS226" s="130"/>
      <c r="DT226" s="130">
        <v>2</v>
      </c>
      <c r="DU226" s="130" t="s">
        <v>657</v>
      </c>
      <c r="DV226" s="130" t="s">
        <v>657</v>
      </c>
      <c r="DW226" s="130">
        <v>1</v>
      </c>
      <c r="DX226" s="130">
        <v>1</v>
      </c>
      <c r="DY226" s="130">
        <v>1</v>
      </c>
      <c r="DZ226" s="130" t="s">
        <v>657</v>
      </c>
      <c r="EA226" s="130" t="s">
        <v>657</v>
      </c>
      <c r="EB226" s="162">
        <v>137235</v>
      </c>
      <c r="EC226" s="162">
        <v>32.299999999999997</v>
      </c>
      <c r="ED226" s="162">
        <v>2</v>
      </c>
    </row>
    <row r="227" spans="1:134" s="163" customFormat="1" ht="24" x14ac:dyDescent="0.2">
      <c r="A227" s="130" t="s">
        <v>527</v>
      </c>
      <c r="B227" s="130" t="s">
        <v>62</v>
      </c>
      <c r="C227" s="130">
        <v>4</v>
      </c>
      <c r="D227" s="130" t="s">
        <v>61</v>
      </c>
      <c r="E227" s="130" t="s">
        <v>3123</v>
      </c>
      <c r="F227" s="131" t="s">
        <v>3124</v>
      </c>
      <c r="G227" s="130">
        <v>15022</v>
      </c>
      <c r="H227" s="130" t="s">
        <v>62</v>
      </c>
      <c r="I227" s="130" t="s">
        <v>3125</v>
      </c>
      <c r="J227" s="130" t="s">
        <v>3126</v>
      </c>
      <c r="K227" s="130" t="s">
        <v>3127</v>
      </c>
      <c r="L227" s="130" t="s">
        <v>927</v>
      </c>
      <c r="M227" s="130" t="s">
        <v>1453</v>
      </c>
      <c r="N227" s="130" t="s">
        <v>3128</v>
      </c>
      <c r="O227" s="130"/>
      <c r="P227" s="130">
        <v>257000462</v>
      </c>
      <c r="Q227" s="130" t="s">
        <v>3129</v>
      </c>
      <c r="R227" s="130" t="s">
        <v>1016</v>
      </c>
      <c r="S227" s="130" t="s">
        <v>2492</v>
      </c>
      <c r="T227" s="130" t="s">
        <v>3130</v>
      </c>
      <c r="U227" s="130"/>
      <c r="V227" s="130">
        <v>257000186</v>
      </c>
      <c r="W227" s="130" t="s">
        <v>3131</v>
      </c>
      <c r="X227" s="130">
        <v>3</v>
      </c>
      <c r="Y227" s="130">
        <v>0</v>
      </c>
      <c r="Z227" s="130">
        <v>3</v>
      </c>
      <c r="AA227" s="130">
        <v>3</v>
      </c>
      <c r="AB227" s="130">
        <v>0</v>
      </c>
      <c r="AC227" s="130">
        <v>3</v>
      </c>
      <c r="AD227" s="130" t="s">
        <v>931</v>
      </c>
      <c r="AE227" s="130">
        <v>3</v>
      </c>
      <c r="AF227" s="130" t="s">
        <v>931</v>
      </c>
      <c r="AG227" s="130">
        <v>0</v>
      </c>
      <c r="AH227" s="130">
        <v>2</v>
      </c>
      <c r="AI227" s="130">
        <v>1</v>
      </c>
      <c r="AJ227" s="130">
        <v>0</v>
      </c>
      <c r="AK227" s="130">
        <v>3</v>
      </c>
      <c r="AL227" s="130" t="s">
        <v>931</v>
      </c>
      <c r="AM227" s="130">
        <v>2</v>
      </c>
      <c r="AN227" s="130">
        <v>1</v>
      </c>
      <c r="AO227" s="130">
        <v>0</v>
      </c>
      <c r="AP227" s="130">
        <v>3</v>
      </c>
      <c r="AQ227" s="130" t="s">
        <v>931</v>
      </c>
      <c r="AR227" s="130">
        <v>0</v>
      </c>
      <c r="AS227" s="130">
        <v>0</v>
      </c>
      <c r="AT227" s="130">
        <v>2</v>
      </c>
      <c r="AU227" s="130">
        <v>1</v>
      </c>
      <c r="AV227" s="130">
        <v>0</v>
      </c>
      <c r="AW227" s="130">
        <v>0</v>
      </c>
      <c r="AX227" s="130">
        <v>3</v>
      </c>
      <c r="AY227" s="130" t="s">
        <v>931</v>
      </c>
      <c r="AZ227" s="130">
        <v>0</v>
      </c>
      <c r="BA227" s="130">
        <v>1</v>
      </c>
      <c r="BB227" s="130">
        <v>0</v>
      </c>
      <c r="BC227" s="130">
        <v>1</v>
      </c>
      <c r="BD227" s="130">
        <v>0</v>
      </c>
      <c r="BE227" s="130">
        <v>29</v>
      </c>
      <c r="BF227" s="130">
        <v>0</v>
      </c>
      <c r="BG227" s="130">
        <v>0</v>
      </c>
      <c r="BH227" s="130">
        <v>1</v>
      </c>
      <c r="BI227" s="130">
        <v>0</v>
      </c>
      <c r="BJ227" s="130">
        <v>0</v>
      </c>
      <c r="BK227" s="130">
        <v>0</v>
      </c>
      <c r="BL227" s="130">
        <v>23</v>
      </c>
      <c r="BM227" s="130">
        <v>0</v>
      </c>
      <c r="BN227" s="130">
        <v>0</v>
      </c>
      <c r="BO227" s="130">
        <v>1</v>
      </c>
      <c r="BP227" s="130">
        <v>0</v>
      </c>
      <c r="BQ227" s="130">
        <v>1</v>
      </c>
      <c r="BR227" s="130">
        <v>0</v>
      </c>
      <c r="BS227" s="130">
        <v>0</v>
      </c>
      <c r="BT227" s="130">
        <v>0</v>
      </c>
      <c r="BU227" s="130">
        <v>0</v>
      </c>
      <c r="BV227" s="130">
        <v>0</v>
      </c>
      <c r="BW227" s="130">
        <v>0</v>
      </c>
      <c r="BX227" s="130">
        <v>0</v>
      </c>
      <c r="BY227" s="130">
        <v>0</v>
      </c>
      <c r="BZ227" s="130">
        <v>0</v>
      </c>
      <c r="CA227" s="130">
        <v>0</v>
      </c>
      <c r="CB227" s="130">
        <v>0</v>
      </c>
      <c r="CC227" s="130">
        <v>0</v>
      </c>
      <c r="CD227" s="130">
        <v>0</v>
      </c>
      <c r="CE227" s="130">
        <v>0</v>
      </c>
      <c r="CF227" s="130">
        <v>1</v>
      </c>
      <c r="CG227" s="130">
        <v>0</v>
      </c>
      <c r="CH227" s="130">
        <v>0</v>
      </c>
      <c r="CI227" s="130">
        <v>1</v>
      </c>
      <c r="CJ227" s="130">
        <v>0</v>
      </c>
      <c r="CK227" s="130">
        <v>0</v>
      </c>
      <c r="CL227" s="130">
        <v>0</v>
      </c>
      <c r="CM227" s="130">
        <v>0</v>
      </c>
      <c r="CN227" s="130">
        <v>0</v>
      </c>
      <c r="CO227" s="130">
        <v>0</v>
      </c>
      <c r="CP227" s="130">
        <v>0</v>
      </c>
      <c r="CQ227" s="130">
        <v>0</v>
      </c>
      <c r="CR227" s="130">
        <v>0</v>
      </c>
      <c r="CS227" s="130">
        <v>0</v>
      </c>
      <c r="CT227" s="130">
        <v>0</v>
      </c>
      <c r="CU227" s="130">
        <v>0</v>
      </c>
      <c r="CV227" s="130">
        <v>0</v>
      </c>
      <c r="CW227" s="130">
        <v>0</v>
      </c>
      <c r="CX227" s="130">
        <v>0</v>
      </c>
      <c r="CY227" s="130">
        <v>0</v>
      </c>
      <c r="CZ227" s="130">
        <v>0</v>
      </c>
      <c r="DA227" s="130">
        <v>0</v>
      </c>
      <c r="DB227" s="130">
        <v>0</v>
      </c>
      <c r="DC227" s="130">
        <v>0</v>
      </c>
      <c r="DD227" s="130">
        <v>0</v>
      </c>
      <c r="DE227" s="130">
        <v>0</v>
      </c>
      <c r="DF227" s="130">
        <v>0</v>
      </c>
      <c r="DG227" s="130">
        <v>0</v>
      </c>
      <c r="DH227" s="130">
        <v>0</v>
      </c>
      <c r="DI227" s="130">
        <v>0</v>
      </c>
      <c r="DJ227" s="130">
        <v>0</v>
      </c>
      <c r="DK227" s="130">
        <v>2</v>
      </c>
      <c r="DL227" s="130">
        <v>0</v>
      </c>
      <c r="DM227" s="130">
        <v>0</v>
      </c>
      <c r="DN227" s="130">
        <v>38</v>
      </c>
      <c r="DO227" s="130">
        <v>0</v>
      </c>
      <c r="DP227" s="130">
        <v>594</v>
      </c>
      <c r="DQ227" s="130">
        <v>70</v>
      </c>
      <c r="DR227" s="130">
        <v>2</v>
      </c>
      <c r="DS227" s="130"/>
      <c r="DT227" s="130">
        <v>3</v>
      </c>
      <c r="DU227" s="130"/>
      <c r="DV227" s="130" t="s">
        <v>3132</v>
      </c>
      <c r="DW227" s="130">
        <v>1</v>
      </c>
      <c r="DX227" s="130">
        <v>1</v>
      </c>
      <c r="DY227" s="130">
        <v>1</v>
      </c>
      <c r="DZ227" s="130"/>
      <c r="EA227" s="130"/>
      <c r="EB227" s="162">
        <v>85508</v>
      </c>
      <c r="EC227" s="162">
        <v>35.090000000000003</v>
      </c>
      <c r="ED227" s="162">
        <v>2</v>
      </c>
    </row>
    <row r="228" spans="1:134" s="163" customFormat="1" ht="37.5" customHeight="1" x14ac:dyDescent="0.2">
      <c r="A228" s="130" t="s">
        <v>527</v>
      </c>
      <c r="B228" s="130" t="s">
        <v>64</v>
      </c>
      <c r="C228" s="130">
        <v>4</v>
      </c>
      <c r="D228" s="130" t="s">
        <v>63</v>
      </c>
      <c r="E228" s="130" t="s">
        <v>3133</v>
      </c>
      <c r="F228" s="131" t="s">
        <v>3134</v>
      </c>
      <c r="G228" s="130">
        <v>16052</v>
      </c>
      <c r="H228" s="130" t="s">
        <v>64</v>
      </c>
      <c r="I228" s="130" t="s">
        <v>3135</v>
      </c>
      <c r="J228" s="130" t="s">
        <v>3136</v>
      </c>
      <c r="K228" s="130" t="s">
        <v>3137</v>
      </c>
      <c r="L228" s="130" t="s">
        <v>927</v>
      </c>
      <c r="M228" s="130" t="s">
        <v>1376</v>
      </c>
      <c r="N228" s="130" t="s">
        <v>3138</v>
      </c>
      <c r="O228" s="130"/>
      <c r="P228" s="130">
        <v>220189800</v>
      </c>
      <c r="Q228" s="130" t="s">
        <v>3139</v>
      </c>
      <c r="R228" s="130"/>
      <c r="S228" s="130" t="s">
        <v>2379</v>
      </c>
      <c r="T228" s="130" t="s">
        <v>3140</v>
      </c>
      <c r="U228" s="130"/>
      <c r="V228" s="130">
        <v>220189817</v>
      </c>
      <c r="W228" s="130" t="s">
        <v>3141</v>
      </c>
      <c r="X228" s="130">
        <v>4</v>
      </c>
      <c r="Y228" s="130">
        <v>0</v>
      </c>
      <c r="Z228" s="130">
        <v>4</v>
      </c>
      <c r="AA228" s="130">
        <v>4</v>
      </c>
      <c r="AB228" s="130">
        <v>0</v>
      </c>
      <c r="AC228" s="130">
        <v>4</v>
      </c>
      <c r="AD228" s="130" t="s">
        <v>931</v>
      </c>
      <c r="AE228" s="130">
        <v>1</v>
      </c>
      <c r="AF228" s="130" t="s">
        <v>931</v>
      </c>
      <c r="AG228" s="130">
        <v>0</v>
      </c>
      <c r="AH228" s="130">
        <v>1</v>
      </c>
      <c r="AI228" s="130">
        <v>0</v>
      </c>
      <c r="AJ228" s="130">
        <v>3</v>
      </c>
      <c r="AK228" s="130">
        <v>4</v>
      </c>
      <c r="AL228" s="130" t="s">
        <v>931</v>
      </c>
      <c r="AM228" s="130">
        <v>0</v>
      </c>
      <c r="AN228" s="130">
        <v>0</v>
      </c>
      <c r="AO228" s="130">
        <v>4</v>
      </c>
      <c r="AP228" s="130">
        <v>4</v>
      </c>
      <c r="AQ228" s="130" t="s">
        <v>931</v>
      </c>
      <c r="AR228" s="130">
        <v>0</v>
      </c>
      <c r="AS228" s="130">
        <v>0</v>
      </c>
      <c r="AT228" s="130">
        <v>0</v>
      </c>
      <c r="AU228" s="130">
        <v>2</v>
      </c>
      <c r="AV228" s="130">
        <v>1</v>
      </c>
      <c r="AW228" s="130">
        <v>1</v>
      </c>
      <c r="AX228" s="130">
        <v>4</v>
      </c>
      <c r="AY228" s="130" t="s">
        <v>931</v>
      </c>
      <c r="AZ228" s="130">
        <v>1</v>
      </c>
      <c r="BA228" s="130">
        <v>1</v>
      </c>
      <c r="BB228" s="130">
        <v>1</v>
      </c>
      <c r="BC228" s="130">
        <v>1</v>
      </c>
      <c r="BD228" s="130">
        <v>0</v>
      </c>
      <c r="BE228" s="130">
        <v>27</v>
      </c>
      <c r="BF228" s="130">
        <v>0</v>
      </c>
      <c r="BG228" s="130">
        <v>0</v>
      </c>
      <c r="BH228" s="130">
        <v>9</v>
      </c>
      <c r="BI228" s="130">
        <v>0</v>
      </c>
      <c r="BJ228" s="130">
        <v>0</v>
      </c>
      <c r="BK228" s="130">
        <v>1</v>
      </c>
      <c r="BL228" s="130">
        <v>29</v>
      </c>
      <c r="BM228" s="130">
        <v>0</v>
      </c>
      <c r="BN228" s="130">
        <v>0</v>
      </c>
      <c r="BO228" s="130">
        <v>0</v>
      </c>
      <c r="BP228" s="130">
        <v>2</v>
      </c>
      <c r="BQ228" s="130">
        <v>0</v>
      </c>
      <c r="BR228" s="130">
        <v>1</v>
      </c>
      <c r="BS228" s="130">
        <v>0</v>
      </c>
      <c r="BT228" s="130">
        <v>0</v>
      </c>
      <c r="BU228" s="130">
        <v>0</v>
      </c>
      <c r="BV228" s="130">
        <v>0</v>
      </c>
      <c r="BW228" s="130">
        <v>0</v>
      </c>
      <c r="BX228" s="130">
        <v>0</v>
      </c>
      <c r="BY228" s="130">
        <v>0</v>
      </c>
      <c r="BZ228" s="130">
        <v>0</v>
      </c>
      <c r="CA228" s="130">
        <v>0</v>
      </c>
      <c r="CB228" s="130">
        <v>0</v>
      </c>
      <c r="CC228" s="130">
        <v>0</v>
      </c>
      <c r="CD228" s="130">
        <v>0</v>
      </c>
      <c r="CE228" s="130">
        <v>0</v>
      </c>
      <c r="CF228" s="130">
        <v>2</v>
      </c>
      <c r="CG228" s="130">
        <v>0</v>
      </c>
      <c r="CH228" s="130">
        <v>1</v>
      </c>
      <c r="CI228" s="130">
        <v>0</v>
      </c>
      <c r="CJ228" s="130">
        <v>0</v>
      </c>
      <c r="CK228" s="130">
        <v>2</v>
      </c>
      <c r="CL228" s="130">
        <v>0</v>
      </c>
      <c r="CM228" s="130">
        <v>0</v>
      </c>
      <c r="CN228" s="130">
        <v>0</v>
      </c>
      <c r="CO228" s="130">
        <v>0</v>
      </c>
      <c r="CP228" s="130">
        <v>0</v>
      </c>
      <c r="CQ228" s="130">
        <v>0</v>
      </c>
      <c r="CR228" s="130">
        <v>0</v>
      </c>
      <c r="CS228" s="130">
        <v>0</v>
      </c>
      <c r="CT228" s="130">
        <v>0</v>
      </c>
      <c r="CU228" s="130">
        <v>0</v>
      </c>
      <c r="CV228" s="130">
        <v>0</v>
      </c>
      <c r="CW228" s="130">
        <v>0</v>
      </c>
      <c r="CX228" s="130">
        <v>0</v>
      </c>
      <c r="CY228" s="130">
        <v>0</v>
      </c>
      <c r="CZ228" s="130">
        <v>0</v>
      </c>
      <c r="DA228" s="130">
        <v>0</v>
      </c>
      <c r="DB228" s="130">
        <v>0</v>
      </c>
      <c r="DC228" s="130">
        <v>0</v>
      </c>
      <c r="DD228" s="130">
        <v>0</v>
      </c>
      <c r="DE228" s="130">
        <v>0</v>
      </c>
      <c r="DF228" s="130">
        <v>1</v>
      </c>
      <c r="DG228" s="130">
        <v>0</v>
      </c>
      <c r="DH228" s="130">
        <v>0</v>
      </c>
      <c r="DI228" s="130">
        <v>0</v>
      </c>
      <c r="DJ228" s="130">
        <v>0</v>
      </c>
      <c r="DK228" s="130">
        <v>0</v>
      </c>
      <c r="DL228" s="130">
        <v>0</v>
      </c>
      <c r="DM228" s="130">
        <v>0</v>
      </c>
      <c r="DN228" s="130">
        <v>39</v>
      </c>
      <c r="DO228" s="130">
        <v>0</v>
      </c>
      <c r="DP228" s="130">
        <v>91</v>
      </c>
      <c r="DQ228" s="130">
        <v>15</v>
      </c>
      <c r="DR228" s="130">
        <v>1</v>
      </c>
      <c r="DS228" s="130" t="s">
        <v>3142</v>
      </c>
      <c r="DT228" s="130">
        <v>3</v>
      </c>
      <c r="DU228" s="130" t="s">
        <v>3143</v>
      </c>
      <c r="DV228" s="130"/>
      <c r="DW228" s="130">
        <v>1</v>
      </c>
      <c r="DX228" s="130">
        <v>1</v>
      </c>
      <c r="DY228" s="130">
        <v>1</v>
      </c>
      <c r="DZ228" s="130"/>
      <c r="EA228" s="130" t="s">
        <v>3144</v>
      </c>
      <c r="EB228" s="162">
        <v>111807</v>
      </c>
      <c r="EC228" s="162">
        <v>56.09</v>
      </c>
      <c r="ED228" s="162">
        <v>5</v>
      </c>
    </row>
    <row r="229" spans="1:134" s="163" customFormat="1" ht="24" x14ac:dyDescent="0.2">
      <c r="A229" s="130" t="s">
        <v>527</v>
      </c>
      <c r="B229" s="130" t="s">
        <v>66</v>
      </c>
      <c r="C229" s="130">
        <v>4</v>
      </c>
      <c r="D229" s="130" t="s">
        <v>65</v>
      </c>
      <c r="E229" s="130" t="s">
        <v>3145</v>
      </c>
      <c r="F229" s="131" t="s">
        <v>3146</v>
      </c>
      <c r="G229" s="130">
        <v>17000</v>
      </c>
      <c r="H229" s="130" t="s">
        <v>66</v>
      </c>
      <c r="I229" s="130" t="s">
        <v>3147</v>
      </c>
      <c r="J229" s="130" t="s">
        <v>3148</v>
      </c>
      <c r="K229" s="130" t="s">
        <v>3149</v>
      </c>
      <c r="L229" s="130" t="s">
        <v>927</v>
      </c>
      <c r="M229" s="130" t="s">
        <v>2631</v>
      </c>
      <c r="N229" s="130" t="s">
        <v>3150</v>
      </c>
      <c r="O229" s="130" t="s">
        <v>657</v>
      </c>
      <c r="P229" s="130">
        <v>220144220</v>
      </c>
      <c r="Q229" s="130" t="s">
        <v>3151</v>
      </c>
      <c r="R229" s="130" t="s">
        <v>927</v>
      </c>
      <c r="S229" s="130" t="s">
        <v>2631</v>
      </c>
      <c r="T229" s="130" t="s">
        <v>3150</v>
      </c>
      <c r="U229" s="130" t="s">
        <v>657</v>
      </c>
      <c r="V229" s="130">
        <v>220144220</v>
      </c>
      <c r="W229" s="130" t="s">
        <v>3151</v>
      </c>
      <c r="X229" s="130">
        <v>2</v>
      </c>
      <c r="Y229" s="130">
        <v>0</v>
      </c>
      <c r="Z229" s="130">
        <v>2</v>
      </c>
      <c r="AA229" s="130">
        <v>2</v>
      </c>
      <c r="AB229" s="130">
        <v>0</v>
      </c>
      <c r="AC229" s="130">
        <v>2</v>
      </c>
      <c r="AD229" s="130" t="s">
        <v>931</v>
      </c>
      <c r="AE229" s="130">
        <v>2</v>
      </c>
      <c r="AF229" s="130" t="s">
        <v>931</v>
      </c>
      <c r="AG229" s="130">
        <v>0</v>
      </c>
      <c r="AH229" s="130">
        <v>0</v>
      </c>
      <c r="AI229" s="130">
        <v>0</v>
      </c>
      <c r="AJ229" s="130">
        <v>2</v>
      </c>
      <c r="AK229" s="130">
        <v>2</v>
      </c>
      <c r="AL229" s="130" t="s">
        <v>931</v>
      </c>
      <c r="AM229" s="130">
        <v>0</v>
      </c>
      <c r="AN229" s="130">
        <v>0</v>
      </c>
      <c r="AO229" s="130">
        <v>2</v>
      </c>
      <c r="AP229" s="130">
        <v>2</v>
      </c>
      <c r="AQ229" s="130" t="s">
        <v>931</v>
      </c>
      <c r="AR229" s="130">
        <v>0</v>
      </c>
      <c r="AS229" s="130">
        <v>0</v>
      </c>
      <c r="AT229" s="130">
        <v>0</v>
      </c>
      <c r="AU229" s="130">
        <v>2</v>
      </c>
      <c r="AV229" s="130">
        <v>0</v>
      </c>
      <c r="AW229" s="130">
        <v>0</v>
      </c>
      <c r="AX229" s="130">
        <v>2</v>
      </c>
      <c r="AY229" s="130" t="s">
        <v>931</v>
      </c>
      <c r="AZ229" s="130">
        <v>0</v>
      </c>
      <c r="BA229" s="130">
        <v>1</v>
      </c>
      <c r="BB229" s="130">
        <v>0</v>
      </c>
      <c r="BC229" s="130">
        <v>1</v>
      </c>
      <c r="BD229" s="130">
        <v>0</v>
      </c>
      <c r="BE229" s="130">
        <v>4</v>
      </c>
      <c r="BF229" s="130">
        <v>0</v>
      </c>
      <c r="BG229" s="130">
        <v>0</v>
      </c>
      <c r="BH229" s="130">
        <v>2</v>
      </c>
      <c r="BI229" s="130">
        <v>0</v>
      </c>
      <c r="BJ229" s="130">
        <v>0</v>
      </c>
      <c r="BK229" s="130">
        <v>0</v>
      </c>
      <c r="BL229" s="130">
        <v>9</v>
      </c>
      <c r="BM229" s="130">
        <v>0</v>
      </c>
      <c r="BN229" s="130">
        <v>0</v>
      </c>
      <c r="BO229" s="130">
        <v>0</v>
      </c>
      <c r="BP229" s="130">
        <v>0</v>
      </c>
      <c r="BQ229" s="130">
        <v>0</v>
      </c>
      <c r="BR229" s="130">
        <v>0</v>
      </c>
      <c r="BS229" s="130">
        <v>0</v>
      </c>
      <c r="BT229" s="130">
        <v>0</v>
      </c>
      <c r="BU229" s="130">
        <v>0</v>
      </c>
      <c r="BV229" s="130">
        <v>0</v>
      </c>
      <c r="BW229" s="130">
        <v>0</v>
      </c>
      <c r="BX229" s="130">
        <v>0</v>
      </c>
      <c r="BY229" s="130">
        <v>0</v>
      </c>
      <c r="BZ229" s="130">
        <v>0</v>
      </c>
      <c r="CA229" s="130">
        <v>0</v>
      </c>
      <c r="CB229" s="130">
        <v>0</v>
      </c>
      <c r="CC229" s="130">
        <v>0</v>
      </c>
      <c r="CD229" s="130">
        <v>0</v>
      </c>
      <c r="CE229" s="130">
        <v>0</v>
      </c>
      <c r="CF229" s="130">
        <v>1</v>
      </c>
      <c r="CG229" s="130">
        <v>0</v>
      </c>
      <c r="CH229" s="130">
        <v>0</v>
      </c>
      <c r="CI229" s="130">
        <v>0</v>
      </c>
      <c r="CJ229" s="130">
        <v>0</v>
      </c>
      <c r="CK229" s="130">
        <v>0</v>
      </c>
      <c r="CL229" s="130">
        <v>0</v>
      </c>
      <c r="CM229" s="130">
        <v>0</v>
      </c>
      <c r="CN229" s="130">
        <v>0</v>
      </c>
      <c r="CO229" s="130">
        <v>0</v>
      </c>
      <c r="CP229" s="130">
        <v>0</v>
      </c>
      <c r="CQ229" s="130">
        <v>0</v>
      </c>
      <c r="CR229" s="130">
        <v>0</v>
      </c>
      <c r="CS229" s="130">
        <v>0</v>
      </c>
      <c r="CT229" s="130">
        <v>0</v>
      </c>
      <c r="CU229" s="130">
        <v>0</v>
      </c>
      <c r="CV229" s="130">
        <v>0</v>
      </c>
      <c r="CW229" s="130">
        <v>0</v>
      </c>
      <c r="CX229" s="130">
        <v>2</v>
      </c>
      <c r="CY229" s="130">
        <v>0</v>
      </c>
      <c r="CZ229" s="130">
        <v>0</v>
      </c>
      <c r="DA229" s="130">
        <v>0</v>
      </c>
      <c r="DB229" s="130">
        <v>0</v>
      </c>
      <c r="DC229" s="130">
        <v>0</v>
      </c>
      <c r="DD229" s="130">
        <v>0</v>
      </c>
      <c r="DE229" s="130">
        <v>0</v>
      </c>
      <c r="DF229" s="130">
        <v>0</v>
      </c>
      <c r="DG229" s="130">
        <v>0</v>
      </c>
      <c r="DH229" s="130">
        <v>0</v>
      </c>
      <c r="DI229" s="130">
        <v>0</v>
      </c>
      <c r="DJ229" s="130">
        <v>0</v>
      </c>
      <c r="DK229" s="130">
        <v>0</v>
      </c>
      <c r="DL229" s="130">
        <v>0</v>
      </c>
      <c r="DM229" s="130">
        <v>0</v>
      </c>
      <c r="DN229" s="130">
        <v>36</v>
      </c>
      <c r="DO229" s="130">
        <v>5</v>
      </c>
      <c r="DP229" s="130">
        <v>32</v>
      </c>
      <c r="DQ229" s="130">
        <v>95</v>
      </c>
      <c r="DR229" s="130">
        <v>2</v>
      </c>
      <c r="DS229" s="130" t="s">
        <v>657</v>
      </c>
      <c r="DT229" s="130">
        <v>1</v>
      </c>
      <c r="DU229" s="130" t="s">
        <v>3152</v>
      </c>
      <c r="DV229" s="130" t="s">
        <v>3153</v>
      </c>
      <c r="DW229" s="130">
        <v>1</v>
      </c>
      <c r="DX229" s="130">
        <v>1</v>
      </c>
      <c r="DY229" s="130">
        <v>1</v>
      </c>
      <c r="DZ229" s="130" t="s">
        <v>3154</v>
      </c>
      <c r="EA229" s="130" t="s">
        <v>3153</v>
      </c>
      <c r="EB229" s="162">
        <v>43615</v>
      </c>
      <c r="EC229" s="162">
        <v>10.47</v>
      </c>
      <c r="ED229" s="162">
        <v>2</v>
      </c>
    </row>
    <row r="230" spans="1:134" s="163" customFormat="1" ht="24" x14ac:dyDescent="0.2">
      <c r="A230" s="130" t="s">
        <v>527</v>
      </c>
      <c r="B230" s="130" t="s">
        <v>68</v>
      </c>
      <c r="C230" s="130">
        <v>4</v>
      </c>
      <c r="D230" s="130" t="s">
        <v>67</v>
      </c>
      <c r="E230" s="130" t="s">
        <v>3155</v>
      </c>
      <c r="F230" s="131" t="s">
        <v>3156</v>
      </c>
      <c r="G230" s="130">
        <v>18048</v>
      </c>
      <c r="H230" s="130" t="s">
        <v>68</v>
      </c>
      <c r="I230" s="130" t="s">
        <v>3157</v>
      </c>
      <c r="J230" s="130" t="s">
        <v>3158</v>
      </c>
      <c r="K230" s="130" t="s">
        <v>3159</v>
      </c>
      <c r="L230" s="130" t="s">
        <v>927</v>
      </c>
      <c r="M230" s="130" t="s">
        <v>928</v>
      </c>
      <c r="N230" s="130" t="s">
        <v>3160</v>
      </c>
      <c r="O230" s="130" t="s">
        <v>1001</v>
      </c>
      <c r="P230" s="130">
        <v>222805725</v>
      </c>
      <c r="Q230" s="130" t="s">
        <v>3161</v>
      </c>
      <c r="R230" s="130" t="s">
        <v>927</v>
      </c>
      <c r="S230" s="130" t="s">
        <v>3162</v>
      </c>
      <c r="T230" s="130" t="s">
        <v>3163</v>
      </c>
      <c r="U230" s="130"/>
      <c r="V230" s="130">
        <v>222805782</v>
      </c>
      <c r="W230" s="130" t="s">
        <v>3164</v>
      </c>
      <c r="X230" s="130">
        <v>2</v>
      </c>
      <c r="Y230" s="130">
        <v>0</v>
      </c>
      <c r="Z230" s="130">
        <v>2</v>
      </c>
      <c r="AA230" s="130">
        <v>2</v>
      </c>
      <c r="AB230" s="130">
        <v>0</v>
      </c>
      <c r="AC230" s="130">
        <v>2</v>
      </c>
      <c r="AD230" s="130" t="s">
        <v>931</v>
      </c>
      <c r="AE230" s="130">
        <v>2</v>
      </c>
      <c r="AF230" s="130" t="s">
        <v>931</v>
      </c>
      <c r="AG230" s="130">
        <v>0</v>
      </c>
      <c r="AH230" s="130">
        <v>0</v>
      </c>
      <c r="AI230" s="130">
        <v>1</v>
      </c>
      <c r="AJ230" s="130">
        <v>1</v>
      </c>
      <c r="AK230" s="130">
        <v>2</v>
      </c>
      <c r="AL230" s="130" t="s">
        <v>931</v>
      </c>
      <c r="AM230" s="130">
        <v>2</v>
      </c>
      <c r="AN230" s="130">
        <v>0</v>
      </c>
      <c r="AO230" s="130">
        <v>0</v>
      </c>
      <c r="AP230" s="130">
        <v>2</v>
      </c>
      <c r="AQ230" s="130" t="s">
        <v>931</v>
      </c>
      <c r="AR230" s="130">
        <v>0</v>
      </c>
      <c r="AS230" s="130">
        <v>0</v>
      </c>
      <c r="AT230" s="130">
        <v>0</v>
      </c>
      <c r="AU230" s="130">
        <v>2</v>
      </c>
      <c r="AV230" s="130">
        <v>0</v>
      </c>
      <c r="AW230" s="130">
        <v>0</v>
      </c>
      <c r="AX230" s="130">
        <v>2</v>
      </c>
      <c r="AY230" s="130" t="s">
        <v>931</v>
      </c>
      <c r="AZ230" s="130">
        <v>1</v>
      </c>
      <c r="BA230" s="130">
        <v>1</v>
      </c>
      <c r="BB230" s="130">
        <v>1</v>
      </c>
      <c r="BC230" s="130">
        <v>1</v>
      </c>
      <c r="BD230" s="130">
        <v>0</v>
      </c>
      <c r="BE230" s="130">
        <v>41</v>
      </c>
      <c r="BF230" s="130">
        <v>0</v>
      </c>
      <c r="BG230" s="130">
        <v>0</v>
      </c>
      <c r="BH230" s="130">
        <v>5</v>
      </c>
      <c r="BI230" s="130">
        <v>0</v>
      </c>
      <c r="BJ230" s="130">
        <v>0</v>
      </c>
      <c r="BK230" s="130">
        <v>0</v>
      </c>
      <c r="BL230" s="130">
        <v>22</v>
      </c>
      <c r="BM230" s="130">
        <v>3</v>
      </c>
      <c r="BN230" s="130">
        <v>2</v>
      </c>
      <c r="BO230" s="130">
        <v>0</v>
      </c>
      <c r="BP230" s="130">
        <v>0</v>
      </c>
      <c r="BQ230" s="130">
        <v>0</v>
      </c>
      <c r="BR230" s="130">
        <v>0</v>
      </c>
      <c r="BS230" s="130">
        <v>0</v>
      </c>
      <c r="BT230" s="130">
        <v>2</v>
      </c>
      <c r="BU230" s="130">
        <v>0</v>
      </c>
      <c r="BV230" s="130">
        <v>0</v>
      </c>
      <c r="BW230" s="130">
        <v>0</v>
      </c>
      <c r="BX230" s="130">
        <v>0</v>
      </c>
      <c r="BY230" s="130">
        <v>0</v>
      </c>
      <c r="BZ230" s="130">
        <v>0</v>
      </c>
      <c r="CA230" s="130">
        <v>0</v>
      </c>
      <c r="CB230" s="130">
        <v>0</v>
      </c>
      <c r="CC230" s="130">
        <v>0</v>
      </c>
      <c r="CD230" s="130">
        <v>0</v>
      </c>
      <c r="CE230" s="130">
        <v>0</v>
      </c>
      <c r="CF230" s="130">
        <v>0</v>
      </c>
      <c r="CG230" s="130">
        <v>0</v>
      </c>
      <c r="CH230" s="130">
        <v>0</v>
      </c>
      <c r="CI230" s="130">
        <v>4</v>
      </c>
      <c r="CJ230" s="130">
        <v>0</v>
      </c>
      <c r="CK230" s="130">
        <v>0</v>
      </c>
      <c r="CL230" s="130">
        <v>0</v>
      </c>
      <c r="CM230" s="130">
        <v>0</v>
      </c>
      <c r="CN230" s="130">
        <v>0</v>
      </c>
      <c r="CO230" s="130">
        <v>0</v>
      </c>
      <c r="CP230" s="130">
        <v>0</v>
      </c>
      <c r="CQ230" s="130">
        <v>0</v>
      </c>
      <c r="CR230" s="130">
        <v>0</v>
      </c>
      <c r="CS230" s="130">
        <v>0</v>
      </c>
      <c r="CT230" s="130">
        <v>0</v>
      </c>
      <c r="CU230" s="130">
        <v>0</v>
      </c>
      <c r="CV230" s="130">
        <v>0</v>
      </c>
      <c r="CW230" s="130">
        <v>0</v>
      </c>
      <c r="CX230" s="130">
        <v>0</v>
      </c>
      <c r="CY230" s="130">
        <v>0</v>
      </c>
      <c r="CZ230" s="130">
        <v>0</v>
      </c>
      <c r="DA230" s="130">
        <v>0</v>
      </c>
      <c r="DB230" s="130">
        <v>0</v>
      </c>
      <c r="DC230" s="130">
        <v>0</v>
      </c>
      <c r="DD230" s="130">
        <v>0</v>
      </c>
      <c r="DE230" s="130">
        <v>0</v>
      </c>
      <c r="DF230" s="130">
        <v>0</v>
      </c>
      <c r="DG230" s="130">
        <v>0</v>
      </c>
      <c r="DH230" s="130">
        <v>0</v>
      </c>
      <c r="DI230" s="130">
        <v>0</v>
      </c>
      <c r="DJ230" s="130">
        <v>0</v>
      </c>
      <c r="DK230" s="130">
        <v>0</v>
      </c>
      <c r="DL230" s="130">
        <v>3</v>
      </c>
      <c r="DM230" s="130">
        <v>0</v>
      </c>
      <c r="DN230" s="130">
        <v>80</v>
      </c>
      <c r="DO230" s="130">
        <v>0</v>
      </c>
      <c r="DP230" s="130">
        <v>230</v>
      </c>
      <c r="DQ230" s="130">
        <v>40</v>
      </c>
      <c r="DR230" s="130">
        <v>2</v>
      </c>
      <c r="DS230" s="130"/>
      <c r="DT230" s="130">
        <v>3</v>
      </c>
      <c r="DU230" s="130"/>
      <c r="DV230" s="130"/>
      <c r="DW230" s="130">
        <v>1</v>
      </c>
      <c r="DX230" s="130">
        <v>1</v>
      </c>
      <c r="DY230" s="130">
        <v>1</v>
      </c>
      <c r="DZ230" s="130"/>
      <c r="EA230" s="130"/>
      <c r="EB230" s="162">
        <v>112014</v>
      </c>
      <c r="EC230" s="162">
        <v>37.549999999999997</v>
      </c>
      <c r="ED230" s="162">
        <v>4</v>
      </c>
    </row>
    <row r="231" spans="1:134" s="163" customFormat="1" ht="36" x14ac:dyDescent="0.2">
      <c r="A231" s="130" t="s">
        <v>527</v>
      </c>
      <c r="B231" s="130" t="s">
        <v>70</v>
      </c>
      <c r="C231" s="130">
        <v>4</v>
      </c>
      <c r="D231" s="130" t="s">
        <v>69</v>
      </c>
      <c r="E231" s="130" t="s">
        <v>3165</v>
      </c>
      <c r="F231" s="131" t="s">
        <v>3166</v>
      </c>
      <c r="G231" s="130">
        <v>18049</v>
      </c>
      <c r="H231" s="130" t="s">
        <v>70</v>
      </c>
      <c r="I231" s="130" t="s">
        <v>3167</v>
      </c>
      <c r="J231" s="130" t="s">
        <v>3168</v>
      </c>
      <c r="K231" s="130" t="s">
        <v>3169</v>
      </c>
      <c r="L231" s="130" t="s">
        <v>927</v>
      </c>
      <c r="M231" s="130" t="s">
        <v>1968</v>
      </c>
      <c r="N231" s="130" t="s">
        <v>2939</v>
      </c>
      <c r="O231" s="130"/>
      <c r="P231" s="130">
        <v>283091296</v>
      </c>
      <c r="Q231" s="130" t="s">
        <v>3170</v>
      </c>
      <c r="R231" s="130" t="s">
        <v>927</v>
      </c>
      <c r="S231" s="130" t="s">
        <v>1968</v>
      </c>
      <c r="T231" s="130" t="s">
        <v>3171</v>
      </c>
      <c r="U231" s="130"/>
      <c r="V231" s="130">
        <v>283091340</v>
      </c>
      <c r="W231" s="130" t="s">
        <v>3172</v>
      </c>
      <c r="X231" s="130">
        <v>4</v>
      </c>
      <c r="Y231" s="130">
        <v>0</v>
      </c>
      <c r="Z231" s="130">
        <v>4</v>
      </c>
      <c r="AA231" s="130">
        <v>4</v>
      </c>
      <c r="AB231" s="130">
        <v>0</v>
      </c>
      <c r="AC231" s="130">
        <v>4</v>
      </c>
      <c r="AD231" s="130" t="s">
        <v>931</v>
      </c>
      <c r="AE231" s="130">
        <v>4</v>
      </c>
      <c r="AF231" s="130" t="s">
        <v>931</v>
      </c>
      <c r="AG231" s="130">
        <v>0</v>
      </c>
      <c r="AH231" s="130">
        <v>1</v>
      </c>
      <c r="AI231" s="130">
        <v>0</v>
      </c>
      <c r="AJ231" s="130">
        <v>3</v>
      </c>
      <c r="AK231" s="130">
        <v>4</v>
      </c>
      <c r="AL231" s="130" t="s">
        <v>931</v>
      </c>
      <c r="AM231" s="130">
        <v>0</v>
      </c>
      <c r="AN231" s="130">
        <v>1</v>
      </c>
      <c r="AO231" s="130">
        <v>3</v>
      </c>
      <c r="AP231" s="130">
        <v>4</v>
      </c>
      <c r="AQ231" s="130" t="s">
        <v>931</v>
      </c>
      <c r="AR231" s="130">
        <v>0</v>
      </c>
      <c r="AS231" s="130">
        <v>0</v>
      </c>
      <c r="AT231" s="130">
        <v>1</v>
      </c>
      <c r="AU231" s="130">
        <v>2</v>
      </c>
      <c r="AV231" s="130">
        <v>1</v>
      </c>
      <c r="AW231" s="130">
        <v>0</v>
      </c>
      <c r="AX231" s="130">
        <v>4</v>
      </c>
      <c r="AY231" s="130" t="s">
        <v>931</v>
      </c>
      <c r="AZ231" s="130">
        <v>1</v>
      </c>
      <c r="BA231" s="130">
        <v>1</v>
      </c>
      <c r="BB231" s="130">
        <v>1</v>
      </c>
      <c r="BC231" s="130">
        <v>1</v>
      </c>
      <c r="BD231" s="130">
        <v>4</v>
      </c>
      <c r="BE231" s="130">
        <v>14</v>
      </c>
      <c r="BF231" s="130">
        <v>0</v>
      </c>
      <c r="BG231" s="130">
        <v>0</v>
      </c>
      <c r="BH231" s="130">
        <v>5</v>
      </c>
      <c r="BI231" s="130">
        <v>0</v>
      </c>
      <c r="BJ231" s="130">
        <v>0</v>
      </c>
      <c r="BK231" s="130">
        <v>0</v>
      </c>
      <c r="BL231" s="130">
        <v>7</v>
      </c>
      <c r="BM231" s="130">
        <v>0</v>
      </c>
      <c r="BN231" s="130">
        <v>0</v>
      </c>
      <c r="BO231" s="130">
        <v>0</v>
      </c>
      <c r="BP231" s="130">
        <v>12</v>
      </c>
      <c r="BQ231" s="130">
        <v>0</v>
      </c>
      <c r="BR231" s="130">
        <v>6</v>
      </c>
      <c r="BS231" s="130">
        <v>0</v>
      </c>
      <c r="BT231" s="130">
        <v>0</v>
      </c>
      <c r="BU231" s="130">
        <v>0</v>
      </c>
      <c r="BV231" s="130">
        <v>0</v>
      </c>
      <c r="BW231" s="130">
        <v>0</v>
      </c>
      <c r="BX231" s="130">
        <v>0</v>
      </c>
      <c r="BY231" s="130">
        <v>0</v>
      </c>
      <c r="BZ231" s="130">
        <v>0</v>
      </c>
      <c r="CA231" s="130">
        <v>0</v>
      </c>
      <c r="CB231" s="130">
        <v>0</v>
      </c>
      <c r="CC231" s="130">
        <v>0</v>
      </c>
      <c r="CD231" s="130">
        <v>0</v>
      </c>
      <c r="CE231" s="130">
        <v>0</v>
      </c>
      <c r="CF231" s="130">
        <v>0</v>
      </c>
      <c r="CG231" s="130">
        <v>0</v>
      </c>
      <c r="CH231" s="130">
        <v>0</v>
      </c>
      <c r="CI231" s="130">
        <v>0</v>
      </c>
      <c r="CJ231" s="130">
        <v>0</v>
      </c>
      <c r="CK231" s="130">
        <v>0</v>
      </c>
      <c r="CL231" s="130">
        <v>0</v>
      </c>
      <c r="CM231" s="130">
        <v>0</v>
      </c>
      <c r="CN231" s="130">
        <v>0</v>
      </c>
      <c r="CO231" s="130">
        <v>0</v>
      </c>
      <c r="CP231" s="130">
        <v>0</v>
      </c>
      <c r="CQ231" s="130">
        <v>0</v>
      </c>
      <c r="CR231" s="130">
        <v>0</v>
      </c>
      <c r="CS231" s="130">
        <v>0</v>
      </c>
      <c r="CT231" s="130">
        <v>0</v>
      </c>
      <c r="CU231" s="130">
        <v>0</v>
      </c>
      <c r="CV231" s="130">
        <v>0</v>
      </c>
      <c r="CW231" s="130">
        <v>0</v>
      </c>
      <c r="CX231" s="130">
        <v>0</v>
      </c>
      <c r="CY231" s="130">
        <v>0</v>
      </c>
      <c r="CZ231" s="130">
        <v>0</v>
      </c>
      <c r="DA231" s="130">
        <v>0</v>
      </c>
      <c r="DB231" s="130">
        <v>0</v>
      </c>
      <c r="DC231" s="130">
        <v>0</v>
      </c>
      <c r="DD231" s="130">
        <v>0</v>
      </c>
      <c r="DE231" s="130">
        <v>0</v>
      </c>
      <c r="DF231" s="130">
        <v>0</v>
      </c>
      <c r="DG231" s="130">
        <v>0</v>
      </c>
      <c r="DH231" s="130">
        <v>0</v>
      </c>
      <c r="DI231" s="130">
        <v>0</v>
      </c>
      <c r="DJ231" s="130">
        <v>0</v>
      </c>
      <c r="DK231" s="130">
        <v>250</v>
      </c>
      <c r="DL231" s="130">
        <v>22</v>
      </c>
      <c r="DM231" s="130">
        <v>0</v>
      </c>
      <c r="DN231" s="130">
        <v>23</v>
      </c>
      <c r="DO231" s="130">
        <v>2</v>
      </c>
      <c r="DP231" s="130">
        <v>37</v>
      </c>
      <c r="DQ231" s="130">
        <v>40</v>
      </c>
      <c r="DR231" s="130">
        <v>2</v>
      </c>
      <c r="DS231" s="130"/>
      <c r="DT231" s="130">
        <v>1</v>
      </c>
      <c r="DU231" s="130" t="s">
        <v>3173</v>
      </c>
      <c r="DV231" s="130" t="s">
        <v>2019</v>
      </c>
      <c r="DW231" s="130">
        <v>1</v>
      </c>
      <c r="DX231" s="130">
        <v>1</v>
      </c>
      <c r="DY231" s="130">
        <v>1</v>
      </c>
      <c r="DZ231" s="130"/>
      <c r="EA231" s="130" t="s">
        <v>2019</v>
      </c>
      <c r="EB231" s="162">
        <v>55569</v>
      </c>
      <c r="EC231" s="162">
        <v>13.31</v>
      </c>
      <c r="ED231" s="162">
        <v>1</v>
      </c>
    </row>
    <row r="232" spans="1:134" s="163" customFormat="1" ht="24" x14ac:dyDescent="0.2">
      <c r="A232" s="130" t="s">
        <v>527</v>
      </c>
      <c r="B232" s="130" t="s">
        <v>72</v>
      </c>
      <c r="C232" s="130">
        <v>4</v>
      </c>
      <c r="D232" s="130" t="s">
        <v>71</v>
      </c>
      <c r="E232" s="130" t="s">
        <v>3174</v>
      </c>
      <c r="F232" s="131" t="s">
        <v>3175</v>
      </c>
      <c r="G232" s="130">
        <v>10138</v>
      </c>
      <c r="H232" s="130" t="s">
        <v>72</v>
      </c>
      <c r="I232" s="130" t="s">
        <v>3176</v>
      </c>
      <c r="J232" s="130" t="s">
        <v>3177</v>
      </c>
      <c r="K232" s="130" t="s">
        <v>3178</v>
      </c>
      <c r="L232" s="130" t="s">
        <v>927</v>
      </c>
      <c r="M232" s="130" t="s">
        <v>1054</v>
      </c>
      <c r="N232" s="130" t="s">
        <v>3179</v>
      </c>
      <c r="O232" s="130"/>
      <c r="P232" s="130">
        <v>267093597</v>
      </c>
      <c r="Q232" s="130" t="s">
        <v>3180</v>
      </c>
      <c r="R232" s="130" t="s">
        <v>927</v>
      </c>
      <c r="S232" s="130" t="s">
        <v>1144</v>
      </c>
      <c r="T232" s="130" t="s">
        <v>3181</v>
      </c>
      <c r="U232" s="130" t="s">
        <v>657</v>
      </c>
      <c r="V232" s="130">
        <v>267093682</v>
      </c>
      <c r="W232" s="130" t="s">
        <v>3182</v>
      </c>
      <c r="X232" s="130">
        <v>1</v>
      </c>
      <c r="Y232" s="130">
        <v>2</v>
      </c>
      <c r="Z232" s="130">
        <v>3</v>
      </c>
      <c r="AA232" s="130">
        <v>1</v>
      </c>
      <c r="AB232" s="130">
        <v>2</v>
      </c>
      <c r="AC232" s="130">
        <v>3</v>
      </c>
      <c r="AD232" s="130" t="s">
        <v>931</v>
      </c>
      <c r="AE232" s="130">
        <v>1</v>
      </c>
      <c r="AF232" s="130" t="s">
        <v>931</v>
      </c>
      <c r="AG232" s="130" t="s">
        <v>657</v>
      </c>
      <c r="AH232" s="130" t="s">
        <v>657</v>
      </c>
      <c r="AI232" s="130" t="s">
        <v>657</v>
      </c>
      <c r="AJ232" s="130">
        <v>1</v>
      </c>
      <c r="AK232" s="130">
        <v>1</v>
      </c>
      <c r="AL232" s="130" t="s">
        <v>931</v>
      </c>
      <c r="AM232" s="130">
        <v>1</v>
      </c>
      <c r="AN232" s="130" t="s">
        <v>657</v>
      </c>
      <c r="AO232" s="130" t="s">
        <v>657</v>
      </c>
      <c r="AP232" s="130">
        <v>1</v>
      </c>
      <c r="AQ232" s="130" t="s">
        <v>931</v>
      </c>
      <c r="AR232" s="130" t="s">
        <v>657</v>
      </c>
      <c r="AS232" s="130" t="s">
        <v>657</v>
      </c>
      <c r="AT232" s="130" t="s">
        <v>657</v>
      </c>
      <c r="AU232" s="130">
        <v>1</v>
      </c>
      <c r="AV232" s="130" t="s">
        <v>657</v>
      </c>
      <c r="AW232" s="130" t="s">
        <v>657</v>
      </c>
      <c r="AX232" s="130">
        <v>1</v>
      </c>
      <c r="AY232" s="130" t="s">
        <v>931</v>
      </c>
      <c r="AZ232" s="130">
        <v>1</v>
      </c>
      <c r="BA232" s="130">
        <v>1</v>
      </c>
      <c r="BB232" s="130">
        <v>1</v>
      </c>
      <c r="BC232" s="130">
        <v>0</v>
      </c>
      <c r="BD232" s="130">
        <v>0</v>
      </c>
      <c r="BE232" s="130">
        <v>20</v>
      </c>
      <c r="BF232" s="130">
        <v>0</v>
      </c>
      <c r="BG232" s="130">
        <v>0</v>
      </c>
      <c r="BH232" s="130">
        <v>6</v>
      </c>
      <c r="BI232" s="130">
        <v>0</v>
      </c>
      <c r="BJ232" s="130">
        <v>0</v>
      </c>
      <c r="BK232" s="130">
        <v>0</v>
      </c>
      <c r="BL232" s="130">
        <v>12</v>
      </c>
      <c r="BM232" s="130">
        <v>3</v>
      </c>
      <c r="BN232" s="130">
        <v>0</v>
      </c>
      <c r="BO232" s="130">
        <v>0</v>
      </c>
      <c r="BP232" s="130">
        <v>0</v>
      </c>
      <c r="BQ232" s="130">
        <v>0</v>
      </c>
      <c r="BR232" s="130">
        <v>4</v>
      </c>
      <c r="BS232" s="130">
        <v>0</v>
      </c>
      <c r="BT232" s="130">
        <v>1</v>
      </c>
      <c r="BU232" s="130">
        <v>0</v>
      </c>
      <c r="BV232" s="130">
        <v>0</v>
      </c>
      <c r="BW232" s="130">
        <v>0</v>
      </c>
      <c r="BX232" s="130">
        <v>0</v>
      </c>
      <c r="BY232" s="130">
        <v>0</v>
      </c>
      <c r="BZ232" s="130">
        <v>0</v>
      </c>
      <c r="CA232" s="130">
        <v>0</v>
      </c>
      <c r="CB232" s="130">
        <v>0</v>
      </c>
      <c r="CC232" s="130">
        <v>0</v>
      </c>
      <c r="CD232" s="130">
        <v>0</v>
      </c>
      <c r="CE232" s="130">
        <v>0</v>
      </c>
      <c r="CF232" s="130">
        <v>0</v>
      </c>
      <c r="CG232" s="130">
        <v>0</v>
      </c>
      <c r="CH232" s="130">
        <v>0</v>
      </c>
      <c r="CI232" s="130">
        <v>1</v>
      </c>
      <c r="CJ232" s="130">
        <v>1</v>
      </c>
      <c r="CK232" s="130">
        <v>0</v>
      </c>
      <c r="CL232" s="130">
        <v>0</v>
      </c>
      <c r="CM232" s="130">
        <v>0</v>
      </c>
      <c r="CN232" s="130">
        <v>0</v>
      </c>
      <c r="CO232" s="130">
        <v>0</v>
      </c>
      <c r="CP232" s="130">
        <v>0</v>
      </c>
      <c r="CQ232" s="130">
        <v>0</v>
      </c>
      <c r="CR232" s="130">
        <v>0</v>
      </c>
      <c r="CS232" s="130">
        <v>0</v>
      </c>
      <c r="CT232" s="130">
        <v>0</v>
      </c>
      <c r="CU232" s="130">
        <v>0</v>
      </c>
      <c r="CV232" s="130">
        <v>0</v>
      </c>
      <c r="CW232" s="130">
        <v>0</v>
      </c>
      <c r="CX232" s="130">
        <v>0</v>
      </c>
      <c r="CY232" s="130">
        <v>0</v>
      </c>
      <c r="CZ232" s="130">
        <v>0</v>
      </c>
      <c r="DA232" s="130">
        <v>0</v>
      </c>
      <c r="DB232" s="130">
        <v>0</v>
      </c>
      <c r="DC232" s="130">
        <v>0</v>
      </c>
      <c r="DD232" s="130">
        <v>0</v>
      </c>
      <c r="DE232" s="130">
        <v>0</v>
      </c>
      <c r="DF232" s="130">
        <v>0</v>
      </c>
      <c r="DG232" s="130">
        <v>0</v>
      </c>
      <c r="DH232" s="130">
        <v>0</v>
      </c>
      <c r="DI232" s="130">
        <v>0</v>
      </c>
      <c r="DJ232" s="130">
        <v>0</v>
      </c>
      <c r="DK232" s="130">
        <v>0</v>
      </c>
      <c r="DL232" s="130">
        <v>0</v>
      </c>
      <c r="DM232" s="130">
        <v>0</v>
      </c>
      <c r="DN232" s="130">
        <v>30</v>
      </c>
      <c r="DO232" s="130">
        <v>0</v>
      </c>
      <c r="DP232" s="130">
        <v>79</v>
      </c>
      <c r="DQ232" s="130">
        <v>40</v>
      </c>
      <c r="DR232" s="130">
        <v>2</v>
      </c>
      <c r="DS232" s="130"/>
      <c r="DT232" s="130">
        <v>2</v>
      </c>
      <c r="DU232" s="130" t="s">
        <v>657</v>
      </c>
      <c r="DV232" s="130" t="s">
        <v>657</v>
      </c>
      <c r="DW232" s="130">
        <v>1</v>
      </c>
      <c r="DX232" s="130">
        <v>0</v>
      </c>
      <c r="DY232" s="130">
        <v>1</v>
      </c>
      <c r="DZ232" s="130" t="s">
        <v>657</v>
      </c>
      <c r="EA232" s="130" t="s">
        <v>657</v>
      </c>
      <c r="EB232" s="162">
        <v>108993</v>
      </c>
      <c r="EC232" s="162">
        <v>18.61</v>
      </c>
      <c r="ED232" s="162">
        <v>1</v>
      </c>
    </row>
    <row r="233" spans="1:134" s="163" customFormat="1" ht="24" x14ac:dyDescent="0.2">
      <c r="A233" s="130" t="s">
        <v>527</v>
      </c>
      <c r="B233" s="130" t="s">
        <v>74</v>
      </c>
      <c r="C233" s="130">
        <v>4</v>
      </c>
      <c r="D233" s="130" t="s">
        <v>73</v>
      </c>
      <c r="E233" s="130" t="s">
        <v>3183</v>
      </c>
      <c r="F233" s="131" t="s">
        <v>3184</v>
      </c>
      <c r="G233" s="130">
        <v>14941</v>
      </c>
      <c r="H233" s="130" t="s">
        <v>3185</v>
      </c>
      <c r="I233" s="130" t="s">
        <v>3186</v>
      </c>
      <c r="J233" s="130" t="s">
        <v>3187</v>
      </c>
      <c r="K233" s="130" t="s">
        <v>3188</v>
      </c>
      <c r="L233" s="130" t="s">
        <v>927</v>
      </c>
      <c r="M233" s="130" t="s">
        <v>2492</v>
      </c>
      <c r="N233" s="130" t="s">
        <v>3189</v>
      </c>
      <c r="O233" s="130" t="s">
        <v>657</v>
      </c>
      <c r="P233" s="130">
        <v>267902340</v>
      </c>
      <c r="Q233" s="130" t="s">
        <v>3190</v>
      </c>
      <c r="R233" s="130" t="s">
        <v>985</v>
      </c>
      <c r="S233" s="130" t="s">
        <v>2097</v>
      </c>
      <c r="T233" s="130" t="s">
        <v>3191</v>
      </c>
      <c r="U233" s="130" t="s">
        <v>657</v>
      </c>
      <c r="V233" s="130">
        <v>267902334</v>
      </c>
      <c r="W233" s="130" t="s">
        <v>3192</v>
      </c>
      <c r="X233" s="130">
        <v>2</v>
      </c>
      <c r="Y233" s="130">
        <v>2</v>
      </c>
      <c r="Z233" s="130">
        <v>4</v>
      </c>
      <c r="AA233" s="130">
        <v>1.08</v>
      </c>
      <c r="AB233" s="130">
        <v>0.08</v>
      </c>
      <c r="AC233" s="130">
        <v>1.1599999999999999</v>
      </c>
      <c r="AD233" s="130" t="s">
        <v>931</v>
      </c>
      <c r="AE233" s="130">
        <v>1</v>
      </c>
      <c r="AF233" s="130" t="s">
        <v>931</v>
      </c>
      <c r="AG233" s="130">
        <v>0</v>
      </c>
      <c r="AH233" s="130">
        <v>0</v>
      </c>
      <c r="AI233" s="130">
        <v>0</v>
      </c>
      <c r="AJ233" s="130">
        <v>2</v>
      </c>
      <c r="AK233" s="130">
        <v>2</v>
      </c>
      <c r="AL233" s="130" t="s">
        <v>931</v>
      </c>
      <c r="AM233" s="130">
        <v>0</v>
      </c>
      <c r="AN233" s="130">
        <v>0</v>
      </c>
      <c r="AO233" s="130">
        <v>2</v>
      </c>
      <c r="AP233" s="130">
        <v>2</v>
      </c>
      <c r="AQ233" s="130" t="s">
        <v>931</v>
      </c>
      <c r="AR233" s="130">
        <v>0</v>
      </c>
      <c r="AS233" s="130">
        <v>0</v>
      </c>
      <c r="AT233" s="130">
        <v>0</v>
      </c>
      <c r="AU233" s="130">
        <v>1</v>
      </c>
      <c r="AV233" s="130">
        <v>1</v>
      </c>
      <c r="AW233" s="130">
        <v>0</v>
      </c>
      <c r="AX233" s="130">
        <v>2</v>
      </c>
      <c r="AY233" s="130" t="s">
        <v>931</v>
      </c>
      <c r="AZ233" s="130">
        <v>1</v>
      </c>
      <c r="BA233" s="130">
        <v>1</v>
      </c>
      <c r="BB233" s="130">
        <v>1</v>
      </c>
      <c r="BC233" s="130">
        <v>1</v>
      </c>
      <c r="BD233" s="130">
        <v>1</v>
      </c>
      <c r="BE233" s="130">
        <v>18</v>
      </c>
      <c r="BF233" s="130">
        <v>0</v>
      </c>
      <c r="BG233" s="130">
        <v>0</v>
      </c>
      <c r="BH233" s="130">
        <v>3</v>
      </c>
      <c r="BI233" s="130">
        <v>0</v>
      </c>
      <c r="BJ233" s="130">
        <v>0</v>
      </c>
      <c r="BK233" s="130">
        <v>0</v>
      </c>
      <c r="BL233" s="130">
        <v>7</v>
      </c>
      <c r="BM233" s="130">
        <v>0</v>
      </c>
      <c r="BN233" s="130">
        <v>0</v>
      </c>
      <c r="BO233" s="130">
        <v>0</v>
      </c>
      <c r="BP233" s="130">
        <v>0</v>
      </c>
      <c r="BQ233" s="130">
        <v>0</v>
      </c>
      <c r="BR233" s="130">
        <v>3</v>
      </c>
      <c r="BS233" s="130">
        <v>0</v>
      </c>
      <c r="BT233" s="130">
        <v>0</v>
      </c>
      <c r="BU233" s="130">
        <v>0</v>
      </c>
      <c r="BV233" s="130">
        <v>0</v>
      </c>
      <c r="BW233" s="130">
        <v>0</v>
      </c>
      <c r="BX233" s="130">
        <v>0</v>
      </c>
      <c r="BY233" s="130">
        <v>0</v>
      </c>
      <c r="BZ233" s="130">
        <v>0</v>
      </c>
      <c r="CA233" s="130">
        <v>0</v>
      </c>
      <c r="CB233" s="130">
        <v>0</v>
      </c>
      <c r="CC233" s="130">
        <v>0</v>
      </c>
      <c r="CD233" s="130">
        <v>0</v>
      </c>
      <c r="CE233" s="130">
        <v>0</v>
      </c>
      <c r="CF233" s="130">
        <v>0</v>
      </c>
      <c r="CG233" s="130">
        <v>0</v>
      </c>
      <c r="CH233" s="130">
        <v>0</v>
      </c>
      <c r="CI233" s="130">
        <v>1</v>
      </c>
      <c r="CJ233" s="130">
        <v>0</v>
      </c>
      <c r="CK233" s="130">
        <v>1</v>
      </c>
      <c r="CL233" s="130">
        <v>0</v>
      </c>
      <c r="CM233" s="130">
        <v>0</v>
      </c>
      <c r="CN233" s="130">
        <v>0</v>
      </c>
      <c r="CO233" s="130">
        <v>0</v>
      </c>
      <c r="CP233" s="130">
        <v>0</v>
      </c>
      <c r="CQ233" s="130">
        <v>0</v>
      </c>
      <c r="CR233" s="130">
        <v>0</v>
      </c>
      <c r="CS233" s="130">
        <v>0</v>
      </c>
      <c r="CT233" s="130">
        <v>0</v>
      </c>
      <c r="CU233" s="130">
        <v>0</v>
      </c>
      <c r="CV233" s="130">
        <v>0</v>
      </c>
      <c r="CW233" s="130">
        <v>0</v>
      </c>
      <c r="CX233" s="130">
        <v>0</v>
      </c>
      <c r="CY233" s="130">
        <v>0</v>
      </c>
      <c r="CZ233" s="130">
        <v>0</v>
      </c>
      <c r="DA233" s="130">
        <v>0</v>
      </c>
      <c r="DB233" s="130">
        <v>0</v>
      </c>
      <c r="DC233" s="130">
        <v>0</v>
      </c>
      <c r="DD233" s="130">
        <v>0</v>
      </c>
      <c r="DE233" s="130">
        <v>0</v>
      </c>
      <c r="DF233" s="130">
        <v>0</v>
      </c>
      <c r="DG233" s="130">
        <v>0</v>
      </c>
      <c r="DH233" s="130">
        <v>0</v>
      </c>
      <c r="DI233" s="130">
        <v>0</v>
      </c>
      <c r="DJ233" s="130">
        <v>0</v>
      </c>
      <c r="DK233" s="130">
        <v>0</v>
      </c>
      <c r="DL233" s="130">
        <v>0</v>
      </c>
      <c r="DM233" s="130">
        <v>0</v>
      </c>
      <c r="DN233" s="130">
        <v>15</v>
      </c>
      <c r="DO233" s="130">
        <v>0</v>
      </c>
      <c r="DP233" s="130">
        <v>24</v>
      </c>
      <c r="DQ233" s="130">
        <v>50</v>
      </c>
      <c r="DR233" s="130">
        <v>2</v>
      </c>
      <c r="DS233" s="130" t="s">
        <v>657</v>
      </c>
      <c r="DT233" s="130">
        <v>2</v>
      </c>
      <c r="DU233" s="130" t="s">
        <v>3193</v>
      </c>
      <c r="DV233" s="130" t="s">
        <v>3194</v>
      </c>
      <c r="DW233" s="130">
        <v>1</v>
      </c>
      <c r="DX233" s="130">
        <v>1</v>
      </c>
      <c r="DY233" s="130">
        <v>1</v>
      </c>
      <c r="DZ233" s="130" t="s">
        <v>657</v>
      </c>
      <c r="EA233" s="130" t="s">
        <v>3195</v>
      </c>
      <c r="EB233" s="162">
        <v>83952</v>
      </c>
      <c r="EC233" s="162">
        <v>21.93</v>
      </c>
      <c r="ED233" s="162">
        <v>4</v>
      </c>
    </row>
    <row r="234" spans="1:134" s="163" customFormat="1" ht="50.25" customHeight="1" x14ac:dyDescent="0.2">
      <c r="A234" s="130" t="s">
        <v>527</v>
      </c>
      <c r="B234" s="130" t="s">
        <v>75</v>
      </c>
      <c r="C234" s="130">
        <v>4</v>
      </c>
      <c r="D234" s="130" t="s">
        <v>3196</v>
      </c>
      <c r="E234" s="130" t="s">
        <v>3197</v>
      </c>
      <c r="F234" s="131" t="s">
        <v>3198</v>
      </c>
      <c r="G234" s="130">
        <v>14300</v>
      </c>
      <c r="H234" s="130" t="s">
        <v>3199</v>
      </c>
      <c r="I234" s="130" t="s">
        <v>3200</v>
      </c>
      <c r="J234" s="130" t="s">
        <v>3201</v>
      </c>
      <c r="K234" s="130" t="s">
        <v>3202</v>
      </c>
      <c r="L234" s="130" t="s">
        <v>927</v>
      </c>
      <c r="M234" s="130" t="s">
        <v>1509</v>
      </c>
      <c r="N234" s="130" t="s">
        <v>3203</v>
      </c>
      <c r="O234" s="130" t="s">
        <v>657</v>
      </c>
      <c r="P234" s="130">
        <v>261710447</v>
      </c>
      <c r="Q234" s="130" t="s">
        <v>3204</v>
      </c>
      <c r="R234" s="130" t="s">
        <v>927</v>
      </c>
      <c r="S234" s="130" t="s">
        <v>1044</v>
      </c>
      <c r="T234" s="130" t="s">
        <v>3205</v>
      </c>
      <c r="U234" s="130" t="s">
        <v>657</v>
      </c>
      <c r="V234" s="130">
        <v>244472967</v>
      </c>
      <c r="W234" s="130" t="s">
        <v>3206</v>
      </c>
      <c r="X234" s="130">
        <v>2</v>
      </c>
      <c r="Y234" s="130">
        <v>0</v>
      </c>
      <c r="Z234" s="130">
        <v>2</v>
      </c>
      <c r="AA234" s="130">
        <v>2</v>
      </c>
      <c r="AB234" s="130">
        <v>0</v>
      </c>
      <c r="AC234" s="130">
        <v>2</v>
      </c>
      <c r="AD234" s="130" t="s">
        <v>931</v>
      </c>
      <c r="AE234" s="130">
        <v>2</v>
      </c>
      <c r="AF234" s="130" t="s">
        <v>931</v>
      </c>
      <c r="AG234" s="130">
        <v>0</v>
      </c>
      <c r="AH234" s="130">
        <v>0</v>
      </c>
      <c r="AI234" s="130">
        <v>0</v>
      </c>
      <c r="AJ234" s="130">
        <v>2</v>
      </c>
      <c r="AK234" s="130">
        <v>2</v>
      </c>
      <c r="AL234" s="130" t="s">
        <v>931</v>
      </c>
      <c r="AM234" s="130">
        <v>0</v>
      </c>
      <c r="AN234" s="130">
        <v>0</v>
      </c>
      <c r="AO234" s="130">
        <v>2</v>
      </c>
      <c r="AP234" s="130">
        <v>2</v>
      </c>
      <c r="AQ234" s="130" t="s">
        <v>931</v>
      </c>
      <c r="AR234" s="130">
        <v>0</v>
      </c>
      <c r="AS234" s="130">
        <v>0</v>
      </c>
      <c r="AT234" s="130">
        <v>0</v>
      </c>
      <c r="AU234" s="130">
        <v>2</v>
      </c>
      <c r="AV234" s="130">
        <v>0</v>
      </c>
      <c r="AW234" s="130">
        <v>0</v>
      </c>
      <c r="AX234" s="130">
        <v>2</v>
      </c>
      <c r="AY234" s="130" t="s">
        <v>931</v>
      </c>
      <c r="AZ234" s="130">
        <v>1</v>
      </c>
      <c r="BA234" s="130">
        <v>1</v>
      </c>
      <c r="BB234" s="130">
        <v>0</v>
      </c>
      <c r="BC234" s="130">
        <v>1</v>
      </c>
      <c r="BD234" s="130">
        <v>1</v>
      </c>
      <c r="BE234" s="130">
        <v>16</v>
      </c>
      <c r="BF234" s="130">
        <v>0</v>
      </c>
      <c r="BG234" s="130">
        <v>0</v>
      </c>
      <c r="BH234" s="130">
        <v>10</v>
      </c>
      <c r="BI234" s="130">
        <v>0</v>
      </c>
      <c r="BJ234" s="130">
        <v>0</v>
      </c>
      <c r="BK234" s="130">
        <v>0</v>
      </c>
      <c r="BL234" s="130">
        <v>27</v>
      </c>
      <c r="BM234" s="130">
        <v>3</v>
      </c>
      <c r="BN234" s="130">
        <v>0</v>
      </c>
      <c r="BO234" s="130">
        <v>0</v>
      </c>
      <c r="BP234" s="130">
        <v>0</v>
      </c>
      <c r="BQ234" s="130">
        <v>0</v>
      </c>
      <c r="BR234" s="130">
        <v>1</v>
      </c>
      <c r="BS234" s="130">
        <v>0</v>
      </c>
      <c r="BT234" s="130">
        <v>2</v>
      </c>
      <c r="BU234" s="130">
        <v>0</v>
      </c>
      <c r="BV234" s="130">
        <v>0</v>
      </c>
      <c r="BW234" s="130">
        <v>0</v>
      </c>
      <c r="BX234" s="130">
        <v>0</v>
      </c>
      <c r="BY234" s="130">
        <v>0</v>
      </c>
      <c r="BZ234" s="130">
        <v>0</v>
      </c>
      <c r="CA234" s="130">
        <v>0</v>
      </c>
      <c r="CB234" s="130">
        <v>0</v>
      </c>
      <c r="CC234" s="130">
        <v>0</v>
      </c>
      <c r="CD234" s="130">
        <v>0</v>
      </c>
      <c r="CE234" s="130">
        <v>0</v>
      </c>
      <c r="CF234" s="130">
        <v>2</v>
      </c>
      <c r="CG234" s="130">
        <v>0</v>
      </c>
      <c r="CH234" s="130">
        <v>0</v>
      </c>
      <c r="CI234" s="130">
        <v>5</v>
      </c>
      <c r="CJ234" s="130">
        <v>0</v>
      </c>
      <c r="CK234" s="130">
        <v>1</v>
      </c>
      <c r="CL234" s="130">
        <v>0</v>
      </c>
      <c r="CM234" s="130">
        <v>0</v>
      </c>
      <c r="CN234" s="130">
        <v>0</v>
      </c>
      <c r="CO234" s="130">
        <v>0</v>
      </c>
      <c r="CP234" s="130">
        <v>0</v>
      </c>
      <c r="CQ234" s="130">
        <v>0</v>
      </c>
      <c r="CR234" s="130">
        <v>0</v>
      </c>
      <c r="CS234" s="130">
        <v>0</v>
      </c>
      <c r="CT234" s="130">
        <v>0</v>
      </c>
      <c r="CU234" s="130">
        <v>0</v>
      </c>
      <c r="CV234" s="130">
        <v>0</v>
      </c>
      <c r="CW234" s="130">
        <v>0</v>
      </c>
      <c r="CX234" s="130">
        <v>0</v>
      </c>
      <c r="CY234" s="130">
        <v>0</v>
      </c>
      <c r="CZ234" s="130">
        <v>0</v>
      </c>
      <c r="DA234" s="130">
        <v>0</v>
      </c>
      <c r="DB234" s="130">
        <v>0</v>
      </c>
      <c r="DC234" s="130">
        <v>0</v>
      </c>
      <c r="DD234" s="130">
        <v>0</v>
      </c>
      <c r="DE234" s="130">
        <v>0</v>
      </c>
      <c r="DF234" s="130">
        <v>1</v>
      </c>
      <c r="DG234" s="130">
        <v>0</v>
      </c>
      <c r="DH234" s="130">
        <v>0</v>
      </c>
      <c r="DI234" s="130">
        <v>0</v>
      </c>
      <c r="DJ234" s="130">
        <v>0</v>
      </c>
      <c r="DK234" s="130">
        <v>5</v>
      </c>
      <c r="DL234" s="130">
        <v>0</v>
      </c>
      <c r="DM234" s="130">
        <v>0</v>
      </c>
      <c r="DN234" s="130">
        <v>31</v>
      </c>
      <c r="DO234" s="130">
        <v>0</v>
      </c>
      <c r="DP234" s="130">
        <v>319</v>
      </c>
      <c r="DQ234" s="130">
        <v>15</v>
      </c>
      <c r="DR234" s="130">
        <v>1</v>
      </c>
      <c r="DS234" s="130" t="s">
        <v>3207</v>
      </c>
      <c r="DT234" s="130">
        <v>1</v>
      </c>
      <c r="DU234" s="130" t="s">
        <v>3208</v>
      </c>
      <c r="DV234" s="130" t="s">
        <v>2257</v>
      </c>
      <c r="DW234" s="130">
        <v>1</v>
      </c>
      <c r="DX234" s="130">
        <v>1</v>
      </c>
      <c r="DY234" s="130">
        <v>1</v>
      </c>
      <c r="DZ234" s="130" t="s">
        <v>3209</v>
      </c>
      <c r="EA234" s="130" t="s">
        <v>3210</v>
      </c>
      <c r="EB234" s="162">
        <v>64584</v>
      </c>
      <c r="EC234" s="162">
        <v>28.56</v>
      </c>
      <c r="ED234" s="162">
        <v>2</v>
      </c>
    </row>
    <row r="235" spans="1:134" s="163" customFormat="1" ht="39" customHeight="1" x14ac:dyDescent="0.2">
      <c r="A235" s="130" t="s">
        <v>527</v>
      </c>
      <c r="B235" s="130" t="s">
        <v>77</v>
      </c>
      <c r="C235" s="130">
        <v>4</v>
      </c>
      <c r="D235" s="130" t="s">
        <v>76</v>
      </c>
      <c r="E235" s="130" t="s">
        <v>3211</v>
      </c>
      <c r="F235" s="131" t="s">
        <v>3212</v>
      </c>
      <c r="G235" s="130">
        <v>15800</v>
      </c>
      <c r="H235" s="130" t="s">
        <v>3213</v>
      </c>
      <c r="I235" s="130" t="s">
        <v>3214</v>
      </c>
      <c r="J235" s="130" t="s">
        <v>3215</v>
      </c>
      <c r="K235" s="130" t="s">
        <v>3216</v>
      </c>
      <c r="L235" s="130" t="s">
        <v>927</v>
      </c>
      <c r="M235" s="130" t="s">
        <v>1121</v>
      </c>
      <c r="N235" s="130" t="s">
        <v>3217</v>
      </c>
      <c r="O235" s="130" t="s">
        <v>657</v>
      </c>
      <c r="P235" s="130">
        <v>235011233</v>
      </c>
      <c r="Q235" s="130" t="s">
        <v>3218</v>
      </c>
      <c r="R235" s="130" t="s">
        <v>657</v>
      </c>
      <c r="S235" s="130" t="s">
        <v>3219</v>
      </c>
      <c r="T235" s="130" t="s">
        <v>3220</v>
      </c>
      <c r="U235" s="130" t="s">
        <v>657</v>
      </c>
      <c r="V235" s="130">
        <v>235011293</v>
      </c>
      <c r="W235" s="130" t="s">
        <v>3221</v>
      </c>
      <c r="X235" s="130">
        <v>4</v>
      </c>
      <c r="Y235" s="130">
        <v>1</v>
      </c>
      <c r="Z235" s="130">
        <v>5</v>
      </c>
      <c r="AA235" s="130">
        <v>1.95</v>
      </c>
      <c r="AB235" s="130">
        <v>0.05</v>
      </c>
      <c r="AC235" s="130">
        <v>2</v>
      </c>
      <c r="AD235" s="130" t="s">
        <v>931</v>
      </c>
      <c r="AE235" s="130">
        <v>4</v>
      </c>
      <c r="AF235" s="130" t="s">
        <v>931</v>
      </c>
      <c r="AG235" s="130">
        <v>0</v>
      </c>
      <c r="AH235" s="130">
        <v>1</v>
      </c>
      <c r="AI235" s="130">
        <v>0</v>
      </c>
      <c r="AJ235" s="130">
        <v>3</v>
      </c>
      <c r="AK235" s="130">
        <v>4</v>
      </c>
      <c r="AL235" s="130" t="s">
        <v>931</v>
      </c>
      <c r="AM235" s="130">
        <v>1</v>
      </c>
      <c r="AN235" s="130">
        <v>0</v>
      </c>
      <c r="AO235" s="130">
        <v>3</v>
      </c>
      <c r="AP235" s="130">
        <v>4</v>
      </c>
      <c r="AQ235" s="130" t="s">
        <v>931</v>
      </c>
      <c r="AR235" s="130">
        <v>0</v>
      </c>
      <c r="AS235" s="130">
        <v>0</v>
      </c>
      <c r="AT235" s="130">
        <v>0</v>
      </c>
      <c r="AU235" s="130">
        <v>2</v>
      </c>
      <c r="AV235" s="130">
        <v>1</v>
      </c>
      <c r="AW235" s="130">
        <v>1</v>
      </c>
      <c r="AX235" s="130">
        <v>4</v>
      </c>
      <c r="AY235" s="130" t="s">
        <v>931</v>
      </c>
      <c r="AZ235" s="130">
        <v>1</v>
      </c>
      <c r="BA235" s="130">
        <v>1</v>
      </c>
      <c r="BB235" s="130">
        <v>1</v>
      </c>
      <c r="BC235" s="130">
        <v>1</v>
      </c>
      <c r="BD235" s="130">
        <v>0</v>
      </c>
      <c r="BE235" s="130">
        <v>19</v>
      </c>
      <c r="BF235" s="130">
        <v>0</v>
      </c>
      <c r="BG235" s="130">
        <v>0</v>
      </c>
      <c r="BH235" s="130">
        <v>5</v>
      </c>
      <c r="BI235" s="130">
        <v>1</v>
      </c>
      <c r="BJ235" s="130">
        <v>0</v>
      </c>
      <c r="BK235" s="130">
        <v>0</v>
      </c>
      <c r="BL235" s="130">
        <v>14</v>
      </c>
      <c r="BM235" s="130">
        <v>2</v>
      </c>
      <c r="BN235" s="130">
        <v>1</v>
      </c>
      <c r="BO235" s="130">
        <v>0</v>
      </c>
      <c r="BP235" s="130">
        <v>2</v>
      </c>
      <c r="BQ235" s="130">
        <v>0</v>
      </c>
      <c r="BR235" s="130">
        <v>2</v>
      </c>
      <c r="BS235" s="130">
        <v>0</v>
      </c>
      <c r="BT235" s="130">
        <v>1</v>
      </c>
      <c r="BU235" s="130">
        <v>0</v>
      </c>
      <c r="BV235" s="130">
        <v>0</v>
      </c>
      <c r="BW235" s="130">
        <v>0</v>
      </c>
      <c r="BX235" s="130">
        <v>0</v>
      </c>
      <c r="BY235" s="130">
        <v>0</v>
      </c>
      <c r="BZ235" s="130">
        <v>0</v>
      </c>
      <c r="CA235" s="130">
        <v>0</v>
      </c>
      <c r="CB235" s="130">
        <v>0</v>
      </c>
      <c r="CC235" s="130">
        <v>0</v>
      </c>
      <c r="CD235" s="130">
        <v>2</v>
      </c>
      <c r="CE235" s="130">
        <v>1</v>
      </c>
      <c r="CF235" s="130">
        <v>0</v>
      </c>
      <c r="CG235" s="130">
        <v>0</v>
      </c>
      <c r="CH235" s="130">
        <v>0</v>
      </c>
      <c r="CI235" s="130">
        <v>0</v>
      </c>
      <c r="CJ235" s="130">
        <v>0</v>
      </c>
      <c r="CK235" s="130">
        <v>1</v>
      </c>
      <c r="CL235" s="130">
        <v>0</v>
      </c>
      <c r="CM235" s="130">
        <v>0</v>
      </c>
      <c r="CN235" s="130">
        <v>0</v>
      </c>
      <c r="CO235" s="130">
        <v>0</v>
      </c>
      <c r="CP235" s="130">
        <v>0</v>
      </c>
      <c r="CQ235" s="130">
        <v>0</v>
      </c>
      <c r="CR235" s="130">
        <v>0</v>
      </c>
      <c r="CS235" s="130">
        <v>0</v>
      </c>
      <c r="CT235" s="130">
        <v>0</v>
      </c>
      <c r="CU235" s="130">
        <v>0</v>
      </c>
      <c r="CV235" s="130">
        <v>0</v>
      </c>
      <c r="CW235" s="130">
        <v>0</v>
      </c>
      <c r="CX235" s="130">
        <v>0</v>
      </c>
      <c r="CY235" s="130">
        <v>0</v>
      </c>
      <c r="CZ235" s="130">
        <v>0</v>
      </c>
      <c r="DA235" s="130">
        <v>0</v>
      </c>
      <c r="DB235" s="130">
        <v>0</v>
      </c>
      <c r="DC235" s="130">
        <v>0</v>
      </c>
      <c r="DD235" s="130">
        <v>0</v>
      </c>
      <c r="DE235" s="130">
        <v>1</v>
      </c>
      <c r="DF235" s="130">
        <v>0</v>
      </c>
      <c r="DG235" s="130">
        <v>0</v>
      </c>
      <c r="DH235" s="130">
        <v>2</v>
      </c>
      <c r="DI235" s="130">
        <v>0</v>
      </c>
      <c r="DJ235" s="130">
        <v>0</v>
      </c>
      <c r="DK235" s="130">
        <v>0</v>
      </c>
      <c r="DL235" s="130">
        <v>0</v>
      </c>
      <c r="DM235" s="130">
        <v>0</v>
      </c>
      <c r="DN235" s="130">
        <v>22</v>
      </c>
      <c r="DO235" s="130">
        <v>0</v>
      </c>
      <c r="DP235" s="130">
        <v>98</v>
      </c>
      <c r="DQ235" s="130">
        <v>60</v>
      </c>
      <c r="DR235" s="130">
        <v>1</v>
      </c>
      <c r="DS235" s="130" t="s">
        <v>3222</v>
      </c>
      <c r="DT235" s="130">
        <v>3</v>
      </c>
      <c r="DU235" s="130" t="s">
        <v>657</v>
      </c>
      <c r="DV235" s="130" t="s">
        <v>657</v>
      </c>
      <c r="DW235" s="130">
        <v>1</v>
      </c>
      <c r="DX235" s="130">
        <v>1</v>
      </c>
      <c r="DY235" s="130">
        <v>1</v>
      </c>
      <c r="DZ235" s="130" t="s">
        <v>657</v>
      </c>
      <c r="EA235" s="130" t="s">
        <v>657</v>
      </c>
      <c r="EB235" s="162">
        <v>65520</v>
      </c>
      <c r="EC235" s="162">
        <v>23.1</v>
      </c>
      <c r="ED235" s="162">
        <v>2</v>
      </c>
    </row>
    <row r="236" spans="1:134" s="163" customFormat="1" ht="48" x14ac:dyDescent="0.2">
      <c r="A236" s="130" t="s">
        <v>527</v>
      </c>
      <c r="B236" s="130" t="s">
        <v>79</v>
      </c>
      <c r="C236" s="130">
        <v>4</v>
      </c>
      <c r="D236" s="130" t="s">
        <v>78</v>
      </c>
      <c r="E236" s="130" t="s">
        <v>3223</v>
      </c>
      <c r="F236" s="131" t="s">
        <v>3224</v>
      </c>
      <c r="G236" s="130">
        <v>19821</v>
      </c>
      <c r="H236" s="130" t="s">
        <v>70</v>
      </c>
      <c r="I236" s="130" t="s">
        <v>3225</v>
      </c>
      <c r="J236" s="130" t="s">
        <v>3226</v>
      </c>
      <c r="K236" s="130" t="s">
        <v>3227</v>
      </c>
      <c r="L236" s="130" t="s">
        <v>927</v>
      </c>
      <c r="M236" s="130" t="s">
        <v>2486</v>
      </c>
      <c r="N236" s="130" t="s">
        <v>3228</v>
      </c>
      <c r="O236" s="130" t="s">
        <v>657</v>
      </c>
      <c r="P236" s="130">
        <v>281005218</v>
      </c>
      <c r="Q236" s="130" t="s">
        <v>3229</v>
      </c>
      <c r="R236" s="130" t="s">
        <v>927</v>
      </c>
      <c r="S236" s="130" t="s">
        <v>1690</v>
      </c>
      <c r="T236" s="130" t="s">
        <v>3230</v>
      </c>
      <c r="U236" s="130" t="s">
        <v>657</v>
      </c>
      <c r="V236" s="130">
        <v>281005312</v>
      </c>
      <c r="W236" s="130" t="s">
        <v>3231</v>
      </c>
      <c r="X236" s="130">
        <v>1</v>
      </c>
      <c r="Y236" s="130">
        <v>14</v>
      </c>
      <c r="Z236" s="130">
        <v>15</v>
      </c>
      <c r="AA236" s="130">
        <v>1</v>
      </c>
      <c r="AB236" s="130">
        <v>14</v>
      </c>
      <c r="AC236" s="130">
        <v>15</v>
      </c>
      <c r="AD236" s="130" t="s">
        <v>931</v>
      </c>
      <c r="AE236" s="130">
        <v>1</v>
      </c>
      <c r="AF236" s="130" t="s">
        <v>931</v>
      </c>
      <c r="AG236" s="130">
        <v>0</v>
      </c>
      <c r="AH236" s="130">
        <v>0</v>
      </c>
      <c r="AI236" s="130">
        <v>0</v>
      </c>
      <c r="AJ236" s="130">
        <v>1</v>
      </c>
      <c r="AK236" s="130">
        <v>1</v>
      </c>
      <c r="AL236" s="130" t="s">
        <v>931</v>
      </c>
      <c r="AM236" s="130">
        <v>0</v>
      </c>
      <c r="AN236" s="130">
        <v>0</v>
      </c>
      <c r="AO236" s="130">
        <v>1</v>
      </c>
      <c r="AP236" s="130">
        <v>1</v>
      </c>
      <c r="AQ236" s="130" t="s">
        <v>931</v>
      </c>
      <c r="AR236" s="130">
        <v>0</v>
      </c>
      <c r="AS236" s="130">
        <v>0</v>
      </c>
      <c r="AT236" s="130">
        <v>0</v>
      </c>
      <c r="AU236" s="130">
        <v>1</v>
      </c>
      <c r="AV236" s="130">
        <v>0</v>
      </c>
      <c r="AW236" s="130">
        <v>0</v>
      </c>
      <c r="AX236" s="130">
        <v>1</v>
      </c>
      <c r="AY236" s="130" t="s">
        <v>931</v>
      </c>
      <c r="AZ236" s="130">
        <v>1</v>
      </c>
      <c r="BA236" s="130">
        <v>1</v>
      </c>
      <c r="BB236" s="130">
        <v>1</v>
      </c>
      <c r="BC236" s="130">
        <v>1</v>
      </c>
      <c r="BD236" s="130">
        <v>1</v>
      </c>
      <c r="BE236" s="130">
        <v>19</v>
      </c>
      <c r="BF236" s="130">
        <v>0</v>
      </c>
      <c r="BG236" s="130">
        <v>0</v>
      </c>
      <c r="BH236" s="130">
        <v>1</v>
      </c>
      <c r="BI236" s="130">
        <v>0</v>
      </c>
      <c r="BJ236" s="130">
        <v>0</v>
      </c>
      <c r="BK236" s="130">
        <v>0</v>
      </c>
      <c r="BL236" s="130">
        <v>11</v>
      </c>
      <c r="BM236" s="130">
        <v>0</v>
      </c>
      <c r="BN236" s="130">
        <v>0</v>
      </c>
      <c r="BO236" s="130">
        <v>0</v>
      </c>
      <c r="BP236" s="130">
        <v>0</v>
      </c>
      <c r="BQ236" s="130">
        <v>0</v>
      </c>
      <c r="BR236" s="130">
        <v>0</v>
      </c>
      <c r="BS236" s="130">
        <v>0</v>
      </c>
      <c r="BT236" s="130">
        <v>0</v>
      </c>
      <c r="BU236" s="130">
        <v>0</v>
      </c>
      <c r="BV236" s="130">
        <v>0</v>
      </c>
      <c r="BW236" s="130">
        <v>0</v>
      </c>
      <c r="BX236" s="130">
        <v>0</v>
      </c>
      <c r="BY236" s="130">
        <v>0</v>
      </c>
      <c r="BZ236" s="130">
        <v>0</v>
      </c>
      <c r="CA236" s="130">
        <v>0</v>
      </c>
      <c r="CB236" s="130">
        <v>0</v>
      </c>
      <c r="CC236" s="130">
        <v>0</v>
      </c>
      <c r="CD236" s="130">
        <v>0</v>
      </c>
      <c r="CE236" s="130">
        <v>0</v>
      </c>
      <c r="CF236" s="130">
        <v>0</v>
      </c>
      <c r="CG236" s="130">
        <v>0</v>
      </c>
      <c r="CH236" s="130">
        <v>0</v>
      </c>
      <c r="CI236" s="130">
        <v>0</v>
      </c>
      <c r="CJ236" s="130">
        <v>0</v>
      </c>
      <c r="CK236" s="130">
        <v>0</v>
      </c>
      <c r="CL236" s="130">
        <v>0</v>
      </c>
      <c r="CM236" s="130">
        <v>0</v>
      </c>
      <c r="CN236" s="130">
        <v>0</v>
      </c>
      <c r="CO236" s="130">
        <v>0</v>
      </c>
      <c r="CP236" s="130">
        <v>0</v>
      </c>
      <c r="CQ236" s="130">
        <v>0</v>
      </c>
      <c r="CR236" s="130">
        <v>0</v>
      </c>
      <c r="CS236" s="130">
        <v>0</v>
      </c>
      <c r="CT236" s="130">
        <v>0</v>
      </c>
      <c r="CU236" s="130">
        <v>0</v>
      </c>
      <c r="CV236" s="130">
        <v>0</v>
      </c>
      <c r="CW236" s="130">
        <v>0</v>
      </c>
      <c r="CX236" s="130">
        <v>0</v>
      </c>
      <c r="CY236" s="130">
        <v>0</v>
      </c>
      <c r="CZ236" s="130">
        <v>0</v>
      </c>
      <c r="DA236" s="130">
        <v>0</v>
      </c>
      <c r="DB236" s="130">
        <v>0</v>
      </c>
      <c r="DC236" s="130">
        <v>0</v>
      </c>
      <c r="DD236" s="130">
        <v>0</v>
      </c>
      <c r="DE236" s="130">
        <v>0</v>
      </c>
      <c r="DF236" s="130">
        <v>0</v>
      </c>
      <c r="DG236" s="130">
        <v>0</v>
      </c>
      <c r="DH236" s="130">
        <v>0</v>
      </c>
      <c r="DI236" s="130">
        <v>0</v>
      </c>
      <c r="DJ236" s="130">
        <v>0</v>
      </c>
      <c r="DK236" s="130">
        <v>0</v>
      </c>
      <c r="DL236" s="130">
        <v>0</v>
      </c>
      <c r="DM236" s="130">
        <v>0</v>
      </c>
      <c r="DN236" s="130">
        <v>19</v>
      </c>
      <c r="DO236" s="130">
        <v>0</v>
      </c>
      <c r="DP236" s="130">
        <v>10</v>
      </c>
      <c r="DQ236" s="130">
        <v>80</v>
      </c>
      <c r="DR236" s="130">
        <v>1</v>
      </c>
      <c r="DS236" s="130" t="s">
        <v>3232</v>
      </c>
      <c r="DT236" s="130">
        <v>2</v>
      </c>
      <c r="DU236" s="130" t="s">
        <v>3233</v>
      </c>
      <c r="DV236" s="130" t="s">
        <v>657</v>
      </c>
      <c r="DW236" s="130">
        <v>1</v>
      </c>
      <c r="DX236" s="130">
        <v>1</v>
      </c>
      <c r="DY236" s="130">
        <v>1</v>
      </c>
      <c r="DZ236" s="130" t="s">
        <v>657</v>
      </c>
      <c r="EA236" s="130" t="s">
        <v>657</v>
      </c>
      <c r="EB236" s="162">
        <v>48081</v>
      </c>
      <c r="EC236" s="162">
        <v>19.29</v>
      </c>
      <c r="ED236" s="162">
        <v>2</v>
      </c>
    </row>
    <row r="237" spans="1:134" s="163" customFormat="1" ht="24" x14ac:dyDescent="0.2">
      <c r="A237" s="130" t="s">
        <v>527</v>
      </c>
      <c r="B237" s="130" t="s">
        <v>81</v>
      </c>
      <c r="C237" s="130">
        <v>4</v>
      </c>
      <c r="D237" s="130" t="s">
        <v>80</v>
      </c>
      <c r="E237" s="130" t="s">
        <v>3234</v>
      </c>
      <c r="F237" s="131" t="s">
        <v>3235</v>
      </c>
      <c r="G237" s="130">
        <v>10900</v>
      </c>
      <c r="H237" s="130" t="s">
        <v>72</v>
      </c>
      <c r="I237" s="130" t="s">
        <v>3236</v>
      </c>
      <c r="J237" s="130" t="s">
        <v>3237</v>
      </c>
      <c r="K237" s="130" t="s">
        <v>1824</v>
      </c>
      <c r="L237" s="130" t="s">
        <v>927</v>
      </c>
      <c r="M237" s="130" t="s">
        <v>2273</v>
      </c>
      <c r="N237" s="130" t="s">
        <v>3238</v>
      </c>
      <c r="O237" s="130"/>
      <c r="P237" s="130" t="s">
        <v>3239</v>
      </c>
      <c r="Q237" s="130" t="s">
        <v>3240</v>
      </c>
      <c r="R237" s="130"/>
      <c r="S237" s="130" t="s">
        <v>1386</v>
      </c>
      <c r="T237" s="130" t="s">
        <v>3241</v>
      </c>
      <c r="U237" s="130"/>
      <c r="V237" s="130" t="s">
        <v>3242</v>
      </c>
      <c r="W237" s="130" t="s">
        <v>3243</v>
      </c>
      <c r="X237" s="130">
        <v>2</v>
      </c>
      <c r="Y237" s="130">
        <v>0</v>
      </c>
      <c r="Z237" s="130">
        <v>2</v>
      </c>
      <c r="AA237" s="130">
        <v>2</v>
      </c>
      <c r="AB237" s="130">
        <v>0</v>
      </c>
      <c r="AC237" s="130">
        <v>2</v>
      </c>
      <c r="AD237" s="130" t="s">
        <v>931</v>
      </c>
      <c r="AE237" s="130">
        <v>2</v>
      </c>
      <c r="AF237" s="130" t="s">
        <v>931</v>
      </c>
      <c r="AG237" s="130">
        <v>0</v>
      </c>
      <c r="AH237" s="130">
        <v>1</v>
      </c>
      <c r="AI237" s="130">
        <v>0</v>
      </c>
      <c r="AJ237" s="130">
        <v>1</v>
      </c>
      <c r="AK237" s="130">
        <v>2</v>
      </c>
      <c r="AL237" s="130" t="s">
        <v>931</v>
      </c>
      <c r="AM237" s="130">
        <v>0</v>
      </c>
      <c r="AN237" s="130">
        <v>0</v>
      </c>
      <c r="AO237" s="130">
        <v>2</v>
      </c>
      <c r="AP237" s="130">
        <v>2</v>
      </c>
      <c r="AQ237" s="130" t="s">
        <v>931</v>
      </c>
      <c r="AR237" s="130">
        <v>0</v>
      </c>
      <c r="AS237" s="130">
        <v>0</v>
      </c>
      <c r="AT237" s="130">
        <v>0</v>
      </c>
      <c r="AU237" s="130">
        <v>2</v>
      </c>
      <c r="AV237" s="130">
        <v>0</v>
      </c>
      <c r="AW237" s="130">
        <v>0</v>
      </c>
      <c r="AX237" s="130">
        <v>2</v>
      </c>
      <c r="AY237" s="130" t="s">
        <v>931</v>
      </c>
      <c r="AZ237" s="130">
        <v>1</v>
      </c>
      <c r="BA237" s="130">
        <v>0</v>
      </c>
      <c r="BB237" s="130">
        <v>0</v>
      </c>
      <c r="BC237" s="130">
        <v>1</v>
      </c>
      <c r="BD237" s="130">
        <v>0</v>
      </c>
      <c r="BE237" s="130">
        <v>5</v>
      </c>
      <c r="BF237" s="130">
        <v>0</v>
      </c>
      <c r="BG237" s="130">
        <v>0</v>
      </c>
      <c r="BH237" s="130">
        <v>6</v>
      </c>
      <c r="BI237" s="130">
        <v>0</v>
      </c>
      <c r="BJ237" s="130">
        <v>2</v>
      </c>
      <c r="BK237" s="130">
        <v>0</v>
      </c>
      <c r="BL237" s="130">
        <v>18</v>
      </c>
      <c r="BM237" s="130">
        <v>2</v>
      </c>
      <c r="BN237" s="130">
        <v>0</v>
      </c>
      <c r="BO237" s="130">
        <v>0</v>
      </c>
      <c r="BP237" s="130">
        <v>0</v>
      </c>
      <c r="BQ237" s="130">
        <v>1</v>
      </c>
      <c r="BR237" s="130">
        <v>0</v>
      </c>
      <c r="BS237" s="130">
        <v>0</v>
      </c>
      <c r="BT237" s="130">
        <v>0</v>
      </c>
      <c r="BU237" s="130">
        <v>0</v>
      </c>
      <c r="BV237" s="130">
        <v>0</v>
      </c>
      <c r="BW237" s="130">
        <v>0</v>
      </c>
      <c r="BX237" s="130">
        <v>0</v>
      </c>
      <c r="BY237" s="130">
        <v>0</v>
      </c>
      <c r="BZ237" s="130">
        <v>0</v>
      </c>
      <c r="CA237" s="130">
        <v>0</v>
      </c>
      <c r="CB237" s="130">
        <v>0</v>
      </c>
      <c r="CC237" s="130">
        <v>0</v>
      </c>
      <c r="CD237" s="130">
        <v>0</v>
      </c>
      <c r="CE237" s="130">
        <v>0</v>
      </c>
      <c r="CF237" s="130">
        <v>0</v>
      </c>
      <c r="CG237" s="130">
        <v>0</v>
      </c>
      <c r="CH237" s="130">
        <v>0</v>
      </c>
      <c r="CI237" s="130">
        <v>2</v>
      </c>
      <c r="CJ237" s="130">
        <v>0</v>
      </c>
      <c r="CK237" s="130">
        <v>0</v>
      </c>
      <c r="CL237" s="130">
        <v>0</v>
      </c>
      <c r="CM237" s="130">
        <v>0</v>
      </c>
      <c r="CN237" s="130">
        <v>0</v>
      </c>
      <c r="CO237" s="130">
        <v>0</v>
      </c>
      <c r="CP237" s="130">
        <v>0</v>
      </c>
      <c r="CQ237" s="130">
        <v>0</v>
      </c>
      <c r="CR237" s="130">
        <v>0</v>
      </c>
      <c r="CS237" s="130">
        <v>0</v>
      </c>
      <c r="CT237" s="130">
        <v>0</v>
      </c>
      <c r="CU237" s="130">
        <v>0</v>
      </c>
      <c r="CV237" s="130">
        <v>0</v>
      </c>
      <c r="CW237" s="130">
        <v>0</v>
      </c>
      <c r="CX237" s="130">
        <v>0</v>
      </c>
      <c r="CY237" s="130">
        <v>0</v>
      </c>
      <c r="CZ237" s="130">
        <v>0</v>
      </c>
      <c r="DA237" s="130">
        <v>0</v>
      </c>
      <c r="DB237" s="130">
        <v>0</v>
      </c>
      <c r="DC237" s="130">
        <v>0</v>
      </c>
      <c r="DD237" s="130">
        <v>0</v>
      </c>
      <c r="DE237" s="130">
        <v>0</v>
      </c>
      <c r="DF237" s="130">
        <v>0</v>
      </c>
      <c r="DG237" s="130">
        <v>0</v>
      </c>
      <c r="DH237" s="130">
        <v>0</v>
      </c>
      <c r="DI237" s="130">
        <v>0</v>
      </c>
      <c r="DJ237" s="130">
        <v>0</v>
      </c>
      <c r="DK237" s="130">
        <v>0</v>
      </c>
      <c r="DL237" s="130">
        <v>0</v>
      </c>
      <c r="DM237" s="130">
        <v>0</v>
      </c>
      <c r="DN237" s="130">
        <v>10</v>
      </c>
      <c r="DO237" s="130">
        <v>0</v>
      </c>
      <c r="DP237" s="130">
        <v>342</v>
      </c>
      <c r="DQ237" s="130">
        <v>80</v>
      </c>
      <c r="DR237" s="130">
        <v>2</v>
      </c>
      <c r="DS237" s="130"/>
      <c r="DT237" s="130">
        <v>2</v>
      </c>
      <c r="DU237" s="130"/>
      <c r="DV237" s="130" t="s">
        <v>3244</v>
      </c>
      <c r="DW237" s="130">
        <v>1</v>
      </c>
      <c r="DX237" s="130">
        <v>1</v>
      </c>
      <c r="DY237" s="130">
        <v>1</v>
      </c>
      <c r="DZ237" s="130"/>
      <c r="EA237" s="130"/>
      <c r="EB237" s="162">
        <v>46247</v>
      </c>
      <c r="EC237" s="162">
        <v>28.27</v>
      </c>
      <c r="ED237" s="162">
        <v>5</v>
      </c>
    </row>
    <row r="238" spans="1:134" s="163" customFormat="1" ht="41.25" customHeight="1" x14ac:dyDescent="0.2">
      <c r="A238" s="130" t="s">
        <v>527</v>
      </c>
      <c r="B238" s="130" t="s">
        <v>83</v>
      </c>
      <c r="C238" s="130">
        <v>4</v>
      </c>
      <c r="D238" s="130" t="s">
        <v>82</v>
      </c>
      <c r="E238" s="130" t="s">
        <v>3245</v>
      </c>
      <c r="F238" s="131" t="s">
        <v>3246</v>
      </c>
      <c r="G238" s="130">
        <v>15300</v>
      </c>
      <c r="H238" s="130" t="s">
        <v>62</v>
      </c>
      <c r="I238" s="130" t="s">
        <v>3247</v>
      </c>
      <c r="J238" s="130" t="s">
        <v>3248</v>
      </c>
      <c r="K238" s="130" t="s">
        <v>3249</v>
      </c>
      <c r="L238" s="130" t="s">
        <v>927</v>
      </c>
      <c r="M238" s="130" t="s">
        <v>1097</v>
      </c>
      <c r="N238" s="130" t="s">
        <v>3250</v>
      </c>
      <c r="O238" s="130"/>
      <c r="P238" s="130">
        <v>234128264</v>
      </c>
      <c r="Q238" s="130" t="s">
        <v>3251</v>
      </c>
      <c r="R238" s="130" t="s">
        <v>927</v>
      </c>
      <c r="S238" s="130" t="s">
        <v>1097</v>
      </c>
      <c r="T238" s="130" t="s">
        <v>3250</v>
      </c>
      <c r="U238" s="130"/>
      <c r="V238" s="130">
        <v>234128264</v>
      </c>
      <c r="W238" s="130" t="s">
        <v>3251</v>
      </c>
      <c r="X238" s="130">
        <v>2</v>
      </c>
      <c r="Y238" s="130">
        <v>0</v>
      </c>
      <c r="Z238" s="130">
        <v>2</v>
      </c>
      <c r="AA238" s="130">
        <v>2</v>
      </c>
      <c r="AB238" s="130">
        <v>0</v>
      </c>
      <c r="AC238" s="130">
        <v>2</v>
      </c>
      <c r="AD238" s="130" t="s">
        <v>931</v>
      </c>
      <c r="AE238" s="130">
        <v>2</v>
      </c>
      <c r="AF238" s="130" t="s">
        <v>931</v>
      </c>
      <c r="AG238" s="130">
        <v>0</v>
      </c>
      <c r="AH238" s="130">
        <v>0</v>
      </c>
      <c r="AI238" s="130">
        <v>0</v>
      </c>
      <c r="AJ238" s="130">
        <v>2</v>
      </c>
      <c r="AK238" s="130">
        <v>2</v>
      </c>
      <c r="AL238" s="130" t="s">
        <v>931</v>
      </c>
      <c r="AM238" s="130">
        <v>0</v>
      </c>
      <c r="AN238" s="130">
        <v>0</v>
      </c>
      <c r="AO238" s="130">
        <v>2</v>
      </c>
      <c r="AP238" s="130">
        <v>2</v>
      </c>
      <c r="AQ238" s="130" t="s">
        <v>931</v>
      </c>
      <c r="AR238" s="130">
        <v>0</v>
      </c>
      <c r="AS238" s="130">
        <v>0</v>
      </c>
      <c r="AT238" s="130">
        <v>0</v>
      </c>
      <c r="AU238" s="130">
        <v>2</v>
      </c>
      <c r="AV238" s="130">
        <v>0</v>
      </c>
      <c r="AW238" s="130">
        <v>0</v>
      </c>
      <c r="AX238" s="130">
        <v>2</v>
      </c>
      <c r="AY238" s="130" t="s">
        <v>931</v>
      </c>
      <c r="AZ238" s="130">
        <v>1</v>
      </c>
      <c r="BA238" s="130">
        <v>1</v>
      </c>
      <c r="BB238" s="130">
        <v>1</v>
      </c>
      <c r="BC238" s="130">
        <v>0</v>
      </c>
      <c r="BD238" s="130">
        <v>3</v>
      </c>
      <c r="BE238" s="130">
        <v>25</v>
      </c>
      <c r="BF238" s="130">
        <v>0</v>
      </c>
      <c r="BG238" s="130">
        <v>0</v>
      </c>
      <c r="BH238" s="130">
        <v>5</v>
      </c>
      <c r="BI238" s="130">
        <v>0</v>
      </c>
      <c r="BJ238" s="130">
        <v>0</v>
      </c>
      <c r="BK238" s="130">
        <v>0</v>
      </c>
      <c r="BL238" s="130">
        <v>10</v>
      </c>
      <c r="BM238" s="130">
        <v>0</v>
      </c>
      <c r="BN238" s="130">
        <v>0</v>
      </c>
      <c r="BO238" s="130">
        <v>0</v>
      </c>
      <c r="BP238" s="130">
        <v>5</v>
      </c>
      <c r="BQ238" s="130">
        <v>0</v>
      </c>
      <c r="BR238" s="130">
        <v>0</v>
      </c>
      <c r="BS238" s="130">
        <v>0</v>
      </c>
      <c r="BT238" s="130">
        <v>2</v>
      </c>
      <c r="BU238" s="130">
        <v>0</v>
      </c>
      <c r="BV238" s="130">
        <v>0</v>
      </c>
      <c r="BW238" s="130">
        <v>0</v>
      </c>
      <c r="BX238" s="130">
        <v>0</v>
      </c>
      <c r="BY238" s="130">
        <v>0</v>
      </c>
      <c r="BZ238" s="130">
        <v>0</v>
      </c>
      <c r="CA238" s="130">
        <v>0</v>
      </c>
      <c r="CB238" s="130">
        <v>0</v>
      </c>
      <c r="CC238" s="130">
        <v>0</v>
      </c>
      <c r="CD238" s="130">
        <v>0</v>
      </c>
      <c r="CE238" s="130">
        <v>0</v>
      </c>
      <c r="CF238" s="130">
        <v>3</v>
      </c>
      <c r="CG238" s="130">
        <v>0</v>
      </c>
      <c r="CH238" s="130">
        <v>0</v>
      </c>
      <c r="CI238" s="130">
        <v>0</v>
      </c>
      <c r="CJ238" s="130">
        <v>2</v>
      </c>
      <c r="CK238" s="130">
        <v>3</v>
      </c>
      <c r="CL238" s="130">
        <v>0</v>
      </c>
      <c r="CM238" s="130">
        <v>0</v>
      </c>
      <c r="CN238" s="130">
        <v>0</v>
      </c>
      <c r="CO238" s="130">
        <v>0</v>
      </c>
      <c r="CP238" s="130">
        <v>0</v>
      </c>
      <c r="CQ238" s="130">
        <v>0</v>
      </c>
      <c r="CR238" s="130">
        <v>0</v>
      </c>
      <c r="CS238" s="130">
        <v>0</v>
      </c>
      <c r="CT238" s="130">
        <v>0</v>
      </c>
      <c r="CU238" s="130">
        <v>0</v>
      </c>
      <c r="CV238" s="130">
        <v>0</v>
      </c>
      <c r="CW238" s="130">
        <v>0</v>
      </c>
      <c r="CX238" s="130">
        <v>0</v>
      </c>
      <c r="CY238" s="130">
        <v>0</v>
      </c>
      <c r="CZ238" s="130">
        <v>0</v>
      </c>
      <c r="DA238" s="130">
        <v>0</v>
      </c>
      <c r="DB238" s="130">
        <v>0</v>
      </c>
      <c r="DC238" s="130">
        <v>0</v>
      </c>
      <c r="DD238" s="130">
        <v>0</v>
      </c>
      <c r="DE238" s="130">
        <v>0</v>
      </c>
      <c r="DF238" s="130">
        <v>0</v>
      </c>
      <c r="DG238" s="130">
        <v>0</v>
      </c>
      <c r="DH238" s="130">
        <v>0</v>
      </c>
      <c r="DI238" s="130">
        <v>0</v>
      </c>
      <c r="DJ238" s="130">
        <v>0</v>
      </c>
      <c r="DK238" s="130">
        <v>1</v>
      </c>
      <c r="DL238" s="130">
        <v>0</v>
      </c>
      <c r="DM238" s="130">
        <v>0</v>
      </c>
      <c r="DN238" s="130">
        <v>6</v>
      </c>
      <c r="DO238" s="130">
        <v>0</v>
      </c>
      <c r="DP238" s="130">
        <v>150</v>
      </c>
      <c r="DQ238" s="130">
        <v>40</v>
      </c>
      <c r="DR238" s="130">
        <v>1</v>
      </c>
      <c r="DS238" s="130" t="s">
        <v>3252</v>
      </c>
      <c r="DT238" s="130">
        <v>2</v>
      </c>
      <c r="DU238" s="130" t="s">
        <v>3253</v>
      </c>
      <c r="DV238" s="130" t="s">
        <v>3254</v>
      </c>
      <c r="DW238" s="130">
        <v>1</v>
      </c>
      <c r="DX238" s="130">
        <v>1</v>
      </c>
      <c r="DY238" s="130">
        <v>1</v>
      </c>
      <c r="DZ238" s="130" t="s">
        <v>3255</v>
      </c>
      <c r="EA238" s="130" t="s">
        <v>3256</v>
      </c>
      <c r="EB238" s="162">
        <v>23770</v>
      </c>
      <c r="EC238" s="162">
        <v>36.15</v>
      </c>
      <c r="ED238" s="162">
        <v>5</v>
      </c>
    </row>
    <row r="239" spans="1:134" s="163" customFormat="1" x14ac:dyDescent="0.2">
      <c r="A239" s="130" t="s">
        <v>527</v>
      </c>
      <c r="B239" s="130" t="s">
        <v>85</v>
      </c>
      <c r="C239" s="130">
        <v>4</v>
      </c>
      <c r="D239" s="130" t="s">
        <v>84</v>
      </c>
      <c r="E239" s="130" t="s">
        <v>3257</v>
      </c>
      <c r="F239" s="131" t="s">
        <v>3258</v>
      </c>
      <c r="G239" s="130">
        <v>16302</v>
      </c>
      <c r="H239" s="130" t="s">
        <v>3259</v>
      </c>
      <c r="I239" s="130" t="s">
        <v>3260</v>
      </c>
      <c r="J239" s="130" t="s">
        <v>3261</v>
      </c>
      <c r="K239" s="130" t="s">
        <v>3262</v>
      </c>
      <c r="L239" s="130" t="s">
        <v>923</v>
      </c>
      <c r="M239" s="130" t="s">
        <v>974</v>
      </c>
      <c r="N239" s="130" t="s">
        <v>3263</v>
      </c>
      <c r="O239" s="130" t="s">
        <v>657</v>
      </c>
      <c r="P239" s="130">
        <v>235300634</v>
      </c>
      <c r="Q239" s="130" t="s">
        <v>3264</v>
      </c>
      <c r="R239" s="130" t="s">
        <v>985</v>
      </c>
      <c r="S239" s="130" t="s">
        <v>1197</v>
      </c>
      <c r="T239" s="130" t="s">
        <v>3265</v>
      </c>
      <c r="U239" s="130" t="s">
        <v>657</v>
      </c>
      <c r="V239" s="130">
        <v>235316149</v>
      </c>
      <c r="W239" s="130" t="s">
        <v>3266</v>
      </c>
      <c r="X239" s="130">
        <v>1</v>
      </c>
      <c r="Y239" s="130">
        <v>0</v>
      </c>
      <c r="Z239" s="130">
        <v>1</v>
      </c>
      <c r="AA239" s="130">
        <v>1</v>
      </c>
      <c r="AB239" s="130">
        <v>0</v>
      </c>
      <c r="AC239" s="130">
        <v>1</v>
      </c>
      <c r="AD239" s="130" t="s">
        <v>931</v>
      </c>
      <c r="AE239" s="130">
        <v>0</v>
      </c>
      <c r="AF239" s="130" t="s">
        <v>931</v>
      </c>
      <c r="AG239" s="130">
        <v>0</v>
      </c>
      <c r="AH239" s="130">
        <v>0</v>
      </c>
      <c r="AI239" s="130">
        <v>0</v>
      </c>
      <c r="AJ239" s="130">
        <v>1</v>
      </c>
      <c r="AK239" s="130">
        <v>1</v>
      </c>
      <c r="AL239" s="130" t="s">
        <v>931</v>
      </c>
      <c r="AM239" s="130">
        <v>1</v>
      </c>
      <c r="AN239" s="130">
        <v>0</v>
      </c>
      <c r="AO239" s="130">
        <v>0</v>
      </c>
      <c r="AP239" s="130">
        <v>1</v>
      </c>
      <c r="AQ239" s="130" t="s">
        <v>931</v>
      </c>
      <c r="AR239" s="130">
        <v>0</v>
      </c>
      <c r="AS239" s="130">
        <v>0</v>
      </c>
      <c r="AT239" s="130">
        <v>1</v>
      </c>
      <c r="AU239" s="130">
        <v>0</v>
      </c>
      <c r="AV239" s="130">
        <v>0</v>
      </c>
      <c r="AW239" s="130">
        <v>0</v>
      </c>
      <c r="AX239" s="130">
        <v>1</v>
      </c>
      <c r="AY239" s="130" t="s">
        <v>931</v>
      </c>
      <c r="AZ239" s="130">
        <v>0</v>
      </c>
      <c r="BA239" s="130">
        <v>1</v>
      </c>
      <c r="BB239" s="130">
        <v>0</v>
      </c>
      <c r="BC239" s="130">
        <v>1</v>
      </c>
      <c r="BD239" s="130">
        <v>0</v>
      </c>
      <c r="BE239" s="130">
        <v>4</v>
      </c>
      <c r="BF239" s="130">
        <v>0</v>
      </c>
      <c r="BG239" s="130">
        <v>0</v>
      </c>
      <c r="BH239" s="130">
        <v>0</v>
      </c>
      <c r="BI239" s="130">
        <v>0</v>
      </c>
      <c r="BJ239" s="130">
        <v>0</v>
      </c>
      <c r="BK239" s="130">
        <v>0</v>
      </c>
      <c r="BL239" s="130">
        <v>1</v>
      </c>
      <c r="BM239" s="130">
        <v>0</v>
      </c>
      <c r="BN239" s="130">
        <v>0</v>
      </c>
      <c r="BO239" s="130">
        <v>0</v>
      </c>
      <c r="BP239" s="130">
        <v>4</v>
      </c>
      <c r="BQ239" s="130">
        <v>0</v>
      </c>
      <c r="BR239" s="130">
        <v>0</v>
      </c>
      <c r="BS239" s="130">
        <v>0</v>
      </c>
      <c r="BT239" s="130">
        <v>0</v>
      </c>
      <c r="BU239" s="130">
        <v>0</v>
      </c>
      <c r="BV239" s="130">
        <v>0</v>
      </c>
      <c r="BW239" s="130">
        <v>0</v>
      </c>
      <c r="BX239" s="130">
        <v>0</v>
      </c>
      <c r="BY239" s="130">
        <v>0</v>
      </c>
      <c r="BZ239" s="130">
        <v>0</v>
      </c>
      <c r="CA239" s="130">
        <v>0</v>
      </c>
      <c r="CB239" s="130">
        <v>0</v>
      </c>
      <c r="CC239" s="130">
        <v>0</v>
      </c>
      <c r="CD239" s="130">
        <v>0</v>
      </c>
      <c r="CE239" s="130">
        <v>0</v>
      </c>
      <c r="CF239" s="130">
        <v>0</v>
      </c>
      <c r="CG239" s="130">
        <v>0</v>
      </c>
      <c r="CH239" s="130">
        <v>0</v>
      </c>
      <c r="CI239" s="130">
        <v>0</v>
      </c>
      <c r="CJ239" s="130">
        <v>0</v>
      </c>
      <c r="CK239" s="130">
        <v>0</v>
      </c>
      <c r="CL239" s="130">
        <v>0</v>
      </c>
      <c r="CM239" s="130">
        <v>0</v>
      </c>
      <c r="CN239" s="130">
        <v>0</v>
      </c>
      <c r="CO239" s="130">
        <v>0</v>
      </c>
      <c r="CP239" s="130">
        <v>0</v>
      </c>
      <c r="CQ239" s="130">
        <v>0</v>
      </c>
      <c r="CR239" s="130">
        <v>0</v>
      </c>
      <c r="CS239" s="130">
        <v>0</v>
      </c>
      <c r="CT239" s="130">
        <v>0</v>
      </c>
      <c r="CU239" s="130">
        <v>0</v>
      </c>
      <c r="CV239" s="130">
        <v>0</v>
      </c>
      <c r="CW239" s="130">
        <v>0</v>
      </c>
      <c r="CX239" s="130">
        <v>0</v>
      </c>
      <c r="CY239" s="130">
        <v>0</v>
      </c>
      <c r="CZ239" s="130">
        <v>0</v>
      </c>
      <c r="DA239" s="130">
        <v>0</v>
      </c>
      <c r="DB239" s="130">
        <v>0</v>
      </c>
      <c r="DC239" s="130">
        <v>0</v>
      </c>
      <c r="DD239" s="130">
        <v>0</v>
      </c>
      <c r="DE239" s="130">
        <v>0</v>
      </c>
      <c r="DF239" s="130">
        <v>0</v>
      </c>
      <c r="DG239" s="130">
        <v>0</v>
      </c>
      <c r="DH239" s="130">
        <v>0</v>
      </c>
      <c r="DI239" s="130">
        <v>0</v>
      </c>
      <c r="DJ239" s="130">
        <v>0</v>
      </c>
      <c r="DK239" s="130">
        <v>0</v>
      </c>
      <c r="DL239" s="130">
        <v>0</v>
      </c>
      <c r="DM239" s="130">
        <v>0</v>
      </c>
      <c r="DN239" s="130">
        <v>12</v>
      </c>
      <c r="DO239" s="130">
        <v>0</v>
      </c>
      <c r="DP239" s="130">
        <v>1</v>
      </c>
      <c r="DQ239" s="130">
        <v>50</v>
      </c>
      <c r="DR239" s="130">
        <v>2</v>
      </c>
      <c r="DS239" s="130"/>
      <c r="DT239" s="130">
        <v>1</v>
      </c>
      <c r="DU239" s="130" t="s">
        <v>3267</v>
      </c>
      <c r="DV239" s="130"/>
      <c r="DW239" s="130">
        <v>1</v>
      </c>
      <c r="DX239" s="130">
        <v>0</v>
      </c>
      <c r="DY239" s="130">
        <v>1</v>
      </c>
      <c r="DZ239" s="130" t="s">
        <v>3268</v>
      </c>
      <c r="EA239" s="130"/>
      <c r="EB239" s="162">
        <v>30725</v>
      </c>
      <c r="EC239" s="162">
        <v>10.42</v>
      </c>
      <c r="ED239" s="162">
        <v>2</v>
      </c>
    </row>
    <row r="240" spans="1:134" s="163" customFormat="1" ht="30.75" customHeight="1" x14ac:dyDescent="0.2">
      <c r="A240" s="130" t="s">
        <v>527</v>
      </c>
      <c r="B240" s="130" t="s">
        <v>91</v>
      </c>
      <c r="C240" s="130">
        <v>4</v>
      </c>
      <c r="D240" s="130" t="s">
        <v>90</v>
      </c>
      <c r="E240" s="130" t="s">
        <v>3269</v>
      </c>
      <c r="F240" s="131">
        <v>639</v>
      </c>
      <c r="G240" s="130">
        <v>19900</v>
      </c>
      <c r="H240" s="130" t="s">
        <v>70</v>
      </c>
      <c r="I240" s="130" t="s">
        <v>3270</v>
      </c>
      <c r="J240" s="130" t="s">
        <v>3271</v>
      </c>
      <c r="K240" s="130" t="s">
        <v>3272</v>
      </c>
      <c r="L240" s="130" t="s">
        <v>927</v>
      </c>
      <c r="M240" s="130" t="s">
        <v>1968</v>
      </c>
      <c r="N240" s="130" t="s">
        <v>3273</v>
      </c>
      <c r="O240" s="130"/>
      <c r="P240" s="130">
        <v>284028119</v>
      </c>
      <c r="Q240" s="130" t="s">
        <v>3274</v>
      </c>
      <c r="R240" s="130" t="s">
        <v>927</v>
      </c>
      <c r="S240" s="130" t="s">
        <v>1373</v>
      </c>
      <c r="T240" s="130" t="s">
        <v>3275</v>
      </c>
      <c r="U240" s="130"/>
      <c r="V240" s="130">
        <v>284028188</v>
      </c>
      <c r="W240" s="130" t="s">
        <v>3276</v>
      </c>
      <c r="X240" s="130">
        <v>1</v>
      </c>
      <c r="Y240" s="130">
        <v>1</v>
      </c>
      <c r="Z240" s="130">
        <v>2</v>
      </c>
      <c r="AA240" s="130">
        <v>1</v>
      </c>
      <c r="AB240" s="130">
        <v>1</v>
      </c>
      <c r="AC240" s="130">
        <v>2</v>
      </c>
      <c r="AD240" s="130" t="s">
        <v>931</v>
      </c>
      <c r="AE240" s="130">
        <v>1</v>
      </c>
      <c r="AF240" s="130" t="s">
        <v>931</v>
      </c>
      <c r="AG240" s="130">
        <v>0</v>
      </c>
      <c r="AH240" s="130">
        <v>0</v>
      </c>
      <c r="AI240" s="130">
        <v>0</v>
      </c>
      <c r="AJ240" s="130">
        <v>1</v>
      </c>
      <c r="AK240" s="130">
        <v>1</v>
      </c>
      <c r="AL240" s="130" t="s">
        <v>931</v>
      </c>
      <c r="AM240" s="130">
        <v>0</v>
      </c>
      <c r="AN240" s="130">
        <v>1</v>
      </c>
      <c r="AO240" s="130">
        <v>0</v>
      </c>
      <c r="AP240" s="130">
        <v>1</v>
      </c>
      <c r="AQ240" s="130" t="s">
        <v>931</v>
      </c>
      <c r="AR240" s="130">
        <v>0</v>
      </c>
      <c r="AS240" s="130">
        <v>0</v>
      </c>
      <c r="AT240" s="130">
        <v>0</v>
      </c>
      <c r="AU240" s="130">
        <v>1</v>
      </c>
      <c r="AV240" s="130">
        <v>0</v>
      </c>
      <c r="AW240" s="130">
        <v>0</v>
      </c>
      <c r="AX240" s="130">
        <v>1</v>
      </c>
      <c r="AY240" s="130" t="s">
        <v>931</v>
      </c>
      <c r="AZ240" s="130">
        <v>1</v>
      </c>
      <c r="BA240" s="130">
        <v>1</v>
      </c>
      <c r="BB240" s="130">
        <v>1</v>
      </c>
      <c r="BC240" s="130">
        <v>1</v>
      </c>
      <c r="BD240" s="130">
        <v>0</v>
      </c>
      <c r="BE240" s="130">
        <v>8</v>
      </c>
      <c r="BF240" s="130">
        <v>0</v>
      </c>
      <c r="BG240" s="130">
        <v>0</v>
      </c>
      <c r="BH240" s="130">
        <v>3</v>
      </c>
      <c r="BI240" s="130">
        <v>0</v>
      </c>
      <c r="BJ240" s="130">
        <v>0</v>
      </c>
      <c r="BK240" s="130">
        <v>0</v>
      </c>
      <c r="BL240" s="130">
        <v>6</v>
      </c>
      <c r="BM240" s="130">
        <v>0</v>
      </c>
      <c r="BN240" s="130">
        <v>0</v>
      </c>
      <c r="BO240" s="130">
        <v>0</v>
      </c>
      <c r="BP240" s="130">
        <v>0</v>
      </c>
      <c r="BQ240" s="130">
        <v>0</v>
      </c>
      <c r="BR240" s="130">
        <v>0</v>
      </c>
      <c r="BS240" s="130">
        <v>1</v>
      </c>
      <c r="BT240" s="130">
        <v>0</v>
      </c>
      <c r="BU240" s="130">
        <v>0</v>
      </c>
      <c r="BV240" s="130">
        <v>0</v>
      </c>
      <c r="BW240" s="130">
        <v>0</v>
      </c>
      <c r="BX240" s="130">
        <v>0</v>
      </c>
      <c r="BY240" s="130">
        <v>0</v>
      </c>
      <c r="BZ240" s="130">
        <v>0</v>
      </c>
      <c r="CA240" s="130">
        <v>0</v>
      </c>
      <c r="CB240" s="130">
        <v>0</v>
      </c>
      <c r="CC240" s="130">
        <v>0</v>
      </c>
      <c r="CD240" s="130">
        <v>1</v>
      </c>
      <c r="CE240" s="130">
        <v>0</v>
      </c>
      <c r="CF240" s="130">
        <v>0</v>
      </c>
      <c r="CG240" s="130">
        <v>0</v>
      </c>
      <c r="CH240" s="130">
        <v>0</v>
      </c>
      <c r="CI240" s="130">
        <v>1</v>
      </c>
      <c r="CJ240" s="130">
        <v>0</v>
      </c>
      <c r="CK240" s="130">
        <v>0</v>
      </c>
      <c r="CL240" s="130">
        <v>0</v>
      </c>
      <c r="CM240" s="130">
        <v>0</v>
      </c>
      <c r="CN240" s="130">
        <v>0</v>
      </c>
      <c r="CO240" s="130">
        <v>0</v>
      </c>
      <c r="CP240" s="130">
        <v>0</v>
      </c>
      <c r="CQ240" s="130">
        <v>0</v>
      </c>
      <c r="CR240" s="130">
        <v>0</v>
      </c>
      <c r="CS240" s="130">
        <v>0</v>
      </c>
      <c r="CT240" s="130">
        <v>0</v>
      </c>
      <c r="CU240" s="130">
        <v>0</v>
      </c>
      <c r="CV240" s="130">
        <v>0</v>
      </c>
      <c r="CW240" s="130">
        <v>0</v>
      </c>
      <c r="CX240" s="130">
        <v>0</v>
      </c>
      <c r="CY240" s="130">
        <v>0</v>
      </c>
      <c r="CZ240" s="130">
        <v>0</v>
      </c>
      <c r="DA240" s="130">
        <v>0</v>
      </c>
      <c r="DB240" s="130">
        <v>0</v>
      </c>
      <c r="DC240" s="130">
        <v>0</v>
      </c>
      <c r="DD240" s="130">
        <v>0</v>
      </c>
      <c r="DE240" s="130">
        <v>0</v>
      </c>
      <c r="DF240" s="130">
        <v>0</v>
      </c>
      <c r="DG240" s="130">
        <v>0</v>
      </c>
      <c r="DH240" s="130">
        <v>0</v>
      </c>
      <c r="DI240" s="130">
        <v>0</v>
      </c>
      <c r="DJ240" s="130">
        <v>0</v>
      </c>
      <c r="DK240" s="130">
        <v>0</v>
      </c>
      <c r="DL240" s="130">
        <v>0</v>
      </c>
      <c r="DM240" s="130">
        <v>0</v>
      </c>
      <c r="DN240" s="130">
        <v>19</v>
      </c>
      <c r="DO240" s="130">
        <v>4</v>
      </c>
      <c r="DP240" s="130">
        <v>101</v>
      </c>
      <c r="DQ240" s="130">
        <v>30</v>
      </c>
      <c r="DR240" s="130">
        <v>2</v>
      </c>
      <c r="DS240" s="130"/>
      <c r="DT240" s="130">
        <v>1</v>
      </c>
      <c r="DU240" s="130" t="s">
        <v>3277</v>
      </c>
      <c r="DV240" s="130"/>
      <c r="DW240" s="130">
        <v>1</v>
      </c>
      <c r="DX240" s="130">
        <v>1</v>
      </c>
      <c r="DY240" s="130">
        <v>1</v>
      </c>
      <c r="DZ240" s="130"/>
      <c r="EA240" s="130"/>
      <c r="EB240" s="162">
        <v>28900</v>
      </c>
      <c r="EC240" s="162">
        <v>15.79</v>
      </c>
      <c r="ED240" s="162">
        <v>1</v>
      </c>
    </row>
    <row r="241" spans="1:134" s="163" customFormat="1" ht="45" customHeight="1" x14ac:dyDescent="0.2">
      <c r="A241" s="130" t="s">
        <v>527</v>
      </c>
      <c r="B241" s="130" t="s">
        <v>89</v>
      </c>
      <c r="C241" s="130">
        <v>4</v>
      </c>
      <c r="D241" s="130" t="s">
        <v>88</v>
      </c>
      <c r="E241" s="130" t="s">
        <v>3278</v>
      </c>
      <c r="F241" s="131" t="s">
        <v>3279</v>
      </c>
      <c r="G241" s="130">
        <v>19700</v>
      </c>
      <c r="H241" s="130" t="s">
        <v>70</v>
      </c>
      <c r="I241" s="130" t="s">
        <v>3280</v>
      </c>
      <c r="J241" s="130" t="s">
        <v>3281</v>
      </c>
      <c r="K241" s="130" t="s">
        <v>3282</v>
      </c>
      <c r="L241" s="130" t="s">
        <v>1016</v>
      </c>
      <c r="M241" s="130" t="s">
        <v>1221</v>
      </c>
      <c r="N241" s="130" t="s">
        <v>1059</v>
      </c>
      <c r="O241" s="130" t="s">
        <v>1073</v>
      </c>
      <c r="P241" s="130">
        <v>286850184</v>
      </c>
      <c r="Q241" s="130" t="s">
        <v>3283</v>
      </c>
      <c r="R241" s="130" t="s">
        <v>3284</v>
      </c>
      <c r="S241" s="130" t="s">
        <v>1121</v>
      </c>
      <c r="T241" s="130" t="s">
        <v>2846</v>
      </c>
      <c r="U241" s="130" t="s">
        <v>657</v>
      </c>
      <c r="V241" s="130">
        <v>286855636</v>
      </c>
      <c r="W241" s="130" t="s">
        <v>3285</v>
      </c>
      <c r="X241" s="130">
        <v>3</v>
      </c>
      <c r="Y241" s="130">
        <v>1</v>
      </c>
      <c r="Z241" s="130">
        <v>4</v>
      </c>
      <c r="AA241" s="130">
        <v>3</v>
      </c>
      <c r="AB241" s="130">
        <v>1</v>
      </c>
      <c r="AC241" s="130">
        <v>4</v>
      </c>
      <c r="AD241" s="130" t="s">
        <v>931</v>
      </c>
      <c r="AE241" s="130">
        <v>1</v>
      </c>
      <c r="AF241" s="130" t="s">
        <v>931</v>
      </c>
      <c r="AG241" s="130">
        <v>0</v>
      </c>
      <c r="AH241" s="130">
        <v>0</v>
      </c>
      <c r="AI241" s="130">
        <v>1</v>
      </c>
      <c r="AJ241" s="130">
        <v>2</v>
      </c>
      <c r="AK241" s="130">
        <v>3</v>
      </c>
      <c r="AL241" s="130" t="s">
        <v>931</v>
      </c>
      <c r="AM241" s="130">
        <v>1</v>
      </c>
      <c r="AN241" s="130">
        <v>0</v>
      </c>
      <c r="AO241" s="130">
        <v>2</v>
      </c>
      <c r="AP241" s="130">
        <v>3</v>
      </c>
      <c r="AQ241" s="130" t="s">
        <v>931</v>
      </c>
      <c r="AR241" s="130">
        <v>0</v>
      </c>
      <c r="AS241" s="130">
        <v>0</v>
      </c>
      <c r="AT241" s="130">
        <v>0</v>
      </c>
      <c r="AU241" s="130">
        <v>2</v>
      </c>
      <c r="AV241" s="130">
        <v>1</v>
      </c>
      <c r="AW241" s="130">
        <v>0</v>
      </c>
      <c r="AX241" s="130">
        <v>3</v>
      </c>
      <c r="AY241" s="130" t="s">
        <v>931</v>
      </c>
      <c r="AZ241" s="130">
        <v>0</v>
      </c>
      <c r="BA241" s="130">
        <v>1</v>
      </c>
      <c r="BB241" s="130">
        <v>1</v>
      </c>
      <c r="BC241" s="130">
        <v>1</v>
      </c>
      <c r="BD241" s="130">
        <v>0</v>
      </c>
      <c r="BE241" s="130">
        <v>8</v>
      </c>
      <c r="BF241" s="130">
        <v>0</v>
      </c>
      <c r="BG241" s="130">
        <v>0</v>
      </c>
      <c r="BH241" s="130">
        <v>0</v>
      </c>
      <c r="BI241" s="130">
        <v>0</v>
      </c>
      <c r="BJ241" s="130">
        <v>0</v>
      </c>
      <c r="BK241" s="130">
        <v>0</v>
      </c>
      <c r="BL241" s="130">
        <v>3</v>
      </c>
      <c r="BM241" s="130">
        <v>0</v>
      </c>
      <c r="BN241" s="130">
        <v>0</v>
      </c>
      <c r="BO241" s="130">
        <v>0</v>
      </c>
      <c r="BP241" s="130">
        <v>0</v>
      </c>
      <c r="BQ241" s="130">
        <v>0</v>
      </c>
      <c r="BR241" s="130">
        <v>0</v>
      </c>
      <c r="BS241" s="130">
        <v>0</v>
      </c>
      <c r="BT241" s="130">
        <v>0</v>
      </c>
      <c r="BU241" s="130">
        <v>0</v>
      </c>
      <c r="BV241" s="130">
        <v>0</v>
      </c>
      <c r="BW241" s="130">
        <v>0</v>
      </c>
      <c r="BX241" s="130">
        <v>0</v>
      </c>
      <c r="BY241" s="130">
        <v>0</v>
      </c>
      <c r="BZ241" s="130">
        <v>0</v>
      </c>
      <c r="CA241" s="130">
        <v>0</v>
      </c>
      <c r="CB241" s="130">
        <v>0</v>
      </c>
      <c r="CC241" s="130">
        <v>0</v>
      </c>
      <c r="CD241" s="130">
        <v>0</v>
      </c>
      <c r="CE241" s="130">
        <v>0</v>
      </c>
      <c r="CF241" s="130">
        <v>0</v>
      </c>
      <c r="CG241" s="130">
        <v>0</v>
      </c>
      <c r="CH241" s="130">
        <v>0</v>
      </c>
      <c r="CI241" s="130">
        <v>0</v>
      </c>
      <c r="CJ241" s="130">
        <v>0</v>
      </c>
      <c r="CK241" s="130">
        <v>0</v>
      </c>
      <c r="CL241" s="130">
        <v>0</v>
      </c>
      <c r="CM241" s="130">
        <v>0</v>
      </c>
      <c r="CN241" s="130">
        <v>0</v>
      </c>
      <c r="CO241" s="130">
        <v>0</v>
      </c>
      <c r="CP241" s="130">
        <v>0</v>
      </c>
      <c r="CQ241" s="130">
        <v>0</v>
      </c>
      <c r="CR241" s="130">
        <v>0</v>
      </c>
      <c r="CS241" s="130">
        <v>0</v>
      </c>
      <c r="CT241" s="130">
        <v>0</v>
      </c>
      <c r="CU241" s="130">
        <v>0</v>
      </c>
      <c r="CV241" s="130">
        <v>0</v>
      </c>
      <c r="CW241" s="130">
        <v>0</v>
      </c>
      <c r="CX241" s="130">
        <v>0</v>
      </c>
      <c r="CY241" s="130">
        <v>0</v>
      </c>
      <c r="CZ241" s="130">
        <v>0</v>
      </c>
      <c r="DA241" s="130">
        <v>0</v>
      </c>
      <c r="DB241" s="130">
        <v>0</v>
      </c>
      <c r="DC241" s="130">
        <v>0</v>
      </c>
      <c r="DD241" s="130">
        <v>0</v>
      </c>
      <c r="DE241" s="130">
        <v>0</v>
      </c>
      <c r="DF241" s="130">
        <v>1</v>
      </c>
      <c r="DG241" s="130">
        <v>0</v>
      </c>
      <c r="DH241" s="130">
        <v>0</v>
      </c>
      <c r="DI241" s="130">
        <v>0</v>
      </c>
      <c r="DJ241" s="130">
        <v>0</v>
      </c>
      <c r="DK241" s="130">
        <v>0</v>
      </c>
      <c r="DL241" s="130">
        <v>0</v>
      </c>
      <c r="DM241" s="130">
        <v>0</v>
      </c>
      <c r="DN241" s="130">
        <v>7</v>
      </c>
      <c r="DO241" s="130">
        <v>2</v>
      </c>
      <c r="DP241" s="130">
        <v>151</v>
      </c>
      <c r="DQ241" s="130">
        <v>40</v>
      </c>
      <c r="DR241" s="130">
        <v>2</v>
      </c>
      <c r="DS241" s="130" t="s">
        <v>657</v>
      </c>
      <c r="DT241" s="130">
        <v>1</v>
      </c>
      <c r="DU241" s="130" t="s">
        <v>3286</v>
      </c>
      <c r="DV241" s="130" t="s">
        <v>657</v>
      </c>
      <c r="DW241" s="130">
        <v>1</v>
      </c>
      <c r="DX241" s="130">
        <v>1</v>
      </c>
      <c r="DY241" s="130">
        <v>1</v>
      </c>
      <c r="DZ241" s="130" t="s">
        <v>657</v>
      </c>
      <c r="EA241" s="130" t="s">
        <v>657</v>
      </c>
      <c r="EB241" s="162">
        <v>13412</v>
      </c>
      <c r="EC241" s="162">
        <v>15.8</v>
      </c>
      <c r="ED241" s="162">
        <v>3</v>
      </c>
    </row>
    <row r="242" spans="1:134" s="163" customFormat="1" ht="21" customHeight="1" x14ac:dyDescent="0.2">
      <c r="A242" s="130" t="s">
        <v>527</v>
      </c>
      <c r="B242" s="130" t="s">
        <v>87</v>
      </c>
      <c r="C242" s="130">
        <v>4</v>
      </c>
      <c r="D242" s="130" t="s">
        <v>86</v>
      </c>
      <c r="E242" s="130" t="s">
        <v>3287</v>
      </c>
      <c r="F242" s="131" t="s">
        <v>3288</v>
      </c>
      <c r="G242" s="130">
        <v>19321</v>
      </c>
      <c r="H242" s="130" t="s">
        <v>70</v>
      </c>
      <c r="I242" s="130" t="s">
        <v>3289</v>
      </c>
      <c r="J242" s="130" t="s">
        <v>3290</v>
      </c>
      <c r="K242" s="130" t="s">
        <v>3262</v>
      </c>
      <c r="L242" s="130" t="s">
        <v>927</v>
      </c>
      <c r="M242" s="130" t="s">
        <v>1453</v>
      </c>
      <c r="N242" s="130" t="s">
        <v>3291</v>
      </c>
      <c r="O242" s="130"/>
      <c r="P242" s="130">
        <v>271071630</v>
      </c>
      <c r="Q242" s="130" t="s">
        <v>3292</v>
      </c>
      <c r="R242" s="130" t="s">
        <v>927</v>
      </c>
      <c r="S242" s="130" t="s">
        <v>1453</v>
      </c>
      <c r="T242" s="130" t="s">
        <v>3291</v>
      </c>
      <c r="U242" s="130"/>
      <c r="V242" s="130">
        <v>271071630</v>
      </c>
      <c r="W242" s="130" t="s">
        <v>3292</v>
      </c>
      <c r="X242" s="130">
        <v>2</v>
      </c>
      <c r="Y242" s="130">
        <v>5</v>
      </c>
      <c r="Z242" s="130">
        <v>7</v>
      </c>
      <c r="AA242" s="130">
        <v>2</v>
      </c>
      <c r="AB242" s="130">
        <v>5</v>
      </c>
      <c r="AC242" s="130">
        <v>7</v>
      </c>
      <c r="AD242" s="130" t="s">
        <v>931</v>
      </c>
      <c r="AE242" s="130">
        <v>2</v>
      </c>
      <c r="AF242" s="130" t="s">
        <v>931</v>
      </c>
      <c r="AG242" s="130">
        <v>0</v>
      </c>
      <c r="AH242" s="130">
        <v>0</v>
      </c>
      <c r="AI242" s="130">
        <v>0</v>
      </c>
      <c r="AJ242" s="130">
        <v>2</v>
      </c>
      <c r="AK242" s="130">
        <v>2</v>
      </c>
      <c r="AL242" s="130" t="s">
        <v>931</v>
      </c>
      <c r="AM242" s="130">
        <v>1</v>
      </c>
      <c r="AN242" s="130">
        <v>0</v>
      </c>
      <c r="AO242" s="130">
        <v>1</v>
      </c>
      <c r="AP242" s="130">
        <v>2</v>
      </c>
      <c r="AQ242" s="130" t="s">
        <v>931</v>
      </c>
      <c r="AR242" s="130">
        <v>0</v>
      </c>
      <c r="AS242" s="130">
        <v>0</v>
      </c>
      <c r="AT242" s="130">
        <v>0</v>
      </c>
      <c r="AU242" s="130">
        <v>1</v>
      </c>
      <c r="AV242" s="130">
        <v>1</v>
      </c>
      <c r="AW242" s="130">
        <v>0</v>
      </c>
      <c r="AX242" s="130">
        <v>2</v>
      </c>
      <c r="AY242" s="130" t="s">
        <v>931</v>
      </c>
      <c r="AZ242" s="130">
        <v>1</v>
      </c>
      <c r="BA242" s="130">
        <v>1</v>
      </c>
      <c r="BB242" s="130">
        <v>0</v>
      </c>
      <c r="BC242" s="130">
        <v>0</v>
      </c>
      <c r="BD242" s="130">
        <v>0</v>
      </c>
      <c r="BE242" s="130">
        <v>9</v>
      </c>
      <c r="BF242" s="130">
        <v>0</v>
      </c>
      <c r="BG242" s="130">
        <v>0</v>
      </c>
      <c r="BH242" s="130">
        <v>0</v>
      </c>
      <c r="BI242" s="130">
        <v>0</v>
      </c>
      <c r="BJ242" s="130">
        <v>0</v>
      </c>
      <c r="BK242" s="130">
        <v>0</v>
      </c>
      <c r="BL242" s="130">
        <v>7</v>
      </c>
      <c r="BM242" s="130">
        <v>0</v>
      </c>
      <c r="BN242" s="130">
        <v>0</v>
      </c>
      <c r="BO242" s="130">
        <v>0</v>
      </c>
      <c r="BP242" s="130">
        <v>9</v>
      </c>
      <c r="BQ242" s="130">
        <v>0</v>
      </c>
      <c r="BR242" s="130">
        <v>0</v>
      </c>
      <c r="BS242" s="130">
        <v>0</v>
      </c>
      <c r="BT242" s="130">
        <v>0</v>
      </c>
      <c r="BU242" s="130">
        <v>0</v>
      </c>
      <c r="BV242" s="130">
        <v>0</v>
      </c>
      <c r="BW242" s="130">
        <v>0</v>
      </c>
      <c r="BX242" s="130">
        <v>0</v>
      </c>
      <c r="BY242" s="130">
        <v>0</v>
      </c>
      <c r="BZ242" s="130">
        <v>0</v>
      </c>
      <c r="CA242" s="130">
        <v>0</v>
      </c>
      <c r="CB242" s="130">
        <v>0</v>
      </c>
      <c r="CC242" s="130">
        <v>0</v>
      </c>
      <c r="CD242" s="130">
        <v>0</v>
      </c>
      <c r="CE242" s="130">
        <v>0</v>
      </c>
      <c r="CF242" s="130">
        <v>0</v>
      </c>
      <c r="CG242" s="130">
        <v>0</v>
      </c>
      <c r="CH242" s="130">
        <v>0</v>
      </c>
      <c r="CI242" s="130">
        <v>1</v>
      </c>
      <c r="CJ242" s="130">
        <v>0</v>
      </c>
      <c r="CK242" s="130">
        <v>0</v>
      </c>
      <c r="CL242" s="130">
        <v>0</v>
      </c>
      <c r="CM242" s="130">
        <v>0</v>
      </c>
      <c r="CN242" s="130">
        <v>0</v>
      </c>
      <c r="CO242" s="130">
        <v>0</v>
      </c>
      <c r="CP242" s="130">
        <v>0</v>
      </c>
      <c r="CQ242" s="130">
        <v>0</v>
      </c>
      <c r="CR242" s="130">
        <v>0</v>
      </c>
      <c r="CS242" s="130">
        <v>0</v>
      </c>
      <c r="CT242" s="130">
        <v>0</v>
      </c>
      <c r="CU242" s="130">
        <v>0</v>
      </c>
      <c r="CV242" s="130">
        <v>0</v>
      </c>
      <c r="CW242" s="130">
        <v>0</v>
      </c>
      <c r="CX242" s="130">
        <v>0</v>
      </c>
      <c r="CY242" s="130">
        <v>0</v>
      </c>
      <c r="CZ242" s="130">
        <v>0</v>
      </c>
      <c r="DA242" s="130">
        <v>0</v>
      </c>
      <c r="DB242" s="130">
        <v>0</v>
      </c>
      <c r="DC242" s="130">
        <v>0</v>
      </c>
      <c r="DD242" s="130">
        <v>0</v>
      </c>
      <c r="DE242" s="130">
        <v>0</v>
      </c>
      <c r="DF242" s="130">
        <v>0</v>
      </c>
      <c r="DG242" s="130">
        <v>0</v>
      </c>
      <c r="DH242" s="130">
        <v>0</v>
      </c>
      <c r="DI242" s="130">
        <v>0</v>
      </c>
      <c r="DJ242" s="130">
        <v>0</v>
      </c>
      <c r="DK242" s="130">
        <v>0</v>
      </c>
      <c r="DL242" s="130">
        <v>0</v>
      </c>
      <c r="DM242" s="130">
        <v>0</v>
      </c>
      <c r="DN242" s="130">
        <v>4</v>
      </c>
      <c r="DO242" s="130">
        <v>0</v>
      </c>
      <c r="DP242" s="130">
        <v>0</v>
      </c>
      <c r="DQ242" s="130">
        <v>80</v>
      </c>
      <c r="DR242" s="130">
        <v>2</v>
      </c>
      <c r="DS242" s="130"/>
      <c r="DT242" s="130">
        <v>2</v>
      </c>
      <c r="DU242" s="130" t="s">
        <v>3293</v>
      </c>
      <c r="DV242" s="130" t="s">
        <v>3294</v>
      </c>
      <c r="DW242" s="130">
        <v>1</v>
      </c>
      <c r="DX242" s="130">
        <v>1</v>
      </c>
      <c r="DY242" s="130">
        <v>1</v>
      </c>
      <c r="DZ242" s="130"/>
      <c r="EA242" s="130" t="s">
        <v>3295</v>
      </c>
      <c r="EB242" s="162">
        <v>15201</v>
      </c>
      <c r="EC242" s="162">
        <v>16.940000000000001</v>
      </c>
      <c r="ED242" s="162">
        <v>2</v>
      </c>
    </row>
    <row r="243" spans="1:134" s="163" customFormat="1" ht="33" customHeight="1" x14ac:dyDescent="0.2">
      <c r="A243" s="130" t="s">
        <v>527</v>
      </c>
      <c r="B243" s="130" t="s">
        <v>93</v>
      </c>
      <c r="C243" s="130">
        <v>4</v>
      </c>
      <c r="D243" s="130" t="s">
        <v>92</v>
      </c>
      <c r="E243" s="130" t="s">
        <v>3296</v>
      </c>
      <c r="F243" s="131">
        <v>260</v>
      </c>
      <c r="G243" s="130">
        <v>19016</v>
      </c>
      <c r="H243" s="130" t="s">
        <v>70</v>
      </c>
      <c r="I243" s="130" t="s">
        <v>3297</v>
      </c>
      <c r="J243" s="130" t="s">
        <v>3298</v>
      </c>
      <c r="K243" s="130" t="s">
        <v>3299</v>
      </c>
      <c r="L243" s="130" t="s">
        <v>927</v>
      </c>
      <c r="M243" s="130" t="s">
        <v>1426</v>
      </c>
      <c r="N243" s="130" t="s">
        <v>3300</v>
      </c>
      <c r="O243" s="130"/>
      <c r="P243" s="130">
        <v>281012984</v>
      </c>
      <c r="Q243" s="130" t="s">
        <v>3301</v>
      </c>
      <c r="R243" s="130" t="s">
        <v>927</v>
      </c>
      <c r="S243" s="130" t="s">
        <v>1084</v>
      </c>
      <c r="T243" s="130" t="s">
        <v>3302</v>
      </c>
      <c r="U243" s="130"/>
      <c r="V243" s="130">
        <v>281012969</v>
      </c>
      <c r="W243" s="130" t="s">
        <v>3303</v>
      </c>
      <c r="X243" s="130">
        <v>1</v>
      </c>
      <c r="Y243" s="130">
        <v>1</v>
      </c>
      <c r="Z243" s="130">
        <v>2</v>
      </c>
      <c r="AA243" s="130">
        <v>1</v>
      </c>
      <c r="AB243" s="130">
        <v>1</v>
      </c>
      <c r="AC243" s="130">
        <v>2</v>
      </c>
      <c r="AD243" s="130" t="s">
        <v>931</v>
      </c>
      <c r="AE243" s="130">
        <v>1</v>
      </c>
      <c r="AF243" s="130" t="s">
        <v>931</v>
      </c>
      <c r="AG243" s="130">
        <v>0</v>
      </c>
      <c r="AH243" s="130">
        <v>0</v>
      </c>
      <c r="AI243" s="130">
        <v>0</v>
      </c>
      <c r="AJ243" s="130">
        <v>1</v>
      </c>
      <c r="AK243" s="130">
        <v>1</v>
      </c>
      <c r="AL243" s="130" t="s">
        <v>931</v>
      </c>
      <c r="AM243" s="130">
        <v>0</v>
      </c>
      <c r="AN243" s="130">
        <v>0</v>
      </c>
      <c r="AO243" s="130">
        <v>1</v>
      </c>
      <c r="AP243" s="130">
        <v>1</v>
      </c>
      <c r="AQ243" s="130" t="s">
        <v>931</v>
      </c>
      <c r="AR243" s="130">
        <v>0</v>
      </c>
      <c r="AS243" s="130">
        <v>0</v>
      </c>
      <c r="AT243" s="130">
        <v>0</v>
      </c>
      <c r="AU243" s="130">
        <v>1</v>
      </c>
      <c r="AV243" s="130">
        <v>0</v>
      </c>
      <c r="AW243" s="130">
        <v>0</v>
      </c>
      <c r="AX243" s="130">
        <v>1</v>
      </c>
      <c r="AY243" s="130" t="s">
        <v>931</v>
      </c>
      <c r="AZ243" s="130">
        <v>1</v>
      </c>
      <c r="BA243" s="130">
        <v>1</v>
      </c>
      <c r="BB243" s="130">
        <v>0</v>
      </c>
      <c r="BC243" s="130">
        <v>1</v>
      </c>
      <c r="BD243" s="130">
        <v>2</v>
      </c>
      <c r="BE243" s="130">
        <v>9</v>
      </c>
      <c r="BF243" s="130">
        <v>0</v>
      </c>
      <c r="BG243" s="130">
        <v>0</v>
      </c>
      <c r="BH243" s="130">
        <v>4</v>
      </c>
      <c r="BI243" s="130">
        <v>0</v>
      </c>
      <c r="BJ243" s="130">
        <v>0</v>
      </c>
      <c r="BK243" s="130">
        <v>0</v>
      </c>
      <c r="BL243" s="130">
        <v>12</v>
      </c>
      <c r="BM243" s="130">
        <v>0</v>
      </c>
      <c r="BN243" s="130">
        <v>0</v>
      </c>
      <c r="BO243" s="130">
        <v>0</v>
      </c>
      <c r="BP243" s="130">
        <v>1</v>
      </c>
      <c r="BQ243" s="130">
        <v>0</v>
      </c>
      <c r="BR243" s="130">
        <v>2</v>
      </c>
      <c r="BS243" s="130">
        <v>0</v>
      </c>
      <c r="BT243" s="130">
        <v>2</v>
      </c>
      <c r="BU243" s="130">
        <v>0</v>
      </c>
      <c r="BV243" s="130">
        <v>0</v>
      </c>
      <c r="BW243" s="130">
        <v>0</v>
      </c>
      <c r="BX243" s="130">
        <v>0</v>
      </c>
      <c r="BY243" s="130">
        <v>0</v>
      </c>
      <c r="BZ243" s="130">
        <v>0</v>
      </c>
      <c r="CA243" s="130">
        <v>0</v>
      </c>
      <c r="CB243" s="130">
        <v>0</v>
      </c>
      <c r="CC243" s="130">
        <v>0</v>
      </c>
      <c r="CD243" s="130">
        <v>0</v>
      </c>
      <c r="CE243" s="130">
        <v>0</v>
      </c>
      <c r="CF243" s="130">
        <v>0</v>
      </c>
      <c r="CG243" s="130">
        <v>0</v>
      </c>
      <c r="CH243" s="130">
        <v>1</v>
      </c>
      <c r="CI243" s="130">
        <v>1</v>
      </c>
      <c r="CJ243" s="130">
        <v>0</v>
      </c>
      <c r="CK243" s="130">
        <v>0</v>
      </c>
      <c r="CL243" s="130">
        <v>0</v>
      </c>
      <c r="CM243" s="130">
        <v>0</v>
      </c>
      <c r="CN243" s="130">
        <v>0</v>
      </c>
      <c r="CO243" s="130">
        <v>0</v>
      </c>
      <c r="CP243" s="130">
        <v>0</v>
      </c>
      <c r="CQ243" s="130">
        <v>0</v>
      </c>
      <c r="CR243" s="130">
        <v>0</v>
      </c>
      <c r="CS243" s="130">
        <v>0</v>
      </c>
      <c r="CT243" s="130">
        <v>0</v>
      </c>
      <c r="CU243" s="130">
        <v>0</v>
      </c>
      <c r="CV243" s="130">
        <v>0</v>
      </c>
      <c r="CW243" s="130">
        <v>0</v>
      </c>
      <c r="CX243" s="130">
        <v>0</v>
      </c>
      <c r="CY243" s="130">
        <v>0</v>
      </c>
      <c r="CZ243" s="130">
        <v>0</v>
      </c>
      <c r="DA243" s="130">
        <v>0</v>
      </c>
      <c r="DB243" s="130">
        <v>0</v>
      </c>
      <c r="DC243" s="130">
        <v>0</v>
      </c>
      <c r="DD243" s="130">
        <v>0</v>
      </c>
      <c r="DE243" s="130">
        <v>0</v>
      </c>
      <c r="DF243" s="130">
        <v>0</v>
      </c>
      <c r="DG243" s="130">
        <v>0</v>
      </c>
      <c r="DH243" s="130">
        <v>0</v>
      </c>
      <c r="DI243" s="130">
        <v>0</v>
      </c>
      <c r="DJ243" s="130">
        <v>0</v>
      </c>
      <c r="DK243" s="130">
        <v>0</v>
      </c>
      <c r="DL243" s="130">
        <v>1</v>
      </c>
      <c r="DM243" s="130">
        <v>0</v>
      </c>
      <c r="DN243" s="130">
        <v>15</v>
      </c>
      <c r="DO243" s="130">
        <v>0</v>
      </c>
      <c r="DP243" s="130">
        <v>201</v>
      </c>
      <c r="DQ243" s="130">
        <v>30</v>
      </c>
      <c r="DR243" s="130">
        <v>1</v>
      </c>
      <c r="DS243" s="130" t="s">
        <v>3304</v>
      </c>
      <c r="DT243" s="130">
        <v>3</v>
      </c>
      <c r="DU243" s="130" t="s">
        <v>3305</v>
      </c>
      <c r="DV243" s="130" t="s">
        <v>3306</v>
      </c>
      <c r="DW243" s="130">
        <v>1</v>
      </c>
      <c r="DX243" s="130">
        <v>1</v>
      </c>
      <c r="DY243" s="130">
        <v>1</v>
      </c>
      <c r="DZ243" s="130" t="s">
        <v>657</v>
      </c>
      <c r="EA243" s="130" t="s">
        <v>657</v>
      </c>
      <c r="EB243" s="162">
        <v>18143</v>
      </c>
      <c r="EC243" s="162">
        <v>26.64</v>
      </c>
      <c r="ED243" s="162">
        <v>4</v>
      </c>
    </row>
    <row r="244" spans="1:134" s="163" customFormat="1" ht="32.25" customHeight="1" x14ac:dyDescent="0.2">
      <c r="A244" s="130" t="s">
        <v>527</v>
      </c>
      <c r="B244" s="130" t="s">
        <v>95</v>
      </c>
      <c r="C244" s="130">
        <v>4</v>
      </c>
      <c r="D244" s="130" t="s">
        <v>94</v>
      </c>
      <c r="E244" s="130" t="s">
        <v>3307</v>
      </c>
      <c r="F244" s="131" t="s">
        <v>3308</v>
      </c>
      <c r="G244" s="130">
        <v>10400</v>
      </c>
      <c r="H244" s="130" t="s">
        <v>3309</v>
      </c>
      <c r="I244" s="130" t="s">
        <v>3310</v>
      </c>
      <c r="J244" s="130" t="s">
        <v>3311</v>
      </c>
      <c r="K244" s="130" t="s">
        <v>3083</v>
      </c>
      <c r="L244" s="130" t="s">
        <v>985</v>
      </c>
      <c r="M244" s="130" t="s">
        <v>2348</v>
      </c>
      <c r="N244" s="130" t="s">
        <v>3312</v>
      </c>
      <c r="O244" s="130"/>
      <c r="P244" s="130">
        <v>271071898</v>
      </c>
      <c r="Q244" s="130" t="s">
        <v>3313</v>
      </c>
      <c r="R244" s="130" t="s">
        <v>927</v>
      </c>
      <c r="S244" s="130" t="s">
        <v>1398</v>
      </c>
      <c r="T244" s="130" t="s">
        <v>3314</v>
      </c>
      <c r="U244" s="130"/>
      <c r="V244" s="130">
        <v>271071891</v>
      </c>
      <c r="W244" s="130" t="s">
        <v>3315</v>
      </c>
      <c r="X244" s="130">
        <v>4</v>
      </c>
      <c r="Y244" s="130">
        <v>0</v>
      </c>
      <c r="Z244" s="130">
        <v>4</v>
      </c>
      <c r="AA244" s="130">
        <v>4</v>
      </c>
      <c r="AB244" s="130">
        <v>0</v>
      </c>
      <c r="AC244" s="130">
        <v>4</v>
      </c>
      <c r="AD244" s="130" t="s">
        <v>931</v>
      </c>
      <c r="AE244" s="130">
        <v>3</v>
      </c>
      <c r="AF244" s="130" t="s">
        <v>931</v>
      </c>
      <c r="AG244" s="130">
        <v>0</v>
      </c>
      <c r="AH244" s="130">
        <v>1</v>
      </c>
      <c r="AI244" s="130">
        <v>0</v>
      </c>
      <c r="AJ244" s="130">
        <v>3</v>
      </c>
      <c r="AK244" s="130">
        <v>4</v>
      </c>
      <c r="AL244" s="130" t="s">
        <v>931</v>
      </c>
      <c r="AM244" s="130">
        <v>0</v>
      </c>
      <c r="AN244" s="130">
        <v>1</v>
      </c>
      <c r="AO244" s="130">
        <v>3</v>
      </c>
      <c r="AP244" s="130">
        <v>4</v>
      </c>
      <c r="AQ244" s="130" t="s">
        <v>931</v>
      </c>
      <c r="AR244" s="130">
        <v>0</v>
      </c>
      <c r="AS244" s="130">
        <v>0</v>
      </c>
      <c r="AT244" s="130">
        <v>0</v>
      </c>
      <c r="AU244" s="130">
        <v>2</v>
      </c>
      <c r="AV244" s="130">
        <v>1</v>
      </c>
      <c r="AW244" s="130">
        <v>1</v>
      </c>
      <c r="AX244" s="130">
        <v>4</v>
      </c>
      <c r="AY244" s="130" t="s">
        <v>931</v>
      </c>
      <c r="AZ244" s="130">
        <v>0</v>
      </c>
      <c r="BA244" s="130">
        <v>1</v>
      </c>
      <c r="BB244" s="130">
        <v>1</v>
      </c>
      <c r="BC244" s="130">
        <v>1</v>
      </c>
      <c r="BD244" s="130">
        <v>0</v>
      </c>
      <c r="BE244" s="130">
        <v>11</v>
      </c>
      <c r="BF244" s="130">
        <v>0</v>
      </c>
      <c r="BG244" s="130">
        <v>0</v>
      </c>
      <c r="BH244" s="130">
        <v>1</v>
      </c>
      <c r="BI244" s="130">
        <v>0</v>
      </c>
      <c r="BJ244" s="130">
        <v>0</v>
      </c>
      <c r="BK244" s="130">
        <v>0</v>
      </c>
      <c r="BL244" s="130">
        <v>7</v>
      </c>
      <c r="BM244" s="130">
        <v>0</v>
      </c>
      <c r="BN244" s="130">
        <v>0</v>
      </c>
      <c r="BO244" s="130">
        <v>0</v>
      </c>
      <c r="BP244" s="130">
        <v>0</v>
      </c>
      <c r="BQ244" s="130">
        <v>0</v>
      </c>
      <c r="BR244" s="130">
        <v>2</v>
      </c>
      <c r="BS244" s="130">
        <v>0</v>
      </c>
      <c r="BT244" s="130">
        <v>0</v>
      </c>
      <c r="BU244" s="130">
        <v>0</v>
      </c>
      <c r="BV244" s="130">
        <v>0</v>
      </c>
      <c r="BW244" s="130">
        <v>1</v>
      </c>
      <c r="BX244" s="130">
        <v>0</v>
      </c>
      <c r="BY244" s="130">
        <v>0</v>
      </c>
      <c r="BZ244" s="130">
        <v>0</v>
      </c>
      <c r="CA244" s="130">
        <v>0</v>
      </c>
      <c r="CB244" s="130">
        <v>0</v>
      </c>
      <c r="CC244" s="130">
        <v>1</v>
      </c>
      <c r="CD244" s="130">
        <v>2</v>
      </c>
      <c r="CE244" s="130">
        <v>0</v>
      </c>
      <c r="CF244" s="130">
        <v>0</v>
      </c>
      <c r="CG244" s="130">
        <v>0</v>
      </c>
      <c r="CH244" s="130">
        <v>0</v>
      </c>
      <c r="CI244" s="130">
        <v>0</v>
      </c>
      <c r="CJ244" s="130">
        <v>0</v>
      </c>
      <c r="CK244" s="130">
        <v>0</v>
      </c>
      <c r="CL244" s="130">
        <v>0</v>
      </c>
      <c r="CM244" s="130">
        <v>0</v>
      </c>
      <c r="CN244" s="130">
        <v>0</v>
      </c>
      <c r="CO244" s="130">
        <v>0</v>
      </c>
      <c r="CP244" s="130">
        <v>0</v>
      </c>
      <c r="CQ244" s="130">
        <v>0</v>
      </c>
      <c r="CR244" s="130">
        <v>0</v>
      </c>
      <c r="CS244" s="130">
        <v>0</v>
      </c>
      <c r="CT244" s="130">
        <v>0</v>
      </c>
      <c r="CU244" s="130">
        <v>0</v>
      </c>
      <c r="CV244" s="130">
        <v>0</v>
      </c>
      <c r="CW244" s="130">
        <v>0</v>
      </c>
      <c r="CX244" s="130">
        <v>0</v>
      </c>
      <c r="CY244" s="130">
        <v>0</v>
      </c>
      <c r="CZ244" s="130">
        <v>0</v>
      </c>
      <c r="DA244" s="130">
        <v>0</v>
      </c>
      <c r="DB244" s="130">
        <v>0</v>
      </c>
      <c r="DC244" s="130">
        <v>0</v>
      </c>
      <c r="DD244" s="130">
        <v>0</v>
      </c>
      <c r="DE244" s="130">
        <v>0</v>
      </c>
      <c r="DF244" s="130">
        <v>1</v>
      </c>
      <c r="DG244" s="130">
        <v>0</v>
      </c>
      <c r="DH244" s="130">
        <v>0</v>
      </c>
      <c r="DI244" s="130">
        <v>0</v>
      </c>
      <c r="DJ244" s="130">
        <v>0</v>
      </c>
      <c r="DK244" s="130">
        <v>0</v>
      </c>
      <c r="DL244" s="130">
        <v>0</v>
      </c>
      <c r="DM244" s="130">
        <v>0</v>
      </c>
      <c r="DN244" s="130">
        <v>14</v>
      </c>
      <c r="DO244" s="130">
        <v>5</v>
      </c>
      <c r="DP244" s="130">
        <v>81</v>
      </c>
      <c r="DQ244" s="130">
        <v>75</v>
      </c>
      <c r="DR244" s="130">
        <v>2</v>
      </c>
      <c r="DS244" s="130"/>
      <c r="DT244" s="130">
        <v>2</v>
      </c>
      <c r="DU244" s="130" t="s">
        <v>3316</v>
      </c>
      <c r="DV244" s="130" t="s">
        <v>3317</v>
      </c>
      <c r="DW244" s="130">
        <v>1</v>
      </c>
      <c r="DX244" s="130">
        <v>1</v>
      </c>
      <c r="DY244" s="130">
        <v>1</v>
      </c>
      <c r="DZ244" s="130"/>
      <c r="EA244" s="130" t="s">
        <v>3318</v>
      </c>
      <c r="EB244" s="162">
        <v>15018</v>
      </c>
      <c r="EC244" s="162">
        <v>33.67</v>
      </c>
      <c r="ED244" s="162">
        <v>5</v>
      </c>
    </row>
    <row r="245" spans="1:134" s="163" customFormat="1" ht="24" x14ac:dyDescent="0.2">
      <c r="A245" s="130" t="s">
        <v>338</v>
      </c>
      <c r="B245" s="130" t="s">
        <v>340</v>
      </c>
      <c r="C245" s="130">
        <v>3</v>
      </c>
      <c r="D245" s="130" t="s">
        <v>586</v>
      </c>
      <c r="E245" s="130" t="s">
        <v>3319</v>
      </c>
      <c r="F245" s="131" t="s">
        <v>3320</v>
      </c>
      <c r="G245" s="130">
        <v>32300</v>
      </c>
      <c r="H245" s="130" t="s">
        <v>340</v>
      </c>
      <c r="I245" s="130" t="s">
        <v>3321</v>
      </c>
      <c r="J245" s="130" t="s">
        <v>3322</v>
      </c>
      <c r="K245" s="130" t="s">
        <v>3323</v>
      </c>
      <c r="L245" s="130" t="s">
        <v>927</v>
      </c>
      <c r="M245" s="130" t="s">
        <v>1029</v>
      </c>
      <c r="N245" s="130" t="s">
        <v>3324</v>
      </c>
      <c r="O245" s="130"/>
      <c r="P245" s="130">
        <v>378036060</v>
      </c>
      <c r="Q245" s="130" t="s">
        <v>3325</v>
      </c>
      <c r="R245" s="130"/>
      <c r="S245" s="130" t="s">
        <v>3326</v>
      </c>
      <c r="T245" s="130" t="s">
        <v>3327</v>
      </c>
      <c r="U245" s="130"/>
      <c r="V245" s="130">
        <v>378036064</v>
      </c>
      <c r="W245" s="130" t="s">
        <v>3328</v>
      </c>
      <c r="X245" s="130">
        <v>5</v>
      </c>
      <c r="Y245" s="130">
        <v>0</v>
      </c>
      <c r="Z245" s="130">
        <v>5</v>
      </c>
      <c r="AA245" s="130">
        <v>5</v>
      </c>
      <c r="AB245" s="130">
        <v>0</v>
      </c>
      <c r="AC245" s="130">
        <v>5</v>
      </c>
      <c r="AD245" s="130" t="s">
        <v>931</v>
      </c>
      <c r="AE245" s="130">
        <v>5</v>
      </c>
      <c r="AF245" s="130" t="s">
        <v>931</v>
      </c>
      <c r="AG245" s="130">
        <v>0</v>
      </c>
      <c r="AH245" s="130">
        <v>3</v>
      </c>
      <c r="AI245" s="130">
        <v>1</v>
      </c>
      <c r="AJ245" s="130">
        <v>1</v>
      </c>
      <c r="AK245" s="130">
        <v>5</v>
      </c>
      <c r="AL245" s="130" t="s">
        <v>931</v>
      </c>
      <c r="AM245" s="130">
        <v>1</v>
      </c>
      <c r="AN245" s="130">
        <v>0</v>
      </c>
      <c r="AO245" s="130">
        <v>4</v>
      </c>
      <c r="AP245" s="130">
        <v>5</v>
      </c>
      <c r="AQ245" s="130" t="s">
        <v>931</v>
      </c>
      <c r="AR245" s="130">
        <v>0</v>
      </c>
      <c r="AS245" s="130">
        <v>0</v>
      </c>
      <c r="AT245" s="130">
        <v>4</v>
      </c>
      <c r="AU245" s="130">
        <v>0</v>
      </c>
      <c r="AV245" s="130">
        <v>1</v>
      </c>
      <c r="AW245" s="130">
        <v>0</v>
      </c>
      <c r="AX245" s="130">
        <v>5</v>
      </c>
      <c r="AY245" s="130" t="s">
        <v>931</v>
      </c>
      <c r="AZ245" s="130">
        <v>1</v>
      </c>
      <c r="BA245" s="130">
        <v>1</v>
      </c>
      <c r="BB245" s="130">
        <v>0</v>
      </c>
      <c r="BC245" s="130">
        <v>1</v>
      </c>
      <c r="BD245" s="130">
        <v>0</v>
      </c>
      <c r="BE245" s="130">
        <v>5</v>
      </c>
      <c r="BF245" s="130">
        <v>0</v>
      </c>
      <c r="BG245" s="130">
        <v>0</v>
      </c>
      <c r="BH245" s="130">
        <v>1</v>
      </c>
      <c r="BI245" s="130">
        <v>0</v>
      </c>
      <c r="BJ245" s="130">
        <v>1</v>
      </c>
      <c r="BK245" s="130">
        <v>3</v>
      </c>
      <c r="BL245" s="130">
        <v>0</v>
      </c>
      <c r="BM245" s="130">
        <v>0</v>
      </c>
      <c r="BN245" s="130">
        <v>0</v>
      </c>
      <c r="BO245" s="130">
        <v>0</v>
      </c>
      <c r="BP245" s="130">
        <v>0</v>
      </c>
      <c r="BQ245" s="130">
        <v>0</v>
      </c>
      <c r="BR245" s="130">
        <v>0</v>
      </c>
      <c r="BS245" s="130">
        <v>0</v>
      </c>
      <c r="BT245" s="130">
        <v>1</v>
      </c>
      <c r="BU245" s="130">
        <v>0</v>
      </c>
      <c r="BV245" s="130">
        <v>0</v>
      </c>
      <c r="BW245" s="130">
        <v>0</v>
      </c>
      <c r="BX245" s="130">
        <v>0</v>
      </c>
      <c r="BY245" s="130">
        <v>0</v>
      </c>
      <c r="BZ245" s="130">
        <v>0</v>
      </c>
      <c r="CA245" s="130">
        <v>0</v>
      </c>
      <c r="CB245" s="130">
        <v>0</v>
      </c>
      <c r="CC245" s="130">
        <v>0</v>
      </c>
      <c r="CD245" s="130">
        <v>0</v>
      </c>
      <c r="CE245" s="130">
        <v>0</v>
      </c>
      <c r="CF245" s="130">
        <v>0</v>
      </c>
      <c r="CG245" s="130">
        <v>0</v>
      </c>
      <c r="CH245" s="130">
        <v>0</v>
      </c>
      <c r="CI245" s="130">
        <v>0</v>
      </c>
      <c r="CJ245" s="130">
        <v>0</v>
      </c>
      <c r="CK245" s="130">
        <v>0</v>
      </c>
      <c r="CL245" s="130">
        <v>0</v>
      </c>
      <c r="CM245" s="130">
        <v>0</v>
      </c>
      <c r="CN245" s="130">
        <v>0</v>
      </c>
      <c r="CO245" s="130">
        <v>0</v>
      </c>
      <c r="CP245" s="130">
        <v>0</v>
      </c>
      <c r="CQ245" s="130">
        <v>0</v>
      </c>
      <c r="CR245" s="130">
        <v>0</v>
      </c>
      <c r="CS245" s="130">
        <v>0</v>
      </c>
      <c r="CT245" s="130">
        <v>0</v>
      </c>
      <c r="CU245" s="130">
        <v>0</v>
      </c>
      <c r="CV245" s="130">
        <v>0</v>
      </c>
      <c r="CW245" s="130">
        <v>0</v>
      </c>
      <c r="CX245" s="130">
        <v>0</v>
      </c>
      <c r="CY245" s="130">
        <v>0</v>
      </c>
      <c r="CZ245" s="130">
        <v>0</v>
      </c>
      <c r="DA245" s="130">
        <v>0</v>
      </c>
      <c r="DB245" s="130">
        <v>0</v>
      </c>
      <c r="DC245" s="130">
        <v>0</v>
      </c>
      <c r="DD245" s="130">
        <v>0</v>
      </c>
      <c r="DE245" s="130">
        <v>0</v>
      </c>
      <c r="DF245" s="130">
        <v>0</v>
      </c>
      <c r="DG245" s="130">
        <v>0</v>
      </c>
      <c r="DH245" s="130">
        <v>0</v>
      </c>
      <c r="DI245" s="130">
        <v>0</v>
      </c>
      <c r="DJ245" s="130">
        <v>0</v>
      </c>
      <c r="DK245" s="130">
        <v>0</v>
      </c>
      <c r="DL245" s="130">
        <v>0</v>
      </c>
      <c r="DM245" s="130">
        <v>0</v>
      </c>
      <c r="DN245" s="130">
        <v>5</v>
      </c>
      <c r="DO245" s="130">
        <v>0</v>
      </c>
      <c r="DP245" s="130">
        <v>0</v>
      </c>
      <c r="DQ245" s="130">
        <v>10</v>
      </c>
      <c r="DR245" s="130">
        <v>2</v>
      </c>
      <c r="DS245" s="130"/>
      <c r="DT245" s="130">
        <v>2</v>
      </c>
      <c r="DU245" s="130"/>
      <c r="DV245" s="130"/>
      <c r="DW245" s="130">
        <v>1</v>
      </c>
      <c r="DX245" s="130">
        <v>1</v>
      </c>
      <c r="DY245" s="130">
        <v>0</v>
      </c>
      <c r="DZ245" s="130"/>
      <c r="EA245" s="130"/>
      <c r="EB245" s="162">
        <v>50237</v>
      </c>
      <c r="EC245" s="162">
        <v>24.89</v>
      </c>
      <c r="ED245" s="162">
        <v>1</v>
      </c>
    </row>
    <row r="246" spans="1:134" s="163" customFormat="1" ht="24" x14ac:dyDescent="0.2">
      <c r="A246" s="130" t="s">
        <v>338</v>
      </c>
      <c r="B246" s="130" t="s">
        <v>342</v>
      </c>
      <c r="C246" s="130">
        <v>3</v>
      </c>
      <c r="D246" s="130" t="s">
        <v>341</v>
      </c>
      <c r="E246" s="130" t="s">
        <v>3329</v>
      </c>
      <c r="F246" s="131">
        <v>83</v>
      </c>
      <c r="G246" s="130">
        <v>30753</v>
      </c>
      <c r="H246" s="130" t="s">
        <v>3330</v>
      </c>
      <c r="I246" s="130" t="s">
        <v>3331</v>
      </c>
      <c r="J246" s="130" t="s">
        <v>3332</v>
      </c>
      <c r="K246" s="130" t="s">
        <v>3333</v>
      </c>
      <c r="L246" s="130" t="s">
        <v>927</v>
      </c>
      <c r="M246" s="130" t="s">
        <v>974</v>
      </c>
      <c r="N246" s="130" t="s">
        <v>3334</v>
      </c>
      <c r="O246" s="130"/>
      <c r="P246" s="130">
        <v>378036280</v>
      </c>
      <c r="Q246" s="130" t="s">
        <v>3335</v>
      </c>
      <c r="R246" s="130"/>
      <c r="S246" s="130"/>
      <c r="T246" s="130"/>
      <c r="U246" s="130"/>
      <c r="V246" s="130"/>
      <c r="W246" s="130"/>
      <c r="X246" s="130">
        <v>1</v>
      </c>
      <c r="Y246" s="130">
        <v>0</v>
      </c>
      <c r="Z246" s="130">
        <v>1</v>
      </c>
      <c r="AA246" s="130">
        <v>1</v>
      </c>
      <c r="AB246" s="130">
        <v>0</v>
      </c>
      <c r="AC246" s="130">
        <v>1</v>
      </c>
      <c r="AD246" s="130" t="s">
        <v>931</v>
      </c>
      <c r="AE246" s="130">
        <v>0</v>
      </c>
      <c r="AF246" s="130" t="s">
        <v>931</v>
      </c>
      <c r="AG246" s="130">
        <v>0</v>
      </c>
      <c r="AH246" s="130">
        <v>1</v>
      </c>
      <c r="AI246" s="130">
        <v>0</v>
      </c>
      <c r="AJ246" s="130">
        <v>0</v>
      </c>
      <c r="AK246" s="130">
        <v>1</v>
      </c>
      <c r="AL246" s="130" t="s">
        <v>931</v>
      </c>
      <c r="AM246" s="130">
        <v>0</v>
      </c>
      <c r="AN246" s="130">
        <v>0</v>
      </c>
      <c r="AO246" s="130">
        <v>1</v>
      </c>
      <c r="AP246" s="130">
        <v>1</v>
      </c>
      <c r="AQ246" s="130" t="s">
        <v>931</v>
      </c>
      <c r="AR246" s="130">
        <v>0</v>
      </c>
      <c r="AS246" s="130">
        <v>0</v>
      </c>
      <c r="AT246" s="130">
        <v>0</v>
      </c>
      <c r="AU246" s="130">
        <v>0</v>
      </c>
      <c r="AV246" s="130">
        <v>0</v>
      </c>
      <c r="AW246" s="130">
        <v>0</v>
      </c>
      <c r="AX246" s="130">
        <v>0</v>
      </c>
      <c r="AY246" s="130" t="s">
        <v>614</v>
      </c>
      <c r="AZ246" s="130">
        <v>1</v>
      </c>
      <c r="BA246" s="130">
        <v>1</v>
      </c>
      <c r="BB246" s="130">
        <v>0</v>
      </c>
      <c r="BC246" s="130">
        <v>1</v>
      </c>
      <c r="BD246" s="130">
        <v>0</v>
      </c>
      <c r="BE246" s="130">
        <v>5</v>
      </c>
      <c r="BF246" s="130">
        <v>0</v>
      </c>
      <c r="BG246" s="130">
        <v>0</v>
      </c>
      <c r="BH246" s="130">
        <v>0</v>
      </c>
      <c r="BI246" s="130">
        <v>0</v>
      </c>
      <c r="BJ246" s="130">
        <v>0</v>
      </c>
      <c r="BK246" s="130">
        <v>0</v>
      </c>
      <c r="BL246" s="130">
        <v>3</v>
      </c>
      <c r="BM246" s="130">
        <v>0</v>
      </c>
      <c r="BN246" s="130">
        <v>0</v>
      </c>
      <c r="BO246" s="130">
        <v>0</v>
      </c>
      <c r="BP246" s="130">
        <v>0</v>
      </c>
      <c r="BQ246" s="130">
        <v>0</v>
      </c>
      <c r="BR246" s="130">
        <v>0</v>
      </c>
      <c r="BS246" s="130">
        <v>0</v>
      </c>
      <c r="BT246" s="130">
        <v>0</v>
      </c>
      <c r="BU246" s="130">
        <v>0</v>
      </c>
      <c r="BV246" s="130">
        <v>0</v>
      </c>
      <c r="BW246" s="130">
        <v>0</v>
      </c>
      <c r="BX246" s="130">
        <v>0</v>
      </c>
      <c r="BY246" s="130">
        <v>0</v>
      </c>
      <c r="BZ246" s="130">
        <v>0</v>
      </c>
      <c r="CA246" s="130">
        <v>0</v>
      </c>
      <c r="CB246" s="130">
        <v>0</v>
      </c>
      <c r="CC246" s="130">
        <v>0</v>
      </c>
      <c r="CD246" s="130">
        <v>0</v>
      </c>
      <c r="CE246" s="130">
        <v>0</v>
      </c>
      <c r="CF246" s="130">
        <v>0</v>
      </c>
      <c r="CG246" s="130">
        <v>0</v>
      </c>
      <c r="CH246" s="130">
        <v>0</v>
      </c>
      <c r="CI246" s="130">
        <v>0</v>
      </c>
      <c r="CJ246" s="130">
        <v>0</v>
      </c>
      <c r="CK246" s="130">
        <v>0</v>
      </c>
      <c r="CL246" s="130">
        <v>0</v>
      </c>
      <c r="CM246" s="130">
        <v>0</v>
      </c>
      <c r="CN246" s="130">
        <v>0</v>
      </c>
      <c r="CO246" s="130">
        <v>0</v>
      </c>
      <c r="CP246" s="130">
        <v>0</v>
      </c>
      <c r="CQ246" s="130">
        <v>0</v>
      </c>
      <c r="CR246" s="130">
        <v>0</v>
      </c>
      <c r="CS246" s="130">
        <v>0</v>
      </c>
      <c r="CT246" s="130">
        <v>0</v>
      </c>
      <c r="CU246" s="130">
        <v>0</v>
      </c>
      <c r="CV246" s="130">
        <v>0</v>
      </c>
      <c r="CW246" s="130">
        <v>0</v>
      </c>
      <c r="CX246" s="130">
        <v>0</v>
      </c>
      <c r="CY246" s="130">
        <v>0</v>
      </c>
      <c r="CZ246" s="130">
        <v>0</v>
      </c>
      <c r="DA246" s="130">
        <v>0</v>
      </c>
      <c r="DB246" s="130">
        <v>0</v>
      </c>
      <c r="DC246" s="130">
        <v>0</v>
      </c>
      <c r="DD246" s="130">
        <v>0</v>
      </c>
      <c r="DE246" s="130">
        <v>0</v>
      </c>
      <c r="DF246" s="130">
        <v>0</v>
      </c>
      <c r="DG246" s="130">
        <v>0</v>
      </c>
      <c r="DH246" s="130">
        <v>0</v>
      </c>
      <c r="DI246" s="130">
        <v>0</v>
      </c>
      <c r="DJ246" s="130">
        <v>0</v>
      </c>
      <c r="DK246" s="130">
        <v>0</v>
      </c>
      <c r="DL246" s="130">
        <v>0</v>
      </c>
      <c r="DM246" s="130">
        <v>5</v>
      </c>
      <c r="DN246" s="130">
        <v>5</v>
      </c>
      <c r="DO246" s="130">
        <v>0</v>
      </c>
      <c r="DP246" s="130">
        <v>0</v>
      </c>
      <c r="DQ246" s="130">
        <v>5</v>
      </c>
      <c r="DR246" s="130">
        <v>1</v>
      </c>
      <c r="DS246" s="130" t="s">
        <v>3336</v>
      </c>
      <c r="DT246" s="130">
        <v>1</v>
      </c>
      <c r="DU246" s="130"/>
      <c r="DV246" s="130"/>
      <c r="DW246" s="130">
        <v>1</v>
      </c>
      <c r="DX246" s="130">
        <v>1</v>
      </c>
      <c r="DY246" s="130">
        <v>1</v>
      </c>
      <c r="DZ246" s="130"/>
      <c r="EA246" s="130"/>
      <c r="EB246" s="162">
        <v>36000</v>
      </c>
      <c r="EC246" s="162">
        <v>18.64</v>
      </c>
      <c r="ED246" s="162">
        <v>1</v>
      </c>
    </row>
    <row r="247" spans="1:134" s="163" customFormat="1" ht="29.25" customHeight="1" x14ac:dyDescent="0.2">
      <c r="A247" s="130" t="s">
        <v>338</v>
      </c>
      <c r="B247" s="130" t="s">
        <v>531</v>
      </c>
      <c r="C247" s="130">
        <v>3</v>
      </c>
      <c r="D247" s="130" t="s">
        <v>587</v>
      </c>
      <c r="E247" s="130" t="s">
        <v>3337</v>
      </c>
      <c r="F247" s="131" t="s">
        <v>3338</v>
      </c>
      <c r="G247" s="130">
        <v>30583</v>
      </c>
      <c r="H247" s="130" t="s">
        <v>338</v>
      </c>
      <c r="I247" s="130" t="s">
        <v>3339</v>
      </c>
      <c r="J247" s="130" t="s">
        <v>3340</v>
      </c>
      <c r="K247" s="130" t="s">
        <v>3341</v>
      </c>
      <c r="L247" s="130" t="s">
        <v>927</v>
      </c>
      <c r="M247" s="130" t="s">
        <v>1810</v>
      </c>
      <c r="N247" s="130" t="s">
        <v>3342</v>
      </c>
      <c r="O247" s="130"/>
      <c r="P247" s="130">
        <v>378036480</v>
      </c>
      <c r="Q247" s="130" t="s">
        <v>3343</v>
      </c>
      <c r="R247" s="130" t="s">
        <v>927</v>
      </c>
      <c r="S247" s="130" t="s">
        <v>1810</v>
      </c>
      <c r="T247" s="130" t="s">
        <v>3342</v>
      </c>
      <c r="U247" s="130"/>
      <c r="V247" s="130">
        <v>378036480</v>
      </c>
      <c r="W247" s="130" t="s">
        <v>3343</v>
      </c>
      <c r="X247" s="130">
        <v>11</v>
      </c>
      <c r="Y247" s="130">
        <v>1</v>
      </c>
      <c r="Z247" s="130">
        <v>12</v>
      </c>
      <c r="AA247" s="130">
        <v>11</v>
      </c>
      <c r="AB247" s="130">
        <v>1</v>
      </c>
      <c r="AC247" s="130">
        <v>12</v>
      </c>
      <c r="AD247" s="130" t="s">
        <v>931</v>
      </c>
      <c r="AE247" s="130">
        <v>11</v>
      </c>
      <c r="AF247" s="130" t="s">
        <v>931</v>
      </c>
      <c r="AG247" s="130">
        <v>0</v>
      </c>
      <c r="AH247" s="130">
        <v>9</v>
      </c>
      <c r="AI247" s="130">
        <v>0</v>
      </c>
      <c r="AJ247" s="130">
        <v>2</v>
      </c>
      <c r="AK247" s="130">
        <v>11</v>
      </c>
      <c r="AL247" s="130" t="s">
        <v>931</v>
      </c>
      <c r="AM247" s="130">
        <v>2</v>
      </c>
      <c r="AN247" s="130">
        <v>3</v>
      </c>
      <c r="AO247" s="130">
        <v>6</v>
      </c>
      <c r="AP247" s="130">
        <v>11</v>
      </c>
      <c r="AQ247" s="130" t="s">
        <v>931</v>
      </c>
      <c r="AR247" s="130">
        <v>0</v>
      </c>
      <c r="AS247" s="130">
        <v>0</v>
      </c>
      <c r="AT247" s="130">
        <v>9</v>
      </c>
      <c r="AU247" s="130">
        <v>1</v>
      </c>
      <c r="AV247" s="130">
        <v>1</v>
      </c>
      <c r="AW247" s="130">
        <v>0</v>
      </c>
      <c r="AX247" s="130">
        <v>11</v>
      </c>
      <c r="AY247" s="130" t="s">
        <v>931</v>
      </c>
      <c r="AZ247" s="130">
        <v>1</v>
      </c>
      <c r="BA247" s="130">
        <v>1</v>
      </c>
      <c r="BB247" s="130">
        <v>1</v>
      </c>
      <c r="BC247" s="130">
        <v>1</v>
      </c>
      <c r="BD247" s="130">
        <v>10</v>
      </c>
      <c r="BE247" s="130">
        <v>13</v>
      </c>
      <c r="BF247" s="130">
        <v>0</v>
      </c>
      <c r="BG247" s="130">
        <v>0</v>
      </c>
      <c r="BH247" s="130">
        <v>0</v>
      </c>
      <c r="BI247" s="130">
        <v>0</v>
      </c>
      <c r="BJ247" s="130">
        <v>0</v>
      </c>
      <c r="BK247" s="130">
        <v>0</v>
      </c>
      <c r="BL247" s="130">
        <v>13</v>
      </c>
      <c r="BM247" s="130">
        <v>0</v>
      </c>
      <c r="BN247" s="130">
        <v>0</v>
      </c>
      <c r="BO247" s="130">
        <v>0</v>
      </c>
      <c r="BP247" s="130">
        <v>0</v>
      </c>
      <c r="BQ247" s="130">
        <v>0</v>
      </c>
      <c r="BR247" s="130">
        <v>0</v>
      </c>
      <c r="BS247" s="130">
        <v>0</v>
      </c>
      <c r="BT247" s="130">
        <v>0</v>
      </c>
      <c r="BU247" s="130">
        <v>0</v>
      </c>
      <c r="BV247" s="130">
        <v>0</v>
      </c>
      <c r="BW247" s="130">
        <v>0</v>
      </c>
      <c r="BX247" s="130">
        <v>0</v>
      </c>
      <c r="BY247" s="130">
        <v>0</v>
      </c>
      <c r="BZ247" s="130">
        <v>0</v>
      </c>
      <c r="CA247" s="130">
        <v>0</v>
      </c>
      <c r="CB247" s="130">
        <v>0</v>
      </c>
      <c r="CC247" s="130">
        <v>0</v>
      </c>
      <c r="CD247" s="130">
        <v>0</v>
      </c>
      <c r="CE247" s="130">
        <v>0</v>
      </c>
      <c r="CF247" s="130">
        <v>0</v>
      </c>
      <c r="CG247" s="130">
        <v>0</v>
      </c>
      <c r="CH247" s="130">
        <v>0</v>
      </c>
      <c r="CI247" s="130">
        <v>0</v>
      </c>
      <c r="CJ247" s="130">
        <v>0</v>
      </c>
      <c r="CK247" s="130">
        <v>0</v>
      </c>
      <c r="CL247" s="130">
        <v>0</v>
      </c>
      <c r="CM247" s="130">
        <v>0</v>
      </c>
      <c r="CN247" s="130">
        <v>0</v>
      </c>
      <c r="CO247" s="130">
        <v>0</v>
      </c>
      <c r="CP247" s="130">
        <v>0</v>
      </c>
      <c r="CQ247" s="130">
        <v>0</v>
      </c>
      <c r="CR247" s="130">
        <v>0</v>
      </c>
      <c r="CS247" s="130">
        <v>0</v>
      </c>
      <c r="CT247" s="130">
        <v>0</v>
      </c>
      <c r="CU247" s="130">
        <v>0</v>
      </c>
      <c r="CV247" s="130">
        <v>0</v>
      </c>
      <c r="CW247" s="130">
        <v>0</v>
      </c>
      <c r="CX247" s="130">
        <v>0</v>
      </c>
      <c r="CY247" s="130">
        <v>0</v>
      </c>
      <c r="CZ247" s="130">
        <v>0</v>
      </c>
      <c r="DA247" s="130">
        <v>0</v>
      </c>
      <c r="DB247" s="130">
        <v>0</v>
      </c>
      <c r="DC247" s="130">
        <v>0</v>
      </c>
      <c r="DD247" s="130">
        <v>0</v>
      </c>
      <c r="DE247" s="130">
        <v>0</v>
      </c>
      <c r="DF247" s="130">
        <v>0</v>
      </c>
      <c r="DG247" s="130">
        <v>0</v>
      </c>
      <c r="DH247" s="130">
        <v>0</v>
      </c>
      <c r="DI247" s="130">
        <v>0</v>
      </c>
      <c r="DJ247" s="130">
        <v>0</v>
      </c>
      <c r="DK247" s="130">
        <v>0</v>
      </c>
      <c r="DL247" s="130">
        <v>0</v>
      </c>
      <c r="DM247" s="130">
        <v>0</v>
      </c>
      <c r="DN247" s="130">
        <v>13</v>
      </c>
      <c r="DO247" s="130">
        <v>0</v>
      </c>
      <c r="DP247" s="130">
        <v>0</v>
      </c>
      <c r="DQ247" s="130">
        <v>100</v>
      </c>
      <c r="DR247" s="130">
        <v>1</v>
      </c>
      <c r="DS247" s="130" t="s">
        <v>3344</v>
      </c>
      <c r="DT247" s="130">
        <v>1</v>
      </c>
      <c r="DU247" s="130" t="s">
        <v>3345</v>
      </c>
      <c r="DV247" s="130"/>
      <c r="DW247" s="130">
        <v>1</v>
      </c>
      <c r="DX247" s="130">
        <v>1</v>
      </c>
      <c r="DY247" s="130">
        <v>1</v>
      </c>
      <c r="DZ247" s="130"/>
      <c r="EA247" s="130"/>
      <c r="EB247" s="162">
        <v>45331</v>
      </c>
      <c r="EC247" s="162">
        <v>34.869999999999997</v>
      </c>
      <c r="ED247" s="162">
        <v>1</v>
      </c>
    </row>
    <row r="248" spans="1:134" s="163" customFormat="1" x14ac:dyDescent="0.2">
      <c r="A248" s="130" t="s">
        <v>338</v>
      </c>
      <c r="B248" s="130" t="s">
        <v>532</v>
      </c>
      <c r="C248" s="130">
        <v>3</v>
      </c>
      <c r="D248" s="130" t="s">
        <v>588</v>
      </c>
      <c r="E248" s="130" t="s">
        <v>3346</v>
      </c>
      <c r="F248" s="131" t="s">
        <v>3347</v>
      </c>
      <c r="G248" s="130">
        <v>31200</v>
      </c>
      <c r="H248" s="130" t="s">
        <v>3348</v>
      </c>
      <c r="I248" s="130" t="s">
        <v>3349</v>
      </c>
      <c r="J248" s="130" t="s">
        <v>3350</v>
      </c>
      <c r="K248" s="130" t="s">
        <v>3341</v>
      </c>
      <c r="L248" s="130" t="s">
        <v>1016</v>
      </c>
      <c r="M248" s="130" t="s">
        <v>3351</v>
      </c>
      <c r="N248" s="130" t="s">
        <v>3352</v>
      </c>
      <c r="O248" s="130"/>
      <c r="P248" s="130">
        <v>378036650</v>
      </c>
      <c r="Q248" s="130" t="s">
        <v>3353</v>
      </c>
      <c r="R248" s="130"/>
      <c r="S248" s="130" t="s">
        <v>1473</v>
      </c>
      <c r="T248" s="130" t="s">
        <v>3354</v>
      </c>
      <c r="U248" s="130"/>
      <c r="V248" s="130">
        <v>378036653</v>
      </c>
      <c r="W248" s="130" t="s">
        <v>3355</v>
      </c>
      <c r="X248" s="130">
        <v>1</v>
      </c>
      <c r="Y248" s="130">
        <v>0</v>
      </c>
      <c r="Z248" s="130">
        <v>1</v>
      </c>
      <c r="AA248" s="130">
        <v>1</v>
      </c>
      <c r="AB248" s="130">
        <v>0</v>
      </c>
      <c r="AC248" s="130">
        <v>1</v>
      </c>
      <c r="AD248" s="130" t="s">
        <v>931</v>
      </c>
      <c r="AE248" s="130">
        <v>0</v>
      </c>
      <c r="AF248" s="130" t="s">
        <v>931</v>
      </c>
      <c r="AG248" s="130">
        <v>0</v>
      </c>
      <c r="AH248" s="130">
        <v>1</v>
      </c>
      <c r="AI248" s="130">
        <v>0</v>
      </c>
      <c r="AJ248" s="130">
        <v>0</v>
      </c>
      <c r="AK248" s="130">
        <v>1</v>
      </c>
      <c r="AL248" s="130" t="s">
        <v>931</v>
      </c>
      <c r="AM248" s="130">
        <v>0</v>
      </c>
      <c r="AN248" s="130">
        <v>0</v>
      </c>
      <c r="AO248" s="130">
        <v>1</v>
      </c>
      <c r="AP248" s="130">
        <v>1</v>
      </c>
      <c r="AQ248" s="130" t="s">
        <v>931</v>
      </c>
      <c r="AR248" s="130">
        <v>0</v>
      </c>
      <c r="AS248" s="130">
        <v>0</v>
      </c>
      <c r="AT248" s="130">
        <v>1</v>
      </c>
      <c r="AU248" s="130">
        <v>0</v>
      </c>
      <c r="AV248" s="130">
        <v>0</v>
      </c>
      <c r="AW248" s="130">
        <v>0</v>
      </c>
      <c r="AX248" s="130">
        <v>1</v>
      </c>
      <c r="AY248" s="130" t="s">
        <v>931</v>
      </c>
      <c r="AZ248" s="130">
        <v>1</v>
      </c>
      <c r="BA248" s="130">
        <v>0</v>
      </c>
      <c r="BB248" s="130">
        <v>0</v>
      </c>
      <c r="BC248" s="130">
        <v>1</v>
      </c>
      <c r="BD248" s="130">
        <v>0</v>
      </c>
      <c r="BE248" s="130">
        <v>0</v>
      </c>
      <c r="BF248" s="130">
        <v>0</v>
      </c>
      <c r="BG248" s="130">
        <v>0</v>
      </c>
      <c r="BH248" s="130">
        <v>0</v>
      </c>
      <c r="BI248" s="130">
        <v>0</v>
      </c>
      <c r="BJ248" s="130">
        <v>0</v>
      </c>
      <c r="BK248" s="130">
        <v>0</v>
      </c>
      <c r="BL248" s="130">
        <v>0</v>
      </c>
      <c r="BM248" s="130">
        <v>0</v>
      </c>
      <c r="BN248" s="130">
        <v>0</v>
      </c>
      <c r="BO248" s="130">
        <v>0</v>
      </c>
      <c r="BP248" s="130">
        <v>0</v>
      </c>
      <c r="BQ248" s="130">
        <v>0</v>
      </c>
      <c r="BR248" s="130">
        <v>0</v>
      </c>
      <c r="BS248" s="130">
        <v>0</v>
      </c>
      <c r="BT248" s="130">
        <v>0</v>
      </c>
      <c r="BU248" s="130">
        <v>0</v>
      </c>
      <c r="BV248" s="130">
        <v>0</v>
      </c>
      <c r="BW248" s="130">
        <v>0</v>
      </c>
      <c r="BX248" s="130">
        <v>0</v>
      </c>
      <c r="BY248" s="130">
        <v>0</v>
      </c>
      <c r="BZ248" s="130">
        <v>0</v>
      </c>
      <c r="CA248" s="130">
        <v>0</v>
      </c>
      <c r="CB248" s="130">
        <v>0</v>
      </c>
      <c r="CC248" s="130">
        <v>0</v>
      </c>
      <c r="CD248" s="130">
        <v>0</v>
      </c>
      <c r="CE248" s="130">
        <v>0</v>
      </c>
      <c r="CF248" s="130">
        <v>0</v>
      </c>
      <c r="CG248" s="130">
        <v>0</v>
      </c>
      <c r="CH248" s="130">
        <v>0</v>
      </c>
      <c r="CI248" s="130">
        <v>0</v>
      </c>
      <c r="CJ248" s="130">
        <v>0</v>
      </c>
      <c r="CK248" s="130">
        <v>0</v>
      </c>
      <c r="CL248" s="130">
        <v>0</v>
      </c>
      <c r="CM248" s="130">
        <v>0</v>
      </c>
      <c r="CN248" s="130">
        <v>0</v>
      </c>
      <c r="CO248" s="130">
        <v>0</v>
      </c>
      <c r="CP248" s="130">
        <v>0</v>
      </c>
      <c r="CQ248" s="130">
        <v>0</v>
      </c>
      <c r="CR248" s="130">
        <v>0</v>
      </c>
      <c r="CS248" s="130">
        <v>0</v>
      </c>
      <c r="CT248" s="130">
        <v>0</v>
      </c>
      <c r="CU248" s="130">
        <v>0</v>
      </c>
      <c r="CV248" s="130">
        <v>0</v>
      </c>
      <c r="CW248" s="130">
        <v>0</v>
      </c>
      <c r="CX248" s="130">
        <v>0</v>
      </c>
      <c r="CY248" s="130">
        <v>0</v>
      </c>
      <c r="CZ248" s="130">
        <v>0</v>
      </c>
      <c r="DA248" s="130">
        <v>0</v>
      </c>
      <c r="DB248" s="130">
        <v>0</v>
      </c>
      <c r="DC248" s="130">
        <v>0</v>
      </c>
      <c r="DD248" s="130">
        <v>0</v>
      </c>
      <c r="DE248" s="130">
        <v>0</v>
      </c>
      <c r="DF248" s="130">
        <v>0</v>
      </c>
      <c r="DG248" s="130">
        <v>0</v>
      </c>
      <c r="DH248" s="130">
        <v>0</v>
      </c>
      <c r="DI248" s="130">
        <v>0</v>
      </c>
      <c r="DJ248" s="130">
        <v>0</v>
      </c>
      <c r="DK248" s="130">
        <v>0</v>
      </c>
      <c r="DL248" s="130">
        <v>0</v>
      </c>
      <c r="DM248" s="130">
        <v>0</v>
      </c>
      <c r="DN248" s="130">
        <v>9</v>
      </c>
      <c r="DO248" s="130">
        <v>0</v>
      </c>
      <c r="DP248" s="130">
        <v>5</v>
      </c>
      <c r="DQ248" s="130">
        <v>20</v>
      </c>
      <c r="DR248" s="130">
        <v>1</v>
      </c>
      <c r="DS248" s="130"/>
      <c r="DT248" s="130">
        <v>2</v>
      </c>
      <c r="DU248" s="130"/>
      <c r="DV248" s="130"/>
      <c r="DW248" s="130">
        <v>1</v>
      </c>
      <c r="DX248" s="130">
        <v>0</v>
      </c>
      <c r="DY248" s="130">
        <v>1</v>
      </c>
      <c r="DZ248" s="130"/>
      <c r="EA248" s="130"/>
      <c r="EB248" s="162">
        <v>25000</v>
      </c>
      <c r="EC248" s="162">
        <v>18.649999999999999</v>
      </c>
      <c r="ED248" s="162">
        <v>1</v>
      </c>
    </row>
    <row r="249" spans="1:134" s="163" customFormat="1" ht="24" x14ac:dyDescent="0.2">
      <c r="A249" s="130" t="s">
        <v>338</v>
      </c>
      <c r="B249" s="130" t="s">
        <v>344</v>
      </c>
      <c r="C249" s="130">
        <v>3</v>
      </c>
      <c r="D249" s="130" t="s">
        <v>343</v>
      </c>
      <c r="E249" s="130" t="s">
        <v>3356</v>
      </c>
      <c r="F249" s="131" t="s">
        <v>3357</v>
      </c>
      <c r="G249" s="130">
        <v>32200</v>
      </c>
      <c r="H249" s="130" t="s">
        <v>3358</v>
      </c>
      <c r="I249" s="130" t="s">
        <v>3359</v>
      </c>
      <c r="J249" s="130" t="s">
        <v>3360</v>
      </c>
      <c r="K249" s="130" t="s">
        <v>3361</v>
      </c>
      <c r="L249" s="130" t="s">
        <v>657</v>
      </c>
      <c r="M249" s="130" t="s">
        <v>1257</v>
      </c>
      <c r="N249" s="130" t="s">
        <v>3362</v>
      </c>
      <c r="O249" s="130" t="s">
        <v>657</v>
      </c>
      <c r="P249" s="130">
        <v>378036802</v>
      </c>
      <c r="Q249" s="130" t="s">
        <v>3363</v>
      </c>
      <c r="R249" s="130" t="s">
        <v>657</v>
      </c>
      <c r="S249" s="130" t="s">
        <v>1257</v>
      </c>
      <c r="T249" s="130" t="s">
        <v>3362</v>
      </c>
      <c r="U249" s="130" t="s">
        <v>657</v>
      </c>
      <c r="V249" s="130">
        <v>378036802</v>
      </c>
      <c r="W249" s="130" t="s">
        <v>3363</v>
      </c>
      <c r="X249" s="130">
        <v>1</v>
      </c>
      <c r="Y249" s="130">
        <v>0</v>
      </c>
      <c r="Z249" s="130">
        <v>1</v>
      </c>
      <c r="AA249" s="130">
        <v>0.3</v>
      </c>
      <c r="AB249" s="130">
        <v>0</v>
      </c>
      <c r="AC249" s="130">
        <v>0.3</v>
      </c>
      <c r="AD249" s="130" t="s">
        <v>931</v>
      </c>
      <c r="AE249" s="130">
        <v>0</v>
      </c>
      <c r="AF249" s="130" t="s">
        <v>931</v>
      </c>
      <c r="AG249" s="130">
        <v>0</v>
      </c>
      <c r="AH249" s="130">
        <v>1</v>
      </c>
      <c r="AI249" s="130">
        <v>0</v>
      </c>
      <c r="AJ249" s="130">
        <v>0</v>
      </c>
      <c r="AK249" s="130">
        <v>1</v>
      </c>
      <c r="AL249" s="130" t="s">
        <v>931</v>
      </c>
      <c r="AM249" s="130">
        <v>0</v>
      </c>
      <c r="AN249" s="130">
        <v>0</v>
      </c>
      <c r="AO249" s="130">
        <v>1</v>
      </c>
      <c r="AP249" s="130">
        <v>1</v>
      </c>
      <c r="AQ249" s="130" t="s">
        <v>931</v>
      </c>
      <c r="AR249" s="130">
        <v>0</v>
      </c>
      <c r="AS249" s="130">
        <v>0</v>
      </c>
      <c r="AT249" s="130">
        <v>0</v>
      </c>
      <c r="AU249" s="130">
        <v>1</v>
      </c>
      <c r="AV249" s="130">
        <v>0</v>
      </c>
      <c r="AW249" s="130">
        <v>0</v>
      </c>
      <c r="AX249" s="130">
        <v>1</v>
      </c>
      <c r="AY249" s="130" t="s">
        <v>931</v>
      </c>
      <c r="AZ249" s="130">
        <v>1</v>
      </c>
      <c r="BA249" s="130">
        <v>0</v>
      </c>
      <c r="BB249" s="130">
        <v>0</v>
      </c>
      <c r="BC249" s="130">
        <v>0</v>
      </c>
      <c r="BD249" s="130">
        <v>25</v>
      </c>
      <c r="BE249" s="130">
        <v>12</v>
      </c>
      <c r="BF249" s="130">
        <v>2</v>
      </c>
      <c r="BG249" s="130">
        <v>0</v>
      </c>
      <c r="BH249" s="130">
        <v>2</v>
      </c>
      <c r="BI249" s="130">
        <v>3</v>
      </c>
      <c r="BJ249" s="130">
        <v>0</v>
      </c>
      <c r="BK249" s="130">
        <v>4</v>
      </c>
      <c r="BL249" s="130">
        <v>13</v>
      </c>
      <c r="BM249" s="130">
        <v>0</v>
      </c>
      <c r="BN249" s="130">
        <v>2</v>
      </c>
      <c r="BO249" s="130">
        <v>1</v>
      </c>
      <c r="BP249" s="130">
        <v>0</v>
      </c>
      <c r="BQ249" s="130">
        <v>1</v>
      </c>
      <c r="BR249" s="130">
        <v>0</v>
      </c>
      <c r="BS249" s="130">
        <v>0</v>
      </c>
      <c r="BT249" s="130">
        <v>0</v>
      </c>
      <c r="BU249" s="130">
        <v>0</v>
      </c>
      <c r="BV249" s="130">
        <v>1</v>
      </c>
      <c r="BW249" s="130">
        <v>0</v>
      </c>
      <c r="BX249" s="130">
        <v>0</v>
      </c>
      <c r="BY249" s="130">
        <v>0</v>
      </c>
      <c r="BZ249" s="130">
        <v>1</v>
      </c>
      <c r="CA249" s="130">
        <v>0</v>
      </c>
      <c r="CB249" s="130">
        <v>0</v>
      </c>
      <c r="CC249" s="130">
        <v>0</v>
      </c>
      <c r="CD249" s="130">
        <v>0</v>
      </c>
      <c r="CE249" s="130">
        <v>0</v>
      </c>
      <c r="CF249" s="130">
        <v>0</v>
      </c>
      <c r="CG249" s="130">
        <v>0</v>
      </c>
      <c r="CH249" s="130">
        <v>0</v>
      </c>
      <c r="CI249" s="130">
        <v>0</v>
      </c>
      <c r="CJ249" s="130">
        <v>0</v>
      </c>
      <c r="CK249" s="130">
        <v>0</v>
      </c>
      <c r="CL249" s="130">
        <v>0</v>
      </c>
      <c r="CM249" s="130">
        <v>0</v>
      </c>
      <c r="CN249" s="130">
        <v>0</v>
      </c>
      <c r="CO249" s="130">
        <v>0</v>
      </c>
      <c r="CP249" s="130">
        <v>0</v>
      </c>
      <c r="CQ249" s="130">
        <v>0</v>
      </c>
      <c r="CR249" s="130">
        <v>0</v>
      </c>
      <c r="CS249" s="130">
        <v>0</v>
      </c>
      <c r="CT249" s="130">
        <v>0</v>
      </c>
      <c r="CU249" s="130">
        <v>0</v>
      </c>
      <c r="CV249" s="130">
        <v>0</v>
      </c>
      <c r="CW249" s="130">
        <v>0</v>
      </c>
      <c r="CX249" s="130">
        <v>0</v>
      </c>
      <c r="CY249" s="130">
        <v>0</v>
      </c>
      <c r="CZ249" s="130">
        <v>0</v>
      </c>
      <c r="DA249" s="130">
        <v>0</v>
      </c>
      <c r="DB249" s="130">
        <v>0</v>
      </c>
      <c r="DC249" s="130">
        <v>0</v>
      </c>
      <c r="DD249" s="130">
        <v>0</v>
      </c>
      <c r="DE249" s="130">
        <v>0</v>
      </c>
      <c r="DF249" s="130">
        <v>1</v>
      </c>
      <c r="DG249" s="130">
        <v>0</v>
      </c>
      <c r="DH249" s="130">
        <v>0</v>
      </c>
      <c r="DI249" s="130">
        <v>0</v>
      </c>
      <c r="DJ249" s="130">
        <v>1</v>
      </c>
      <c r="DK249" s="130">
        <v>0</v>
      </c>
      <c r="DL249" s="130">
        <v>0</v>
      </c>
      <c r="DM249" s="130">
        <v>0</v>
      </c>
      <c r="DN249" s="130">
        <v>1</v>
      </c>
      <c r="DO249" s="130">
        <v>0</v>
      </c>
      <c r="DP249" s="130">
        <v>0</v>
      </c>
      <c r="DQ249" s="130">
        <v>90</v>
      </c>
      <c r="DR249" s="130">
        <v>1</v>
      </c>
      <c r="DS249" s="130" t="s">
        <v>3364</v>
      </c>
      <c r="DT249" s="130">
        <v>4</v>
      </c>
      <c r="DU249" s="130" t="s">
        <v>3365</v>
      </c>
      <c r="DV249" s="130" t="s">
        <v>3366</v>
      </c>
      <c r="DW249" s="130">
        <v>1</v>
      </c>
      <c r="DX249" s="130">
        <v>1</v>
      </c>
      <c r="DY249" s="130">
        <v>1</v>
      </c>
      <c r="DZ249" s="130"/>
      <c r="EA249" s="130"/>
      <c r="EB249" s="162">
        <v>1831</v>
      </c>
      <c r="EC249" s="162">
        <v>7.76</v>
      </c>
      <c r="ED249" s="162">
        <v>1</v>
      </c>
    </row>
    <row r="250" spans="1:134" s="163" customFormat="1" ht="30.75" customHeight="1" x14ac:dyDescent="0.2">
      <c r="A250" s="130" t="s">
        <v>338</v>
      </c>
      <c r="B250" s="130" t="s">
        <v>346</v>
      </c>
      <c r="C250" s="130">
        <v>3</v>
      </c>
      <c r="D250" s="130" t="s">
        <v>345</v>
      </c>
      <c r="E250" s="130" t="s">
        <v>3367</v>
      </c>
      <c r="F250" s="131" t="s">
        <v>3368</v>
      </c>
      <c r="G250" s="130">
        <v>32100</v>
      </c>
      <c r="H250" s="130" t="s">
        <v>3369</v>
      </c>
      <c r="I250" s="130" t="s">
        <v>3370</v>
      </c>
      <c r="J250" s="130" t="s">
        <v>3371</v>
      </c>
      <c r="K250" s="130" t="s">
        <v>3372</v>
      </c>
      <c r="L250" s="130"/>
      <c r="M250" s="130"/>
      <c r="N250" s="130"/>
      <c r="O250" s="130"/>
      <c r="P250" s="130"/>
      <c r="Q250" s="130"/>
      <c r="R250" s="130"/>
      <c r="S250" s="130" t="s">
        <v>1132</v>
      </c>
      <c r="T250" s="130" t="s">
        <v>3373</v>
      </c>
      <c r="U250" s="130"/>
      <c r="V250" s="130">
        <v>378036822</v>
      </c>
      <c r="W250" s="130" t="s">
        <v>3371</v>
      </c>
      <c r="X250" s="130">
        <v>2</v>
      </c>
      <c r="Y250" s="130">
        <v>0</v>
      </c>
      <c r="Z250" s="130">
        <v>2</v>
      </c>
      <c r="AA250" s="130">
        <v>2</v>
      </c>
      <c r="AB250" s="130">
        <v>0</v>
      </c>
      <c r="AC250" s="130">
        <v>2</v>
      </c>
      <c r="AD250" s="130" t="s">
        <v>931</v>
      </c>
      <c r="AE250" s="130">
        <v>2</v>
      </c>
      <c r="AF250" s="130" t="s">
        <v>931</v>
      </c>
      <c r="AG250" s="130">
        <v>0</v>
      </c>
      <c r="AH250" s="130">
        <v>2</v>
      </c>
      <c r="AI250" s="130">
        <v>0</v>
      </c>
      <c r="AJ250" s="130">
        <v>0</v>
      </c>
      <c r="AK250" s="130">
        <v>2</v>
      </c>
      <c r="AL250" s="130" t="s">
        <v>931</v>
      </c>
      <c r="AM250" s="130">
        <v>0</v>
      </c>
      <c r="AN250" s="130">
        <v>0</v>
      </c>
      <c r="AO250" s="130">
        <v>2</v>
      </c>
      <c r="AP250" s="130">
        <v>2</v>
      </c>
      <c r="AQ250" s="130" t="s">
        <v>931</v>
      </c>
      <c r="AR250" s="130">
        <v>0</v>
      </c>
      <c r="AS250" s="130">
        <v>0</v>
      </c>
      <c r="AT250" s="130">
        <v>0</v>
      </c>
      <c r="AU250" s="130">
        <v>2</v>
      </c>
      <c r="AV250" s="130">
        <v>0</v>
      </c>
      <c r="AW250" s="130">
        <v>0</v>
      </c>
      <c r="AX250" s="130">
        <v>2</v>
      </c>
      <c r="AY250" s="130" t="s">
        <v>931</v>
      </c>
      <c r="AZ250" s="130">
        <v>1</v>
      </c>
      <c r="BA250" s="130">
        <v>1</v>
      </c>
      <c r="BB250" s="130">
        <v>0</v>
      </c>
      <c r="BC250" s="130">
        <v>1</v>
      </c>
      <c r="BD250" s="130">
        <v>0</v>
      </c>
      <c r="BE250" s="130">
        <v>0</v>
      </c>
      <c r="BF250" s="130">
        <v>0</v>
      </c>
      <c r="BG250" s="130">
        <v>0</v>
      </c>
      <c r="BH250" s="130">
        <v>0</v>
      </c>
      <c r="BI250" s="130">
        <v>0</v>
      </c>
      <c r="BJ250" s="130">
        <v>0</v>
      </c>
      <c r="BK250" s="130">
        <v>0</v>
      </c>
      <c r="BL250" s="130">
        <v>3</v>
      </c>
      <c r="BM250" s="130">
        <v>0</v>
      </c>
      <c r="BN250" s="130">
        <v>0</v>
      </c>
      <c r="BO250" s="130">
        <v>0</v>
      </c>
      <c r="BP250" s="130">
        <v>0</v>
      </c>
      <c r="BQ250" s="130">
        <v>0</v>
      </c>
      <c r="BR250" s="130">
        <v>0</v>
      </c>
      <c r="BS250" s="130">
        <v>0</v>
      </c>
      <c r="BT250" s="130">
        <v>0</v>
      </c>
      <c r="BU250" s="130">
        <v>0</v>
      </c>
      <c r="BV250" s="130">
        <v>0</v>
      </c>
      <c r="BW250" s="130">
        <v>0</v>
      </c>
      <c r="BX250" s="130">
        <v>0</v>
      </c>
      <c r="BY250" s="130">
        <v>0</v>
      </c>
      <c r="BZ250" s="130">
        <v>0</v>
      </c>
      <c r="CA250" s="130">
        <v>0</v>
      </c>
      <c r="CB250" s="130">
        <v>0</v>
      </c>
      <c r="CC250" s="130">
        <v>0</v>
      </c>
      <c r="CD250" s="130">
        <v>0</v>
      </c>
      <c r="CE250" s="130">
        <v>0</v>
      </c>
      <c r="CF250" s="130">
        <v>0</v>
      </c>
      <c r="CG250" s="130">
        <v>0</v>
      </c>
      <c r="CH250" s="130">
        <v>0</v>
      </c>
      <c r="CI250" s="130">
        <v>0</v>
      </c>
      <c r="CJ250" s="130">
        <v>0</v>
      </c>
      <c r="CK250" s="130">
        <v>0</v>
      </c>
      <c r="CL250" s="130">
        <v>0</v>
      </c>
      <c r="CM250" s="130">
        <v>0</v>
      </c>
      <c r="CN250" s="130">
        <v>0</v>
      </c>
      <c r="CO250" s="130">
        <v>0</v>
      </c>
      <c r="CP250" s="130">
        <v>0</v>
      </c>
      <c r="CQ250" s="130">
        <v>0</v>
      </c>
      <c r="CR250" s="130">
        <v>0</v>
      </c>
      <c r="CS250" s="130">
        <v>0</v>
      </c>
      <c r="CT250" s="130">
        <v>0</v>
      </c>
      <c r="CU250" s="130">
        <v>0</v>
      </c>
      <c r="CV250" s="130">
        <v>0</v>
      </c>
      <c r="CW250" s="130">
        <v>0</v>
      </c>
      <c r="CX250" s="130">
        <v>0</v>
      </c>
      <c r="CY250" s="130">
        <v>0</v>
      </c>
      <c r="CZ250" s="130">
        <v>0</v>
      </c>
      <c r="DA250" s="130">
        <v>0</v>
      </c>
      <c r="DB250" s="130">
        <v>0</v>
      </c>
      <c r="DC250" s="130">
        <v>0</v>
      </c>
      <c r="DD250" s="130">
        <v>0</v>
      </c>
      <c r="DE250" s="130">
        <v>0</v>
      </c>
      <c r="DF250" s="130">
        <v>0</v>
      </c>
      <c r="DG250" s="130">
        <v>0</v>
      </c>
      <c r="DH250" s="130">
        <v>0</v>
      </c>
      <c r="DI250" s="130">
        <v>0</v>
      </c>
      <c r="DJ250" s="130">
        <v>0</v>
      </c>
      <c r="DK250" s="130">
        <v>0</v>
      </c>
      <c r="DL250" s="130">
        <v>0</v>
      </c>
      <c r="DM250" s="130">
        <v>0</v>
      </c>
      <c r="DN250" s="130">
        <v>13</v>
      </c>
      <c r="DO250" s="130">
        <v>0</v>
      </c>
      <c r="DP250" s="130">
        <v>2</v>
      </c>
      <c r="DQ250" s="130">
        <v>80</v>
      </c>
      <c r="DR250" s="130">
        <v>1</v>
      </c>
      <c r="DS250" s="130" t="s">
        <v>3374</v>
      </c>
      <c r="DT250" s="130">
        <v>3</v>
      </c>
      <c r="DU250" s="130" t="s">
        <v>3375</v>
      </c>
      <c r="DV250" s="130" t="s">
        <v>3376</v>
      </c>
      <c r="DW250" s="130">
        <v>1</v>
      </c>
      <c r="DX250" s="130">
        <v>1</v>
      </c>
      <c r="DY250" s="130">
        <v>1</v>
      </c>
      <c r="DZ250" s="130"/>
      <c r="EA250" s="130"/>
      <c r="EB250" s="162">
        <v>1867</v>
      </c>
      <c r="EC250" s="162">
        <v>10.82</v>
      </c>
      <c r="ED250" s="162">
        <v>1</v>
      </c>
    </row>
    <row r="251" spans="1:134" s="163" customFormat="1" ht="24" x14ac:dyDescent="0.2">
      <c r="A251" s="130" t="s">
        <v>338</v>
      </c>
      <c r="B251" s="130" t="s">
        <v>348</v>
      </c>
      <c r="C251" s="130">
        <v>3</v>
      </c>
      <c r="D251" s="130" t="s">
        <v>347</v>
      </c>
      <c r="E251" s="130" t="s">
        <v>3377</v>
      </c>
      <c r="F251" s="131" t="s">
        <v>3378</v>
      </c>
      <c r="G251" s="130">
        <v>32200</v>
      </c>
      <c r="H251" s="130" t="s">
        <v>3379</v>
      </c>
      <c r="I251" s="130" t="s">
        <v>3380</v>
      </c>
      <c r="J251" s="130" t="s">
        <v>3381</v>
      </c>
      <c r="K251" s="130" t="s">
        <v>3372</v>
      </c>
      <c r="L251" s="130" t="s">
        <v>1016</v>
      </c>
      <c r="M251" s="130" t="s">
        <v>3065</v>
      </c>
      <c r="N251" s="130" t="s">
        <v>3382</v>
      </c>
      <c r="O251" s="130"/>
      <c r="P251" s="130">
        <v>378036841</v>
      </c>
      <c r="Q251" s="130" t="s">
        <v>3383</v>
      </c>
      <c r="R251" s="130"/>
      <c r="S251" s="130" t="s">
        <v>1332</v>
      </c>
      <c r="T251" s="130" t="s">
        <v>1260</v>
      </c>
      <c r="U251" s="130"/>
      <c r="V251" s="130">
        <v>378036843</v>
      </c>
      <c r="W251" s="130" t="s">
        <v>3384</v>
      </c>
      <c r="X251" s="130">
        <v>1</v>
      </c>
      <c r="Y251" s="130">
        <v>0</v>
      </c>
      <c r="Z251" s="130">
        <v>1</v>
      </c>
      <c r="AA251" s="130">
        <v>1</v>
      </c>
      <c r="AB251" s="130">
        <v>0</v>
      </c>
      <c r="AC251" s="130">
        <v>1</v>
      </c>
      <c r="AD251" s="130" t="s">
        <v>931</v>
      </c>
      <c r="AE251" s="130">
        <v>1</v>
      </c>
      <c r="AF251" s="130" t="s">
        <v>931</v>
      </c>
      <c r="AG251" s="130">
        <v>0</v>
      </c>
      <c r="AH251" s="130">
        <v>1</v>
      </c>
      <c r="AI251" s="130">
        <v>0</v>
      </c>
      <c r="AJ251" s="130">
        <v>0</v>
      </c>
      <c r="AK251" s="130">
        <v>1</v>
      </c>
      <c r="AL251" s="130" t="s">
        <v>931</v>
      </c>
      <c r="AM251" s="130">
        <v>0</v>
      </c>
      <c r="AN251" s="130">
        <v>0</v>
      </c>
      <c r="AO251" s="130">
        <v>1</v>
      </c>
      <c r="AP251" s="130">
        <v>1</v>
      </c>
      <c r="AQ251" s="130" t="s">
        <v>931</v>
      </c>
      <c r="AR251" s="130">
        <v>0</v>
      </c>
      <c r="AS251" s="130">
        <v>0</v>
      </c>
      <c r="AT251" s="130">
        <v>0</v>
      </c>
      <c r="AU251" s="130">
        <v>1</v>
      </c>
      <c r="AV251" s="130">
        <v>0</v>
      </c>
      <c r="AW251" s="130">
        <v>0</v>
      </c>
      <c r="AX251" s="130">
        <v>1</v>
      </c>
      <c r="AY251" s="130" t="s">
        <v>931</v>
      </c>
      <c r="AZ251" s="130">
        <v>1</v>
      </c>
      <c r="BA251" s="130">
        <v>1</v>
      </c>
      <c r="BB251" s="130">
        <v>0</v>
      </c>
      <c r="BC251" s="130">
        <v>1</v>
      </c>
      <c r="BD251" s="130">
        <v>0</v>
      </c>
      <c r="BE251" s="130">
        <v>0</v>
      </c>
      <c r="BF251" s="130">
        <v>0</v>
      </c>
      <c r="BG251" s="130">
        <v>0</v>
      </c>
      <c r="BH251" s="130">
        <v>0</v>
      </c>
      <c r="BI251" s="130">
        <v>0</v>
      </c>
      <c r="BJ251" s="130">
        <v>0</v>
      </c>
      <c r="BK251" s="130">
        <v>0</v>
      </c>
      <c r="BL251" s="130">
        <v>2</v>
      </c>
      <c r="BM251" s="130">
        <v>0</v>
      </c>
      <c r="BN251" s="130">
        <v>0</v>
      </c>
      <c r="BO251" s="130">
        <v>0</v>
      </c>
      <c r="BP251" s="130">
        <v>0</v>
      </c>
      <c r="BQ251" s="130">
        <v>0</v>
      </c>
      <c r="BR251" s="130">
        <v>0</v>
      </c>
      <c r="BS251" s="130">
        <v>0</v>
      </c>
      <c r="BT251" s="130">
        <v>0</v>
      </c>
      <c r="BU251" s="130">
        <v>0</v>
      </c>
      <c r="BV251" s="130">
        <v>0</v>
      </c>
      <c r="BW251" s="130">
        <v>0</v>
      </c>
      <c r="BX251" s="130">
        <v>0</v>
      </c>
      <c r="BY251" s="130">
        <v>0</v>
      </c>
      <c r="BZ251" s="130">
        <v>0</v>
      </c>
      <c r="CA251" s="130">
        <v>0</v>
      </c>
      <c r="CB251" s="130">
        <v>0</v>
      </c>
      <c r="CC251" s="130">
        <v>0</v>
      </c>
      <c r="CD251" s="130">
        <v>0</v>
      </c>
      <c r="CE251" s="130">
        <v>0</v>
      </c>
      <c r="CF251" s="130">
        <v>0</v>
      </c>
      <c r="CG251" s="130">
        <v>0</v>
      </c>
      <c r="CH251" s="130">
        <v>0</v>
      </c>
      <c r="CI251" s="130">
        <v>0</v>
      </c>
      <c r="CJ251" s="130">
        <v>0</v>
      </c>
      <c r="CK251" s="130">
        <v>0</v>
      </c>
      <c r="CL251" s="130">
        <v>0</v>
      </c>
      <c r="CM251" s="130">
        <v>0</v>
      </c>
      <c r="CN251" s="130">
        <v>0</v>
      </c>
      <c r="CO251" s="130">
        <v>0</v>
      </c>
      <c r="CP251" s="130">
        <v>0</v>
      </c>
      <c r="CQ251" s="130">
        <v>0</v>
      </c>
      <c r="CR251" s="130">
        <v>0</v>
      </c>
      <c r="CS251" s="130">
        <v>0</v>
      </c>
      <c r="CT251" s="130">
        <v>0</v>
      </c>
      <c r="CU251" s="130">
        <v>0</v>
      </c>
      <c r="CV251" s="130">
        <v>0</v>
      </c>
      <c r="CW251" s="130">
        <v>0</v>
      </c>
      <c r="CX251" s="130">
        <v>0</v>
      </c>
      <c r="CY251" s="130">
        <v>0</v>
      </c>
      <c r="CZ251" s="130">
        <v>0</v>
      </c>
      <c r="DA251" s="130">
        <v>0</v>
      </c>
      <c r="DB251" s="130">
        <v>0</v>
      </c>
      <c r="DC251" s="130">
        <v>0</v>
      </c>
      <c r="DD251" s="130">
        <v>0</v>
      </c>
      <c r="DE251" s="130">
        <v>0</v>
      </c>
      <c r="DF251" s="130">
        <v>0</v>
      </c>
      <c r="DG251" s="130">
        <v>0</v>
      </c>
      <c r="DH251" s="130">
        <v>0</v>
      </c>
      <c r="DI251" s="130">
        <v>0</v>
      </c>
      <c r="DJ251" s="130">
        <v>0</v>
      </c>
      <c r="DK251" s="130">
        <v>0</v>
      </c>
      <c r="DL251" s="130">
        <v>0</v>
      </c>
      <c r="DM251" s="130">
        <v>0</v>
      </c>
      <c r="DN251" s="130">
        <v>0</v>
      </c>
      <c r="DO251" s="130">
        <v>0</v>
      </c>
      <c r="DP251" s="130">
        <v>0</v>
      </c>
      <c r="DQ251" s="130">
        <v>95</v>
      </c>
      <c r="DR251" s="130">
        <v>1</v>
      </c>
      <c r="DS251" s="130" t="s">
        <v>3385</v>
      </c>
      <c r="DT251" s="130">
        <v>1</v>
      </c>
      <c r="DU251" s="130" t="s">
        <v>3386</v>
      </c>
      <c r="DV251" s="130" t="s">
        <v>657</v>
      </c>
      <c r="DW251" s="130">
        <v>0</v>
      </c>
      <c r="DX251" s="130">
        <v>1</v>
      </c>
      <c r="DY251" s="130">
        <v>1</v>
      </c>
      <c r="DZ251" s="130"/>
      <c r="EA251" s="130"/>
      <c r="EB251" s="162">
        <v>1016</v>
      </c>
      <c r="EC251" s="162">
        <v>4.12</v>
      </c>
      <c r="ED251" s="162">
        <v>1</v>
      </c>
    </row>
    <row r="252" spans="1:134" s="163" customFormat="1" ht="24" x14ac:dyDescent="0.2">
      <c r="A252" s="130" t="s">
        <v>338</v>
      </c>
      <c r="B252" s="130" t="s">
        <v>350</v>
      </c>
      <c r="C252" s="130">
        <v>3</v>
      </c>
      <c r="D252" s="130" t="s">
        <v>349</v>
      </c>
      <c r="E252" s="130" t="s">
        <v>3387</v>
      </c>
      <c r="F252" s="131" t="s">
        <v>3388</v>
      </c>
      <c r="G252" s="130">
        <v>32600</v>
      </c>
      <c r="H252" s="130" t="s">
        <v>3389</v>
      </c>
      <c r="I252" s="130" t="s">
        <v>3390</v>
      </c>
      <c r="J252" s="130" t="s">
        <v>3391</v>
      </c>
      <c r="K252" s="130" t="s">
        <v>3392</v>
      </c>
      <c r="L252" s="130"/>
      <c r="M252" s="130"/>
      <c r="N252" s="130"/>
      <c r="O252" s="130"/>
      <c r="P252" s="130"/>
      <c r="Q252" s="130"/>
      <c r="R252" s="130"/>
      <c r="S252" s="130" t="s">
        <v>1771</v>
      </c>
      <c r="T252" s="130" t="s">
        <v>3393</v>
      </c>
      <c r="U252" s="130"/>
      <c r="V252" s="130">
        <v>378036863</v>
      </c>
      <c r="W252" s="130" t="s">
        <v>3394</v>
      </c>
      <c r="X252" s="130">
        <v>2</v>
      </c>
      <c r="Y252" s="130">
        <v>0</v>
      </c>
      <c r="Z252" s="130">
        <v>2</v>
      </c>
      <c r="AA252" s="130">
        <v>2</v>
      </c>
      <c r="AB252" s="130">
        <v>0</v>
      </c>
      <c r="AC252" s="130">
        <v>2</v>
      </c>
      <c r="AD252" s="130" t="s">
        <v>931</v>
      </c>
      <c r="AE252" s="130">
        <v>2</v>
      </c>
      <c r="AF252" s="130" t="s">
        <v>931</v>
      </c>
      <c r="AG252" s="130">
        <v>0</v>
      </c>
      <c r="AH252" s="130">
        <v>2</v>
      </c>
      <c r="AI252" s="130">
        <v>0</v>
      </c>
      <c r="AJ252" s="130">
        <v>0</v>
      </c>
      <c r="AK252" s="130">
        <v>2</v>
      </c>
      <c r="AL252" s="130" t="s">
        <v>931</v>
      </c>
      <c r="AM252" s="130">
        <v>0</v>
      </c>
      <c r="AN252" s="130">
        <v>0</v>
      </c>
      <c r="AO252" s="130">
        <v>2</v>
      </c>
      <c r="AP252" s="130">
        <v>2</v>
      </c>
      <c r="AQ252" s="130" t="s">
        <v>931</v>
      </c>
      <c r="AR252" s="130">
        <v>0</v>
      </c>
      <c r="AS252" s="130">
        <v>0</v>
      </c>
      <c r="AT252" s="130">
        <v>0</v>
      </c>
      <c r="AU252" s="130">
        <v>2</v>
      </c>
      <c r="AV252" s="130">
        <v>0</v>
      </c>
      <c r="AW252" s="130">
        <v>0</v>
      </c>
      <c r="AX252" s="130">
        <v>2</v>
      </c>
      <c r="AY252" s="130" t="s">
        <v>931</v>
      </c>
      <c r="AZ252" s="130">
        <v>0</v>
      </c>
      <c r="BA252" s="130">
        <v>1</v>
      </c>
      <c r="BB252" s="130">
        <v>0</v>
      </c>
      <c r="BC252" s="130">
        <v>1</v>
      </c>
      <c r="BD252" s="130">
        <v>0</v>
      </c>
      <c r="BE252" s="130">
        <v>2</v>
      </c>
      <c r="BF252" s="130">
        <v>0</v>
      </c>
      <c r="BG252" s="130">
        <v>0</v>
      </c>
      <c r="BH252" s="130">
        <v>0</v>
      </c>
      <c r="BI252" s="130">
        <v>0</v>
      </c>
      <c r="BJ252" s="130">
        <v>0</v>
      </c>
      <c r="BK252" s="130">
        <v>0</v>
      </c>
      <c r="BL252" s="130">
        <v>2</v>
      </c>
      <c r="BM252" s="130">
        <v>0</v>
      </c>
      <c r="BN252" s="130">
        <v>0</v>
      </c>
      <c r="BO252" s="130">
        <v>0</v>
      </c>
      <c r="BP252" s="130">
        <v>0</v>
      </c>
      <c r="BQ252" s="130">
        <v>0</v>
      </c>
      <c r="BR252" s="130">
        <v>0</v>
      </c>
      <c r="BS252" s="130">
        <v>0</v>
      </c>
      <c r="BT252" s="130">
        <v>0</v>
      </c>
      <c r="BU252" s="130">
        <v>0</v>
      </c>
      <c r="BV252" s="130">
        <v>0</v>
      </c>
      <c r="BW252" s="130">
        <v>0</v>
      </c>
      <c r="BX252" s="130">
        <v>0</v>
      </c>
      <c r="BY252" s="130">
        <v>0</v>
      </c>
      <c r="BZ252" s="130">
        <v>0</v>
      </c>
      <c r="CA252" s="130">
        <v>0</v>
      </c>
      <c r="CB252" s="130">
        <v>0</v>
      </c>
      <c r="CC252" s="130">
        <v>0</v>
      </c>
      <c r="CD252" s="130">
        <v>0</v>
      </c>
      <c r="CE252" s="130">
        <v>0</v>
      </c>
      <c r="CF252" s="130">
        <v>0</v>
      </c>
      <c r="CG252" s="130">
        <v>0</v>
      </c>
      <c r="CH252" s="130">
        <v>0</v>
      </c>
      <c r="CI252" s="130">
        <v>0</v>
      </c>
      <c r="CJ252" s="130">
        <v>0</v>
      </c>
      <c r="CK252" s="130">
        <v>0</v>
      </c>
      <c r="CL252" s="130">
        <v>0</v>
      </c>
      <c r="CM252" s="130">
        <v>0</v>
      </c>
      <c r="CN252" s="130">
        <v>0</v>
      </c>
      <c r="CO252" s="130">
        <v>0</v>
      </c>
      <c r="CP252" s="130">
        <v>0</v>
      </c>
      <c r="CQ252" s="130">
        <v>0</v>
      </c>
      <c r="CR252" s="130">
        <v>0</v>
      </c>
      <c r="CS252" s="130">
        <v>0</v>
      </c>
      <c r="CT252" s="130">
        <v>0</v>
      </c>
      <c r="CU252" s="130">
        <v>0</v>
      </c>
      <c r="CV252" s="130">
        <v>0</v>
      </c>
      <c r="CW252" s="130">
        <v>0</v>
      </c>
      <c r="CX252" s="130">
        <v>0</v>
      </c>
      <c r="CY252" s="130">
        <v>0</v>
      </c>
      <c r="CZ252" s="130">
        <v>0</v>
      </c>
      <c r="DA252" s="130">
        <v>0</v>
      </c>
      <c r="DB252" s="130">
        <v>0</v>
      </c>
      <c r="DC252" s="130">
        <v>0</v>
      </c>
      <c r="DD252" s="130">
        <v>0</v>
      </c>
      <c r="DE252" s="130">
        <v>0</v>
      </c>
      <c r="DF252" s="130">
        <v>0</v>
      </c>
      <c r="DG252" s="130">
        <v>0</v>
      </c>
      <c r="DH252" s="130">
        <v>0</v>
      </c>
      <c r="DI252" s="130">
        <v>0</v>
      </c>
      <c r="DJ252" s="130">
        <v>0</v>
      </c>
      <c r="DK252" s="130">
        <v>0</v>
      </c>
      <c r="DL252" s="130">
        <v>0</v>
      </c>
      <c r="DM252" s="130">
        <v>0</v>
      </c>
      <c r="DN252" s="130">
        <v>2</v>
      </c>
      <c r="DO252" s="130">
        <v>0</v>
      </c>
      <c r="DP252" s="130">
        <v>2</v>
      </c>
      <c r="DQ252" s="130">
        <v>90</v>
      </c>
      <c r="DR252" s="130">
        <v>1</v>
      </c>
      <c r="DS252" s="164" t="s">
        <v>3395</v>
      </c>
      <c r="DT252" s="130">
        <v>2</v>
      </c>
      <c r="DU252" s="130"/>
      <c r="DV252" s="130"/>
      <c r="DW252" s="130">
        <v>1</v>
      </c>
      <c r="DX252" s="130">
        <v>1</v>
      </c>
      <c r="DY252" s="130">
        <v>1</v>
      </c>
      <c r="DZ252" s="130"/>
      <c r="EA252" s="130"/>
      <c r="EB252" s="162">
        <v>1542</v>
      </c>
      <c r="EC252" s="162">
        <v>5.01</v>
      </c>
      <c r="ED252" s="162">
        <v>1</v>
      </c>
    </row>
    <row r="253" spans="1:134" s="163" customFormat="1" ht="24" x14ac:dyDescent="0.2">
      <c r="A253" s="130" t="s">
        <v>338</v>
      </c>
      <c r="B253" s="130" t="s">
        <v>352</v>
      </c>
      <c r="C253" s="130">
        <v>3</v>
      </c>
      <c r="D253" s="130" t="s">
        <v>351</v>
      </c>
      <c r="E253" s="130" t="s">
        <v>3396</v>
      </c>
      <c r="F253" s="131" t="s">
        <v>3397</v>
      </c>
      <c r="G253" s="130">
        <v>31800</v>
      </c>
      <c r="H253" s="130" t="s">
        <v>338</v>
      </c>
      <c r="I253" s="130" t="s">
        <v>3398</v>
      </c>
      <c r="J253" s="130" t="s">
        <v>3399</v>
      </c>
      <c r="K253" s="130" t="s">
        <v>3400</v>
      </c>
      <c r="L253" s="130"/>
      <c r="M253" s="130" t="s">
        <v>3401</v>
      </c>
      <c r="N253" s="130" t="s">
        <v>3402</v>
      </c>
      <c r="O253" s="130"/>
      <c r="P253" s="130">
        <v>378036885</v>
      </c>
      <c r="Q253" s="130" t="s">
        <v>3403</v>
      </c>
      <c r="R253" s="130"/>
      <c r="S253" s="130"/>
      <c r="T253" s="130"/>
      <c r="U253" s="130"/>
      <c r="V253" s="130"/>
      <c r="W253" s="130"/>
      <c r="X253" s="130">
        <v>1</v>
      </c>
      <c r="Y253" s="130">
        <v>0</v>
      </c>
      <c r="Z253" s="130">
        <v>1</v>
      </c>
      <c r="AA253" s="130">
        <v>0.8</v>
      </c>
      <c r="AB253" s="130">
        <v>0</v>
      </c>
      <c r="AC253" s="130">
        <v>0.8</v>
      </c>
      <c r="AD253" s="130" t="s">
        <v>931</v>
      </c>
      <c r="AE253" s="130">
        <v>0</v>
      </c>
      <c r="AF253" s="130" t="s">
        <v>931</v>
      </c>
      <c r="AG253" s="130">
        <v>0</v>
      </c>
      <c r="AH253" s="130">
        <v>1</v>
      </c>
      <c r="AI253" s="130">
        <v>0</v>
      </c>
      <c r="AJ253" s="130">
        <v>0</v>
      </c>
      <c r="AK253" s="130">
        <v>1</v>
      </c>
      <c r="AL253" s="130" t="s">
        <v>931</v>
      </c>
      <c r="AM253" s="130">
        <v>0</v>
      </c>
      <c r="AN253" s="130">
        <v>0</v>
      </c>
      <c r="AO253" s="130">
        <v>1</v>
      </c>
      <c r="AP253" s="130">
        <v>1</v>
      </c>
      <c r="AQ253" s="130" t="s">
        <v>931</v>
      </c>
      <c r="AR253" s="130">
        <v>0</v>
      </c>
      <c r="AS253" s="130">
        <v>0</v>
      </c>
      <c r="AT253" s="130">
        <v>0</v>
      </c>
      <c r="AU253" s="130">
        <v>1</v>
      </c>
      <c r="AV253" s="130">
        <v>0</v>
      </c>
      <c r="AW253" s="130">
        <v>0</v>
      </c>
      <c r="AX253" s="130">
        <v>1</v>
      </c>
      <c r="AY253" s="130" t="s">
        <v>931</v>
      </c>
      <c r="AZ253" s="130">
        <v>1</v>
      </c>
      <c r="BA253" s="130">
        <v>1</v>
      </c>
      <c r="BB253" s="130">
        <v>1</v>
      </c>
      <c r="BC253" s="130">
        <v>1</v>
      </c>
      <c r="BD253" s="130">
        <v>0</v>
      </c>
      <c r="BE253" s="130">
        <v>8</v>
      </c>
      <c r="BF253" s="130">
        <v>0</v>
      </c>
      <c r="BG253" s="130">
        <v>0</v>
      </c>
      <c r="BH253" s="130">
        <v>0</v>
      </c>
      <c r="BI253" s="130">
        <v>0</v>
      </c>
      <c r="BJ253" s="130">
        <v>0</v>
      </c>
      <c r="BK253" s="130">
        <v>0</v>
      </c>
      <c r="BL253" s="130">
        <v>3</v>
      </c>
      <c r="BM253" s="130">
        <v>0</v>
      </c>
      <c r="BN253" s="130">
        <v>0</v>
      </c>
      <c r="BO253" s="130">
        <v>0</v>
      </c>
      <c r="BP253" s="130">
        <v>0</v>
      </c>
      <c r="BQ253" s="130">
        <v>0</v>
      </c>
      <c r="BR253" s="130">
        <v>0</v>
      </c>
      <c r="BS253" s="130">
        <v>0</v>
      </c>
      <c r="BT253" s="130">
        <v>0</v>
      </c>
      <c r="BU253" s="130">
        <v>0</v>
      </c>
      <c r="BV253" s="130">
        <v>0</v>
      </c>
      <c r="BW253" s="130">
        <v>0</v>
      </c>
      <c r="BX253" s="130">
        <v>0</v>
      </c>
      <c r="BY253" s="130">
        <v>0</v>
      </c>
      <c r="BZ253" s="130">
        <v>0</v>
      </c>
      <c r="CA253" s="130">
        <v>0</v>
      </c>
      <c r="CB253" s="130">
        <v>0</v>
      </c>
      <c r="CC253" s="130">
        <v>0</v>
      </c>
      <c r="CD253" s="130">
        <v>0</v>
      </c>
      <c r="CE253" s="130">
        <v>0</v>
      </c>
      <c r="CF253" s="130">
        <v>0</v>
      </c>
      <c r="CG253" s="130">
        <v>0</v>
      </c>
      <c r="CH253" s="130">
        <v>0</v>
      </c>
      <c r="CI253" s="130">
        <v>0</v>
      </c>
      <c r="CJ253" s="130">
        <v>0</v>
      </c>
      <c r="CK253" s="130">
        <v>0</v>
      </c>
      <c r="CL253" s="130">
        <v>0</v>
      </c>
      <c r="CM253" s="130">
        <v>0</v>
      </c>
      <c r="CN253" s="130">
        <v>0</v>
      </c>
      <c r="CO253" s="130">
        <v>0</v>
      </c>
      <c r="CP253" s="130">
        <v>0</v>
      </c>
      <c r="CQ253" s="130">
        <v>0</v>
      </c>
      <c r="CR253" s="130">
        <v>0</v>
      </c>
      <c r="CS253" s="130">
        <v>0</v>
      </c>
      <c r="CT253" s="130">
        <v>0</v>
      </c>
      <c r="CU253" s="130">
        <v>0</v>
      </c>
      <c r="CV253" s="130">
        <v>0</v>
      </c>
      <c r="CW253" s="130">
        <v>0</v>
      </c>
      <c r="CX253" s="130">
        <v>0</v>
      </c>
      <c r="CY253" s="130">
        <v>0</v>
      </c>
      <c r="CZ253" s="130">
        <v>0</v>
      </c>
      <c r="DA253" s="130">
        <v>0</v>
      </c>
      <c r="DB253" s="130">
        <v>0</v>
      </c>
      <c r="DC253" s="130">
        <v>0</v>
      </c>
      <c r="DD253" s="130">
        <v>0</v>
      </c>
      <c r="DE253" s="130">
        <v>0</v>
      </c>
      <c r="DF253" s="130">
        <v>0</v>
      </c>
      <c r="DG253" s="130">
        <v>0</v>
      </c>
      <c r="DH253" s="130">
        <v>0</v>
      </c>
      <c r="DI253" s="130">
        <v>0</v>
      </c>
      <c r="DJ253" s="130">
        <v>0</v>
      </c>
      <c r="DK253" s="130">
        <v>0</v>
      </c>
      <c r="DL253" s="130">
        <v>0</v>
      </c>
      <c r="DM253" s="130">
        <v>0</v>
      </c>
      <c r="DN253" s="130">
        <v>8</v>
      </c>
      <c r="DO253" s="130">
        <v>0</v>
      </c>
      <c r="DP253" s="130">
        <v>0</v>
      </c>
      <c r="DQ253" s="130">
        <v>80</v>
      </c>
      <c r="DR253" s="130">
        <v>1</v>
      </c>
      <c r="DS253" s="130">
        <v>0.1</v>
      </c>
      <c r="DT253" s="130">
        <v>1</v>
      </c>
      <c r="DU253" s="130"/>
      <c r="DV253" s="130"/>
      <c r="DW253" s="130">
        <v>1</v>
      </c>
      <c r="DX253" s="130">
        <v>1</v>
      </c>
      <c r="DY253" s="130">
        <v>1</v>
      </c>
      <c r="DZ253" s="130"/>
      <c r="EA253" s="130"/>
      <c r="EB253" s="162">
        <v>703</v>
      </c>
      <c r="EC253" s="162">
        <v>9.0299999999999994</v>
      </c>
      <c r="ED253" s="162">
        <v>1</v>
      </c>
    </row>
    <row r="254" spans="1:134" s="163" customFormat="1" ht="24" x14ac:dyDescent="0.2">
      <c r="A254" s="130" t="s">
        <v>338</v>
      </c>
      <c r="B254" s="130" t="s">
        <v>354</v>
      </c>
      <c r="C254" s="130">
        <v>3</v>
      </c>
      <c r="D254" s="130" t="s">
        <v>353</v>
      </c>
      <c r="E254" s="130" t="s">
        <v>3404</v>
      </c>
      <c r="F254" s="131" t="s">
        <v>3405</v>
      </c>
      <c r="G254" s="130">
        <v>30100</v>
      </c>
      <c r="H254" s="130" t="s">
        <v>354</v>
      </c>
      <c r="I254" s="130" t="s">
        <v>3406</v>
      </c>
      <c r="J254" s="130" t="s">
        <v>3407</v>
      </c>
      <c r="K254" s="130" t="s">
        <v>3408</v>
      </c>
      <c r="L254" s="130" t="s">
        <v>657</v>
      </c>
      <c r="M254" s="130" t="s">
        <v>1221</v>
      </c>
      <c r="N254" s="130" t="s">
        <v>3409</v>
      </c>
      <c r="O254" s="130" t="s">
        <v>657</v>
      </c>
      <c r="P254" s="130">
        <v>726806896</v>
      </c>
      <c r="Q254" s="130" t="s">
        <v>3410</v>
      </c>
      <c r="R254" s="130" t="s">
        <v>657</v>
      </c>
      <c r="S254" s="130" t="s">
        <v>1376</v>
      </c>
      <c r="T254" s="130" t="s">
        <v>3411</v>
      </c>
      <c r="U254" s="130" t="s">
        <v>657</v>
      </c>
      <c r="V254" s="130">
        <v>726806894</v>
      </c>
      <c r="W254" s="130" t="s">
        <v>3412</v>
      </c>
      <c r="X254" s="130">
        <v>1</v>
      </c>
      <c r="Y254" s="130">
        <v>0</v>
      </c>
      <c r="Z254" s="130">
        <v>1</v>
      </c>
      <c r="AA254" s="130">
        <v>1</v>
      </c>
      <c r="AB254" s="130">
        <v>0</v>
      </c>
      <c r="AC254" s="130">
        <v>1</v>
      </c>
      <c r="AD254" s="130" t="s">
        <v>931</v>
      </c>
      <c r="AE254" s="130">
        <v>1</v>
      </c>
      <c r="AF254" s="130" t="s">
        <v>931</v>
      </c>
      <c r="AG254" s="130">
        <v>0</v>
      </c>
      <c r="AH254" s="130">
        <v>1</v>
      </c>
      <c r="AI254" s="130">
        <v>0</v>
      </c>
      <c r="AJ254" s="130">
        <v>0</v>
      </c>
      <c r="AK254" s="130">
        <v>1</v>
      </c>
      <c r="AL254" s="130" t="s">
        <v>931</v>
      </c>
      <c r="AM254" s="130">
        <v>0</v>
      </c>
      <c r="AN254" s="130">
        <v>0</v>
      </c>
      <c r="AO254" s="130">
        <v>1</v>
      </c>
      <c r="AP254" s="130">
        <v>1</v>
      </c>
      <c r="AQ254" s="130" t="s">
        <v>931</v>
      </c>
      <c r="AR254" s="130">
        <v>0</v>
      </c>
      <c r="AS254" s="130">
        <v>0</v>
      </c>
      <c r="AT254" s="130">
        <v>0</v>
      </c>
      <c r="AU254" s="130">
        <v>1</v>
      </c>
      <c r="AV254" s="130">
        <v>0</v>
      </c>
      <c r="AW254" s="130">
        <v>0</v>
      </c>
      <c r="AX254" s="130">
        <v>1</v>
      </c>
      <c r="AY254" s="130" t="s">
        <v>931</v>
      </c>
      <c r="AZ254" s="130">
        <v>1</v>
      </c>
      <c r="BA254" s="130">
        <v>1</v>
      </c>
      <c r="BB254" s="130">
        <v>1</v>
      </c>
      <c r="BC254" s="130">
        <v>1</v>
      </c>
      <c r="BD254" s="130">
        <v>0</v>
      </c>
      <c r="BE254" s="130">
        <v>11</v>
      </c>
      <c r="BF254" s="130">
        <v>0</v>
      </c>
      <c r="BG254" s="130">
        <v>0</v>
      </c>
      <c r="BH254" s="130">
        <v>0</v>
      </c>
      <c r="BI254" s="130">
        <v>0</v>
      </c>
      <c r="BJ254" s="130">
        <v>0</v>
      </c>
      <c r="BK254" s="130">
        <v>0</v>
      </c>
      <c r="BL254" s="130">
        <v>6</v>
      </c>
      <c r="BM254" s="130">
        <v>0</v>
      </c>
      <c r="BN254" s="130">
        <v>0</v>
      </c>
      <c r="BO254" s="130">
        <v>0</v>
      </c>
      <c r="BP254" s="130">
        <v>0</v>
      </c>
      <c r="BQ254" s="130">
        <v>0</v>
      </c>
      <c r="BR254" s="130">
        <v>0</v>
      </c>
      <c r="BS254" s="130">
        <v>0</v>
      </c>
      <c r="BT254" s="130">
        <v>1</v>
      </c>
      <c r="BU254" s="130">
        <v>0</v>
      </c>
      <c r="BV254" s="130">
        <v>0</v>
      </c>
      <c r="BW254" s="130">
        <v>0</v>
      </c>
      <c r="BX254" s="130">
        <v>0</v>
      </c>
      <c r="BY254" s="130">
        <v>0</v>
      </c>
      <c r="BZ254" s="130">
        <v>0</v>
      </c>
      <c r="CA254" s="130">
        <v>0</v>
      </c>
      <c r="CB254" s="130">
        <v>0</v>
      </c>
      <c r="CC254" s="130">
        <v>0</v>
      </c>
      <c r="CD254" s="130">
        <v>0</v>
      </c>
      <c r="CE254" s="130">
        <v>0</v>
      </c>
      <c r="CF254" s="130">
        <v>0</v>
      </c>
      <c r="CG254" s="130">
        <v>0</v>
      </c>
      <c r="CH254" s="130">
        <v>0</v>
      </c>
      <c r="CI254" s="130">
        <v>0</v>
      </c>
      <c r="CJ254" s="130">
        <v>0</v>
      </c>
      <c r="CK254" s="130">
        <v>0</v>
      </c>
      <c r="CL254" s="130">
        <v>0</v>
      </c>
      <c r="CM254" s="130">
        <v>0</v>
      </c>
      <c r="CN254" s="130">
        <v>0</v>
      </c>
      <c r="CO254" s="130">
        <v>0</v>
      </c>
      <c r="CP254" s="130">
        <v>0</v>
      </c>
      <c r="CQ254" s="130">
        <v>0</v>
      </c>
      <c r="CR254" s="130">
        <v>0</v>
      </c>
      <c r="CS254" s="130">
        <v>0</v>
      </c>
      <c r="CT254" s="130">
        <v>0</v>
      </c>
      <c r="CU254" s="130">
        <v>0</v>
      </c>
      <c r="CV254" s="130">
        <v>0</v>
      </c>
      <c r="CW254" s="130">
        <v>0</v>
      </c>
      <c r="CX254" s="130">
        <v>0</v>
      </c>
      <c r="CY254" s="130">
        <v>0</v>
      </c>
      <c r="CZ254" s="130">
        <v>0</v>
      </c>
      <c r="DA254" s="130">
        <v>0</v>
      </c>
      <c r="DB254" s="130">
        <v>0</v>
      </c>
      <c r="DC254" s="130">
        <v>0</v>
      </c>
      <c r="DD254" s="130">
        <v>0</v>
      </c>
      <c r="DE254" s="130">
        <v>0</v>
      </c>
      <c r="DF254" s="130">
        <v>0</v>
      </c>
      <c r="DG254" s="130">
        <v>0</v>
      </c>
      <c r="DH254" s="130">
        <v>0</v>
      </c>
      <c r="DI254" s="130">
        <v>0</v>
      </c>
      <c r="DJ254" s="130">
        <v>0</v>
      </c>
      <c r="DK254" s="130">
        <v>0</v>
      </c>
      <c r="DL254" s="130">
        <v>0</v>
      </c>
      <c r="DM254" s="130">
        <v>0</v>
      </c>
      <c r="DN254" s="130">
        <v>0</v>
      </c>
      <c r="DO254" s="130">
        <v>0</v>
      </c>
      <c r="DP254" s="130">
        <v>0</v>
      </c>
      <c r="DQ254" s="130">
        <v>98</v>
      </c>
      <c r="DR254" s="130">
        <v>2</v>
      </c>
      <c r="DS254" s="130" t="s">
        <v>657</v>
      </c>
      <c r="DT254" s="130">
        <v>1</v>
      </c>
      <c r="DU254" s="130" t="s">
        <v>3413</v>
      </c>
      <c r="DV254" s="130" t="s">
        <v>3414</v>
      </c>
      <c r="DW254" s="130">
        <v>1</v>
      </c>
      <c r="DX254" s="130">
        <v>1</v>
      </c>
      <c r="DY254" s="130">
        <v>1</v>
      </c>
      <c r="DZ254" s="130" t="s">
        <v>657</v>
      </c>
      <c r="EA254" s="130" t="s">
        <v>657</v>
      </c>
      <c r="EB254" s="162">
        <v>1177</v>
      </c>
      <c r="EC254" s="162">
        <v>3.89</v>
      </c>
      <c r="ED254" s="162">
        <v>1</v>
      </c>
    </row>
    <row r="255" spans="1:134" s="163" customFormat="1" ht="24" x14ac:dyDescent="0.2">
      <c r="A255" s="130" t="s">
        <v>13</v>
      </c>
      <c r="B255" s="130" t="s">
        <v>15</v>
      </c>
      <c r="C255" s="130">
        <v>4</v>
      </c>
      <c r="D255" s="130" t="s">
        <v>14</v>
      </c>
      <c r="E255" s="130" t="s">
        <v>3415</v>
      </c>
      <c r="F255" s="131" t="s">
        <v>3416</v>
      </c>
      <c r="G255" s="130">
        <v>60192</v>
      </c>
      <c r="H255" s="130" t="s">
        <v>2459</v>
      </c>
      <c r="I255" s="130" t="s">
        <v>3417</v>
      </c>
      <c r="J255" s="130" t="s">
        <v>3418</v>
      </c>
      <c r="K255" s="130" t="s">
        <v>3419</v>
      </c>
      <c r="L255" s="130" t="s">
        <v>927</v>
      </c>
      <c r="M255" s="130" t="s">
        <v>1178</v>
      </c>
      <c r="N255" s="130" t="s">
        <v>3420</v>
      </c>
      <c r="O255" s="130"/>
      <c r="P255" s="130">
        <v>542526400</v>
      </c>
      <c r="Q255" s="130" t="s">
        <v>3421</v>
      </c>
      <c r="R255" s="130" t="s">
        <v>927</v>
      </c>
      <c r="S255" s="130" t="s">
        <v>971</v>
      </c>
      <c r="T255" s="130" t="s">
        <v>3422</v>
      </c>
      <c r="U255" s="130"/>
      <c r="V255" s="130">
        <v>542526429</v>
      </c>
      <c r="W255" s="130" t="s">
        <v>3423</v>
      </c>
      <c r="X255" s="130">
        <v>1</v>
      </c>
      <c r="Y255" s="130">
        <v>0</v>
      </c>
      <c r="Z255" s="130">
        <v>1</v>
      </c>
      <c r="AA255" s="130">
        <v>1</v>
      </c>
      <c r="AB255" s="130">
        <v>0</v>
      </c>
      <c r="AC255" s="130">
        <v>1</v>
      </c>
      <c r="AD255" s="130" t="s">
        <v>931</v>
      </c>
      <c r="AE255" s="130">
        <v>0</v>
      </c>
      <c r="AF255" s="130" t="s">
        <v>931</v>
      </c>
      <c r="AG255" s="130">
        <v>0</v>
      </c>
      <c r="AH255" s="130">
        <v>0</v>
      </c>
      <c r="AI255" s="130">
        <v>0</v>
      </c>
      <c r="AJ255" s="130">
        <v>1</v>
      </c>
      <c r="AK255" s="130">
        <v>1</v>
      </c>
      <c r="AL255" s="130" t="s">
        <v>931</v>
      </c>
      <c r="AM255" s="130">
        <v>1</v>
      </c>
      <c r="AN255" s="130">
        <v>0</v>
      </c>
      <c r="AO255" s="130">
        <v>0</v>
      </c>
      <c r="AP255" s="130">
        <v>1</v>
      </c>
      <c r="AQ255" s="130" t="s">
        <v>931</v>
      </c>
      <c r="AR255" s="130">
        <v>0</v>
      </c>
      <c r="AS255" s="130">
        <v>0</v>
      </c>
      <c r="AT255" s="130">
        <v>0</v>
      </c>
      <c r="AU255" s="130">
        <v>1</v>
      </c>
      <c r="AV255" s="130">
        <v>0</v>
      </c>
      <c r="AW255" s="130">
        <v>0</v>
      </c>
      <c r="AX255" s="130">
        <v>1</v>
      </c>
      <c r="AY255" s="130" t="s">
        <v>931</v>
      </c>
      <c r="AZ255" s="130">
        <v>1</v>
      </c>
      <c r="BA255" s="130">
        <v>1</v>
      </c>
      <c r="BB255" s="130">
        <v>1</v>
      </c>
      <c r="BC255" s="130">
        <v>1</v>
      </c>
      <c r="BD255" s="130">
        <v>0</v>
      </c>
      <c r="BE255" s="130">
        <v>0</v>
      </c>
      <c r="BF255" s="130">
        <v>0</v>
      </c>
      <c r="BG255" s="130">
        <v>0</v>
      </c>
      <c r="BH255" s="130">
        <v>0</v>
      </c>
      <c r="BI255" s="130">
        <v>0</v>
      </c>
      <c r="BJ255" s="130">
        <v>0</v>
      </c>
      <c r="BK255" s="130">
        <v>0</v>
      </c>
      <c r="BL255" s="130">
        <v>0</v>
      </c>
      <c r="BM255" s="130">
        <v>0</v>
      </c>
      <c r="BN255" s="130">
        <v>0</v>
      </c>
      <c r="BO255" s="130">
        <v>0</v>
      </c>
      <c r="BP255" s="130">
        <v>0</v>
      </c>
      <c r="BQ255" s="130">
        <v>0</v>
      </c>
      <c r="BR255" s="130">
        <v>0</v>
      </c>
      <c r="BS255" s="130">
        <v>0</v>
      </c>
      <c r="BT255" s="130">
        <v>0</v>
      </c>
      <c r="BU255" s="130">
        <v>0</v>
      </c>
      <c r="BV255" s="130">
        <v>0</v>
      </c>
      <c r="BW255" s="130">
        <v>0</v>
      </c>
      <c r="BX255" s="130">
        <v>0</v>
      </c>
      <c r="BY255" s="130">
        <v>0</v>
      </c>
      <c r="BZ255" s="130">
        <v>0</v>
      </c>
      <c r="CA255" s="130">
        <v>0</v>
      </c>
      <c r="CB255" s="130">
        <v>0</v>
      </c>
      <c r="CC255" s="130">
        <v>0</v>
      </c>
      <c r="CD255" s="130">
        <v>0</v>
      </c>
      <c r="CE255" s="130">
        <v>0</v>
      </c>
      <c r="CF255" s="130">
        <v>0</v>
      </c>
      <c r="CG255" s="130">
        <v>0</v>
      </c>
      <c r="CH255" s="130">
        <v>0</v>
      </c>
      <c r="CI255" s="130">
        <v>0</v>
      </c>
      <c r="CJ255" s="130">
        <v>0</v>
      </c>
      <c r="CK255" s="130">
        <v>0</v>
      </c>
      <c r="CL255" s="130">
        <v>0</v>
      </c>
      <c r="CM255" s="130">
        <v>0</v>
      </c>
      <c r="CN255" s="130">
        <v>0</v>
      </c>
      <c r="CO255" s="130">
        <v>0</v>
      </c>
      <c r="CP255" s="130">
        <v>0</v>
      </c>
      <c r="CQ255" s="130">
        <v>0</v>
      </c>
      <c r="CR255" s="130">
        <v>0</v>
      </c>
      <c r="CS255" s="130">
        <v>0</v>
      </c>
      <c r="CT255" s="130">
        <v>0</v>
      </c>
      <c r="CU255" s="130">
        <v>0</v>
      </c>
      <c r="CV255" s="130">
        <v>0</v>
      </c>
      <c r="CW255" s="130">
        <v>0</v>
      </c>
      <c r="CX255" s="130">
        <v>0</v>
      </c>
      <c r="CY255" s="130">
        <v>0</v>
      </c>
      <c r="CZ255" s="130">
        <v>0</v>
      </c>
      <c r="DA255" s="130">
        <v>0</v>
      </c>
      <c r="DB255" s="130">
        <v>0</v>
      </c>
      <c r="DC255" s="130">
        <v>0</v>
      </c>
      <c r="DD255" s="130">
        <v>0</v>
      </c>
      <c r="DE255" s="130">
        <v>0</v>
      </c>
      <c r="DF255" s="130">
        <v>0</v>
      </c>
      <c r="DG255" s="130">
        <v>0</v>
      </c>
      <c r="DH255" s="130">
        <v>0</v>
      </c>
      <c r="DI255" s="130">
        <v>0</v>
      </c>
      <c r="DJ255" s="130">
        <v>0</v>
      </c>
      <c r="DK255" s="130">
        <v>0</v>
      </c>
      <c r="DL255" s="130">
        <v>0</v>
      </c>
      <c r="DM255" s="130">
        <v>0</v>
      </c>
      <c r="DN255" s="130">
        <v>0</v>
      </c>
      <c r="DO255" s="130">
        <v>0</v>
      </c>
      <c r="DP255" s="130">
        <v>0</v>
      </c>
      <c r="DQ255" s="130">
        <v>100</v>
      </c>
      <c r="DR255" s="130">
        <v>2</v>
      </c>
      <c r="DS255" s="130"/>
      <c r="DT255" s="130">
        <v>2</v>
      </c>
      <c r="DU255" s="130" t="s">
        <v>3424</v>
      </c>
      <c r="DV255" s="130"/>
      <c r="DW255" s="130">
        <v>1</v>
      </c>
      <c r="DX255" s="130">
        <v>0</v>
      </c>
      <c r="DY255" s="130">
        <v>1</v>
      </c>
      <c r="DZ255" s="130"/>
      <c r="EA255" s="130"/>
      <c r="EB255" s="162">
        <v>89581</v>
      </c>
      <c r="EC255" s="162">
        <v>14.65</v>
      </c>
      <c r="ED255" s="162">
        <v>1</v>
      </c>
    </row>
    <row r="256" spans="1:134" s="163" customFormat="1" ht="24" x14ac:dyDescent="0.2">
      <c r="A256" s="130" t="s">
        <v>13</v>
      </c>
      <c r="B256" s="130" t="s">
        <v>17</v>
      </c>
      <c r="C256" s="130">
        <v>4</v>
      </c>
      <c r="D256" s="130" t="s">
        <v>16</v>
      </c>
      <c r="E256" s="130" t="s">
        <v>3425</v>
      </c>
      <c r="F256" s="131" t="s">
        <v>3426</v>
      </c>
      <c r="G256" s="130">
        <v>61600</v>
      </c>
      <c r="H256" s="130" t="s">
        <v>3427</v>
      </c>
      <c r="I256" s="130" t="s">
        <v>3428</v>
      </c>
      <c r="J256" s="130" t="s">
        <v>3429</v>
      </c>
      <c r="K256" s="130" t="s">
        <v>3216</v>
      </c>
      <c r="L256" s="130" t="s">
        <v>2649</v>
      </c>
      <c r="M256" s="130" t="s">
        <v>1968</v>
      </c>
      <c r="N256" s="130" t="s">
        <v>3430</v>
      </c>
      <c r="O256" s="130"/>
      <c r="P256" s="130">
        <v>549523570</v>
      </c>
      <c r="Q256" s="130" t="s">
        <v>3431</v>
      </c>
      <c r="R256" s="130"/>
      <c r="S256" s="130"/>
      <c r="T256" s="130"/>
      <c r="U256" s="130"/>
      <c r="V256" s="130"/>
      <c r="W256" s="130"/>
      <c r="X256" s="130">
        <v>4</v>
      </c>
      <c r="Y256" s="130">
        <v>0</v>
      </c>
      <c r="Z256" s="130">
        <v>4</v>
      </c>
      <c r="AA256" s="130">
        <v>4</v>
      </c>
      <c r="AB256" s="130">
        <v>0</v>
      </c>
      <c r="AC256" s="130">
        <v>4</v>
      </c>
      <c r="AD256" s="130" t="s">
        <v>931</v>
      </c>
      <c r="AE256" s="130">
        <v>4</v>
      </c>
      <c r="AF256" s="130" t="s">
        <v>931</v>
      </c>
      <c r="AG256" s="130">
        <v>0</v>
      </c>
      <c r="AH256" s="130">
        <v>0</v>
      </c>
      <c r="AI256" s="130">
        <v>0</v>
      </c>
      <c r="AJ256" s="130">
        <v>4</v>
      </c>
      <c r="AK256" s="130">
        <v>4</v>
      </c>
      <c r="AL256" s="130" t="s">
        <v>931</v>
      </c>
      <c r="AM256" s="130">
        <v>0</v>
      </c>
      <c r="AN256" s="130">
        <v>0</v>
      </c>
      <c r="AO256" s="130">
        <v>4</v>
      </c>
      <c r="AP256" s="130">
        <v>4</v>
      </c>
      <c r="AQ256" s="130" t="s">
        <v>931</v>
      </c>
      <c r="AR256" s="130">
        <v>0</v>
      </c>
      <c r="AS256" s="130">
        <v>0</v>
      </c>
      <c r="AT256" s="130">
        <v>0</v>
      </c>
      <c r="AU256" s="130">
        <v>3</v>
      </c>
      <c r="AV256" s="130">
        <v>1</v>
      </c>
      <c r="AW256" s="130">
        <v>0</v>
      </c>
      <c r="AX256" s="130">
        <v>4</v>
      </c>
      <c r="AY256" s="130" t="s">
        <v>931</v>
      </c>
      <c r="AZ256" s="130">
        <v>1</v>
      </c>
      <c r="BA256" s="130">
        <v>1</v>
      </c>
      <c r="BB256" s="130">
        <v>1</v>
      </c>
      <c r="BC256" s="130">
        <v>1</v>
      </c>
      <c r="BD256" s="130">
        <v>0</v>
      </c>
      <c r="BE256" s="130">
        <v>2</v>
      </c>
      <c r="BF256" s="130">
        <v>0</v>
      </c>
      <c r="BG256" s="130">
        <v>0</v>
      </c>
      <c r="BH256" s="130">
        <v>0</v>
      </c>
      <c r="BI256" s="130">
        <v>0</v>
      </c>
      <c r="BJ256" s="130">
        <v>0</v>
      </c>
      <c r="BK256" s="130">
        <v>0</v>
      </c>
      <c r="BL256" s="130">
        <v>0</v>
      </c>
      <c r="BM256" s="130">
        <v>0</v>
      </c>
      <c r="BN256" s="130">
        <v>0</v>
      </c>
      <c r="BO256" s="130">
        <v>0</v>
      </c>
      <c r="BP256" s="130">
        <v>0</v>
      </c>
      <c r="BQ256" s="130">
        <v>0</v>
      </c>
      <c r="BR256" s="130">
        <v>0</v>
      </c>
      <c r="BS256" s="130">
        <v>0</v>
      </c>
      <c r="BT256" s="130">
        <v>0</v>
      </c>
      <c r="BU256" s="130">
        <v>0</v>
      </c>
      <c r="BV256" s="130">
        <v>0</v>
      </c>
      <c r="BW256" s="130">
        <v>0</v>
      </c>
      <c r="BX256" s="130">
        <v>0</v>
      </c>
      <c r="BY256" s="130">
        <v>0</v>
      </c>
      <c r="BZ256" s="130">
        <v>0</v>
      </c>
      <c r="CA256" s="130">
        <v>0</v>
      </c>
      <c r="CB256" s="130">
        <v>0</v>
      </c>
      <c r="CC256" s="130">
        <v>0</v>
      </c>
      <c r="CD256" s="130">
        <v>0</v>
      </c>
      <c r="CE256" s="130">
        <v>0</v>
      </c>
      <c r="CF256" s="130">
        <v>0</v>
      </c>
      <c r="CG256" s="130">
        <v>0</v>
      </c>
      <c r="CH256" s="130">
        <v>0</v>
      </c>
      <c r="CI256" s="130">
        <v>0</v>
      </c>
      <c r="CJ256" s="130">
        <v>0</v>
      </c>
      <c r="CK256" s="130">
        <v>0</v>
      </c>
      <c r="CL256" s="130">
        <v>0</v>
      </c>
      <c r="CM256" s="130">
        <v>0</v>
      </c>
      <c r="CN256" s="130">
        <v>0</v>
      </c>
      <c r="CO256" s="130">
        <v>0</v>
      </c>
      <c r="CP256" s="130">
        <v>0</v>
      </c>
      <c r="CQ256" s="130">
        <v>0</v>
      </c>
      <c r="CR256" s="130">
        <v>0</v>
      </c>
      <c r="CS256" s="130">
        <v>0</v>
      </c>
      <c r="CT256" s="130">
        <v>0</v>
      </c>
      <c r="CU256" s="130">
        <v>0</v>
      </c>
      <c r="CV256" s="130">
        <v>0</v>
      </c>
      <c r="CW256" s="130">
        <v>0</v>
      </c>
      <c r="CX256" s="130">
        <v>0</v>
      </c>
      <c r="CY256" s="130">
        <v>0</v>
      </c>
      <c r="CZ256" s="130">
        <v>0</v>
      </c>
      <c r="DA256" s="130">
        <v>0</v>
      </c>
      <c r="DB256" s="130">
        <v>0</v>
      </c>
      <c r="DC256" s="130">
        <v>0</v>
      </c>
      <c r="DD256" s="130">
        <v>0</v>
      </c>
      <c r="DE256" s="130">
        <v>0</v>
      </c>
      <c r="DF256" s="130">
        <v>0</v>
      </c>
      <c r="DG256" s="130">
        <v>0</v>
      </c>
      <c r="DH256" s="130">
        <v>0</v>
      </c>
      <c r="DI256" s="130">
        <v>0</v>
      </c>
      <c r="DJ256" s="130">
        <v>0</v>
      </c>
      <c r="DK256" s="130">
        <v>0</v>
      </c>
      <c r="DL256" s="130">
        <v>0</v>
      </c>
      <c r="DM256" s="130">
        <v>0</v>
      </c>
      <c r="DN256" s="130">
        <v>0</v>
      </c>
      <c r="DO256" s="130">
        <v>0</v>
      </c>
      <c r="DP256" s="130">
        <v>0</v>
      </c>
      <c r="DQ256" s="130">
        <v>0</v>
      </c>
      <c r="DR256" s="130">
        <v>1</v>
      </c>
      <c r="DS256" s="130" t="s">
        <v>3432</v>
      </c>
      <c r="DT256" s="130">
        <v>3</v>
      </c>
      <c r="DU256" s="130"/>
      <c r="DV256" s="130"/>
      <c r="DW256" s="130">
        <v>1</v>
      </c>
      <c r="DX256" s="130">
        <v>1</v>
      </c>
      <c r="DY256" s="130">
        <v>1</v>
      </c>
      <c r="DZ256" s="130"/>
      <c r="EA256" s="130"/>
      <c r="EB256" s="162">
        <v>19000</v>
      </c>
      <c r="EC256" s="162">
        <v>4.3499999999999996</v>
      </c>
      <c r="ED256" s="162">
        <v>1</v>
      </c>
    </row>
    <row r="257" spans="1:134" s="163" customFormat="1" ht="24" x14ac:dyDescent="0.2">
      <c r="A257" s="130" t="s">
        <v>13</v>
      </c>
      <c r="B257" s="130" t="s">
        <v>604</v>
      </c>
      <c r="C257" s="130">
        <v>4</v>
      </c>
      <c r="D257" s="130" t="s">
        <v>585</v>
      </c>
      <c r="E257" s="130" t="s">
        <v>3433</v>
      </c>
      <c r="F257" s="131" t="s">
        <v>3434</v>
      </c>
      <c r="G257" s="130">
        <v>61293</v>
      </c>
      <c r="H257" s="130" t="s">
        <v>3435</v>
      </c>
      <c r="I257" s="130" t="s">
        <v>3436</v>
      </c>
      <c r="J257" s="130" t="s">
        <v>3437</v>
      </c>
      <c r="K257" s="130" t="s">
        <v>3438</v>
      </c>
      <c r="L257" s="130" t="s">
        <v>927</v>
      </c>
      <c r="M257" s="130" t="s">
        <v>1084</v>
      </c>
      <c r="N257" s="130" t="s">
        <v>3439</v>
      </c>
      <c r="O257" s="130" t="s">
        <v>657</v>
      </c>
      <c r="P257" s="130">
        <v>541588230</v>
      </c>
      <c r="Q257" s="130" t="s">
        <v>3440</v>
      </c>
      <c r="R257" s="130" t="s">
        <v>927</v>
      </c>
      <c r="S257" s="130" t="s">
        <v>1110</v>
      </c>
      <c r="T257" s="130" t="s">
        <v>3441</v>
      </c>
      <c r="U257" s="130" t="s">
        <v>657</v>
      </c>
      <c r="V257" s="130">
        <v>541588225</v>
      </c>
      <c r="W257" s="130" t="s">
        <v>3442</v>
      </c>
      <c r="X257" s="130">
        <v>1</v>
      </c>
      <c r="Y257" s="130">
        <v>0</v>
      </c>
      <c r="Z257" s="130">
        <v>1</v>
      </c>
      <c r="AA257" s="130">
        <v>0</v>
      </c>
      <c r="AB257" s="130">
        <v>0.01</v>
      </c>
      <c r="AC257" s="130">
        <v>0.01</v>
      </c>
      <c r="AD257" s="130" t="s">
        <v>931</v>
      </c>
      <c r="AE257" s="130">
        <v>0</v>
      </c>
      <c r="AF257" s="130" t="s">
        <v>931</v>
      </c>
      <c r="AG257" s="130">
        <v>0</v>
      </c>
      <c r="AH257" s="130">
        <v>0</v>
      </c>
      <c r="AI257" s="130">
        <v>0</v>
      </c>
      <c r="AJ257" s="130">
        <v>1</v>
      </c>
      <c r="AK257" s="130">
        <v>1</v>
      </c>
      <c r="AL257" s="130" t="s">
        <v>931</v>
      </c>
      <c r="AM257" s="130">
        <v>0</v>
      </c>
      <c r="AN257" s="130">
        <v>0</v>
      </c>
      <c r="AO257" s="130">
        <v>1</v>
      </c>
      <c r="AP257" s="130">
        <v>1</v>
      </c>
      <c r="AQ257" s="130" t="s">
        <v>931</v>
      </c>
      <c r="AR257" s="130">
        <v>0</v>
      </c>
      <c r="AS257" s="130">
        <v>0</v>
      </c>
      <c r="AT257" s="130">
        <v>0</v>
      </c>
      <c r="AU257" s="130">
        <v>1</v>
      </c>
      <c r="AV257" s="130">
        <v>0</v>
      </c>
      <c r="AW257" s="130">
        <v>0</v>
      </c>
      <c r="AX257" s="130">
        <v>1</v>
      </c>
      <c r="AY257" s="130" t="s">
        <v>931</v>
      </c>
      <c r="AZ257" s="130">
        <v>1</v>
      </c>
      <c r="BA257" s="130">
        <v>1</v>
      </c>
      <c r="BB257" s="130">
        <v>1</v>
      </c>
      <c r="BC257" s="130">
        <v>1</v>
      </c>
      <c r="BD257" s="130">
        <v>0</v>
      </c>
      <c r="BE257" s="130">
        <v>0</v>
      </c>
      <c r="BF257" s="130">
        <v>0</v>
      </c>
      <c r="BG257" s="130">
        <v>0</v>
      </c>
      <c r="BH257" s="130">
        <v>0</v>
      </c>
      <c r="BI257" s="130">
        <v>0</v>
      </c>
      <c r="BJ257" s="130">
        <v>0</v>
      </c>
      <c r="BK257" s="130">
        <v>0</v>
      </c>
      <c r="BL257" s="130">
        <v>1</v>
      </c>
      <c r="BM257" s="130">
        <v>0</v>
      </c>
      <c r="BN257" s="130">
        <v>0</v>
      </c>
      <c r="BO257" s="130">
        <v>0</v>
      </c>
      <c r="BP257" s="130">
        <v>0</v>
      </c>
      <c r="BQ257" s="130">
        <v>0</v>
      </c>
      <c r="BR257" s="130">
        <v>0</v>
      </c>
      <c r="BS257" s="130">
        <v>0</v>
      </c>
      <c r="BT257" s="130">
        <v>0</v>
      </c>
      <c r="BU257" s="130">
        <v>0</v>
      </c>
      <c r="BV257" s="130">
        <v>0</v>
      </c>
      <c r="BW257" s="130">
        <v>0</v>
      </c>
      <c r="BX257" s="130">
        <v>0</v>
      </c>
      <c r="BY257" s="130">
        <v>0</v>
      </c>
      <c r="BZ257" s="130">
        <v>0</v>
      </c>
      <c r="CA257" s="130">
        <v>0</v>
      </c>
      <c r="CB257" s="130">
        <v>0</v>
      </c>
      <c r="CC257" s="130">
        <v>0</v>
      </c>
      <c r="CD257" s="130">
        <v>0</v>
      </c>
      <c r="CE257" s="130">
        <v>0</v>
      </c>
      <c r="CF257" s="130">
        <v>0</v>
      </c>
      <c r="CG257" s="130">
        <v>0</v>
      </c>
      <c r="CH257" s="130">
        <v>0</v>
      </c>
      <c r="CI257" s="130">
        <v>0</v>
      </c>
      <c r="CJ257" s="130">
        <v>0</v>
      </c>
      <c r="CK257" s="130">
        <v>0</v>
      </c>
      <c r="CL257" s="130">
        <v>0</v>
      </c>
      <c r="CM257" s="130">
        <v>0</v>
      </c>
      <c r="CN257" s="130">
        <v>0</v>
      </c>
      <c r="CO257" s="130">
        <v>0</v>
      </c>
      <c r="CP257" s="130">
        <v>0</v>
      </c>
      <c r="CQ257" s="130">
        <v>0</v>
      </c>
      <c r="CR257" s="130">
        <v>0</v>
      </c>
      <c r="CS257" s="130">
        <v>0</v>
      </c>
      <c r="CT257" s="130">
        <v>0</v>
      </c>
      <c r="CU257" s="130">
        <v>0</v>
      </c>
      <c r="CV257" s="130">
        <v>0</v>
      </c>
      <c r="CW257" s="130">
        <v>0</v>
      </c>
      <c r="CX257" s="130">
        <v>0</v>
      </c>
      <c r="CY257" s="130">
        <v>0</v>
      </c>
      <c r="CZ257" s="130">
        <v>0</v>
      </c>
      <c r="DA257" s="130">
        <v>0</v>
      </c>
      <c r="DB257" s="130">
        <v>0</v>
      </c>
      <c r="DC257" s="130">
        <v>0</v>
      </c>
      <c r="DD257" s="130">
        <v>0</v>
      </c>
      <c r="DE257" s="130">
        <v>0</v>
      </c>
      <c r="DF257" s="130">
        <v>0</v>
      </c>
      <c r="DG257" s="130">
        <v>0</v>
      </c>
      <c r="DH257" s="130">
        <v>0</v>
      </c>
      <c r="DI257" s="130">
        <v>0</v>
      </c>
      <c r="DJ257" s="130">
        <v>0</v>
      </c>
      <c r="DK257" s="130">
        <v>0</v>
      </c>
      <c r="DL257" s="130">
        <v>0</v>
      </c>
      <c r="DM257" s="130">
        <v>0</v>
      </c>
      <c r="DN257" s="130">
        <v>0</v>
      </c>
      <c r="DO257" s="130">
        <v>0</v>
      </c>
      <c r="DP257" s="130">
        <v>0</v>
      </c>
      <c r="DQ257" s="130">
        <v>0</v>
      </c>
      <c r="DR257" s="130">
        <v>2</v>
      </c>
      <c r="DS257" s="130"/>
      <c r="DT257" s="130">
        <v>1</v>
      </c>
      <c r="DU257" s="130"/>
      <c r="DV257" s="130"/>
      <c r="DW257" s="130">
        <v>1</v>
      </c>
      <c r="DX257" s="130">
        <v>1</v>
      </c>
      <c r="DY257" s="130">
        <v>1</v>
      </c>
      <c r="DZ257" s="130"/>
      <c r="EA257" s="130"/>
      <c r="EB257" s="162">
        <v>24279</v>
      </c>
      <c r="EC257" s="162">
        <v>15.33</v>
      </c>
      <c r="ED257" s="162">
        <v>1</v>
      </c>
    </row>
    <row r="258" spans="1:134" s="163" customFormat="1" ht="21" customHeight="1" x14ac:dyDescent="0.2">
      <c r="A258" s="130" t="s">
        <v>13</v>
      </c>
      <c r="B258" s="130" t="s">
        <v>19</v>
      </c>
      <c r="C258" s="130">
        <v>4</v>
      </c>
      <c r="D258" s="130" t="s">
        <v>18</v>
      </c>
      <c r="E258" s="130" t="s">
        <v>3443</v>
      </c>
      <c r="F258" s="131" t="s">
        <v>3444</v>
      </c>
      <c r="G258" s="130">
        <v>60147</v>
      </c>
      <c r="H258" s="130" t="s">
        <v>13</v>
      </c>
      <c r="I258" s="130" t="s">
        <v>3445</v>
      </c>
      <c r="J258" s="130" t="s">
        <v>3446</v>
      </c>
      <c r="K258" s="130" t="s">
        <v>3216</v>
      </c>
      <c r="L258" s="130" t="s">
        <v>927</v>
      </c>
      <c r="M258" s="130" t="s">
        <v>959</v>
      </c>
      <c r="N258" s="130" t="s">
        <v>3447</v>
      </c>
      <c r="O258" s="130"/>
      <c r="P258" s="130">
        <v>545542238</v>
      </c>
      <c r="Q258" s="130" t="s">
        <v>3448</v>
      </c>
      <c r="R258" s="130"/>
      <c r="S258" s="130" t="s">
        <v>1097</v>
      </c>
      <c r="T258" s="130" t="s">
        <v>3449</v>
      </c>
      <c r="U258" s="130"/>
      <c r="V258" s="130">
        <v>545542239</v>
      </c>
      <c r="W258" s="130" t="s">
        <v>3450</v>
      </c>
      <c r="X258" s="130">
        <v>4</v>
      </c>
      <c r="Y258" s="130">
        <v>0</v>
      </c>
      <c r="Z258" s="130">
        <v>4</v>
      </c>
      <c r="AA258" s="130">
        <v>0.11</v>
      </c>
      <c r="AB258" s="130">
        <v>0</v>
      </c>
      <c r="AC258" s="130">
        <v>0.11</v>
      </c>
      <c r="AD258" s="130" t="s">
        <v>931</v>
      </c>
      <c r="AE258" s="130">
        <v>3</v>
      </c>
      <c r="AF258" s="130" t="s">
        <v>931</v>
      </c>
      <c r="AG258" s="130">
        <v>0</v>
      </c>
      <c r="AH258" s="130">
        <v>1</v>
      </c>
      <c r="AI258" s="130">
        <v>0</v>
      </c>
      <c r="AJ258" s="130">
        <v>3</v>
      </c>
      <c r="AK258" s="130">
        <v>4</v>
      </c>
      <c r="AL258" s="130" t="s">
        <v>931</v>
      </c>
      <c r="AM258" s="130">
        <v>0</v>
      </c>
      <c r="AN258" s="130">
        <v>1</v>
      </c>
      <c r="AO258" s="130">
        <v>3</v>
      </c>
      <c r="AP258" s="130">
        <v>4</v>
      </c>
      <c r="AQ258" s="130" t="s">
        <v>931</v>
      </c>
      <c r="AR258" s="130">
        <v>0</v>
      </c>
      <c r="AS258" s="130">
        <v>1</v>
      </c>
      <c r="AT258" s="130">
        <v>0</v>
      </c>
      <c r="AU258" s="130">
        <v>0</v>
      </c>
      <c r="AV258" s="130">
        <v>3</v>
      </c>
      <c r="AW258" s="130">
        <v>0</v>
      </c>
      <c r="AX258" s="130">
        <v>4</v>
      </c>
      <c r="AY258" s="130" t="s">
        <v>931</v>
      </c>
      <c r="AZ258" s="130">
        <v>1</v>
      </c>
      <c r="BA258" s="130">
        <v>1</v>
      </c>
      <c r="BB258" s="130">
        <v>1</v>
      </c>
      <c r="BC258" s="130">
        <v>1</v>
      </c>
      <c r="BD258" s="130">
        <v>0</v>
      </c>
      <c r="BE258" s="130">
        <v>2</v>
      </c>
      <c r="BF258" s="130">
        <v>0</v>
      </c>
      <c r="BG258" s="130">
        <v>0</v>
      </c>
      <c r="BH258" s="130">
        <v>0</v>
      </c>
      <c r="BI258" s="130">
        <v>0</v>
      </c>
      <c r="BJ258" s="130">
        <v>0</v>
      </c>
      <c r="BK258" s="130">
        <v>0</v>
      </c>
      <c r="BL258" s="130">
        <v>0</v>
      </c>
      <c r="BM258" s="130">
        <v>0</v>
      </c>
      <c r="BN258" s="130">
        <v>0</v>
      </c>
      <c r="BO258" s="130">
        <v>0</v>
      </c>
      <c r="BP258" s="130">
        <v>0</v>
      </c>
      <c r="BQ258" s="130">
        <v>0</v>
      </c>
      <c r="BR258" s="130">
        <v>0</v>
      </c>
      <c r="BS258" s="130">
        <v>0</v>
      </c>
      <c r="BT258" s="130">
        <v>0</v>
      </c>
      <c r="BU258" s="130">
        <v>0</v>
      </c>
      <c r="BV258" s="130">
        <v>0</v>
      </c>
      <c r="BW258" s="130">
        <v>0</v>
      </c>
      <c r="BX258" s="130">
        <v>0</v>
      </c>
      <c r="BY258" s="130">
        <v>0</v>
      </c>
      <c r="BZ258" s="130">
        <v>0</v>
      </c>
      <c r="CA258" s="130">
        <v>0</v>
      </c>
      <c r="CB258" s="130">
        <v>0</v>
      </c>
      <c r="CC258" s="130">
        <v>0</v>
      </c>
      <c r="CD258" s="130">
        <v>0</v>
      </c>
      <c r="CE258" s="130">
        <v>0</v>
      </c>
      <c r="CF258" s="130">
        <v>0</v>
      </c>
      <c r="CG258" s="130">
        <v>0</v>
      </c>
      <c r="CH258" s="130">
        <v>0</v>
      </c>
      <c r="CI258" s="130">
        <v>0</v>
      </c>
      <c r="CJ258" s="130">
        <v>0</v>
      </c>
      <c r="CK258" s="130">
        <v>0</v>
      </c>
      <c r="CL258" s="130">
        <v>0</v>
      </c>
      <c r="CM258" s="130">
        <v>0</v>
      </c>
      <c r="CN258" s="130">
        <v>0</v>
      </c>
      <c r="CO258" s="130">
        <v>0</v>
      </c>
      <c r="CP258" s="130">
        <v>0</v>
      </c>
      <c r="CQ258" s="130">
        <v>0</v>
      </c>
      <c r="CR258" s="130">
        <v>0</v>
      </c>
      <c r="CS258" s="130">
        <v>0</v>
      </c>
      <c r="CT258" s="130">
        <v>0</v>
      </c>
      <c r="CU258" s="130">
        <v>0</v>
      </c>
      <c r="CV258" s="130">
        <v>0</v>
      </c>
      <c r="CW258" s="130">
        <v>0</v>
      </c>
      <c r="CX258" s="130">
        <v>0</v>
      </c>
      <c r="CY258" s="130">
        <v>0</v>
      </c>
      <c r="CZ258" s="130">
        <v>0</v>
      </c>
      <c r="DA258" s="130">
        <v>0</v>
      </c>
      <c r="DB258" s="130">
        <v>0</v>
      </c>
      <c r="DC258" s="130">
        <v>0</v>
      </c>
      <c r="DD258" s="130">
        <v>0</v>
      </c>
      <c r="DE258" s="130">
        <v>0</v>
      </c>
      <c r="DF258" s="130">
        <v>0</v>
      </c>
      <c r="DG258" s="130">
        <v>0</v>
      </c>
      <c r="DH258" s="130">
        <v>0</v>
      </c>
      <c r="DI258" s="130">
        <v>0</v>
      </c>
      <c r="DJ258" s="130">
        <v>0</v>
      </c>
      <c r="DK258" s="130">
        <v>0</v>
      </c>
      <c r="DL258" s="130">
        <v>0</v>
      </c>
      <c r="DM258" s="130">
        <v>0</v>
      </c>
      <c r="DN258" s="130">
        <v>2</v>
      </c>
      <c r="DO258" s="130">
        <v>0</v>
      </c>
      <c r="DP258" s="130">
        <v>3</v>
      </c>
      <c r="DQ258" s="130">
        <v>65</v>
      </c>
      <c r="DR258" s="130">
        <v>1</v>
      </c>
      <c r="DS258" s="130" t="s">
        <v>3451</v>
      </c>
      <c r="DT258" s="130">
        <v>3</v>
      </c>
      <c r="DU258" s="130" t="s">
        <v>3452</v>
      </c>
      <c r="DV258" s="130" t="s">
        <v>3453</v>
      </c>
      <c r="DW258" s="130">
        <v>1</v>
      </c>
      <c r="DX258" s="130">
        <v>1</v>
      </c>
      <c r="DY258" s="130">
        <v>1</v>
      </c>
      <c r="DZ258" s="130" t="s">
        <v>3454</v>
      </c>
      <c r="EA258" s="130" t="s">
        <v>3455</v>
      </c>
      <c r="EB258" s="162">
        <v>47643</v>
      </c>
      <c r="EC258" s="162">
        <v>12.24</v>
      </c>
      <c r="ED258" s="162">
        <v>1</v>
      </c>
    </row>
    <row r="259" spans="1:134" s="163" customFormat="1" ht="45.75" customHeight="1" x14ac:dyDescent="0.2">
      <c r="A259" s="130" t="s">
        <v>13</v>
      </c>
      <c r="B259" s="130" t="s">
        <v>20</v>
      </c>
      <c r="C259" s="130">
        <v>4</v>
      </c>
      <c r="D259" s="130" t="s">
        <v>3456</v>
      </c>
      <c r="E259" s="130" t="s">
        <v>3457</v>
      </c>
      <c r="F259" s="131" t="s">
        <v>3458</v>
      </c>
      <c r="G259" s="130">
        <v>61500</v>
      </c>
      <c r="H259" s="130" t="s">
        <v>3459</v>
      </c>
      <c r="I259" s="130" t="s">
        <v>3460</v>
      </c>
      <c r="J259" s="130" t="s">
        <v>3461</v>
      </c>
      <c r="K259" s="130" t="s">
        <v>3462</v>
      </c>
      <c r="L259" s="130" t="s">
        <v>1016</v>
      </c>
      <c r="M259" s="130" t="s">
        <v>1905</v>
      </c>
      <c r="N259" s="130" t="s">
        <v>943</v>
      </c>
      <c r="O259" s="130"/>
      <c r="P259" s="130">
        <v>548426162</v>
      </c>
      <c r="Q259" s="130" t="s">
        <v>3463</v>
      </c>
      <c r="R259" s="130" t="s">
        <v>927</v>
      </c>
      <c r="S259" s="130" t="s">
        <v>3464</v>
      </c>
      <c r="T259" s="130" t="s">
        <v>3465</v>
      </c>
      <c r="U259" s="130"/>
      <c r="V259" s="130">
        <v>548426166</v>
      </c>
      <c r="W259" s="130" t="s">
        <v>3466</v>
      </c>
      <c r="X259" s="130">
        <v>1</v>
      </c>
      <c r="Y259" s="130">
        <v>0</v>
      </c>
      <c r="Z259" s="130">
        <v>1</v>
      </c>
      <c r="AA259" s="130">
        <v>1</v>
      </c>
      <c r="AB259" s="130">
        <v>0</v>
      </c>
      <c r="AC259" s="130">
        <v>1</v>
      </c>
      <c r="AD259" s="130" t="s">
        <v>931</v>
      </c>
      <c r="AE259" s="130">
        <v>1</v>
      </c>
      <c r="AF259" s="130" t="s">
        <v>931</v>
      </c>
      <c r="AG259" s="130">
        <v>0</v>
      </c>
      <c r="AH259" s="130">
        <v>0</v>
      </c>
      <c r="AI259" s="130">
        <v>0</v>
      </c>
      <c r="AJ259" s="130">
        <v>1</v>
      </c>
      <c r="AK259" s="130">
        <v>1</v>
      </c>
      <c r="AL259" s="130" t="s">
        <v>931</v>
      </c>
      <c r="AM259" s="130">
        <v>1</v>
      </c>
      <c r="AN259" s="130">
        <v>0</v>
      </c>
      <c r="AO259" s="130">
        <v>0</v>
      </c>
      <c r="AP259" s="130">
        <v>1</v>
      </c>
      <c r="AQ259" s="130" t="s">
        <v>931</v>
      </c>
      <c r="AR259" s="130">
        <v>0</v>
      </c>
      <c r="AS259" s="130">
        <v>0</v>
      </c>
      <c r="AT259" s="130">
        <v>1</v>
      </c>
      <c r="AU259" s="130">
        <v>0</v>
      </c>
      <c r="AV259" s="130">
        <v>0</v>
      </c>
      <c r="AW259" s="130">
        <v>0</v>
      </c>
      <c r="AX259" s="130">
        <v>1</v>
      </c>
      <c r="AY259" s="130" t="s">
        <v>931</v>
      </c>
      <c r="AZ259" s="130">
        <v>1</v>
      </c>
      <c r="BA259" s="130">
        <v>1</v>
      </c>
      <c r="BB259" s="130">
        <v>1</v>
      </c>
      <c r="BC259" s="130">
        <v>1</v>
      </c>
      <c r="BD259" s="130">
        <v>0</v>
      </c>
      <c r="BE259" s="130">
        <v>0</v>
      </c>
      <c r="BF259" s="130">
        <v>0</v>
      </c>
      <c r="BG259" s="130">
        <v>0</v>
      </c>
      <c r="BH259" s="130">
        <v>0</v>
      </c>
      <c r="BI259" s="130">
        <v>0</v>
      </c>
      <c r="BJ259" s="130">
        <v>0</v>
      </c>
      <c r="BK259" s="130">
        <v>0</v>
      </c>
      <c r="BL259" s="130">
        <v>1</v>
      </c>
      <c r="BM259" s="130">
        <v>0</v>
      </c>
      <c r="BN259" s="130">
        <v>0</v>
      </c>
      <c r="BO259" s="130">
        <v>0</v>
      </c>
      <c r="BP259" s="130">
        <v>0</v>
      </c>
      <c r="BQ259" s="130">
        <v>0</v>
      </c>
      <c r="BR259" s="130">
        <v>0</v>
      </c>
      <c r="BS259" s="130">
        <v>0</v>
      </c>
      <c r="BT259" s="130">
        <v>0</v>
      </c>
      <c r="BU259" s="130">
        <v>0</v>
      </c>
      <c r="BV259" s="130">
        <v>0</v>
      </c>
      <c r="BW259" s="130">
        <v>0</v>
      </c>
      <c r="BX259" s="130">
        <v>0</v>
      </c>
      <c r="BY259" s="130">
        <v>0</v>
      </c>
      <c r="BZ259" s="130">
        <v>0</v>
      </c>
      <c r="CA259" s="130">
        <v>0</v>
      </c>
      <c r="CB259" s="130">
        <v>0</v>
      </c>
      <c r="CC259" s="130">
        <v>0</v>
      </c>
      <c r="CD259" s="130">
        <v>0</v>
      </c>
      <c r="CE259" s="130">
        <v>0</v>
      </c>
      <c r="CF259" s="130">
        <v>1</v>
      </c>
      <c r="CG259" s="130">
        <v>0</v>
      </c>
      <c r="CH259" s="130">
        <v>0</v>
      </c>
      <c r="CI259" s="130">
        <v>0</v>
      </c>
      <c r="CJ259" s="130">
        <v>0</v>
      </c>
      <c r="CK259" s="130">
        <v>0</v>
      </c>
      <c r="CL259" s="130">
        <v>0</v>
      </c>
      <c r="CM259" s="130">
        <v>0</v>
      </c>
      <c r="CN259" s="130">
        <v>0</v>
      </c>
      <c r="CO259" s="130">
        <v>0</v>
      </c>
      <c r="CP259" s="130">
        <v>0</v>
      </c>
      <c r="CQ259" s="130">
        <v>0</v>
      </c>
      <c r="CR259" s="130">
        <v>0</v>
      </c>
      <c r="CS259" s="130">
        <v>0</v>
      </c>
      <c r="CT259" s="130">
        <v>0</v>
      </c>
      <c r="CU259" s="130">
        <v>0</v>
      </c>
      <c r="CV259" s="130">
        <v>0</v>
      </c>
      <c r="CW259" s="130">
        <v>0</v>
      </c>
      <c r="CX259" s="130">
        <v>0</v>
      </c>
      <c r="CY259" s="130">
        <v>0</v>
      </c>
      <c r="CZ259" s="130">
        <v>0</v>
      </c>
      <c r="DA259" s="130">
        <v>0</v>
      </c>
      <c r="DB259" s="130">
        <v>0</v>
      </c>
      <c r="DC259" s="130">
        <v>0</v>
      </c>
      <c r="DD259" s="130">
        <v>0</v>
      </c>
      <c r="DE259" s="130">
        <v>0</v>
      </c>
      <c r="DF259" s="130">
        <v>0</v>
      </c>
      <c r="DG259" s="130">
        <v>0</v>
      </c>
      <c r="DH259" s="130">
        <v>0</v>
      </c>
      <c r="DI259" s="130">
        <v>0</v>
      </c>
      <c r="DJ259" s="130">
        <v>0</v>
      </c>
      <c r="DK259" s="130">
        <v>0</v>
      </c>
      <c r="DL259" s="130">
        <v>0</v>
      </c>
      <c r="DM259" s="130">
        <v>0</v>
      </c>
      <c r="DN259" s="130">
        <v>0</v>
      </c>
      <c r="DO259" s="130">
        <v>0</v>
      </c>
      <c r="DP259" s="130">
        <v>9</v>
      </c>
      <c r="DQ259" s="130">
        <v>30</v>
      </c>
      <c r="DR259" s="130">
        <v>1</v>
      </c>
      <c r="DS259" s="130" t="s">
        <v>3467</v>
      </c>
      <c r="DT259" s="130">
        <v>2</v>
      </c>
      <c r="DU259" s="130"/>
      <c r="DV259" s="130"/>
      <c r="DW259" s="130">
        <v>1</v>
      </c>
      <c r="DX259" s="130">
        <v>0</v>
      </c>
      <c r="DY259" s="130">
        <v>1</v>
      </c>
      <c r="DZ259" s="130"/>
      <c r="EA259" s="130"/>
      <c r="EB259" s="162">
        <v>20000</v>
      </c>
      <c r="EC259" s="162">
        <v>5.05</v>
      </c>
      <c r="ED259" s="162">
        <v>1</v>
      </c>
    </row>
    <row r="260" spans="1:134" s="163" customFormat="1" ht="24" x14ac:dyDescent="0.2">
      <c r="A260" s="130" t="s">
        <v>13</v>
      </c>
      <c r="B260" s="130" t="s">
        <v>22</v>
      </c>
      <c r="C260" s="130">
        <v>4</v>
      </c>
      <c r="D260" s="130" t="s">
        <v>21</v>
      </c>
      <c r="E260" s="130" t="s">
        <v>3468</v>
      </c>
      <c r="F260" s="131" t="s">
        <v>3469</v>
      </c>
      <c r="G260" s="130">
        <v>61800</v>
      </c>
      <c r="H260" s="130" t="s">
        <v>3470</v>
      </c>
      <c r="I260" s="130" t="s">
        <v>3471</v>
      </c>
      <c r="J260" s="130" t="s">
        <v>3472</v>
      </c>
      <c r="K260" s="130" t="s">
        <v>3473</v>
      </c>
      <c r="L260" s="130" t="s">
        <v>1016</v>
      </c>
      <c r="M260" s="130" t="s">
        <v>3474</v>
      </c>
      <c r="N260" s="130" t="s">
        <v>3475</v>
      </c>
      <c r="O260" s="130"/>
      <c r="P260" s="130">
        <v>548129838</v>
      </c>
      <c r="Q260" s="130" t="s">
        <v>3476</v>
      </c>
      <c r="R260" s="130" t="s">
        <v>1016</v>
      </c>
      <c r="S260" s="130" t="s">
        <v>3162</v>
      </c>
      <c r="T260" s="130" t="s">
        <v>3477</v>
      </c>
      <c r="U260" s="130"/>
      <c r="V260" s="130">
        <v>548129836</v>
      </c>
      <c r="W260" s="130" t="s">
        <v>3478</v>
      </c>
      <c r="X260" s="130">
        <v>1</v>
      </c>
      <c r="Y260" s="130">
        <v>0</v>
      </c>
      <c r="Z260" s="130">
        <v>1</v>
      </c>
      <c r="AA260" s="130">
        <v>1</v>
      </c>
      <c r="AB260" s="130">
        <v>0</v>
      </c>
      <c r="AC260" s="130">
        <v>1</v>
      </c>
      <c r="AD260" s="130" t="s">
        <v>931</v>
      </c>
      <c r="AE260" s="130">
        <v>1</v>
      </c>
      <c r="AF260" s="130" t="s">
        <v>931</v>
      </c>
      <c r="AG260" s="130">
        <v>0</v>
      </c>
      <c r="AH260" s="130">
        <v>0</v>
      </c>
      <c r="AI260" s="130">
        <v>1</v>
      </c>
      <c r="AJ260" s="130">
        <v>0</v>
      </c>
      <c r="AK260" s="130">
        <v>1</v>
      </c>
      <c r="AL260" s="130" t="s">
        <v>931</v>
      </c>
      <c r="AM260" s="130">
        <v>1</v>
      </c>
      <c r="AN260" s="130">
        <v>0</v>
      </c>
      <c r="AO260" s="130">
        <v>0</v>
      </c>
      <c r="AP260" s="130">
        <v>1</v>
      </c>
      <c r="AQ260" s="130" t="s">
        <v>931</v>
      </c>
      <c r="AR260" s="130">
        <v>0</v>
      </c>
      <c r="AS260" s="130">
        <v>0</v>
      </c>
      <c r="AT260" s="130">
        <v>1</v>
      </c>
      <c r="AU260" s="130">
        <v>0</v>
      </c>
      <c r="AV260" s="130">
        <v>0</v>
      </c>
      <c r="AW260" s="130">
        <v>0</v>
      </c>
      <c r="AX260" s="130">
        <v>1</v>
      </c>
      <c r="AY260" s="130" t="s">
        <v>931</v>
      </c>
      <c r="AZ260" s="130">
        <v>1</v>
      </c>
      <c r="BA260" s="130">
        <v>1</v>
      </c>
      <c r="BB260" s="130">
        <v>0</v>
      </c>
      <c r="BC260" s="130">
        <v>1</v>
      </c>
      <c r="BD260" s="130">
        <v>0</v>
      </c>
      <c r="BE260" s="130">
        <v>0</v>
      </c>
      <c r="BF260" s="130">
        <v>0</v>
      </c>
      <c r="BG260" s="130">
        <v>0</v>
      </c>
      <c r="BH260" s="130">
        <v>0</v>
      </c>
      <c r="BI260" s="130">
        <v>0</v>
      </c>
      <c r="BJ260" s="130">
        <v>0</v>
      </c>
      <c r="BK260" s="130">
        <v>0</v>
      </c>
      <c r="BL260" s="130">
        <v>0</v>
      </c>
      <c r="BM260" s="130">
        <v>0</v>
      </c>
      <c r="BN260" s="130">
        <v>0</v>
      </c>
      <c r="BO260" s="130">
        <v>0</v>
      </c>
      <c r="BP260" s="130">
        <v>0</v>
      </c>
      <c r="BQ260" s="130">
        <v>0</v>
      </c>
      <c r="BR260" s="130">
        <v>0</v>
      </c>
      <c r="BS260" s="130">
        <v>0</v>
      </c>
      <c r="BT260" s="130">
        <v>0</v>
      </c>
      <c r="BU260" s="130">
        <v>0</v>
      </c>
      <c r="BV260" s="130">
        <v>0</v>
      </c>
      <c r="BW260" s="130">
        <v>0</v>
      </c>
      <c r="BX260" s="130">
        <v>0</v>
      </c>
      <c r="BY260" s="130">
        <v>0</v>
      </c>
      <c r="BZ260" s="130">
        <v>0</v>
      </c>
      <c r="CA260" s="130">
        <v>0</v>
      </c>
      <c r="CB260" s="130">
        <v>0</v>
      </c>
      <c r="CC260" s="130">
        <v>0</v>
      </c>
      <c r="CD260" s="130">
        <v>0</v>
      </c>
      <c r="CE260" s="130">
        <v>0</v>
      </c>
      <c r="CF260" s="130">
        <v>0</v>
      </c>
      <c r="CG260" s="130">
        <v>0</v>
      </c>
      <c r="CH260" s="130">
        <v>0</v>
      </c>
      <c r="CI260" s="130">
        <v>0</v>
      </c>
      <c r="CJ260" s="130">
        <v>0</v>
      </c>
      <c r="CK260" s="130">
        <v>0</v>
      </c>
      <c r="CL260" s="130">
        <v>0</v>
      </c>
      <c r="CM260" s="130">
        <v>0</v>
      </c>
      <c r="CN260" s="130">
        <v>0</v>
      </c>
      <c r="CO260" s="130">
        <v>0</v>
      </c>
      <c r="CP260" s="130">
        <v>0</v>
      </c>
      <c r="CQ260" s="130">
        <v>0</v>
      </c>
      <c r="CR260" s="130">
        <v>0</v>
      </c>
      <c r="CS260" s="130">
        <v>0</v>
      </c>
      <c r="CT260" s="130">
        <v>0</v>
      </c>
      <c r="CU260" s="130">
        <v>0</v>
      </c>
      <c r="CV260" s="130">
        <v>0</v>
      </c>
      <c r="CW260" s="130">
        <v>0</v>
      </c>
      <c r="CX260" s="130">
        <v>0</v>
      </c>
      <c r="CY260" s="130">
        <v>0</v>
      </c>
      <c r="CZ260" s="130">
        <v>0</v>
      </c>
      <c r="DA260" s="130">
        <v>0</v>
      </c>
      <c r="DB260" s="130">
        <v>0</v>
      </c>
      <c r="DC260" s="130">
        <v>0</v>
      </c>
      <c r="DD260" s="130">
        <v>0</v>
      </c>
      <c r="DE260" s="130">
        <v>0</v>
      </c>
      <c r="DF260" s="130">
        <v>0</v>
      </c>
      <c r="DG260" s="130">
        <v>0</v>
      </c>
      <c r="DH260" s="130">
        <v>0</v>
      </c>
      <c r="DI260" s="130">
        <v>0</v>
      </c>
      <c r="DJ260" s="130">
        <v>0</v>
      </c>
      <c r="DK260" s="130">
        <v>0</v>
      </c>
      <c r="DL260" s="130">
        <v>4</v>
      </c>
      <c r="DM260" s="130">
        <v>0</v>
      </c>
      <c r="DN260" s="130">
        <v>0</v>
      </c>
      <c r="DO260" s="130">
        <v>0</v>
      </c>
      <c r="DP260" s="130">
        <v>0</v>
      </c>
      <c r="DQ260" s="130">
        <v>5</v>
      </c>
      <c r="DR260" s="130">
        <v>2</v>
      </c>
      <c r="DS260" s="130"/>
      <c r="DT260" s="130">
        <v>2</v>
      </c>
      <c r="DU260" s="130"/>
      <c r="DV260" s="130"/>
      <c r="DW260" s="130">
        <v>1</v>
      </c>
      <c r="DX260" s="130">
        <v>1</v>
      </c>
      <c r="DY260" s="130">
        <v>1</v>
      </c>
      <c r="DZ260" s="130"/>
      <c r="EA260" s="130"/>
      <c r="EB260" s="162">
        <v>7220</v>
      </c>
      <c r="EC260" s="162">
        <v>6.29</v>
      </c>
      <c r="ED260" s="162">
        <v>1</v>
      </c>
    </row>
    <row r="261" spans="1:134" s="163" customFormat="1" x14ac:dyDescent="0.2">
      <c r="A261" s="130" t="s">
        <v>13</v>
      </c>
      <c r="B261" s="130" t="s">
        <v>24</v>
      </c>
      <c r="C261" s="130">
        <v>4</v>
      </c>
      <c r="D261" s="130" t="s">
        <v>23</v>
      </c>
      <c r="E261" s="130" t="s">
        <v>918</v>
      </c>
      <c r="F261" s="131" t="s">
        <v>3479</v>
      </c>
      <c r="G261" s="130">
        <v>61700</v>
      </c>
      <c r="H261" s="130" t="s">
        <v>3480</v>
      </c>
      <c r="I261" s="130" t="s">
        <v>3481</v>
      </c>
      <c r="J261" s="130" t="s">
        <v>3482</v>
      </c>
      <c r="K261" s="130" t="s">
        <v>3483</v>
      </c>
      <c r="L261" s="130" t="s">
        <v>927</v>
      </c>
      <c r="M261" s="130" t="s">
        <v>959</v>
      </c>
      <c r="N261" s="130" t="s">
        <v>3484</v>
      </c>
      <c r="O261" s="130"/>
      <c r="P261" s="130">
        <v>545427526</v>
      </c>
      <c r="Q261" s="130" t="s">
        <v>3485</v>
      </c>
      <c r="R261" s="130"/>
      <c r="S261" s="130" t="s">
        <v>1178</v>
      </c>
      <c r="T261" s="130" t="s">
        <v>3486</v>
      </c>
      <c r="U261" s="130"/>
      <c r="V261" s="130">
        <v>545427536</v>
      </c>
      <c r="W261" s="130" t="s">
        <v>3487</v>
      </c>
      <c r="X261" s="130">
        <v>2</v>
      </c>
      <c r="Y261" s="130">
        <v>0</v>
      </c>
      <c r="Z261" s="130">
        <v>2</v>
      </c>
      <c r="AA261" s="130">
        <v>0.1</v>
      </c>
      <c r="AB261" s="130">
        <v>0</v>
      </c>
      <c r="AC261" s="130">
        <v>0.1</v>
      </c>
      <c r="AD261" s="130" t="s">
        <v>931</v>
      </c>
      <c r="AE261" s="130">
        <v>0</v>
      </c>
      <c r="AF261" s="130" t="s">
        <v>931</v>
      </c>
      <c r="AG261" s="130">
        <v>0</v>
      </c>
      <c r="AH261" s="130">
        <v>1</v>
      </c>
      <c r="AI261" s="130">
        <v>0</v>
      </c>
      <c r="AJ261" s="130">
        <v>1</v>
      </c>
      <c r="AK261" s="130">
        <v>2</v>
      </c>
      <c r="AL261" s="130" t="s">
        <v>931</v>
      </c>
      <c r="AM261" s="130">
        <v>0</v>
      </c>
      <c r="AN261" s="130">
        <v>0</v>
      </c>
      <c r="AO261" s="130">
        <v>2</v>
      </c>
      <c r="AP261" s="130">
        <v>2</v>
      </c>
      <c r="AQ261" s="130" t="s">
        <v>931</v>
      </c>
      <c r="AR261" s="130">
        <v>0</v>
      </c>
      <c r="AS261" s="130">
        <v>0</v>
      </c>
      <c r="AT261" s="130">
        <v>0</v>
      </c>
      <c r="AU261" s="130">
        <v>1</v>
      </c>
      <c r="AV261" s="130">
        <v>1</v>
      </c>
      <c r="AW261" s="130">
        <v>0</v>
      </c>
      <c r="AX261" s="130">
        <v>2</v>
      </c>
      <c r="AY261" s="130" t="s">
        <v>931</v>
      </c>
      <c r="AZ261" s="130">
        <v>1</v>
      </c>
      <c r="BA261" s="130">
        <v>1</v>
      </c>
      <c r="BB261" s="130">
        <v>1</v>
      </c>
      <c r="BC261" s="130">
        <v>1</v>
      </c>
      <c r="BD261" s="130">
        <v>0</v>
      </c>
      <c r="BE261" s="130">
        <v>1</v>
      </c>
      <c r="BF261" s="130">
        <v>0</v>
      </c>
      <c r="BG261" s="130">
        <v>0</v>
      </c>
      <c r="BH261" s="130">
        <v>0</v>
      </c>
      <c r="BI261" s="130">
        <v>0</v>
      </c>
      <c r="BJ261" s="130">
        <v>0</v>
      </c>
      <c r="BK261" s="130">
        <v>1</v>
      </c>
      <c r="BL261" s="130">
        <v>0</v>
      </c>
      <c r="BM261" s="130">
        <v>0</v>
      </c>
      <c r="BN261" s="130">
        <v>0</v>
      </c>
      <c r="BO261" s="130">
        <v>0</v>
      </c>
      <c r="BP261" s="130">
        <v>0</v>
      </c>
      <c r="BQ261" s="130">
        <v>0</v>
      </c>
      <c r="BR261" s="130">
        <v>0</v>
      </c>
      <c r="BS261" s="130">
        <v>0</v>
      </c>
      <c r="BT261" s="130">
        <v>0</v>
      </c>
      <c r="BU261" s="130">
        <v>0</v>
      </c>
      <c r="BV261" s="130">
        <v>0</v>
      </c>
      <c r="BW261" s="130">
        <v>0</v>
      </c>
      <c r="BX261" s="130">
        <v>0</v>
      </c>
      <c r="BY261" s="130">
        <v>0</v>
      </c>
      <c r="BZ261" s="130">
        <v>0</v>
      </c>
      <c r="CA261" s="130">
        <v>0</v>
      </c>
      <c r="CB261" s="130">
        <v>0</v>
      </c>
      <c r="CC261" s="130">
        <v>0</v>
      </c>
      <c r="CD261" s="130">
        <v>0</v>
      </c>
      <c r="CE261" s="130">
        <v>0</v>
      </c>
      <c r="CF261" s="130">
        <v>1</v>
      </c>
      <c r="CG261" s="130">
        <v>0</v>
      </c>
      <c r="CH261" s="130">
        <v>0</v>
      </c>
      <c r="CI261" s="130">
        <v>0</v>
      </c>
      <c r="CJ261" s="130">
        <v>0</v>
      </c>
      <c r="CK261" s="130">
        <v>0</v>
      </c>
      <c r="CL261" s="130">
        <v>0</v>
      </c>
      <c r="CM261" s="130">
        <v>0</v>
      </c>
      <c r="CN261" s="130">
        <v>0</v>
      </c>
      <c r="CO261" s="130">
        <v>0</v>
      </c>
      <c r="CP261" s="130">
        <v>0</v>
      </c>
      <c r="CQ261" s="130">
        <v>0</v>
      </c>
      <c r="CR261" s="130">
        <v>0</v>
      </c>
      <c r="CS261" s="130">
        <v>0</v>
      </c>
      <c r="CT261" s="130">
        <v>0</v>
      </c>
      <c r="CU261" s="130">
        <v>0</v>
      </c>
      <c r="CV261" s="130">
        <v>0</v>
      </c>
      <c r="CW261" s="130">
        <v>0</v>
      </c>
      <c r="CX261" s="130">
        <v>0</v>
      </c>
      <c r="CY261" s="130">
        <v>0</v>
      </c>
      <c r="CZ261" s="130">
        <v>0</v>
      </c>
      <c r="DA261" s="130">
        <v>0</v>
      </c>
      <c r="DB261" s="130">
        <v>0</v>
      </c>
      <c r="DC261" s="130">
        <v>0</v>
      </c>
      <c r="DD261" s="130">
        <v>0</v>
      </c>
      <c r="DE261" s="130">
        <v>0</v>
      </c>
      <c r="DF261" s="130">
        <v>0</v>
      </c>
      <c r="DG261" s="130">
        <v>0</v>
      </c>
      <c r="DH261" s="130">
        <v>0</v>
      </c>
      <c r="DI261" s="130">
        <v>0</v>
      </c>
      <c r="DJ261" s="130">
        <v>0</v>
      </c>
      <c r="DK261" s="130">
        <v>0</v>
      </c>
      <c r="DL261" s="130">
        <v>0</v>
      </c>
      <c r="DM261" s="130">
        <v>0</v>
      </c>
      <c r="DN261" s="130">
        <v>1</v>
      </c>
      <c r="DO261" s="130">
        <v>0</v>
      </c>
      <c r="DP261" s="130">
        <v>1</v>
      </c>
      <c r="DQ261" s="130"/>
      <c r="DR261" s="130">
        <v>2</v>
      </c>
      <c r="DS261" s="130"/>
      <c r="DT261" s="130">
        <v>2</v>
      </c>
      <c r="DU261" s="130"/>
      <c r="DV261" s="130"/>
      <c r="DW261" s="130">
        <v>1</v>
      </c>
      <c r="DX261" s="130">
        <v>0</v>
      </c>
      <c r="DY261" s="130">
        <v>0</v>
      </c>
      <c r="DZ261" s="130"/>
      <c r="EA261" s="130"/>
      <c r="EB261" s="162">
        <v>7646</v>
      </c>
      <c r="EC261" s="162">
        <v>12.79</v>
      </c>
      <c r="ED261" s="162">
        <v>1</v>
      </c>
    </row>
    <row r="262" spans="1:134" s="163" customFormat="1" ht="21.75" customHeight="1" x14ac:dyDescent="0.2">
      <c r="A262" s="130" t="s">
        <v>13</v>
      </c>
      <c r="B262" s="130" t="s">
        <v>26</v>
      </c>
      <c r="C262" s="130">
        <v>4</v>
      </c>
      <c r="D262" s="130" t="s">
        <v>25</v>
      </c>
      <c r="E262" s="130" t="s">
        <v>3488</v>
      </c>
      <c r="F262" s="131" t="s">
        <v>3489</v>
      </c>
      <c r="G262" s="130">
        <v>62500</v>
      </c>
      <c r="H262" s="130" t="s">
        <v>3490</v>
      </c>
      <c r="I262" s="130" t="s">
        <v>3491</v>
      </c>
      <c r="J262" s="130" t="s">
        <v>3492</v>
      </c>
      <c r="K262" s="130" t="s">
        <v>3493</v>
      </c>
      <c r="L262" s="130" t="s">
        <v>927</v>
      </c>
      <c r="M262" s="130" t="s">
        <v>1032</v>
      </c>
      <c r="N262" s="130" t="s">
        <v>3494</v>
      </c>
      <c r="O262" s="130" t="s">
        <v>1297</v>
      </c>
      <c r="P262" s="130">
        <v>547423836</v>
      </c>
      <c r="Q262" s="130" t="s">
        <v>3495</v>
      </c>
      <c r="R262" s="130" t="s">
        <v>927</v>
      </c>
      <c r="S262" s="130" t="s">
        <v>1032</v>
      </c>
      <c r="T262" s="130" t="s">
        <v>3494</v>
      </c>
      <c r="U262" s="130" t="s">
        <v>1297</v>
      </c>
      <c r="V262" s="130">
        <v>547423836</v>
      </c>
      <c r="W262" s="130" t="s">
        <v>3495</v>
      </c>
      <c r="X262" s="130">
        <v>1</v>
      </c>
      <c r="Y262" s="130">
        <v>0</v>
      </c>
      <c r="Z262" s="130">
        <v>1</v>
      </c>
      <c r="AA262" s="130">
        <v>1</v>
      </c>
      <c r="AB262" s="130">
        <v>0</v>
      </c>
      <c r="AC262" s="130">
        <v>1</v>
      </c>
      <c r="AD262" s="130" t="s">
        <v>931</v>
      </c>
      <c r="AE262" s="130">
        <v>1</v>
      </c>
      <c r="AF262" s="130" t="s">
        <v>931</v>
      </c>
      <c r="AG262" s="130">
        <v>0</v>
      </c>
      <c r="AH262" s="130">
        <v>0</v>
      </c>
      <c r="AI262" s="130">
        <v>0</v>
      </c>
      <c r="AJ262" s="130">
        <v>1</v>
      </c>
      <c r="AK262" s="130">
        <v>1</v>
      </c>
      <c r="AL262" s="130" t="s">
        <v>931</v>
      </c>
      <c r="AM262" s="130">
        <v>0</v>
      </c>
      <c r="AN262" s="130">
        <v>1</v>
      </c>
      <c r="AO262" s="130">
        <v>0</v>
      </c>
      <c r="AP262" s="130">
        <v>1</v>
      </c>
      <c r="AQ262" s="130" t="s">
        <v>931</v>
      </c>
      <c r="AR262" s="130">
        <v>0</v>
      </c>
      <c r="AS262" s="130">
        <v>0</v>
      </c>
      <c r="AT262" s="130">
        <v>0</v>
      </c>
      <c r="AU262" s="130">
        <v>1</v>
      </c>
      <c r="AV262" s="130">
        <v>0</v>
      </c>
      <c r="AW262" s="130">
        <v>0</v>
      </c>
      <c r="AX262" s="130">
        <v>1</v>
      </c>
      <c r="AY262" s="130" t="s">
        <v>931</v>
      </c>
      <c r="AZ262" s="130">
        <v>1</v>
      </c>
      <c r="BA262" s="130">
        <v>1</v>
      </c>
      <c r="BB262" s="130">
        <v>1</v>
      </c>
      <c r="BC262" s="130">
        <v>1</v>
      </c>
      <c r="BD262" s="130">
        <v>0</v>
      </c>
      <c r="BE262" s="130">
        <v>0</v>
      </c>
      <c r="BF262" s="130">
        <v>0</v>
      </c>
      <c r="BG262" s="130">
        <v>0</v>
      </c>
      <c r="BH262" s="130">
        <v>0</v>
      </c>
      <c r="BI262" s="130">
        <v>0</v>
      </c>
      <c r="BJ262" s="130">
        <v>0</v>
      </c>
      <c r="BK262" s="130">
        <v>0</v>
      </c>
      <c r="BL262" s="130">
        <v>0</v>
      </c>
      <c r="BM262" s="130">
        <v>0</v>
      </c>
      <c r="BN262" s="130">
        <v>0</v>
      </c>
      <c r="BO262" s="130">
        <v>0</v>
      </c>
      <c r="BP262" s="130">
        <v>0</v>
      </c>
      <c r="BQ262" s="130">
        <v>0</v>
      </c>
      <c r="BR262" s="130">
        <v>0</v>
      </c>
      <c r="BS262" s="130">
        <v>0</v>
      </c>
      <c r="BT262" s="130">
        <v>0</v>
      </c>
      <c r="BU262" s="130">
        <v>0</v>
      </c>
      <c r="BV262" s="130">
        <v>0</v>
      </c>
      <c r="BW262" s="130">
        <v>0</v>
      </c>
      <c r="BX262" s="130">
        <v>0</v>
      </c>
      <c r="BY262" s="130">
        <v>0</v>
      </c>
      <c r="BZ262" s="130">
        <v>0</v>
      </c>
      <c r="CA262" s="130">
        <v>0</v>
      </c>
      <c r="CB262" s="130">
        <v>0</v>
      </c>
      <c r="CC262" s="130">
        <v>0</v>
      </c>
      <c r="CD262" s="130">
        <v>0</v>
      </c>
      <c r="CE262" s="130">
        <v>0</v>
      </c>
      <c r="CF262" s="130">
        <v>0</v>
      </c>
      <c r="CG262" s="130">
        <v>0</v>
      </c>
      <c r="CH262" s="130">
        <v>0</v>
      </c>
      <c r="CI262" s="130">
        <v>0</v>
      </c>
      <c r="CJ262" s="130">
        <v>0</v>
      </c>
      <c r="CK262" s="130">
        <v>0</v>
      </c>
      <c r="CL262" s="130">
        <v>0</v>
      </c>
      <c r="CM262" s="130">
        <v>0</v>
      </c>
      <c r="CN262" s="130">
        <v>0</v>
      </c>
      <c r="CO262" s="130">
        <v>0</v>
      </c>
      <c r="CP262" s="130">
        <v>0</v>
      </c>
      <c r="CQ262" s="130">
        <v>0</v>
      </c>
      <c r="CR262" s="130">
        <v>0</v>
      </c>
      <c r="CS262" s="130">
        <v>0</v>
      </c>
      <c r="CT262" s="130">
        <v>0</v>
      </c>
      <c r="CU262" s="130">
        <v>0</v>
      </c>
      <c r="CV262" s="130">
        <v>0</v>
      </c>
      <c r="CW262" s="130">
        <v>0</v>
      </c>
      <c r="CX262" s="130">
        <v>0</v>
      </c>
      <c r="CY262" s="130">
        <v>0</v>
      </c>
      <c r="CZ262" s="130">
        <v>0</v>
      </c>
      <c r="DA262" s="130">
        <v>0</v>
      </c>
      <c r="DB262" s="130">
        <v>0</v>
      </c>
      <c r="DC262" s="130">
        <v>0</v>
      </c>
      <c r="DD262" s="130">
        <v>0</v>
      </c>
      <c r="DE262" s="130">
        <v>0</v>
      </c>
      <c r="DF262" s="130">
        <v>0</v>
      </c>
      <c r="DG262" s="130">
        <v>0</v>
      </c>
      <c r="DH262" s="130">
        <v>0</v>
      </c>
      <c r="DI262" s="130">
        <v>0</v>
      </c>
      <c r="DJ262" s="130">
        <v>0</v>
      </c>
      <c r="DK262" s="130">
        <v>0</v>
      </c>
      <c r="DL262" s="130">
        <v>0</v>
      </c>
      <c r="DM262" s="130">
        <v>0</v>
      </c>
      <c r="DN262" s="130">
        <v>0</v>
      </c>
      <c r="DO262" s="130">
        <v>0</v>
      </c>
      <c r="DP262" s="130">
        <v>4</v>
      </c>
      <c r="DQ262" s="130">
        <v>99</v>
      </c>
      <c r="DR262" s="130">
        <v>1</v>
      </c>
      <c r="DS262" s="130" t="s">
        <v>3496</v>
      </c>
      <c r="DT262" s="130">
        <v>1</v>
      </c>
      <c r="DU262" s="130" t="s">
        <v>3497</v>
      </c>
      <c r="DV262" s="130" t="s">
        <v>657</v>
      </c>
      <c r="DW262" s="130">
        <v>1</v>
      </c>
      <c r="DX262" s="130">
        <v>1</v>
      </c>
      <c r="DY262" s="130">
        <v>1</v>
      </c>
      <c r="DZ262" s="130" t="s">
        <v>657</v>
      </c>
      <c r="EA262" s="130" t="s">
        <v>657</v>
      </c>
      <c r="EB262" s="162">
        <v>14683</v>
      </c>
      <c r="EC262" s="162">
        <v>3.02</v>
      </c>
      <c r="ED262" s="162">
        <v>1</v>
      </c>
    </row>
    <row r="263" spans="1:134" s="163" customFormat="1" ht="24" x14ac:dyDescent="0.2">
      <c r="A263" s="130" t="s">
        <v>13</v>
      </c>
      <c r="B263" s="130" t="s">
        <v>28</v>
      </c>
      <c r="C263" s="130">
        <v>4</v>
      </c>
      <c r="D263" s="130" t="s">
        <v>27</v>
      </c>
      <c r="E263" s="130" t="s">
        <v>3498</v>
      </c>
      <c r="F263" s="131" t="s">
        <v>3499</v>
      </c>
      <c r="G263" s="130">
        <v>62500</v>
      </c>
      <c r="H263" s="130" t="s">
        <v>3490</v>
      </c>
      <c r="I263" s="130" t="s">
        <v>3500</v>
      </c>
      <c r="J263" s="130" t="s">
        <v>3501</v>
      </c>
      <c r="K263" s="130" t="s">
        <v>3502</v>
      </c>
      <c r="L263" s="130" t="s">
        <v>927</v>
      </c>
      <c r="M263" s="130" t="s">
        <v>1574</v>
      </c>
      <c r="N263" s="130" t="s">
        <v>3503</v>
      </c>
      <c r="O263" s="130"/>
      <c r="P263" s="130">
        <v>547139228</v>
      </c>
      <c r="Q263" s="130" t="s">
        <v>3504</v>
      </c>
      <c r="R263" s="130" t="s">
        <v>927</v>
      </c>
      <c r="S263" s="130" t="s">
        <v>1574</v>
      </c>
      <c r="T263" s="130" t="s">
        <v>3503</v>
      </c>
      <c r="U263" s="130"/>
      <c r="V263" s="130">
        <v>547139228</v>
      </c>
      <c r="W263" s="130" t="s">
        <v>3504</v>
      </c>
      <c r="X263" s="130">
        <v>3</v>
      </c>
      <c r="Y263" s="130">
        <v>0</v>
      </c>
      <c r="Z263" s="130">
        <v>3</v>
      </c>
      <c r="AA263" s="130">
        <v>0.1</v>
      </c>
      <c r="AB263" s="130">
        <v>0</v>
      </c>
      <c r="AC263" s="130">
        <v>0.1</v>
      </c>
      <c r="AD263" s="130" t="s">
        <v>931</v>
      </c>
      <c r="AE263" s="130">
        <v>0</v>
      </c>
      <c r="AF263" s="130" t="s">
        <v>931</v>
      </c>
      <c r="AG263" s="130">
        <v>0</v>
      </c>
      <c r="AH263" s="130">
        <v>0</v>
      </c>
      <c r="AI263" s="130">
        <v>0</v>
      </c>
      <c r="AJ263" s="130">
        <v>3</v>
      </c>
      <c r="AK263" s="130">
        <v>3</v>
      </c>
      <c r="AL263" s="130" t="s">
        <v>931</v>
      </c>
      <c r="AM263" s="130">
        <v>1</v>
      </c>
      <c r="AN263" s="130">
        <v>1</v>
      </c>
      <c r="AO263" s="130">
        <v>1</v>
      </c>
      <c r="AP263" s="130">
        <v>3</v>
      </c>
      <c r="AQ263" s="130" t="s">
        <v>931</v>
      </c>
      <c r="AR263" s="130">
        <v>0</v>
      </c>
      <c r="AS263" s="130">
        <v>0</v>
      </c>
      <c r="AT263" s="130">
        <v>0</v>
      </c>
      <c r="AU263" s="130">
        <v>2</v>
      </c>
      <c r="AV263" s="130">
        <v>1</v>
      </c>
      <c r="AW263" s="130">
        <v>0</v>
      </c>
      <c r="AX263" s="130">
        <v>3</v>
      </c>
      <c r="AY263" s="130" t="s">
        <v>931</v>
      </c>
      <c r="AZ263" s="130">
        <v>1</v>
      </c>
      <c r="BA263" s="130">
        <v>1</v>
      </c>
      <c r="BB263" s="130">
        <v>0</v>
      </c>
      <c r="BC263" s="130">
        <v>1</v>
      </c>
      <c r="BD263" s="130">
        <v>0</v>
      </c>
      <c r="BE263" s="130">
        <v>0</v>
      </c>
      <c r="BF263" s="130">
        <v>0</v>
      </c>
      <c r="BG263" s="130">
        <v>0</v>
      </c>
      <c r="BH263" s="130">
        <v>0</v>
      </c>
      <c r="BI263" s="130">
        <v>0</v>
      </c>
      <c r="BJ263" s="130">
        <v>0</v>
      </c>
      <c r="BK263" s="130">
        <v>0</v>
      </c>
      <c r="BL263" s="130">
        <v>0</v>
      </c>
      <c r="BM263" s="130">
        <v>0</v>
      </c>
      <c r="BN263" s="130">
        <v>0</v>
      </c>
      <c r="BO263" s="130">
        <v>0</v>
      </c>
      <c r="BP263" s="130">
        <v>0</v>
      </c>
      <c r="BQ263" s="130">
        <v>0</v>
      </c>
      <c r="BR263" s="130">
        <v>0</v>
      </c>
      <c r="BS263" s="130">
        <v>0</v>
      </c>
      <c r="BT263" s="130">
        <v>0</v>
      </c>
      <c r="BU263" s="130">
        <v>0</v>
      </c>
      <c r="BV263" s="130">
        <v>0</v>
      </c>
      <c r="BW263" s="130">
        <v>0</v>
      </c>
      <c r="BX263" s="130">
        <v>0</v>
      </c>
      <c r="BY263" s="130">
        <v>0</v>
      </c>
      <c r="BZ263" s="130">
        <v>0</v>
      </c>
      <c r="CA263" s="130">
        <v>0</v>
      </c>
      <c r="CB263" s="130">
        <v>0</v>
      </c>
      <c r="CC263" s="130">
        <v>0</v>
      </c>
      <c r="CD263" s="130">
        <v>0</v>
      </c>
      <c r="CE263" s="130">
        <v>0</v>
      </c>
      <c r="CF263" s="130">
        <v>0</v>
      </c>
      <c r="CG263" s="130">
        <v>0</v>
      </c>
      <c r="CH263" s="130">
        <v>0</v>
      </c>
      <c r="CI263" s="130">
        <v>0</v>
      </c>
      <c r="CJ263" s="130">
        <v>0</v>
      </c>
      <c r="CK263" s="130">
        <v>0</v>
      </c>
      <c r="CL263" s="130">
        <v>0</v>
      </c>
      <c r="CM263" s="130">
        <v>0</v>
      </c>
      <c r="CN263" s="130">
        <v>0</v>
      </c>
      <c r="CO263" s="130">
        <v>0</v>
      </c>
      <c r="CP263" s="130">
        <v>0</v>
      </c>
      <c r="CQ263" s="130">
        <v>0</v>
      </c>
      <c r="CR263" s="130">
        <v>0</v>
      </c>
      <c r="CS263" s="130">
        <v>0</v>
      </c>
      <c r="CT263" s="130">
        <v>0</v>
      </c>
      <c r="CU263" s="130">
        <v>0</v>
      </c>
      <c r="CV263" s="130">
        <v>0</v>
      </c>
      <c r="CW263" s="130">
        <v>0</v>
      </c>
      <c r="CX263" s="130">
        <v>0</v>
      </c>
      <c r="CY263" s="130">
        <v>0</v>
      </c>
      <c r="CZ263" s="130">
        <v>0</v>
      </c>
      <c r="DA263" s="130">
        <v>0</v>
      </c>
      <c r="DB263" s="130">
        <v>0</v>
      </c>
      <c r="DC263" s="130">
        <v>0</v>
      </c>
      <c r="DD263" s="130">
        <v>0</v>
      </c>
      <c r="DE263" s="130">
        <v>0</v>
      </c>
      <c r="DF263" s="130">
        <v>0</v>
      </c>
      <c r="DG263" s="130">
        <v>0</v>
      </c>
      <c r="DH263" s="130">
        <v>0</v>
      </c>
      <c r="DI263" s="130">
        <v>0</v>
      </c>
      <c r="DJ263" s="130">
        <v>0</v>
      </c>
      <c r="DK263" s="130">
        <v>0</v>
      </c>
      <c r="DL263" s="130">
        <v>0</v>
      </c>
      <c r="DM263" s="130">
        <v>0</v>
      </c>
      <c r="DN263" s="130">
        <v>0</v>
      </c>
      <c r="DO263" s="130">
        <v>0</v>
      </c>
      <c r="DP263" s="130">
        <v>0</v>
      </c>
      <c r="DQ263" s="130">
        <v>0</v>
      </c>
      <c r="DR263" s="130">
        <v>1</v>
      </c>
      <c r="DS263" s="130" t="s">
        <v>3505</v>
      </c>
      <c r="DT263" s="130">
        <v>2</v>
      </c>
      <c r="DU263" s="130"/>
      <c r="DV263" s="130"/>
      <c r="DW263" s="130">
        <v>1</v>
      </c>
      <c r="DX263" s="130">
        <v>1</v>
      </c>
      <c r="DY263" s="130">
        <v>1</v>
      </c>
      <c r="DZ263" s="130"/>
      <c r="EA263" s="130"/>
      <c r="EB263" s="162">
        <v>13036</v>
      </c>
      <c r="EC263" s="162">
        <v>3.28</v>
      </c>
      <c r="ED263" s="162">
        <v>1</v>
      </c>
    </row>
    <row r="264" spans="1:134" s="163" customFormat="1" ht="24" x14ac:dyDescent="0.2">
      <c r="A264" s="130" t="s">
        <v>13</v>
      </c>
      <c r="B264" s="130" t="s">
        <v>30</v>
      </c>
      <c r="C264" s="130">
        <v>4</v>
      </c>
      <c r="D264" s="130" t="s">
        <v>29</v>
      </c>
      <c r="E264" s="130" t="s">
        <v>3506</v>
      </c>
      <c r="F264" s="131" t="s">
        <v>3507</v>
      </c>
      <c r="G264" s="130">
        <v>63400</v>
      </c>
      <c r="H264" s="130" t="s">
        <v>3508</v>
      </c>
      <c r="I264" s="130" t="s">
        <v>3509</v>
      </c>
      <c r="J264" s="130" t="s">
        <v>3510</v>
      </c>
      <c r="K264" s="130" t="s">
        <v>3511</v>
      </c>
      <c r="L264" s="130" t="s">
        <v>927</v>
      </c>
      <c r="M264" s="130" t="s">
        <v>2273</v>
      </c>
      <c r="N264" s="130" t="s">
        <v>3512</v>
      </c>
      <c r="O264" s="130"/>
      <c r="P264" s="130">
        <v>547428924</v>
      </c>
      <c r="Q264" s="130" t="s">
        <v>3513</v>
      </c>
      <c r="R264" s="130" t="s">
        <v>927</v>
      </c>
      <c r="S264" s="130" t="s">
        <v>2273</v>
      </c>
      <c r="T264" s="130" t="s">
        <v>3512</v>
      </c>
      <c r="U264" s="130"/>
      <c r="V264" s="130">
        <v>547428924</v>
      </c>
      <c r="W264" s="130" t="s">
        <v>3513</v>
      </c>
      <c r="X264" s="130">
        <v>1</v>
      </c>
      <c r="Y264" s="130">
        <v>0</v>
      </c>
      <c r="Z264" s="130">
        <v>1</v>
      </c>
      <c r="AA264" s="130">
        <v>0.5</v>
      </c>
      <c r="AB264" s="130">
        <v>0</v>
      </c>
      <c r="AC264" s="130">
        <v>0.5</v>
      </c>
      <c r="AD264" s="130" t="s">
        <v>931</v>
      </c>
      <c r="AE264" s="130">
        <v>1</v>
      </c>
      <c r="AF264" s="130" t="s">
        <v>931</v>
      </c>
      <c r="AG264" s="130">
        <v>0</v>
      </c>
      <c r="AH264" s="130">
        <v>0</v>
      </c>
      <c r="AI264" s="130">
        <v>1</v>
      </c>
      <c r="AJ264" s="130">
        <v>0</v>
      </c>
      <c r="AK264" s="130">
        <v>1</v>
      </c>
      <c r="AL264" s="130" t="s">
        <v>931</v>
      </c>
      <c r="AM264" s="130">
        <v>0</v>
      </c>
      <c r="AN264" s="130">
        <v>0</v>
      </c>
      <c r="AO264" s="130">
        <v>1</v>
      </c>
      <c r="AP264" s="130">
        <v>1</v>
      </c>
      <c r="AQ264" s="130" t="s">
        <v>931</v>
      </c>
      <c r="AR264" s="130">
        <v>0</v>
      </c>
      <c r="AS264" s="130">
        <v>0</v>
      </c>
      <c r="AT264" s="130">
        <v>0</v>
      </c>
      <c r="AU264" s="130">
        <v>1</v>
      </c>
      <c r="AV264" s="130">
        <v>0</v>
      </c>
      <c r="AW264" s="130">
        <v>0</v>
      </c>
      <c r="AX264" s="130">
        <v>1</v>
      </c>
      <c r="AY264" s="130" t="s">
        <v>931</v>
      </c>
      <c r="AZ264" s="130">
        <v>0</v>
      </c>
      <c r="BA264" s="130">
        <v>1</v>
      </c>
      <c r="BB264" s="130">
        <v>0</v>
      </c>
      <c r="BC264" s="130">
        <v>1</v>
      </c>
      <c r="BD264" s="130">
        <v>0</v>
      </c>
      <c r="BE264" s="130">
        <v>1</v>
      </c>
      <c r="BF264" s="130">
        <v>0</v>
      </c>
      <c r="BG264" s="130">
        <v>0</v>
      </c>
      <c r="BH264" s="130">
        <v>0</v>
      </c>
      <c r="BI264" s="130">
        <v>0</v>
      </c>
      <c r="BJ264" s="130">
        <v>0</v>
      </c>
      <c r="BK264" s="130">
        <v>0</v>
      </c>
      <c r="BL264" s="130">
        <v>0</v>
      </c>
      <c r="BM264" s="130">
        <v>0</v>
      </c>
      <c r="BN264" s="130">
        <v>0</v>
      </c>
      <c r="BO264" s="130">
        <v>0</v>
      </c>
      <c r="BP264" s="130">
        <v>0</v>
      </c>
      <c r="BQ264" s="130">
        <v>0</v>
      </c>
      <c r="BR264" s="130">
        <v>0</v>
      </c>
      <c r="BS264" s="130">
        <v>0</v>
      </c>
      <c r="BT264" s="130">
        <v>0</v>
      </c>
      <c r="BU264" s="130">
        <v>0</v>
      </c>
      <c r="BV264" s="130">
        <v>0</v>
      </c>
      <c r="BW264" s="130">
        <v>0</v>
      </c>
      <c r="BX264" s="130">
        <v>0</v>
      </c>
      <c r="BY264" s="130">
        <v>0</v>
      </c>
      <c r="BZ264" s="130">
        <v>0</v>
      </c>
      <c r="CA264" s="130">
        <v>0</v>
      </c>
      <c r="CB264" s="130">
        <v>0</v>
      </c>
      <c r="CC264" s="130">
        <v>0</v>
      </c>
      <c r="CD264" s="130">
        <v>0</v>
      </c>
      <c r="CE264" s="130">
        <v>0</v>
      </c>
      <c r="CF264" s="130">
        <v>0</v>
      </c>
      <c r="CG264" s="130">
        <v>0</v>
      </c>
      <c r="CH264" s="130">
        <v>0</v>
      </c>
      <c r="CI264" s="130">
        <v>0</v>
      </c>
      <c r="CJ264" s="130">
        <v>0</v>
      </c>
      <c r="CK264" s="130">
        <v>0</v>
      </c>
      <c r="CL264" s="130">
        <v>0</v>
      </c>
      <c r="CM264" s="130">
        <v>0</v>
      </c>
      <c r="CN264" s="130">
        <v>0</v>
      </c>
      <c r="CO264" s="130">
        <v>0</v>
      </c>
      <c r="CP264" s="130">
        <v>0</v>
      </c>
      <c r="CQ264" s="130">
        <v>0</v>
      </c>
      <c r="CR264" s="130">
        <v>0</v>
      </c>
      <c r="CS264" s="130">
        <v>0</v>
      </c>
      <c r="CT264" s="130">
        <v>0</v>
      </c>
      <c r="CU264" s="130">
        <v>0</v>
      </c>
      <c r="CV264" s="130">
        <v>0</v>
      </c>
      <c r="CW264" s="130">
        <v>0</v>
      </c>
      <c r="CX264" s="130">
        <v>0</v>
      </c>
      <c r="CY264" s="130">
        <v>0</v>
      </c>
      <c r="CZ264" s="130">
        <v>0</v>
      </c>
      <c r="DA264" s="130">
        <v>0</v>
      </c>
      <c r="DB264" s="130">
        <v>0</v>
      </c>
      <c r="DC264" s="130">
        <v>0</v>
      </c>
      <c r="DD264" s="130">
        <v>0</v>
      </c>
      <c r="DE264" s="130">
        <v>0</v>
      </c>
      <c r="DF264" s="130">
        <v>0</v>
      </c>
      <c r="DG264" s="130">
        <v>0</v>
      </c>
      <c r="DH264" s="130">
        <v>0</v>
      </c>
      <c r="DI264" s="130">
        <v>0</v>
      </c>
      <c r="DJ264" s="130">
        <v>0</v>
      </c>
      <c r="DK264" s="130">
        <v>0</v>
      </c>
      <c r="DL264" s="130">
        <v>0</v>
      </c>
      <c r="DM264" s="130">
        <v>0</v>
      </c>
      <c r="DN264" s="130">
        <v>0</v>
      </c>
      <c r="DO264" s="130">
        <v>0</v>
      </c>
      <c r="DP264" s="130">
        <v>0</v>
      </c>
      <c r="DQ264" s="130">
        <v>90</v>
      </c>
      <c r="DR264" s="130">
        <v>1</v>
      </c>
      <c r="DS264" s="130" t="s">
        <v>3514</v>
      </c>
      <c r="DT264" s="130">
        <v>2</v>
      </c>
      <c r="DU264" s="130"/>
      <c r="DV264" s="130"/>
      <c r="DW264" s="130">
        <v>1</v>
      </c>
      <c r="DX264" s="130">
        <v>1</v>
      </c>
      <c r="DY264" s="130">
        <v>1</v>
      </c>
      <c r="DZ264" s="130"/>
      <c r="EA264" s="130"/>
      <c r="EB264" s="162">
        <v>10293</v>
      </c>
      <c r="EC264" s="162">
        <v>1.65</v>
      </c>
      <c r="ED264" s="162">
        <v>1</v>
      </c>
    </row>
    <row r="265" spans="1:134" s="163" customFormat="1" ht="24" x14ac:dyDescent="0.2">
      <c r="A265" s="130" t="s">
        <v>13</v>
      </c>
      <c r="B265" s="130" t="s">
        <v>31</v>
      </c>
      <c r="C265" s="130">
        <v>4</v>
      </c>
      <c r="D265" s="130" t="s">
        <v>605</v>
      </c>
      <c r="E265" s="130" t="s">
        <v>3515</v>
      </c>
      <c r="F265" s="131" t="s">
        <v>3516</v>
      </c>
      <c r="G265" s="130">
        <v>62300</v>
      </c>
      <c r="H265" s="130" t="s">
        <v>3517</v>
      </c>
      <c r="I265" s="130" t="s">
        <v>3518</v>
      </c>
      <c r="J265" s="130" t="s">
        <v>3519</v>
      </c>
      <c r="K265" s="130" t="s">
        <v>3502</v>
      </c>
      <c r="L265" s="130" t="s">
        <v>1016</v>
      </c>
      <c r="M265" s="130" t="s">
        <v>3351</v>
      </c>
      <c r="N265" s="130" t="s">
        <v>3520</v>
      </c>
      <c r="O265" s="130"/>
      <c r="P265" s="130">
        <v>547130553</v>
      </c>
      <c r="Q265" s="130" t="s">
        <v>3521</v>
      </c>
      <c r="R265" s="130"/>
      <c r="S265" s="130" t="s">
        <v>3522</v>
      </c>
      <c r="T265" s="130" t="s">
        <v>3523</v>
      </c>
      <c r="U265" s="130"/>
      <c r="V265" s="130">
        <v>547130581</v>
      </c>
      <c r="W265" s="130" t="s">
        <v>3524</v>
      </c>
      <c r="X265" s="130">
        <v>1</v>
      </c>
      <c r="Y265" s="130">
        <v>1</v>
      </c>
      <c r="Z265" s="130">
        <v>2</v>
      </c>
      <c r="AA265" s="130">
        <v>0.1</v>
      </c>
      <c r="AB265" s="130">
        <v>0</v>
      </c>
      <c r="AC265" s="130">
        <v>0.1</v>
      </c>
      <c r="AD265" s="130" t="s">
        <v>931</v>
      </c>
      <c r="AE265" s="130">
        <v>0</v>
      </c>
      <c r="AF265" s="130" t="s">
        <v>931</v>
      </c>
      <c r="AG265" s="130">
        <v>0</v>
      </c>
      <c r="AH265" s="130">
        <v>1</v>
      </c>
      <c r="AI265" s="130">
        <v>0</v>
      </c>
      <c r="AJ265" s="130">
        <v>0</v>
      </c>
      <c r="AK265" s="130">
        <v>1</v>
      </c>
      <c r="AL265" s="130" t="s">
        <v>931</v>
      </c>
      <c r="AM265" s="130">
        <v>0</v>
      </c>
      <c r="AN265" s="130">
        <v>0</v>
      </c>
      <c r="AO265" s="130">
        <v>1</v>
      </c>
      <c r="AP265" s="130">
        <v>1</v>
      </c>
      <c r="AQ265" s="130" t="s">
        <v>931</v>
      </c>
      <c r="AR265" s="130">
        <v>0</v>
      </c>
      <c r="AS265" s="130">
        <v>0</v>
      </c>
      <c r="AT265" s="130">
        <v>0</v>
      </c>
      <c r="AU265" s="130">
        <v>1</v>
      </c>
      <c r="AV265" s="130">
        <v>0</v>
      </c>
      <c r="AW265" s="130">
        <v>0</v>
      </c>
      <c r="AX265" s="130">
        <v>1</v>
      </c>
      <c r="AY265" s="130" t="s">
        <v>931</v>
      </c>
      <c r="AZ265" s="130">
        <v>1</v>
      </c>
      <c r="BA265" s="130">
        <v>1</v>
      </c>
      <c r="BB265" s="130">
        <v>0</v>
      </c>
      <c r="BC265" s="130">
        <v>1</v>
      </c>
      <c r="BD265" s="130">
        <v>0</v>
      </c>
      <c r="BE265" s="130">
        <v>0</v>
      </c>
      <c r="BF265" s="130">
        <v>0</v>
      </c>
      <c r="BG265" s="130">
        <v>0</v>
      </c>
      <c r="BH265" s="130">
        <v>0</v>
      </c>
      <c r="BI265" s="130">
        <v>0</v>
      </c>
      <c r="BJ265" s="130">
        <v>0</v>
      </c>
      <c r="BK265" s="130">
        <v>0</v>
      </c>
      <c r="BL265" s="130">
        <v>0</v>
      </c>
      <c r="BM265" s="130">
        <v>0</v>
      </c>
      <c r="BN265" s="130">
        <v>0</v>
      </c>
      <c r="BO265" s="130">
        <v>0</v>
      </c>
      <c r="BP265" s="130">
        <v>0</v>
      </c>
      <c r="BQ265" s="130">
        <v>0</v>
      </c>
      <c r="BR265" s="130">
        <v>0</v>
      </c>
      <c r="BS265" s="130">
        <v>0</v>
      </c>
      <c r="BT265" s="130">
        <v>0</v>
      </c>
      <c r="BU265" s="130">
        <v>0</v>
      </c>
      <c r="BV265" s="130">
        <v>0</v>
      </c>
      <c r="BW265" s="130">
        <v>0</v>
      </c>
      <c r="BX265" s="130">
        <v>0</v>
      </c>
      <c r="BY265" s="130">
        <v>0</v>
      </c>
      <c r="BZ265" s="130">
        <v>0</v>
      </c>
      <c r="CA265" s="130">
        <v>0</v>
      </c>
      <c r="CB265" s="130">
        <v>0</v>
      </c>
      <c r="CC265" s="130">
        <v>0</v>
      </c>
      <c r="CD265" s="130">
        <v>0</v>
      </c>
      <c r="CE265" s="130">
        <v>0</v>
      </c>
      <c r="CF265" s="130">
        <v>0</v>
      </c>
      <c r="CG265" s="130">
        <v>0</v>
      </c>
      <c r="CH265" s="130">
        <v>0</v>
      </c>
      <c r="CI265" s="130">
        <v>0</v>
      </c>
      <c r="CJ265" s="130">
        <v>0</v>
      </c>
      <c r="CK265" s="130">
        <v>0</v>
      </c>
      <c r="CL265" s="130">
        <v>0</v>
      </c>
      <c r="CM265" s="130">
        <v>0</v>
      </c>
      <c r="CN265" s="130">
        <v>0</v>
      </c>
      <c r="CO265" s="130">
        <v>0</v>
      </c>
      <c r="CP265" s="130">
        <v>0</v>
      </c>
      <c r="CQ265" s="130">
        <v>0</v>
      </c>
      <c r="CR265" s="130">
        <v>0</v>
      </c>
      <c r="CS265" s="130">
        <v>0</v>
      </c>
      <c r="CT265" s="130">
        <v>0</v>
      </c>
      <c r="CU265" s="130">
        <v>0</v>
      </c>
      <c r="CV265" s="130">
        <v>0</v>
      </c>
      <c r="CW265" s="130">
        <v>0</v>
      </c>
      <c r="CX265" s="130">
        <v>0</v>
      </c>
      <c r="CY265" s="130">
        <v>0</v>
      </c>
      <c r="CZ265" s="130">
        <v>0</v>
      </c>
      <c r="DA265" s="130">
        <v>0</v>
      </c>
      <c r="DB265" s="130">
        <v>0</v>
      </c>
      <c r="DC265" s="130">
        <v>0</v>
      </c>
      <c r="DD265" s="130">
        <v>0</v>
      </c>
      <c r="DE265" s="130">
        <v>0</v>
      </c>
      <c r="DF265" s="130">
        <v>0</v>
      </c>
      <c r="DG265" s="130">
        <v>0</v>
      </c>
      <c r="DH265" s="130">
        <v>0</v>
      </c>
      <c r="DI265" s="130">
        <v>0</v>
      </c>
      <c r="DJ265" s="130">
        <v>0</v>
      </c>
      <c r="DK265" s="130">
        <v>0</v>
      </c>
      <c r="DL265" s="130">
        <v>0</v>
      </c>
      <c r="DM265" s="130">
        <v>0</v>
      </c>
      <c r="DN265" s="130">
        <v>1</v>
      </c>
      <c r="DO265" s="130">
        <v>0</v>
      </c>
      <c r="DP265" s="130">
        <v>0</v>
      </c>
      <c r="DQ265" s="130"/>
      <c r="DR265" s="130">
        <v>2</v>
      </c>
      <c r="DS265" s="130"/>
      <c r="DT265" s="130">
        <v>2</v>
      </c>
      <c r="DU265" s="130" t="s">
        <v>3525</v>
      </c>
      <c r="DV265" s="130"/>
      <c r="DW265" s="130">
        <v>1</v>
      </c>
      <c r="DX265" s="130">
        <v>1</v>
      </c>
      <c r="DY265" s="130">
        <v>1</v>
      </c>
      <c r="DZ265" s="130"/>
      <c r="EA265" s="130"/>
      <c r="EB265" s="162">
        <v>12817</v>
      </c>
      <c r="EC265" s="162">
        <v>4.09</v>
      </c>
      <c r="ED265" s="162">
        <v>1</v>
      </c>
    </row>
    <row r="266" spans="1:134" s="163" customFormat="1" ht="23.25" customHeight="1" x14ac:dyDescent="0.2">
      <c r="A266" s="130" t="s">
        <v>13</v>
      </c>
      <c r="B266" s="130" t="s">
        <v>33</v>
      </c>
      <c r="C266" s="130">
        <v>4</v>
      </c>
      <c r="D266" s="130" t="s">
        <v>32</v>
      </c>
      <c r="E266" s="130" t="s">
        <v>3526</v>
      </c>
      <c r="F266" s="131" t="s">
        <v>3527</v>
      </c>
      <c r="G266" s="130">
        <v>63700</v>
      </c>
      <c r="H266" s="130" t="s">
        <v>3528</v>
      </c>
      <c r="I266" s="130" t="s">
        <v>3529</v>
      </c>
      <c r="J266" s="130" t="s">
        <v>3530</v>
      </c>
      <c r="K266" s="130" t="s">
        <v>3216</v>
      </c>
      <c r="L266" s="130" t="s">
        <v>2649</v>
      </c>
      <c r="M266" s="130" t="s">
        <v>1084</v>
      </c>
      <c r="N266" s="130" t="s">
        <v>3531</v>
      </c>
      <c r="O266" s="130" t="s">
        <v>657</v>
      </c>
      <c r="P266" s="130">
        <v>541420378</v>
      </c>
      <c r="Q266" s="130" t="s">
        <v>3532</v>
      </c>
      <c r="R266" s="130" t="s">
        <v>2649</v>
      </c>
      <c r="S266" s="130" t="s">
        <v>1084</v>
      </c>
      <c r="T266" s="130" t="s">
        <v>3531</v>
      </c>
      <c r="U266" s="130" t="s">
        <v>657</v>
      </c>
      <c r="V266" s="130">
        <v>541420378</v>
      </c>
      <c r="W266" s="130" t="s">
        <v>3532</v>
      </c>
      <c r="X266" s="130">
        <v>3</v>
      </c>
      <c r="Y266" s="130">
        <v>0</v>
      </c>
      <c r="Z266" s="130">
        <v>3</v>
      </c>
      <c r="AA266" s="130">
        <v>3</v>
      </c>
      <c r="AB266" s="130">
        <v>0</v>
      </c>
      <c r="AC266" s="130">
        <v>3</v>
      </c>
      <c r="AD266" s="130" t="s">
        <v>931</v>
      </c>
      <c r="AE266" s="130">
        <v>3</v>
      </c>
      <c r="AF266" s="130" t="s">
        <v>931</v>
      </c>
      <c r="AG266" s="130">
        <v>0</v>
      </c>
      <c r="AH266" s="130">
        <v>1</v>
      </c>
      <c r="AI266" s="130">
        <v>0</v>
      </c>
      <c r="AJ266" s="130">
        <v>2</v>
      </c>
      <c r="AK266" s="130">
        <v>3</v>
      </c>
      <c r="AL266" s="130" t="s">
        <v>931</v>
      </c>
      <c r="AM266" s="130">
        <v>1</v>
      </c>
      <c r="AN266" s="130">
        <v>1</v>
      </c>
      <c r="AO266" s="130">
        <v>1</v>
      </c>
      <c r="AP266" s="130">
        <v>3</v>
      </c>
      <c r="AQ266" s="130" t="s">
        <v>931</v>
      </c>
      <c r="AR266" s="130">
        <v>0</v>
      </c>
      <c r="AS266" s="130">
        <v>0</v>
      </c>
      <c r="AT266" s="130">
        <v>0</v>
      </c>
      <c r="AU266" s="130">
        <v>2</v>
      </c>
      <c r="AV266" s="130">
        <v>1</v>
      </c>
      <c r="AW266" s="130">
        <v>0</v>
      </c>
      <c r="AX266" s="130">
        <v>3</v>
      </c>
      <c r="AY266" s="130" t="s">
        <v>931</v>
      </c>
      <c r="AZ266" s="130">
        <v>1</v>
      </c>
      <c r="BA266" s="130">
        <v>1</v>
      </c>
      <c r="BB266" s="130">
        <v>1</v>
      </c>
      <c r="BC266" s="130">
        <v>1</v>
      </c>
      <c r="BD266" s="130">
        <v>0</v>
      </c>
      <c r="BE266" s="130">
        <v>7</v>
      </c>
      <c r="BF266" s="130">
        <v>0</v>
      </c>
      <c r="BG266" s="130">
        <v>0</v>
      </c>
      <c r="BH266" s="130">
        <v>1</v>
      </c>
      <c r="BI266" s="130">
        <v>0</v>
      </c>
      <c r="BJ266" s="130">
        <v>0</v>
      </c>
      <c r="BK266" s="130">
        <v>8</v>
      </c>
      <c r="BL266" s="130">
        <v>0</v>
      </c>
      <c r="BM266" s="130">
        <v>0</v>
      </c>
      <c r="BN266" s="130">
        <v>0</v>
      </c>
      <c r="BO266" s="130">
        <v>0</v>
      </c>
      <c r="BP266" s="130">
        <v>0</v>
      </c>
      <c r="BQ266" s="130">
        <v>0</v>
      </c>
      <c r="BR266" s="130">
        <v>0</v>
      </c>
      <c r="BS266" s="130">
        <v>0</v>
      </c>
      <c r="BT266" s="130">
        <v>1</v>
      </c>
      <c r="BU266" s="130">
        <v>0</v>
      </c>
      <c r="BV266" s="130">
        <v>0</v>
      </c>
      <c r="BW266" s="130">
        <v>0</v>
      </c>
      <c r="BX266" s="130">
        <v>0</v>
      </c>
      <c r="BY266" s="130">
        <v>0</v>
      </c>
      <c r="BZ266" s="130">
        <v>0</v>
      </c>
      <c r="CA266" s="130">
        <v>0</v>
      </c>
      <c r="CB266" s="130">
        <v>0</v>
      </c>
      <c r="CC266" s="130">
        <v>0</v>
      </c>
      <c r="CD266" s="130">
        <v>0</v>
      </c>
      <c r="CE266" s="130">
        <v>0</v>
      </c>
      <c r="CF266" s="130">
        <v>0</v>
      </c>
      <c r="CG266" s="130">
        <v>0</v>
      </c>
      <c r="CH266" s="130">
        <v>0</v>
      </c>
      <c r="CI266" s="130">
        <v>0</v>
      </c>
      <c r="CJ266" s="130">
        <v>0</v>
      </c>
      <c r="CK266" s="130">
        <v>0</v>
      </c>
      <c r="CL266" s="130">
        <v>0</v>
      </c>
      <c r="CM266" s="130">
        <v>0</v>
      </c>
      <c r="CN266" s="130">
        <v>0</v>
      </c>
      <c r="CO266" s="130">
        <v>0</v>
      </c>
      <c r="CP266" s="130">
        <v>0</v>
      </c>
      <c r="CQ266" s="130">
        <v>0</v>
      </c>
      <c r="CR266" s="130">
        <v>0</v>
      </c>
      <c r="CS266" s="130">
        <v>0</v>
      </c>
      <c r="CT266" s="130">
        <v>0</v>
      </c>
      <c r="CU266" s="130">
        <v>0</v>
      </c>
      <c r="CV266" s="130">
        <v>0</v>
      </c>
      <c r="CW266" s="130">
        <v>0</v>
      </c>
      <c r="CX266" s="130">
        <v>0</v>
      </c>
      <c r="CY266" s="130">
        <v>0</v>
      </c>
      <c r="CZ266" s="130">
        <v>0</v>
      </c>
      <c r="DA266" s="130">
        <v>0</v>
      </c>
      <c r="DB266" s="130">
        <v>0</v>
      </c>
      <c r="DC266" s="130">
        <v>0</v>
      </c>
      <c r="DD266" s="130">
        <v>0</v>
      </c>
      <c r="DE266" s="130">
        <v>0</v>
      </c>
      <c r="DF266" s="130">
        <v>0</v>
      </c>
      <c r="DG266" s="130">
        <v>0</v>
      </c>
      <c r="DH266" s="130">
        <v>0</v>
      </c>
      <c r="DI266" s="130">
        <v>0</v>
      </c>
      <c r="DJ266" s="130">
        <v>0</v>
      </c>
      <c r="DK266" s="130">
        <v>0</v>
      </c>
      <c r="DL266" s="130">
        <v>0</v>
      </c>
      <c r="DM266" s="130">
        <v>0</v>
      </c>
      <c r="DN266" s="130">
        <v>0</v>
      </c>
      <c r="DO266" s="130">
        <v>0</v>
      </c>
      <c r="DP266" s="130">
        <v>0</v>
      </c>
      <c r="DQ266" s="130">
        <v>90</v>
      </c>
      <c r="DR266" s="130">
        <v>1</v>
      </c>
      <c r="DS266" s="130" t="s">
        <v>3533</v>
      </c>
      <c r="DT266" s="130">
        <v>3</v>
      </c>
      <c r="DU266" s="130" t="s">
        <v>3534</v>
      </c>
      <c r="DV266" s="130" t="s">
        <v>3535</v>
      </c>
      <c r="DW266" s="130">
        <v>1</v>
      </c>
      <c r="DX266" s="130">
        <v>0</v>
      </c>
      <c r="DY266" s="130">
        <v>1</v>
      </c>
      <c r="DZ266" s="130" t="s">
        <v>3536</v>
      </c>
      <c r="EA266" s="130" t="s">
        <v>3537</v>
      </c>
      <c r="EB266" s="162">
        <v>4000</v>
      </c>
      <c r="EC266" s="162">
        <v>4.22</v>
      </c>
      <c r="ED266" s="162">
        <v>1</v>
      </c>
    </row>
    <row r="267" spans="1:134" s="163" customFormat="1" ht="24" x14ac:dyDescent="0.2">
      <c r="A267" s="130" t="s">
        <v>13</v>
      </c>
      <c r="B267" s="130" t="s">
        <v>626</v>
      </c>
      <c r="C267" s="130">
        <v>4</v>
      </c>
      <c r="D267" s="130" t="s">
        <v>34</v>
      </c>
      <c r="E267" s="130" t="s">
        <v>3538</v>
      </c>
      <c r="F267" s="131" t="s">
        <v>3539</v>
      </c>
      <c r="G267" s="130">
        <v>63500</v>
      </c>
      <c r="H267" s="130" t="s">
        <v>3540</v>
      </c>
      <c r="I267" s="130" t="s">
        <v>3541</v>
      </c>
      <c r="J267" s="130" t="s">
        <v>3542</v>
      </c>
      <c r="K267" s="130" t="s">
        <v>3216</v>
      </c>
      <c r="L267" s="130" t="s">
        <v>2649</v>
      </c>
      <c r="M267" s="130" t="s">
        <v>1178</v>
      </c>
      <c r="N267" s="130" t="s">
        <v>3543</v>
      </c>
      <c r="O267" s="130" t="s">
        <v>657</v>
      </c>
      <c r="P267" s="130">
        <v>546125130</v>
      </c>
      <c r="Q267" s="130" t="s">
        <v>3544</v>
      </c>
      <c r="R267" s="130" t="s">
        <v>927</v>
      </c>
      <c r="S267" s="130" t="s">
        <v>1032</v>
      </c>
      <c r="T267" s="130" t="s">
        <v>3545</v>
      </c>
      <c r="U267" s="130"/>
      <c r="V267" s="130">
        <v>546125131</v>
      </c>
      <c r="W267" s="130" t="s">
        <v>3546</v>
      </c>
      <c r="X267" s="130">
        <v>1</v>
      </c>
      <c r="Y267" s="130">
        <v>0</v>
      </c>
      <c r="Z267" s="130">
        <v>1</v>
      </c>
      <c r="AA267" s="130">
        <v>0.5</v>
      </c>
      <c r="AB267" s="130">
        <v>0</v>
      </c>
      <c r="AC267" s="130">
        <v>0.5</v>
      </c>
      <c r="AD267" s="130" t="s">
        <v>931</v>
      </c>
      <c r="AE267" s="130">
        <v>1</v>
      </c>
      <c r="AF267" s="130" t="s">
        <v>931</v>
      </c>
      <c r="AG267" s="130">
        <v>0</v>
      </c>
      <c r="AH267" s="130">
        <v>0</v>
      </c>
      <c r="AI267" s="130">
        <v>0</v>
      </c>
      <c r="AJ267" s="130">
        <v>1</v>
      </c>
      <c r="AK267" s="130">
        <v>1</v>
      </c>
      <c r="AL267" s="130" t="s">
        <v>931</v>
      </c>
      <c r="AM267" s="130">
        <v>0</v>
      </c>
      <c r="AN267" s="130">
        <v>0</v>
      </c>
      <c r="AO267" s="130">
        <v>1</v>
      </c>
      <c r="AP267" s="130">
        <v>1</v>
      </c>
      <c r="AQ267" s="130" t="s">
        <v>931</v>
      </c>
      <c r="AR267" s="130">
        <v>0</v>
      </c>
      <c r="AS267" s="130">
        <v>0</v>
      </c>
      <c r="AT267" s="130">
        <v>0</v>
      </c>
      <c r="AU267" s="130">
        <v>1</v>
      </c>
      <c r="AV267" s="130">
        <v>0</v>
      </c>
      <c r="AW267" s="130">
        <v>0</v>
      </c>
      <c r="AX267" s="130">
        <v>1</v>
      </c>
      <c r="AY267" s="130" t="s">
        <v>931</v>
      </c>
      <c r="AZ267" s="130">
        <v>0</v>
      </c>
      <c r="BA267" s="130">
        <v>0</v>
      </c>
      <c r="BB267" s="130">
        <v>0</v>
      </c>
      <c r="BC267" s="130">
        <v>0</v>
      </c>
      <c r="BD267" s="130">
        <v>0</v>
      </c>
      <c r="BE267" s="130">
        <v>7</v>
      </c>
      <c r="BF267" s="130">
        <v>0</v>
      </c>
      <c r="BG267" s="130">
        <v>0</v>
      </c>
      <c r="BH267" s="130">
        <v>0</v>
      </c>
      <c r="BI267" s="130">
        <v>0</v>
      </c>
      <c r="BJ267" s="130">
        <v>0</v>
      </c>
      <c r="BK267" s="130">
        <v>0</v>
      </c>
      <c r="BL267" s="130">
        <v>5</v>
      </c>
      <c r="BM267" s="130">
        <v>0</v>
      </c>
      <c r="BN267" s="130">
        <v>0</v>
      </c>
      <c r="BO267" s="130">
        <v>0</v>
      </c>
      <c r="BP267" s="130">
        <v>0</v>
      </c>
      <c r="BQ267" s="130">
        <v>0</v>
      </c>
      <c r="BR267" s="130">
        <v>0</v>
      </c>
      <c r="BS267" s="130">
        <v>0</v>
      </c>
      <c r="BT267" s="130">
        <v>0</v>
      </c>
      <c r="BU267" s="130">
        <v>0</v>
      </c>
      <c r="BV267" s="130">
        <v>0</v>
      </c>
      <c r="BW267" s="130">
        <v>0</v>
      </c>
      <c r="BX267" s="130">
        <v>0</v>
      </c>
      <c r="BY267" s="130">
        <v>0</v>
      </c>
      <c r="BZ267" s="130">
        <v>0</v>
      </c>
      <c r="CA267" s="130">
        <v>0</v>
      </c>
      <c r="CB267" s="130">
        <v>0</v>
      </c>
      <c r="CC267" s="130">
        <v>0</v>
      </c>
      <c r="CD267" s="130">
        <v>0</v>
      </c>
      <c r="CE267" s="130">
        <v>0</v>
      </c>
      <c r="CF267" s="130">
        <v>0</v>
      </c>
      <c r="CG267" s="130">
        <v>0</v>
      </c>
      <c r="CH267" s="130">
        <v>0</v>
      </c>
      <c r="CI267" s="130">
        <v>0</v>
      </c>
      <c r="CJ267" s="130">
        <v>0</v>
      </c>
      <c r="CK267" s="130">
        <v>0</v>
      </c>
      <c r="CL267" s="130">
        <v>0</v>
      </c>
      <c r="CM267" s="130">
        <v>0</v>
      </c>
      <c r="CN267" s="130">
        <v>0</v>
      </c>
      <c r="CO267" s="130">
        <v>0</v>
      </c>
      <c r="CP267" s="130">
        <v>0</v>
      </c>
      <c r="CQ267" s="130">
        <v>0</v>
      </c>
      <c r="CR267" s="130">
        <v>0</v>
      </c>
      <c r="CS267" s="130">
        <v>0</v>
      </c>
      <c r="CT267" s="130">
        <v>0</v>
      </c>
      <c r="CU267" s="130">
        <v>0</v>
      </c>
      <c r="CV267" s="130">
        <v>0</v>
      </c>
      <c r="CW267" s="130">
        <v>0</v>
      </c>
      <c r="CX267" s="130">
        <v>0</v>
      </c>
      <c r="CY267" s="130">
        <v>0</v>
      </c>
      <c r="CZ267" s="130">
        <v>0</v>
      </c>
      <c r="DA267" s="130">
        <v>0</v>
      </c>
      <c r="DB267" s="130">
        <v>0</v>
      </c>
      <c r="DC267" s="130">
        <v>0</v>
      </c>
      <c r="DD267" s="130">
        <v>0</v>
      </c>
      <c r="DE267" s="130">
        <v>0</v>
      </c>
      <c r="DF267" s="130">
        <v>0</v>
      </c>
      <c r="DG267" s="130">
        <v>0</v>
      </c>
      <c r="DH267" s="130">
        <v>0</v>
      </c>
      <c r="DI267" s="130">
        <v>0</v>
      </c>
      <c r="DJ267" s="130">
        <v>0</v>
      </c>
      <c r="DK267" s="130">
        <v>0</v>
      </c>
      <c r="DL267" s="130">
        <v>0</v>
      </c>
      <c r="DM267" s="130">
        <v>0</v>
      </c>
      <c r="DN267" s="130">
        <v>0</v>
      </c>
      <c r="DO267" s="130">
        <v>0</v>
      </c>
      <c r="DP267" s="130">
        <v>0</v>
      </c>
      <c r="DQ267" s="130">
        <v>50</v>
      </c>
      <c r="DR267" s="130">
        <v>2</v>
      </c>
      <c r="DS267" s="130"/>
      <c r="DT267" s="130">
        <v>2</v>
      </c>
      <c r="DU267" s="130"/>
      <c r="DV267" s="130" t="s">
        <v>3547</v>
      </c>
      <c r="DW267" s="130">
        <v>1</v>
      </c>
      <c r="DX267" s="130">
        <v>1</v>
      </c>
      <c r="DY267" s="130">
        <v>1</v>
      </c>
      <c r="DZ267" s="130"/>
      <c r="EA267" s="130"/>
      <c r="EB267" s="162">
        <v>28807</v>
      </c>
      <c r="EC267" s="162">
        <v>51.77</v>
      </c>
      <c r="ED267" s="162">
        <v>3</v>
      </c>
    </row>
    <row r="268" spans="1:134" s="163" customFormat="1" ht="21.75" customHeight="1" x14ac:dyDescent="0.2">
      <c r="A268" s="130" t="s">
        <v>13</v>
      </c>
      <c r="B268" s="130" t="s">
        <v>36</v>
      </c>
      <c r="C268" s="130">
        <v>4</v>
      </c>
      <c r="D268" s="130" t="s">
        <v>35</v>
      </c>
      <c r="E268" s="130" t="s">
        <v>3548</v>
      </c>
      <c r="F268" s="131" t="s">
        <v>3549</v>
      </c>
      <c r="G268" s="130">
        <v>62400</v>
      </c>
      <c r="H268" s="130" t="s">
        <v>36</v>
      </c>
      <c r="I268" s="130" t="s">
        <v>3550</v>
      </c>
      <c r="J268" s="130" t="s">
        <v>3551</v>
      </c>
      <c r="K268" s="130" t="s">
        <v>3552</v>
      </c>
      <c r="L268" s="130" t="s">
        <v>2649</v>
      </c>
      <c r="M268" s="130" t="s">
        <v>3553</v>
      </c>
      <c r="N268" s="130" t="s">
        <v>3554</v>
      </c>
      <c r="O268" s="130" t="s">
        <v>657</v>
      </c>
      <c r="P268" s="130" t="s">
        <v>3555</v>
      </c>
      <c r="Q268" s="130" t="s">
        <v>3556</v>
      </c>
      <c r="R268" s="130" t="s">
        <v>927</v>
      </c>
      <c r="S268" s="130" t="s">
        <v>1029</v>
      </c>
      <c r="T268" s="130" t="s">
        <v>3557</v>
      </c>
      <c r="U268" s="130" t="s">
        <v>1657</v>
      </c>
      <c r="V268" s="130" t="s">
        <v>3558</v>
      </c>
      <c r="W268" s="130" t="s">
        <v>3559</v>
      </c>
      <c r="X268" s="130">
        <v>2</v>
      </c>
      <c r="Y268" s="130">
        <v>2</v>
      </c>
      <c r="Z268" s="130">
        <v>4</v>
      </c>
      <c r="AA268" s="130">
        <v>2</v>
      </c>
      <c r="AB268" s="130">
        <v>2</v>
      </c>
      <c r="AC268" s="130">
        <v>4</v>
      </c>
      <c r="AD268" s="130" t="s">
        <v>931</v>
      </c>
      <c r="AE268" s="130">
        <v>2</v>
      </c>
      <c r="AF268" s="130" t="s">
        <v>931</v>
      </c>
      <c r="AG268" s="130">
        <v>0</v>
      </c>
      <c r="AH268" s="130">
        <v>0</v>
      </c>
      <c r="AI268" s="130">
        <v>0</v>
      </c>
      <c r="AJ268" s="130">
        <v>2</v>
      </c>
      <c r="AK268" s="130">
        <v>2</v>
      </c>
      <c r="AL268" s="130" t="s">
        <v>931</v>
      </c>
      <c r="AM268" s="130">
        <v>0</v>
      </c>
      <c r="AN268" s="130">
        <v>0</v>
      </c>
      <c r="AO268" s="130">
        <v>2</v>
      </c>
      <c r="AP268" s="130">
        <v>2</v>
      </c>
      <c r="AQ268" s="130" t="s">
        <v>931</v>
      </c>
      <c r="AR268" s="130">
        <v>0</v>
      </c>
      <c r="AS268" s="130">
        <v>0</v>
      </c>
      <c r="AT268" s="130">
        <v>0</v>
      </c>
      <c r="AU268" s="130">
        <v>0</v>
      </c>
      <c r="AV268" s="130">
        <v>2</v>
      </c>
      <c r="AW268" s="130">
        <v>0</v>
      </c>
      <c r="AX268" s="130">
        <v>2</v>
      </c>
      <c r="AY268" s="130" t="s">
        <v>931</v>
      </c>
      <c r="AZ268" s="130">
        <v>1</v>
      </c>
      <c r="BA268" s="130">
        <v>1</v>
      </c>
      <c r="BB268" s="130">
        <v>0</v>
      </c>
      <c r="BC268" s="130">
        <v>1</v>
      </c>
      <c r="BD268" s="130">
        <v>1</v>
      </c>
      <c r="BE268" s="130">
        <v>2</v>
      </c>
      <c r="BF268" s="130">
        <v>0</v>
      </c>
      <c r="BG268" s="130">
        <v>0</v>
      </c>
      <c r="BH268" s="130">
        <v>0</v>
      </c>
      <c r="BI268" s="130">
        <v>0</v>
      </c>
      <c r="BJ268" s="130">
        <v>0</v>
      </c>
      <c r="BK268" s="130">
        <v>2</v>
      </c>
      <c r="BL268" s="130">
        <v>0</v>
      </c>
      <c r="BM268" s="130">
        <v>0</v>
      </c>
      <c r="BN268" s="130">
        <v>0</v>
      </c>
      <c r="BO268" s="130">
        <v>0</v>
      </c>
      <c r="BP268" s="130">
        <v>2</v>
      </c>
      <c r="BQ268" s="130">
        <v>0</v>
      </c>
      <c r="BR268" s="130">
        <v>0</v>
      </c>
      <c r="BS268" s="130">
        <v>0</v>
      </c>
      <c r="BT268" s="130">
        <v>0</v>
      </c>
      <c r="BU268" s="130">
        <v>0</v>
      </c>
      <c r="BV268" s="130">
        <v>0</v>
      </c>
      <c r="BW268" s="130">
        <v>0</v>
      </c>
      <c r="BX268" s="130">
        <v>0</v>
      </c>
      <c r="BY268" s="130">
        <v>0</v>
      </c>
      <c r="BZ268" s="130">
        <v>0</v>
      </c>
      <c r="CA268" s="130">
        <v>0</v>
      </c>
      <c r="CB268" s="130">
        <v>0</v>
      </c>
      <c r="CC268" s="130">
        <v>0</v>
      </c>
      <c r="CD268" s="130">
        <v>0</v>
      </c>
      <c r="CE268" s="130">
        <v>0</v>
      </c>
      <c r="CF268" s="130">
        <v>0</v>
      </c>
      <c r="CG268" s="130">
        <v>0</v>
      </c>
      <c r="CH268" s="130">
        <v>0</v>
      </c>
      <c r="CI268" s="130">
        <v>0</v>
      </c>
      <c r="CJ268" s="130">
        <v>0</v>
      </c>
      <c r="CK268" s="130">
        <v>0</v>
      </c>
      <c r="CL268" s="130">
        <v>0</v>
      </c>
      <c r="CM268" s="130">
        <v>0</v>
      </c>
      <c r="CN268" s="130">
        <v>0</v>
      </c>
      <c r="CO268" s="130">
        <v>0</v>
      </c>
      <c r="CP268" s="130">
        <v>0</v>
      </c>
      <c r="CQ268" s="130">
        <v>0</v>
      </c>
      <c r="CR268" s="130">
        <v>0</v>
      </c>
      <c r="CS268" s="130">
        <v>0</v>
      </c>
      <c r="CT268" s="130">
        <v>0</v>
      </c>
      <c r="CU268" s="130">
        <v>0</v>
      </c>
      <c r="CV268" s="130">
        <v>0</v>
      </c>
      <c r="CW268" s="130">
        <v>0</v>
      </c>
      <c r="CX268" s="130">
        <v>0</v>
      </c>
      <c r="CY268" s="130">
        <v>0</v>
      </c>
      <c r="CZ268" s="130">
        <v>0</v>
      </c>
      <c r="DA268" s="130">
        <v>0</v>
      </c>
      <c r="DB268" s="130">
        <v>0</v>
      </c>
      <c r="DC268" s="130">
        <v>0</v>
      </c>
      <c r="DD268" s="130">
        <v>0</v>
      </c>
      <c r="DE268" s="130">
        <v>0</v>
      </c>
      <c r="DF268" s="130">
        <v>0</v>
      </c>
      <c r="DG268" s="130">
        <v>0</v>
      </c>
      <c r="DH268" s="130">
        <v>0</v>
      </c>
      <c r="DI268" s="130">
        <v>0</v>
      </c>
      <c r="DJ268" s="130">
        <v>0</v>
      </c>
      <c r="DK268" s="130">
        <v>3</v>
      </c>
      <c r="DL268" s="130">
        <v>0</v>
      </c>
      <c r="DM268" s="130">
        <v>0</v>
      </c>
      <c r="DN268" s="130">
        <v>3</v>
      </c>
      <c r="DO268" s="130">
        <v>0</v>
      </c>
      <c r="DP268" s="130">
        <v>3</v>
      </c>
      <c r="DQ268" s="130">
        <v>90</v>
      </c>
      <c r="DR268" s="130">
        <v>1</v>
      </c>
      <c r="DS268" s="130" t="s">
        <v>3560</v>
      </c>
      <c r="DT268" s="130">
        <v>3</v>
      </c>
      <c r="DU268" s="130" t="s">
        <v>3561</v>
      </c>
      <c r="DV268" s="130" t="s">
        <v>657</v>
      </c>
      <c r="DW268" s="130">
        <v>1</v>
      </c>
      <c r="DX268" s="130">
        <v>1</v>
      </c>
      <c r="DY268" s="130">
        <v>1</v>
      </c>
      <c r="DZ268" s="130" t="s">
        <v>657</v>
      </c>
      <c r="EA268" s="130" t="s">
        <v>657</v>
      </c>
      <c r="EB268" s="162">
        <v>7500</v>
      </c>
      <c r="EC268" s="162">
        <v>7.6</v>
      </c>
      <c r="ED268" s="162">
        <v>1</v>
      </c>
    </row>
    <row r="269" spans="1:134" s="163" customFormat="1" ht="18" customHeight="1" x14ac:dyDescent="0.2">
      <c r="A269" s="130" t="s">
        <v>13</v>
      </c>
      <c r="B269" s="130" t="s">
        <v>37</v>
      </c>
      <c r="C269" s="130">
        <v>4</v>
      </c>
      <c r="D269" s="130" t="s">
        <v>3562</v>
      </c>
      <c r="E269" s="130" t="s">
        <v>3563</v>
      </c>
      <c r="F269" s="131" t="s">
        <v>3564</v>
      </c>
      <c r="G269" s="130">
        <v>62100</v>
      </c>
      <c r="H269" s="130" t="s">
        <v>3565</v>
      </c>
      <c r="I269" s="130" t="s">
        <v>3566</v>
      </c>
      <c r="J269" s="130" t="s">
        <v>3567</v>
      </c>
      <c r="K269" s="130" t="s">
        <v>3568</v>
      </c>
      <c r="L269" s="130" t="s">
        <v>927</v>
      </c>
      <c r="M269" s="130" t="s">
        <v>1144</v>
      </c>
      <c r="N269" s="130" t="s">
        <v>3569</v>
      </c>
      <c r="O269" s="130" t="s">
        <v>657</v>
      </c>
      <c r="P269" s="130">
        <v>538706256</v>
      </c>
      <c r="Q269" s="130" t="s">
        <v>3570</v>
      </c>
      <c r="R269" s="130" t="s">
        <v>927</v>
      </c>
      <c r="S269" s="130" t="s">
        <v>1144</v>
      </c>
      <c r="T269" s="130" t="s">
        <v>3569</v>
      </c>
      <c r="U269" s="130" t="s">
        <v>657</v>
      </c>
      <c r="V269" s="130">
        <v>538706256</v>
      </c>
      <c r="W269" s="130" t="s">
        <v>3570</v>
      </c>
      <c r="X269" s="130">
        <v>1</v>
      </c>
      <c r="Y269" s="130">
        <v>0</v>
      </c>
      <c r="Z269" s="130">
        <v>1</v>
      </c>
      <c r="AA269" s="130">
        <v>0.01</v>
      </c>
      <c r="AB269" s="130">
        <v>0</v>
      </c>
      <c r="AC269" s="130">
        <v>0.01</v>
      </c>
      <c r="AD269" s="130" t="s">
        <v>931</v>
      </c>
      <c r="AE269" s="130">
        <v>1</v>
      </c>
      <c r="AF269" s="130" t="s">
        <v>931</v>
      </c>
      <c r="AG269" s="130">
        <v>0</v>
      </c>
      <c r="AH269" s="130">
        <v>0</v>
      </c>
      <c r="AI269" s="130">
        <v>0</v>
      </c>
      <c r="AJ269" s="130">
        <v>1</v>
      </c>
      <c r="AK269" s="130">
        <v>1</v>
      </c>
      <c r="AL269" s="130" t="s">
        <v>931</v>
      </c>
      <c r="AM269" s="130">
        <v>0</v>
      </c>
      <c r="AN269" s="130">
        <v>1</v>
      </c>
      <c r="AO269" s="130">
        <v>0</v>
      </c>
      <c r="AP269" s="130">
        <v>1</v>
      </c>
      <c r="AQ269" s="130" t="s">
        <v>931</v>
      </c>
      <c r="AR269" s="130">
        <v>0</v>
      </c>
      <c r="AS269" s="130">
        <v>0</v>
      </c>
      <c r="AT269" s="130">
        <v>0</v>
      </c>
      <c r="AU269" s="130">
        <v>1</v>
      </c>
      <c r="AV269" s="130">
        <v>0</v>
      </c>
      <c r="AW269" s="130">
        <v>0</v>
      </c>
      <c r="AX269" s="130">
        <v>1</v>
      </c>
      <c r="AY269" s="130" t="s">
        <v>931</v>
      </c>
      <c r="AZ269" s="130">
        <v>1</v>
      </c>
      <c r="BA269" s="130">
        <v>1</v>
      </c>
      <c r="BB269" s="130">
        <v>0</v>
      </c>
      <c r="BC269" s="130">
        <v>1</v>
      </c>
      <c r="BD269" s="130">
        <v>0</v>
      </c>
      <c r="BE269" s="130">
        <v>1</v>
      </c>
      <c r="BF269" s="130">
        <v>0</v>
      </c>
      <c r="BG269" s="130">
        <v>0</v>
      </c>
      <c r="BH269" s="130">
        <v>0</v>
      </c>
      <c r="BI269" s="130">
        <v>0</v>
      </c>
      <c r="BJ269" s="130">
        <v>0</v>
      </c>
      <c r="BK269" s="130">
        <v>1</v>
      </c>
      <c r="BL269" s="130">
        <v>0</v>
      </c>
      <c r="BM269" s="130">
        <v>0</v>
      </c>
      <c r="BN269" s="130">
        <v>0</v>
      </c>
      <c r="BO269" s="130">
        <v>0</v>
      </c>
      <c r="BP269" s="130">
        <v>0</v>
      </c>
      <c r="BQ269" s="130">
        <v>0</v>
      </c>
      <c r="BR269" s="130">
        <v>0</v>
      </c>
      <c r="BS269" s="130">
        <v>0</v>
      </c>
      <c r="BT269" s="130">
        <v>0</v>
      </c>
      <c r="BU269" s="130">
        <v>0</v>
      </c>
      <c r="BV269" s="130">
        <v>0</v>
      </c>
      <c r="BW269" s="130">
        <v>0</v>
      </c>
      <c r="BX269" s="130">
        <v>0</v>
      </c>
      <c r="BY269" s="130">
        <v>0</v>
      </c>
      <c r="BZ269" s="130">
        <v>0</v>
      </c>
      <c r="CA269" s="130">
        <v>0</v>
      </c>
      <c r="CB269" s="130">
        <v>0</v>
      </c>
      <c r="CC269" s="130">
        <v>0</v>
      </c>
      <c r="CD269" s="130">
        <v>0</v>
      </c>
      <c r="CE269" s="130">
        <v>0</v>
      </c>
      <c r="CF269" s="130">
        <v>0</v>
      </c>
      <c r="CG269" s="130">
        <v>0</v>
      </c>
      <c r="CH269" s="130">
        <v>0</v>
      </c>
      <c r="CI269" s="130">
        <v>0</v>
      </c>
      <c r="CJ269" s="130">
        <v>0</v>
      </c>
      <c r="CK269" s="130">
        <v>0</v>
      </c>
      <c r="CL269" s="130">
        <v>0</v>
      </c>
      <c r="CM269" s="130">
        <v>0</v>
      </c>
      <c r="CN269" s="130">
        <v>0</v>
      </c>
      <c r="CO269" s="130">
        <v>0</v>
      </c>
      <c r="CP269" s="130">
        <v>0</v>
      </c>
      <c r="CQ269" s="130">
        <v>0</v>
      </c>
      <c r="CR269" s="130">
        <v>0</v>
      </c>
      <c r="CS269" s="130">
        <v>0</v>
      </c>
      <c r="CT269" s="130">
        <v>0</v>
      </c>
      <c r="CU269" s="130">
        <v>0</v>
      </c>
      <c r="CV269" s="130">
        <v>0</v>
      </c>
      <c r="CW269" s="130">
        <v>0</v>
      </c>
      <c r="CX269" s="130">
        <v>0</v>
      </c>
      <c r="CY269" s="130">
        <v>0</v>
      </c>
      <c r="CZ269" s="130">
        <v>0</v>
      </c>
      <c r="DA269" s="130">
        <v>0</v>
      </c>
      <c r="DB269" s="130">
        <v>0</v>
      </c>
      <c r="DC269" s="130">
        <v>0</v>
      </c>
      <c r="DD269" s="130">
        <v>0</v>
      </c>
      <c r="DE269" s="130">
        <v>0</v>
      </c>
      <c r="DF269" s="130">
        <v>0</v>
      </c>
      <c r="DG269" s="130">
        <v>0</v>
      </c>
      <c r="DH269" s="130">
        <v>0</v>
      </c>
      <c r="DI269" s="130">
        <v>0</v>
      </c>
      <c r="DJ269" s="130">
        <v>0</v>
      </c>
      <c r="DK269" s="130">
        <v>0</v>
      </c>
      <c r="DL269" s="130">
        <v>0</v>
      </c>
      <c r="DM269" s="130">
        <v>0</v>
      </c>
      <c r="DN269" s="130">
        <v>1</v>
      </c>
      <c r="DO269" s="130">
        <v>0</v>
      </c>
      <c r="DP269" s="130">
        <v>1</v>
      </c>
      <c r="DQ269" s="130">
        <v>100</v>
      </c>
      <c r="DR269" s="130">
        <v>1</v>
      </c>
      <c r="DS269" s="130" t="s">
        <v>3571</v>
      </c>
      <c r="DT269" s="130">
        <v>1</v>
      </c>
      <c r="DU269" s="130" t="s">
        <v>3572</v>
      </c>
      <c r="DV269" s="130" t="s">
        <v>657</v>
      </c>
      <c r="DW269" s="130">
        <v>1</v>
      </c>
      <c r="DX269" s="130">
        <v>1</v>
      </c>
      <c r="DY269" s="130">
        <v>1</v>
      </c>
      <c r="DZ269" s="130" t="s">
        <v>657</v>
      </c>
      <c r="EA269" s="130" t="s">
        <v>657</v>
      </c>
      <c r="EB269" s="162">
        <v>5898</v>
      </c>
      <c r="EC269" s="162">
        <v>3.51</v>
      </c>
      <c r="ED269" s="162">
        <v>1</v>
      </c>
    </row>
    <row r="270" spans="1:134" s="163" customFormat="1" ht="24" x14ac:dyDescent="0.2">
      <c r="A270" s="130" t="s">
        <v>13</v>
      </c>
      <c r="B270" s="130" t="s">
        <v>627</v>
      </c>
      <c r="C270" s="130">
        <v>4</v>
      </c>
      <c r="D270" s="130" t="s">
        <v>38</v>
      </c>
      <c r="E270" s="130" t="s">
        <v>1193</v>
      </c>
      <c r="F270" s="131" t="s">
        <v>3573</v>
      </c>
      <c r="G270" s="130">
        <v>62100</v>
      </c>
      <c r="H270" s="130" t="s">
        <v>3565</v>
      </c>
      <c r="I270" s="130" t="s">
        <v>3574</v>
      </c>
      <c r="J270" s="130" t="s">
        <v>3575</v>
      </c>
      <c r="K270" s="130" t="s">
        <v>3576</v>
      </c>
      <c r="L270" s="130" t="s">
        <v>2649</v>
      </c>
      <c r="M270" s="130" t="s">
        <v>3522</v>
      </c>
      <c r="N270" s="130" t="s">
        <v>3577</v>
      </c>
      <c r="O270" s="130" t="s">
        <v>657</v>
      </c>
      <c r="P270" s="130">
        <v>541421732</v>
      </c>
      <c r="Q270" s="130" t="s">
        <v>3578</v>
      </c>
      <c r="R270" s="130" t="s">
        <v>927</v>
      </c>
      <c r="S270" s="130" t="s">
        <v>1257</v>
      </c>
      <c r="T270" s="130" t="s">
        <v>3579</v>
      </c>
      <c r="U270" s="130" t="s">
        <v>657</v>
      </c>
      <c r="V270" s="130"/>
      <c r="W270" s="130" t="s">
        <v>3580</v>
      </c>
      <c r="X270" s="130">
        <v>2</v>
      </c>
      <c r="Y270" s="130">
        <v>1</v>
      </c>
      <c r="Z270" s="130">
        <v>3</v>
      </c>
      <c r="AA270" s="130">
        <v>0.05</v>
      </c>
      <c r="AB270" s="130">
        <v>0.01</v>
      </c>
      <c r="AC270" s="130">
        <v>0.06</v>
      </c>
      <c r="AD270" s="130" t="s">
        <v>931</v>
      </c>
      <c r="AE270" s="130">
        <v>1</v>
      </c>
      <c r="AF270" s="130" t="s">
        <v>931</v>
      </c>
      <c r="AG270" s="130">
        <v>0</v>
      </c>
      <c r="AH270" s="130">
        <v>0</v>
      </c>
      <c r="AI270" s="130">
        <v>0</v>
      </c>
      <c r="AJ270" s="130">
        <v>2</v>
      </c>
      <c r="AK270" s="130">
        <v>2</v>
      </c>
      <c r="AL270" s="130" t="s">
        <v>931</v>
      </c>
      <c r="AM270" s="130">
        <v>1</v>
      </c>
      <c r="AN270" s="130">
        <v>0</v>
      </c>
      <c r="AO270" s="130">
        <v>1</v>
      </c>
      <c r="AP270" s="130">
        <v>2</v>
      </c>
      <c r="AQ270" s="130" t="s">
        <v>931</v>
      </c>
      <c r="AR270" s="130">
        <v>0</v>
      </c>
      <c r="AS270" s="130">
        <v>0</v>
      </c>
      <c r="AT270" s="130">
        <v>0</v>
      </c>
      <c r="AU270" s="130">
        <v>1</v>
      </c>
      <c r="AV270" s="130">
        <v>1</v>
      </c>
      <c r="AW270" s="130">
        <v>0</v>
      </c>
      <c r="AX270" s="130">
        <v>2</v>
      </c>
      <c r="AY270" s="130" t="s">
        <v>931</v>
      </c>
      <c r="AZ270" s="130">
        <v>1</v>
      </c>
      <c r="BA270" s="130">
        <v>1</v>
      </c>
      <c r="BB270" s="130">
        <v>1</v>
      </c>
      <c r="BC270" s="130">
        <v>1</v>
      </c>
      <c r="BD270" s="130">
        <v>0</v>
      </c>
      <c r="BE270" s="130">
        <v>0</v>
      </c>
      <c r="BF270" s="130">
        <v>0</v>
      </c>
      <c r="BG270" s="130">
        <v>0</v>
      </c>
      <c r="BH270" s="130">
        <v>0</v>
      </c>
      <c r="BI270" s="130">
        <v>0</v>
      </c>
      <c r="BJ270" s="130">
        <v>0</v>
      </c>
      <c r="BK270" s="130">
        <v>0</v>
      </c>
      <c r="BL270" s="130">
        <v>0</v>
      </c>
      <c r="BM270" s="130">
        <v>0</v>
      </c>
      <c r="BN270" s="130">
        <v>0</v>
      </c>
      <c r="BO270" s="130">
        <v>0</v>
      </c>
      <c r="BP270" s="130">
        <v>0</v>
      </c>
      <c r="BQ270" s="130">
        <v>0</v>
      </c>
      <c r="BR270" s="130">
        <v>0</v>
      </c>
      <c r="BS270" s="130">
        <v>0</v>
      </c>
      <c r="BT270" s="130">
        <v>0</v>
      </c>
      <c r="BU270" s="130">
        <v>0</v>
      </c>
      <c r="BV270" s="130">
        <v>0</v>
      </c>
      <c r="BW270" s="130">
        <v>0</v>
      </c>
      <c r="BX270" s="130">
        <v>0</v>
      </c>
      <c r="BY270" s="130">
        <v>0</v>
      </c>
      <c r="BZ270" s="130">
        <v>0</v>
      </c>
      <c r="CA270" s="130">
        <v>0</v>
      </c>
      <c r="CB270" s="130">
        <v>0</v>
      </c>
      <c r="CC270" s="130">
        <v>0</v>
      </c>
      <c r="CD270" s="130">
        <v>0</v>
      </c>
      <c r="CE270" s="130">
        <v>0</v>
      </c>
      <c r="CF270" s="130">
        <v>0</v>
      </c>
      <c r="CG270" s="130">
        <v>0</v>
      </c>
      <c r="CH270" s="130">
        <v>0</v>
      </c>
      <c r="CI270" s="130">
        <v>0</v>
      </c>
      <c r="CJ270" s="130">
        <v>0</v>
      </c>
      <c r="CK270" s="130">
        <v>0</v>
      </c>
      <c r="CL270" s="130">
        <v>0</v>
      </c>
      <c r="CM270" s="130">
        <v>0</v>
      </c>
      <c r="CN270" s="130">
        <v>0</v>
      </c>
      <c r="CO270" s="130">
        <v>0</v>
      </c>
      <c r="CP270" s="130">
        <v>0</v>
      </c>
      <c r="CQ270" s="130">
        <v>0</v>
      </c>
      <c r="CR270" s="130">
        <v>0</v>
      </c>
      <c r="CS270" s="130">
        <v>0</v>
      </c>
      <c r="CT270" s="130">
        <v>0</v>
      </c>
      <c r="CU270" s="130">
        <v>0</v>
      </c>
      <c r="CV270" s="130">
        <v>0</v>
      </c>
      <c r="CW270" s="130">
        <v>0</v>
      </c>
      <c r="CX270" s="130">
        <v>0</v>
      </c>
      <c r="CY270" s="130">
        <v>0</v>
      </c>
      <c r="CZ270" s="130">
        <v>0</v>
      </c>
      <c r="DA270" s="130">
        <v>0</v>
      </c>
      <c r="DB270" s="130">
        <v>0</v>
      </c>
      <c r="DC270" s="130">
        <v>0</v>
      </c>
      <c r="DD270" s="130">
        <v>0</v>
      </c>
      <c r="DE270" s="130">
        <v>0</v>
      </c>
      <c r="DF270" s="130">
        <v>0</v>
      </c>
      <c r="DG270" s="130">
        <v>0</v>
      </c>
      <c r="DH270" s="130">
        <v>0</v>
      </c>
      <c r="DI270" s="130">
        <v>0</v>
      </c>
      <c r="DJ270" s="130">
        <v>0</v>
      </c>
      <c r="DK270" s="130">
        <v>0</v>
      </c>
      <c r="DL270" s="130">
        <v>0</v>
      </c>
      <c r="DM270" s="130">
        <v>3</v>
      </c>
      <c r="DN270" s="130">
        <v>0</v>
      </c>
      <c r="DO270" s="130">
        <v>0</v>
      </c>
      <c r="DP270" s="130">
        <v>2</v>
      </c>
      <c r="DQ270" s="130">
        <v>10</v>
      </c>
      <c r="DR270" s="130">
        <v>2</v>
      </c>
      <c r="DS270" s="130" t="s">
        <v>657</v>
      </c>
      <c r="DT270" s="130">
        <v>3</v>
      </c>
      <c r="DU270" s="130" t="s">
        <v>657</v>
      </c>
      <c r="DV270" s="130" t="s">
        <v>657</v>
      </c>
      <c r="DW270" s="130">
        <v>1</v>
      </c>
      <c r="DX270" s="130">
        <v>0</v>
      </c>
      <c r="DY270" s="130">
        <v>1</v>
      </c>
      <c r="DZ270" s="130" t="s">
        <v>657</v>
      </c>
      <c r="EA270" s="130" t="s">
        <v>657</v>
      </c>
      <c r="EB270" s="162">
        <v>14742</v>
      </c>
      <c r="EC270" s="162">
        <v>7.57</v>
      </c>
      <c r="ED270" s="162">
        <v>1</v>
      </c>
    </row>
    <row r="271" spans="1:134" s="163" customFormat="1" ht="24" x14ac:dyDescent="0.2">
      <c r="A271" s="130" t="s">
        <v>13</v>
      </c>
      <c r="B271" s="130" t="s">
        <v>40</v>
      </c>
      <c r="C271" s="130">
        <v>4</v>
      </c>
      <c r="D271" s="130" t="s">
        <v>39</v>
      </c>
      <c r="E271" s="130" t="s">
        <v>3581</v>
      </c>
      <c r="F271" s="131" t="s">
        <v>3582</v>
      </c>
      <c r="G271" s="130">
        <v>61400</v>
      </c>
      <c r="H271" s="130" t="s">
        <v>3583</v>
      </c>
      <c r="I271" s="130" t="s">
        <v>3584</v>
      </c>
      <c r="J271" s="130" t="s">
        <v>3585</v>
      </c>
      <c r="K271" s="130" t="s">
        <v>3586</v>
      </c>
      <c r="L271" s="130" t="s">
        <v>927</v>
      </c>
      <c r="M271" s="130" t="s">
        <v>2156</v>
      </c>
      <c r="N271" s="130" t="s">
        <v>3238</v>
      </c>
      <c r="O271" s="130"/>
      <c r="P271" s="130">
        <v>545423948</v>
      </c>
      <c r="Q271" s="130" t="s">
        <v>3587</v>
      </c>
      <c r="R271" s="130" t="s">
        <v>927</v>
      </c>
      <c r="S271" s="130" t="s">
        <v>2156</v>
      </c>
      <c r="T271" s="130" t="s">
        <v>3238</v>
      </c>
      <c r="U271" s="130"/>
      <c r="V271" s="130">
        <v>545423948</v>
      </c>
      <c r="W271" s="130" t="s">
        <v>3587</v>
      </c>
      <c r="X271" s="130">
        <v>1</v>
      </c>
      <c r="Y271" s="130">
        <v>0</v>
      </c>
      <c r="Z271" s="130">
        <v>1</v>
      </c>
      <c r="AA271" s="130">
        <v>1</v>
      </c>
      <c r="AB271" s="130">
        <v>0</v>
      </c>
      <c r="AC271" s="130">
        <v>1</v>
      </c>
      <c r="AD271" s="130" t="s">
        <v>931</v>
      </c>
      <c r="AE271" s="130">
        <v>0</v>
      </c>
      <c r="AF271" s="130" t="s">
        <v>931</v>
      </c>
      <c r="AG271" s="130">
        <v>0</v>
      </c>
      <c r="AH271" s="130">
        <v>0</v>
      </c>
      <c r="AI271" s="130">
        <v>0</v>
      </c>
      <c r="AJ271" s="130">
        <v>1</v>
      </c>
      <c r="AK271" s="130">
        <v>1</v>
      </c>
      <c r="AL271" s="130" t="s">
        <v>931</v>
      </c>
      <c r="AM271" s="130">
        <v>0</v>
      </c>
      <c r="AN271" s="130">
        <v>1</v>
      </c>
      <c r="AO271" s="130">
        <v>0</v>
      </c>
      <c r="AP271" s="130">
        <v>1</v>
      </c>
      <c r="AQ271" s="130" t="s">
        <v>931</v>
      </c>
      <c r="AR271" s="130">
        <v>0</v>
      </c>
      <c r="AS271" s="130">
        <v>0</v>
      </c>
      <c r="AT271" s="130">
        <v>0</v>
      </c>
      <c r="AU271" s="130">
        <v>0</v>
      </c>
      <c r="AV271" s="130">
        <v>1</v>
      </c>
      <c r="AW271" s="130">
        <v>0</v>
      </c>
      <c r="AX271" s="130">
        <v>1</v>
      </c>
      <c r="AY271" s="130" t="s">
        <v>931</v>
      </c>
      <c r="AZ271" s="130">
        <v>1</v>
      </c>
      <c r="BA271" s="130">
        <v>1</v>
      </c>
      <c r="BB271" s="130">
        <v>1</v>
      </c>
      <c r="BC271" s="130">
        <v>1</v>
      </c>
      <c r="BD271" s="130">
        <v>0</v>
      </c>
      <c r="BE271" s="130">
        <v>1</v>
      </c>
      <c r="BF271" s="130">
        <v>0</v>
      </c>
      <c r="BG271" s="130">
        <v>0</v>
      </c>
      <c r="BH271" s="130">
        <v>0</v>
      </c>
      <c r="BI271" s="130">
        <v>0</v>
      </c>
      <c r="BJ271" s="130">
        <v>0</v>
      </c>
      <c r="BK271" s="130">
        <v>0</v>
      </c>
      <c r="BL271" s="130">
        <v>2</v>
      </c>
      <c r="BM271" s="130">
        <v>0</v>
      </c>
      <c r="BN271" s="130">
        <v>0</v>
      </c>
      <c r="BO271" s="130">
        <v>0</v>
      </c>
      <c r="BP271" s="130">
        <v>1</v>
      </c>
      <c r="BQ271" s="130">
        <v>0</v>
      </c>
      <c r="BR271" s="130">
        <v>0</v>
      </c>
      <c r="BS271" s="130">
        <v>0</v>
      </c>
      <c r="BT271" s="130">
        <v>2</v>
      </c>
      <c r="BU271" s="130">
        <v>0</v>
      </c>
      <c r="BV271" s="130">
        <v>0</v>
      </c>
      <c r="BW271" s="130">
        <v>0</v>
      </c>
      <c r="BX271" s="130">
        <v>0</v>
      </c>
      <c r="BY271" s="130">
        <v>0</v>
      </c>
      <c r="BZ271" s="130">
        <v>0</v>
      </c>
      <c r="CA271" s="130">
        <v>0</v>
      </c>
      <c r="CB271" s="130">
        <v>0</v>
      </c>
      <c r="CC271" s="130">
        <v>1</v>
      </c>
      <c r="CD271" s="130">
        <v>0</v>
      </c>
      <c r="CE271" s="130">
        <v>0</v>
      </c>
      <c r="CF271" s="130">
        <v>1</v>
      </c>
      <c r="CG271" s="130">
        <v>0</v>
      </c>
      <c r="CH271" s="130">
        <v>0</v>
      </c>
      <c r="CI271" s="130">
        <v>1</v>
      </c>
      <c r="CJ271" s="130">
        <v>0</v>
      </c>
      <c r="CK271" s="130">
        <v>0</v>
      </c>
      <c r="CL271" s="130">
        <v>0</v>
      </c>
      <c r="CM271" s="130">
        <v>0</v>
      </c>
      <c r="CN271" s="130">
        <v>0</v>
      </c>
      <c r="CO271" s="130">
        <v>0</v>
      </c>
      <c r="CP271" s="130">
        <v>0</v>
      </c>
      <c r="CQ271" s="130">
        <v>0</v>
      </c>
      <c r="CR271" s="130">
        <v>0</v>
      </c>
      <c r="CS271" s="130">
        <v>0</v>
      </c>
      <c r="CT271" s="130">
        <v>0</v>
      </c>
      <c r="CU271" s="130">
        <v>0</v>
      </c>
      <c r="CV271" s="130">
        <v>0</v>
      </c>
      <c r="CW271" s="130">
        <v>0</v>
      </c>
      <c r="CX271" s="130">
        <v>0</v>
      </c>
      <c r="CY271" s="130">
        <v>0</v>
      </c>
      <c r="CZ271" s="130">
        <v>0</v>
      </c>
      <c r="DA271" s="130">
        <v>0</v>
      </c>
      <c r="DB271" s="130">
        <v>0</v>
      </c>
      <c r="DC271" s="130">
        <v>0</v>
      </c>
      <c r="DD271" s="130">
        <v>0</v>
      </c>
      <c r="DE271" s="130">
        <v>0</v>
      </c>
      <c r="DF271" s="130">
        <v>0</v>
      </c>
      <c r="DG271" s="130">
        <v>0</v>
      </c>
      <c r="DH271" s="130">
        <v>0</v>
      </c>
      <c r="DI271" s="130">
        <v>0</v>
      </c>
      <c r="DJ271" s="130">
        <v>0</v>
      </c>
      <c r="DK271" s="130">
        <v>0</v>
      </c>
      <c r="DL271" s="130">
        <v>0</v>
      </c>
      <c r="DM271" s="130">
        <v>0</v>
      </c>
      <c r="DN271" s="130">
        <v>4</v>
      </c>
      <c r="DO271" s="130">
        <v>0</v>
      </c>
      <c r="DP271" s="130">
        <v>5</v>
      </c>
      <c r="DQ271" s="130">
        <v>1</v>
      </c>
      <c r="DR271" s="130">
        <v>1</v>
      </c>
      <c r="DS271" s="130" t="s">
        <v>3588</v>
      </c>
      <c r="DT271" s="130">
        <v>2</v>
      </c>
      <c r="DU271" s="130" t="s">
        <v>3589</v>
      </c>
      <c r="DV271" s="130" t="s">
        <v>3590</v>
      </c>
      <c r="DW271" s="130">
        <v>1</v>
      </c>
      <c r="DX271" s="130">
        <v>1</v>
      </c>
      <c r="DY271" s="130">
        <v>1</v>
      </c>
      <c r="DZ271" s="130"/>
      <c r="EA271" s="130"/>
      <c r="EB271" s="162">
        <v>5578</v>
      </c>
      <c r="EC271" s="162">
        <v>9.2899999999999991</v>
      </c>
      <c r="ED271" s="162">
        <v>2</v>
      </c>
    </row>
    <row r="272" spans="1:134" s="163" customFormat="1" ht="33" customHeight="1" x14ac:dyDescent="0.2">
      <c r="A272" s="130" t="s">
        <v>13</v>
      </c>
      <c r="B272" s="130" t="s">
        <v>42</v>
      </c>
      <c r="C272" s="130">
        <v>4</v>
      </c>
      <c r="D272" s="130" t="s">
        <v>41</v>
      </c>
      <c r="E272" s="130" t="s">
        <v>3591</v>
      </c>
      <c r="F272" s="131" t="s">
        <v>3592</v>
      </c>
      <c r="G272" s="130">
        <v>62800</v>
      </c>
      <c r="H272" s="130" t="s">
        <v>3593</v>
      </c>
      <c r="I272" s="130" t="s">
        <v>3594</v>
      </c>
      <c r="J272" s="130" t="s">
        <v>3595</v>
      </c>
      <c r="K272" s="130" t="s">
        <v>3596</v>
      </c>
      <c r="L272" s="130" t="s">
        <v>927</v>
      </c>
      <c r="M272" s="130" t="s">
        <v>1426</v>
      </c>
      <c r="N272" s="130" t="s">
        <v>3597</v>
      </c>
      <c r="O272" s="130" t="s">
        <v>657</v>
      </c>
      <c r="P272" s="130">
        <v>511189017</v>
      </c>
      <c r="Q272" s="130" t="s">
        <v>3598</v>
      </c>
      <c r="R272" s="130" t="s">
        <v>657</v>
      </c>
      <c r="S272" s="130" t="s">
        <v>657</v>
      </c>
      <c r="T272" s="130" t="s">
        <v>657</v>
      </c>
      <c r="U272" s="130" t="s">
        <v>657</v>
      </c>
      <c r="V272" s="130" t="s">
        <v>657</v>
      </c>
      <c r="W272" s="130" t="s">
        <v>657</v>
      </c>
      <c r="X272" s="130">
        <v>1</v>
      </c>
      <c r="Y272" s="130">
        <v>0</v>
      </c>
      <c r="Z272" s="130">
        <v>1</v>
      </c>
      <c r="AA272" s="130">
        <v>1</v>
      </c>
      <c r="AB272" s="130">
        <v>0</v>
      </c>
      <c r="AC272" s="130">
        <v>1</v>
      </c>
      <c r="AD272" s="130" t="s">
        <v>931</v>
      </c>
      <c r="AE272" s="130">
        <v>1</v>
      </c>
      <c r="AF272" s="130" t="s">
        <v>931</v>
      </c>
      <c r="AG272" s="130">
        <v>0</v>
      </c>
      <c r="AH272" s="130">
        <v>0</v>
      </c>
      <c r="AI272" s="130">
        <v>0</v>
      </c>
      <c r="AJ272" s="130">
        <v>1</v>
      </c>
      <c r="AK272" s="130">
        <v>1</v>
      </c>
      <c r="AL272" s="130" t="s">
        <v>931</v>
      </c>
      <c r="AM272" s="130">
        <v>0</v>
      </c>
      <c r="AN272" s="130">
        <v>0</v>
      </c>
      <c r="AO272" s="130">
        <v>1</v>
      </c>
      <c r="AP272" s="130">
        <v>1</v>
      </c>
      <c r="AQ272" s="130" t="s">
        <v>931</v>
      </c>
      <c r="AR272" s="130">
        <v>0</v>
      </c>
      <c r="AS272" s="130">
        <v>0</v>
      </c>
      <c r="AT272" s="130">
        <v>1</v>
      </c>
      <c r="AU272" s="130">
        <v>0</v>
      </c>
      <c r="AV272" s="130">
        <v>0</v>
      </c>
      <c r="AW272" s="130">
        <v>0</v>
      </c>
      <c r="AX272" s="130">
        <v>1</v>
      </c>
      <c r="AY272" s="130" t="s">
        <v>931</v>
      </c>
      <c r="AZ272" s="130">
        <v>1</v>
      </c>
      <c r="BA272" s="130">
        <v>1</v>
      </c>
      <c r="BB272" s="130">
        <v>0</v>
      </c>
      <c r="BC272" s="130">
        <v>1</v>
      </c>
      <c r="BD272" s="130">
        <v>10</v>
      </c>
      <c r="BE272" s="130">
        <v>19</v>
      </c>
      <c r="BF272" s="130">
        <v>3</v>
      </c>
      <c r="BG272" s="130">
        <v>0</v>
      </c>
      <c r="BH272" s="130">
        <v>0</v>
      </c>
      <c r="BI272" s="130">
        <v>0</v>
      </c>
      <c r="BJ272" s="130">
        <v>0</v>
      </c>
      <c r="BK272" s="130">
        <v>1</v>
      </c>
      <c r="BL272" s="130">
        <v>14</v>
      </c>
      <c r="BM272" s="130">
        <v>0</v>
      </c>
      <c r="BN272" s="130">
        <v>0</v>
      </c>
      <c r="BO272" s="130">
        <v>0</v>
      </c>
      <c r="BP272" s="130">
        <v>0</v>
      </c>
      <c r="BQ272" s="130">
        <v>0</v>
      </c>
      <c r="BR272" s="130">
        <v>0</v>
      </c>
      <c r="BS272" s="130">
        <v>0</v>
      </c>
      <c r="BT272" s="130">
        <v>1</v>
      </c>
      <c r="BU272" s="130">
        <v>0</v>
      </c>
      <c r="BV272" s="130">
        <v>0</v>
      </c>
      <c r="BW272" s="130">
        <v>0</v>
      </c>
      <c r="BX272" s="130">
        <v>0</v>
      </c>
      <c r="BY272" s="130">
        <v>0</v>
      </c>
      <c r="BZ272" s="130">
        <v>0</v>
      </c>
      <c r="CA272" s="130">
        <v>0</v>
      </c>
      <c r="CB272" s="130">
        <v>0</v>
      </c>
      <c r="CC272" s="130">
        <v>0</v>
      </c>
      <c r="CD272" s="130">
        <v>0</v>
      </c>
      <c r="CE272" s="130">
        <v>0</v>
      </c>
      <c r="CF272" s="130">
        <v>0</v>
      </c>
      <c r="CG272" s="130">
        <v>0</v>
      </c>
      <c r="CH272" s="130">
        <v>0</v>
      </c>
      <c r="CI272" s="130">
        <v>0</v>
      </c>
      <c r="CJ272" s="130">
        <v>0</v>
      </c>
      <c r="CK272" s="130">
        <v>0</v>
      </c>
      <c r="CL272" s="130">
        <v>0</v>
      </c>
      <c r="CM272" s="130">
        <v>0</v>
      </c>
      <c r="CN272" s="130">
        <v>0</v>
      </c>
      <c r="CO272" s="130">
        <v>0</v>
      </c>
      <c r="CP272" s="130">
        <v>0</v>
      </c>
      <c r="CQ272" s="130">
        <v>0</v>
      </c>
      <c r="CR272" s="130">
        <v>0</v>
      </c>
      <c r="CS272" s="130">
        <v>0</v>
      </c>
      <c r="CT272" s="130">
        <v>0</v>
      </c>
      <c r="CU272" s="130">
        <v>0</v>
      </c>
      <c r="CV272" s="130">
        <v>0</v>
      </c>
      <c r="CW272" s="130">
        <v>0</v>
      </c>
      <c r="CX272" s="130">
        <v>0</v>
      </c>
      <c r="CY272" s="130">
        <v>0</v>
      </c>
      <c r="CZ272" s="130">
        <v>0</v>
      </c>
      <c r="DA272" s="130">
        <v>0</v>
      </c>
      <c r="DB272" s="130">
        <v>0</v>
      </c>
      <c r="DC272" s="130">
        <v>0</v>
      </c>
      <c r="DD272" s="130">
        <v>0</v>
      </c>
      <c r="DE272" s="130">
        <v>0</v>
      </c>
      <c r="DF272" s="130">
        <v>0</v>
      </c>
      <c r="DG272" s="130">
        <v>0</v>
      </c>
      <c r="DH272" s="130">
        <v>0</v>
      </c>
      <c r="DI272" s="130">
        <v>0</v>
      </c>
      <c r="DJ272" s="130">
        <v>0</v>
      </c>
      <c r="DK272" s="130">
        <v>0</v>
      </c>
      <c r="DL272" s="130">
        <v>0</v>
      </c>
      <c r="DM272" s="130">
        <v>47</v>
      </c>
      <c r="DN272" s="130">
        <v>0</v>
      </c>
      <c r="DO272" s="130">
        <v>0</v>
      </c>
      <c r="DP272" s="130">
        <v>0</v>
      </c>
      <c r="DQ272" s="130">
        <v>90</v>
      </c>
      <c r="DR272" s="130">
        <v>1</v>
      </c>
      <c r="DS272" s="130" t="s">
        <v>3599</v>
      </c>
      <c r="DT272" s="130">
        <v>2</v>
      </c>
      <c r="DU272" s="130" t="s">
        <v>3600</v>
      </c>
      <c r="DV272" s="130" t="s">
        <v>657</v>
      </c>
      <c r="DW272" s="130">
        <v>1</v>
      </c>
      <c r="DX272" s="130">
        <v>1</v>
      </c>
      <c r="DY272" s="130">
        <v>1</v>
      </c>
      <c r="DZ272" s="130" t="s">
        <v>657</v>
      </c>
      <c r="EA272" s="130" t="s">
        <v>657</v>
      </c>
      <c r="EB272" s="162">
        <v>13361</v>
      </c>
      <c r="EC272" s="162">
        <v>1.96</v>
      </c>
      <c r="ED272" s="162">
        <v>1</v>
      </c>
    </row>
    <row r="273" spans="1:134" s="163" customFormat="1" ht="19.5" customHeight="1" x14ac:dyDescent="0.2">
      <c r="A273" s="130" t="s">
        <v>13</v>
      </c>
      <c r="B273" s="130" t="s">
        <v>44</v>
      </c>
      <c r="C273" s="130">
        <v>4</v>
      </c>
      <c r="D273" s="130" t="s">
        <v>43</v>
      </c>
      <c r="E273" s="130" t="s">
        <v>3601</v>
      </c>
      <c r="F273" s="131">
        <v>2</v>
      </c>
      <c r="G273" s="130">
        <v>62800</v>
      </c>
      <c r="H273" s="130" t="s">
        <v>3602</v>
      </c>
      <c r="I273" s="130" t="s">
        <v>3603</v>
      </c>
      <c r="J273" s="130" t="s">
        <v>3604</v>
      </c>
      <c r="K273" s="130" t="s">
        <v>3605</v>
      </c>
      <c r="L273" s="130" t="s">
        <v>927</v>
      </c>
      <c r="M273" s="130" t="s">
        <v>1017</v>
      </c>
      <c r="N273" s="130" t="s">
        <v>3606</v>
      </c>
      <c r="O273" s="130"/>
      <c r="P273" s="130">
        <v>544424814</v>
      </c>
      <c r="Q273" s="130" t="s">
        <v>3607</v>
      </c>
      <c r="R273" s="130" t="s">
        <v>985</v>
      </c>
      <c r="S273" s="130" t="s">
        <v>2379</v>
      </c>
      <c r="T273" s="130" t="s">
        <v>3608</v>
      </c>
      <c r="U273" s="130"/>
      <c r="V273" s="130">
        <v>544424877</v>
      </c>
      <c r="W273" s="130" t="s">
        <v>3609</v>
      </c>
      <c r="X273" s="130">
        <v>1</v>
      </c>
      <c r="Y273" s="130">
        <v>0</v>
      </c>
      <c r="Z273" s="130">
        <v>1</v>
      </c>
      <c r="AA273" s="130">
        <v>1</v>
      </c>
      <c r="AB273" s="130">
        <v>0</v>
      </c>
      <c r="AC273" s="130">
        <v>1</v>
      </c>
      <c r="AD273" s="130" t="s">
        <v>931</v>
      </c>
      <c r="AE273" s="130">
        <v>1</v>
      </c>
      <c r="AF273" s="130" t="s">
        <v>931</v>
      </c>
      <c r="AG273" s="130">
        <v>0</v>
      </c>
      <c r="AH273" s="130">
        <v>0</v>
      </c>
      <c r="AI273" s="130">
        <v>0</v>
      </c>
      <c r="AJ273" s="130">
        <v>1</v>
      </c>
      <c r="AK273" s="130">
        <v>1</v>
      </c>
      <c r="AL273" s="130" t="s">
        <v>931</v>
      </c>
      <c r="AM273" s="130">
        <v>0</v>
      </c>
      <c r="AN273" s="130">
        <v>1</v>
      </c>
      <c r="AO273" s="130">
        <v>0</v>
      </c>
      <c r="AP273" s="130">
        <v>1</v>
      </c>
      <c r="AQ273" s="130" t="s">
        <v>931</v>
      </c>
      <c r="AR273" s="130">
        <v>0</v>
      </c>
      <c r="AS273" s="130">
        <v>0</v>
      </c>
      <c r="AT273" s="130">
        <v>1</v>
      </c>
      <c r="AU273" s="130">
        <v>0</v>
      </c>
      <c r="AV273" s="130">
        <v>0</v>
      </c>
      <c r="AW273" s="130">
        <v>0</v>
      </c>
      <c r="AX273" s="130">
        <v>1</v>
      </c>
      <c r="AY273" s="130" t="s">
        <v>931</v>
      </c>
      <c r="AZ273" s="130">
        <v>0</v>
      </c>
      <c r="BA273" s="130">
        <v>1</v>
      </c>
      <c r="BB273" s="130">
        <v>1</v>
      </c>
      <c r="BC273" s="130">
        <v>1</v>
      </c>
      <c r="BD273" s="130">
        <v>0</v>
      </c>
      <c r="BE273" s="130">
        <v>0</v>
      </c>
      <c r="BF273" s="130">
        <v>0</v>
      </c>
      <c r="BG273" s="130">
        <v>0</v>
      </c>
      <c r="BH273" s="130">
        <v>0</v>
      </c>
      <c r="BI273" s="130">
        <v>0</v>
      </c>
      <c r="BJ273" s="130">
        <v>0</v>
      </c>
      <c r="BK273" s="130">
        <v>0</v>
      </c>
      <c r="BL273" s="130">
        <v>0</v>
      </c>
      <c r="BM273" s="130">
        <v>0</v>
      </c>
      <c r="BN273" s="130">
        <v>0</v>
      </c>
      <c r="BO273" s="130">
        <v>0</v>
      </c>
      <c r="BP273" s="130">
        <v>0</v>
      </c>
      <c r="BQ273" s="130">
        <v>0</v>
      </c>
      <c r="BR273" s="130">
        <v>0</v>
      </c>
      <c r="BS273" s="130">
        <v>0</v>
      </c>
      <c r="BT273" s="130">
        <v>0</v>
      </c>
      <c r="BU273" s="130">
        <v>0</v>
      </c>
      <c r="BV273" s="130">
        <v>0</v>
      </c>
      <c r="BW273" s="130">
        <v>0</v>
      </c>
      <c r="BX273" s="130">
        <v>0</v>
      </c>
      <c r="BY273" s="130">
        <v>0</v>
      </c>
      <c r="BZ273" s="130">
        <v>0</v>
      </c>
      <c r="CA273" s="130">
        <v>0</v>
      </c>
      <c r="CB273" s="130">
        <v>0</v>
      </c>
      <c r="CC273" s="130">
        <v>0</v>
      </c>
      <c r="CD273" s="130">
        <v>0</v>
      </c>
      <c r="CE273" s="130">
        <v>0</v>
      </c>
      <c r="CF273" s="130">
        <v>0</v>
      </c>
      <c r="CG273" s="130">
        <v>0</v>
      </c>
      <c r="CH273" s="130">
        <v>0</v>
      </c>
      <c r="CI273" s="130">
        <v>0</v>
      </c>
      <c r="CJ273" s="130">
        <v>0</v>
      </c>
      <c r="CK273" s="130">
        <v>0</v>
      </c>
      <c r="CL273" s="130">
        <v>0</v>
      </c>
      <c r="CM273" s="130">
        <v>0</v>
      </c>
      <c r="CN273" s="130">
        <v>0</v>
      </c>
      <c r="CO273" s="130">
        <v>0</v>
      </c>
      <c r="CP273" s="130">
        <v>0</v>
      </c>
      <c r="CQ273" s="130">
        <v>0</v>
      </c>
      <c r="CR273" s="130">
        <v>0</v>
      </c>
      <c r="CS273" s="130">
        <v>0</v>
      </c>
      <c r="CT273" s="130">
        <v>0</v>
      </c>
      <c r="CU273" s="130">
        <v>0</v>
      </c>
      <c r="CV273" s="130">
        <v>0</v>
      </c>
      <c r="CW273" s="130">
        <v>0</v>
      </c>
      <c r="CX273" s="130">
        <v>0</v>
      </c>
      <c r="CY273" s="130">
        <v>0</v>
      </c>
      <c r="CZ273" s="130">
        <v>0</v>
      </c>
      <c r="DA273" s="130">
        <v>0</v>
      </c>
      <c r="DB273" s="130">
        <v>0</v>
      </c>
      <c r="DC273" s="130">
        <v>0</v>
      </c>
      <c r="DD273" s="130">
        <v>0</v>
      </c>
      <c r="DE273" s="130">
        <v>0</v>
      </c>
      <c r="DF273" s="130">
        <v>0</v>
      </c>
      <c r="DG273" s="130">
        <v>0</v>
      </c>
      <c r="DH273" s="130">
        <v>0</v>
      </c>
      <c r="DI273" s="130">
        <v>0</v>
      </c>
      <c r="DJ273" s="130">
        <v>0</v>
      </c>
      <c r="DK273" s="130">
        <v>0</v>
      </c>
      <c r="DL273" s="130">
        <v>0</v>
      </c>
      <c r="DM273" s="130">
        <v>0</v>
      </c>
      <c r="DN273" s="130">
        <v>0</v>
      </c>
      <c r="DO273" s="130">
        <v>0</v>
      </c>
      <c r="DP273" s="130">
        <v>0</v>
      </c>
      <c r="DQ273" s="130">
        <v>90</v>
      </c>
      <c r="DR273" s="130">
        <v>1</v>
      </c>
      <c r="DS273" s="130" t="s">
        <v>3610</v>
      </c>
      <c r="DT273" s="130">
        <v>3</v>
      </c>
      <c r="DU273" s="130"/>
      <c r="DV273" s="130"/>
      <c r="DW273" s="130">
        <v>1</v>
      </c>
      <c r="DX273" s="130">
        <v>1</v>
      </c>
      <c r="DY273" s="130">
        <v>1</v>
      </c>
      <c r="DZ273" s="130"/>
      <c r="EA273" s="130"/>
      <c r="EB273" s="162">
        <v>26780</v>
      </c>
      <c r="EC273" s="162">
        <v>15.71</v>
      </c>
      <c r="ED273" s="162">
        <v>1</v>
      </c>
    </row>
    <row r="274" spans="1:134" s="163" customFormat="1" x14ac:dyDescent="0.2">
      <c r="A274" s="130" t="s">
        <v>13</v>
      </c>
      <c r="B274" s="130" t="s">
        <v>46</v>
      </c>
      <c r="C274" s="130">
        <v>4</v>
      </c>
      <c r="D274" s="130" t="s">
        <v>45</v>
      </c>
      <c r="E274" s="130" t="s">
        <v>3611</v>
      </c>
      <c r="F274" s="131" t="s">
        <v>3612</v>
      </c>
      <c r="G274" s="130">
        <v>62700</v>
      </c>
      <c r="H274" s="130" t="s">
        <v>3613</v>
      </c>
      <c r="I274" s="130" t="s">
        <v>3614</v>
      </c>
      <c r="J274" s="130" t="s">
        <v>3615</v>
      </c>
      <c r="K274" s="130" t="s">
        <v>3616</v>
      </c>
      <c r="L274" s="130" t="s">
        <v>927</v>
      </c>
      <c r="M274" s="130" t="s">
        <v>1446</v>
      </c>
      <c r="N274" s="130" t="s">
        <v>3617</v>
      </c>
      <c r="O274" s="130"/>
      <c r="P274" s="130">
        <v>533433587</v>
      </c>
      <c r="Q274" s="130" t="s">
        <v>3618</v>
      </c>
      <c r="R274" s="130"/>
      <c r="S274" s="130"/>
      <c r="T274" s="130"/>
      <c r="U274" s="130"/>
      <c r="V274" s="130"/>
      <c r="W274" s="130"/>
      <c r="X274" s="130">
        <v>1</v>
      </c>
      <c r="Y274" s="130">
        <v>0</v>
      </c>
      <c r="Z274" s="130">
        <v>1</v>
      </c>
      <c r="AA274" s="130">
        <v>0.1</v>
      </c>
      <c r="AB274" s="130">
        <v>0</v>
      </c>
      <c r="AC274" s="130">
        <v>0.1</v>
      </c>
      <c r="AD274" s="130" t="s">
        <v>931</v>
      </c>
      <c r="AE274" s="130">
        <v>1</v>
      </c>
      <c r="AF274" s="130" t="s">
        <v>931</v>
      </c>
      <c r="AG274" s="130">
        <v>0</v>
      </c>
      <c r="AH274" s="130">
        <v>0</v>
      </c>
      <c r="AI274" s="130">
        <v>0</v>
      </c>
      <c r="AJ274" s="130">
        <v>1</v>
      </c>
      <c r="AK274" s="130">
        <v>1</v>
      </c>
      <c r="AL274" s="130" t="s">
        <v>931</v>
      </c>
      <c r="AM274" s="130">
        <v>1</v>
      </c>
      <c r="AN274" s="130">
        <v>0</v>
      </c>
      <c r="AO274" s="130">
        <v>0</v>
      </c>
      <c r="AP274" s="130">
        <v>1</v>
      </c>
      <c r="AQ274" s="130" t="s">
        <v>931</v>
      </c>
      <c r="AR274" s="130">
        <v>0</v>
      </c>
      <c r="AS274" s="130">
        <v>0</v>
      </c>
      <c r="AT274" s="130">
        <v>0</v>
      </c>
      <c r="AU274" s="130">
        <v>1</v>
      </c>
      <c r="AV274" s="130">
        <v>0</v>
      </c>
      <c r="AW274" s="130">
        <v>0</v>
      </c>
      <c r="AX274" s="130">
        <v>1</v>
      </c>
      <c r="AY274" s="130" t="s">
        <v>931</v>
      </c>
      <c r="AZ274" s="130">
        <v>0</v>
      </c>
      <c r="BA274" s="130">
        <v>1</v>
      </c>
      <c r="BB274" s="130">
        <v>0</v>
      </c>
      <c r="BC274" s="130">
        <v>1</v>
      </c>
      <c r="BD274" s="130">
        <v>0</v>
      </c>
      <c r="BE274" s="130">
        <v>0</v>
      </c>
      <c r="BF274" s="130">
        <v>0</v>
      </c>
      <c r="BG274" s="130">
        <v>0</v>
      </c>
      <c r="BH274" s="130">
        <v>0</v>
      </c>
      <c r="BI274" s="130">
        <v>0</v>
      </c>
      <c r="BJ274" s="130">
        <v>0</v>
      </c>
      <c r="BK274" s="130">
        <v>0</v>
      </c>
      <c r="BL274" s="130">
        <v>0</v>
      </c>
      <c r="BM274" s="130">
        <v>0</v>
      </c>
      <c r="BN274" s="130">
        <v>0</v>
      </c>
      <c r="BO274" s="130">
        <v>0</v>
      </c>
      <c r="BP274" s="130">
        <v>0</v>
      </c>
      <c r="BQ274" s="130">
        <v>0</v>
      </c>
      <c r="BR274" s="130">
        <v>0</v>
      </c>
      <c r="BS274" s="130">
        <v>0</v>
      </c>
      <c r="BT274" s="130">
        <v>0</v>
      </c>
      <c r="BU274" s="130">
        <v>0</v>
      </c>
      <c r="BV274" s="130">
        <v>0</v>
      </c>
      <c r="BW274" s="130">
        <v>0</v>
      </c>
      <c r="BX274" s="130">
        <v>0</v>
      </c>
      <c r="BY274" s="130">
        <v>0</v>
      </c>
      <c r="BZ274" s="130">
        <v>0</v>
      </c>
      <c r="CA274" s="130">
        <v>0</v>
      </c>
      <c r="CB274" s="130">
        <v>0</v>
      </c>
      <c r="CC274" s="130">
        <v>0</v>
      </c>
      <c r="CD274" s="130">
        <v>0</v>
      </c>
      <c r="CE274" s="130">
        <v>0</v>
      </c>
      <c r="CF274" s="130">
        <v>0</v>
      </c>
      <c r="CG274" s="130">
        <v>0</v>
      </c>
      <c r="CH274" s="130">
        <v>0</v>
      </c>
      <c r="CI274" s="130">
        <v>0</v>
      </c>
      <c r="CJ274" s="130">
        <v>0</v>
      </c>
      <c r="CK274" s="130">
        <v>0</v>
      </c>
      <c r="CL274" s="130">
        <v>0</v>
      </c>
      <c r="CM274" s="130">
        <v>0</v>
      </c>
      <c r="CN274" s="130">
        <v>0</v>
      </c>
      <c r="CO274" s="130">
        <v>0</v>
      </c>
      <c r="CP274" s="130">
        <v>0</v>
      </c>
      <c r="CQ274" s="130">
        <v>0</v>
      </c>
      <c r="CR274" s="130">
        <v>0</v>
      </c>
      <c r="CS274" s="130">
        <v>0</v>
      </c>
      <c r="CT274" s="130">
        <v>0</v>
      </c>
      <c r="CU274" s="130">
        <v>0</v>
      </c>
      <c r="CV274" s="130">
        <v>0</v>
      </c>
      <c r="CW274" s="130">
        <v>0</v>
      </c>
      <c r="CX274" s="130">
        <v>0</v>
      </c>
      <c r="CY274" s="130">
        <v>0</v>
      </c>
      <c r="CZ274" s="130">
        <v>0</v>
      </c>
      <c r="DA274" s="130">
        <v>0</v>
      </c>
      <c r="DB274" s="130">
        <v>0</v>
      </c>
      <c r="DC274" s="130">
        <v>0</v>
      </c>
      <c r="DD274" s="130">
        <v>0</v>
      </c>
      <c r="DE274" s="130">
        <v>0</v>
      </c>
      <c r="DF274" s="130">
        <v>0</v>
      </c>
      <c r="DG274" s="130">
        <v>0</v>
      </c>
      <c r="DH274" s="130">
        <v>0</v>
      </c>
      <c r="DI274" s="130">
        <v>0</v>
      </c>
      <c r="DJ274" s="130">
        <v>0</v>
      </c>
      <c r="DK274" s="130">
        <v>0</v>
      </c>
      <c r="DL274" s="130">
        <v>0</v>
      </c>
      <c r="DM274" s="130">
        <v>0</v>
      </c>
      <c r="DN274" s="130">
        <v>0</v>
      </c>
      <c r="DO274" s="130">
        <v>0</v>
      </c>
      <c r="DP274" s="130">
        <v>0</v>
      </c>
      <c r="DQ274" s="130">
        <v>5</v>
      </c>
      <c r="DR274" s="130">
        <v>2</v>
      </c>
      <c r="DS274" s="130"/>
      <c r="DT274" s="130">
        <v>3</v>
      </c>
      <c r="DU274" s="130"/>
      <c r="DV274" s="130"/>
      <c r="DW274" s="130">
        <v>1</v>
      </c>
      <c r="DX274" s="130">
        <v>0</v>
      </c>
      <c r="DY274" s="130">
        <v>1</v>
      </c>
      <c r="DZ274" s="130"/>
      <c r="EA274" s="130"/>
      <c r="EB274" s="162">
        <v>10001</v>
      </c>
      <c r="EC274" s="162">
        <v>5.83</v>
      </c>
      <c r="ED274" s="162">
        <v>1</v>
      </c>
    </row>
    <row r="275" spans="1:134" s="163" customFormat="1" ht="24" x14ac:dyDescent="0.2">
      <c r="A275" s="130" t="s">
        <v>13</v>
      </c>
      <c r="B275" s="130" t="s">
        <v>48</v>
      </c>
      <c r="C275" s="130">
        <v>4</v>
      </c>
      <c r="D275" s="130" t="s">
        <v>47</v>
      </c>
      <c r="E275" s="130" t="s">
        <v>3619</v>
      </c>
      <c r="F275" s="131" t="s">
        <v>3620</v>
      </c>
      <c r="G275" s="130">
        <v>62000</v>
      </c>
      <c r="H275" s="130" t="s">
        <v>3621</v>
      </c>
      <c r="I275" s="130" t="s">
        <v>3622</v>
      </c>
      <c r="J275" s="130" t="s">
        <v>3623</v>
      </c>
      <c r="K275" s="130" t="s">
        <v>3624</v>
      </c>
      <c r="L275" s="130" t="s">
        <v>927</v>
      </c>
      <c r="M275" s="130" t="s">
        <v>1132</v>
      </c>
      <c r="N275" s="130" t="s">
        <v>3625</v>
      </c>
      <c r="O275" s="130" t="s">
        <v>657</v>
      </c>
      <c r="P275" s="130">
        <v>545128251</v>
      </c>
      <c r="Q275" s="130" t="s">
        <v>3626</v>
      </c>
      <c r="R275" s="130" t="s">
        <v>657</v>
      </c>
      <c r="S275" s="130" t="s">
        <v>3627</v>
      </c>
      <c r="T275" s="130" t="s">
        <v>3628</v>
      </c>
      <c r="U275" s="130"/>
      <c r="V275" s="130">
        <v>545128254</v>
      </c>
      <c r="W275" s="130" t="s">
        <v>3629</v>
      </c>
      <c r="X275" s="130">
        <v>2</v>
      </c>
      <c r="Y275" s="130">
        <v>0</v>
      </c>
      <c r="Z275" s="130">
        <v>2</v>
      </c>
      <c r="AA275" s="130">
        <v>2</v>
      </c>
      <c r="AB275" s="130">
        <v>0</v>
      </c>
      <c r="AC275" s="130">
        <v>2</v>
      </c>
      <c r="AD275" s="130" t="s">
        <v>931</v>
      </c>
      <c r="AE275" s="130">
        <v>1</v>
      </c>
      <c r="AF275" s="130" t="s">
        <v>931</v>
      </c>
      <c r="AG275" s="130">
        <v>0</v>
      </c>
      <c r="AH275" s="130">
        <v>1</v>
      </c>
      <c r="AI275" s="130">
        <v>0</v>
      </c>
      <c r="AJ275" s="130">
        <v>1</v>
      </c>
      <c r="AK275" s="130">
        <v>2</v>
      </c>
      <c r="AL275" s="130" t="s">
        <v>931</v>
      </c>
      <c r="AM275" s="130">
        <v>0</v>
      </c>
      <c r="AN275" s="130">
        <v>1</v>
      </c>
      <c r="AO275" s="130">
        <v>1</v>
      </c>
      <c r="AP275" s="130">
        <v>2</v>
      </c>
      <c r="AQ275" s="130" t="s">
        <v>931</v>
      </c>
      <c r="AR275" s="130">
        <v>0</v>
      </c>
      <c r="AS275" s="130">
        <v>0</v>
      </c>
      <c r="AT275" s="130">
        <v>1</v>
      </c>
      <c r="AU275" s="130">
        <v>0</v>
      </c>
      <c r="AV275" s="130">
        <v>1</v>
      </c>
      <c r="AW275" s="130">
        <v>0</v>
      </c>
      <c r="AX275" s="130">
        <v>2</v>
      </c>
      <c r="AY275" s="130" t="s">
        <v>931</v>
      </c>
      <c r="AZ275" s="130">
        <v>1</v>
      </c>
      <c r="BA275" s="130">
        <v>1</v>
      </c>
      <c r="BB275" s="130">
        <v>1</v>
      </c>
      <c r="BC275" s="130">
        <v>1</v>
      </c>
      <c r="BD275" s="130">
        <v>0</v>
      </c>
      <c r="BE275" s="130">
        <v>0</v>
      </c>
      <c r="BF275" s="130">
        <v>0</v>
      </c>
      <c r="BG275" s="130">
        <v>0</v>
      </c>
      <c r="BH275" s="130">
        <v>0</v>
      </c>
      <c r="BI275" s="130">
        <v>0</v>
      </c>
      <c r="BJ275" s="130">
        <v>0</v>
      </c>
      <c r="BK275" s="130">
        <v>0</v>
      </c>
      <c r="BL275" s="130">
        <v>2</v>
      </c>
      <c r="BM275" s="130">
        <v>0</v>
      </c>
      <c r="BN275" s="130">
        <v>0</v>
      </c>
      <c r="BO275" s="130">
        <v>0</v>
      </c>
      <c r="BP275" s="130">
        <v>0</v>
      </c>
      <c r="BQ275" s="130">
        <v>0</v>
      </c>
      <c r="BR275" s="130">
        <v>0</v>
      </c>
      <c r="BS275" s="130">
        <v>0</v>
      </c>
      <c r="BT275" s="130">
        <v>0</v>
      </c>
      <c r="BU275" s="130">
        <v>0</v>
      </c>
      <c r="BV275" s="130">
        <v>0</v>
      </c>
      <c r="BW275" s="130">
        <v>0</v>
      </c>
      <c r="BX275" s="130">
        <v>0</v>
      </c>
      <c r="BY275" s="130">
        <v>0</v>
      </c>
      <c r="BZ275" s="130">
        <v>0</v>
      </c>
      <c r="CA275" s="130">
        <v>0</v>
      </c>
      <c r="CB275" s="130">
        <v>0</v>
      </c>
      <c r="CC275" s="130">
        <v>0</v>
      </c>
      <c r="CD275" s="130">
        <v>0</v>
      </c>
      <c r="CE275" s="130">
        <v>0</v>
      </c>
      <c r="CF275" s="130">
        <v>0</v>
      </c>
      <c r="CG275" s="130">
        <v>0</v>
      </c>
      <c r="CH275" s="130">
        <v>0</v>
      </c>
      <c r="CI275" s="130">
        <v>0</v>
      </c>
      <c r="CJ275" s="130">
        <v>0</v>
      </c>
      <c r="CK275" s="130">
        <v>0</v>
      </c>
      <c r="CL275" s="130">
        <v>0</v>
      </c>
      <c r="CM275" s="130">
        <v>0</v>
      </c>
      <c r="CN275" s="130">
        <v>0</v>
      </c>
      <c r="CO275" s="130">
        <v>0</v>
      </c>
      <c r="CP275" s="130">
        <v>0</v>
      </c>
      <c r="CQ275" s="130">
        <v>0</v>
      </c>
      <c r="CR275" s="130">
        <v>0</v>
      </c>
      <c r="CS275" s="130">
        <v>0</v>
      </c>
      <c r="CT275" s="130">
        <v>0</v>
      </c>
      <c r="CU275" s="130">
        <v>0</v>
      </c>
      <c r="CV275" s="130">
        <v>0</v>
      </c>
      <c r="CW275" s="130">
        <v>0</v>
      </c>
      <c r="CX275" s="130">
        <v>0</v>
      </c>
      <c r="CY275" s="130">
        <v>0</v>
      </c>
      <c r="CZ275" s="130">
        <v>0</v>
      </c>
      <c r="DA275" s="130">
        <v>0</v>
      </c>
      <c r="DB275" s="130">
        <v>0</v>
      </c>
      <c r="DC275" s="130">
        <v>0</v>
      </c>
      <c r="DD275" s="130">
        <v>0</v>
      </c>
      <c r="DE275" s="130">
        <v>0</v>
      </c>
      <c r="DF275" s="130">
        <v>0</v>
      </c>
      <c r="DG275" s="130">
        <v>0</v>
      </c>
      <c r="DH275" s="130">
        <v>0</v>
      </c>
      <c r="DI275" s="130">
        <v>0</v>
      </c>
      <c r="DJ275" s="130">
        <v>0</v>
      </c>
      <c r="DK275" s="130">
        <v>0</v>
      </c>
      <c r="DL275" s="130">
        <v>0</v>
      </c>
      <c r="DM275" s="130">
        <v>0</v>
      </c>
      <c r="DN275" s="130">
        <v>0</v>
      </c>
      <c r="DO275" s="130">
        <v>0</v>
      </c>
      <c r="DP275" s="130">
        <v>0</v>
      </c>
      <c r="DQ275" s="130">
        <v>50</v>
      </c>
      <c r="DR275" s="130">
        <v>1</v>
      </c>
      <c r="DS275" s="130" t="s">
        <v>3630</v>
      </c>
      <c r="DT275" s="130">
        <v>1</v>
      </c>
      <c r="DU275" s="130" t="s">
        <v>3631</v>
      </c>
      <c r="DV275" s="130" t="s">
        <v>3632</v>
      </c>
      <c r="DW275" s="130">
        <v>1</v>
      </c>
      <c r="DX275" s="130">
        <v>1</v>
      </c>
      <c r="DY275" s="130">
        <v>0</v>
      </c>
      <c r="DZ275" s="130"/>
      <c r="EA275" s="130"/>
      <c r="EB275" s="162">
        <v>5100</v>
      </c>
      <c r="EC275" s="162">
        <v>17.84</v>
      </c>
      <c r="ED275" s="162">
        <v>1</v>
      </c>
    </row>
    <row r="276" spans="1:134" s="163" customFormat="1" ht="24" x14ac:dyDescent="0.2">
      <c r="A276" s="130" t="s">
        <v>13</v>
      </c>
      <c r="B276" s="130" t="s">
        <v>50</v>
      </c>
      <c r="C276" s="130">
        <v>4</v>
      </c>
      <c r="D276" s="130" t="s">
        <v>49</v>
      </c>
      <c r="E276" s="130" t="s">
        <v>3633</v>
      </c>
      <c r="F276" s="131" t="s">
        <v>3634</v>
      </c>
      <c r="G276" s="130">
        <v>64300</v>
      </c>
      <c r="H276" s="130" t="s">
        <v>3635</v>
      </c>
      <c r="I276" s="130" t="s">
        <v>3636</v>
      </c>
      <c r="J276" s="130" t="s">
        <v>3637</v>
      </c>
      <c r="K276" s="130" t="s">
        <v>3638</v>
      </c>
      <c r="L276" s="130" t="s">
        <v>927</v>
      </c>
      <c r="M276" s="130" t="s">
        <v>1920</v>
      </c>
      <c r="N276" s="130" t="s">
        <v>3639</v>
      </c>
      <c r="O276" s="130" t="s">
        <v>657</v>
      </c>
      <c r="P276" s="130">
        <v>545427219</v>
      </c>
      <c r="Q276" s="130" t="s">
        <v>3640</v>
      </c>
      <c r="R276" s="130"/>
      <c r="S276" s="130"/>
      <c r="T276" s="130"/>
      <c r="U276" s="130"/>
      <c r="V276" s="130"/>
      <c r="W276" s="130"/>
      <c r="X276" s="130">
        <v>1</v>
      </c>
      <c r="Y276" s="130">
        <v>0</v>
      </c>
      <c r="Z276" s="130">
        <v>1</v>
      </c>
      <c r="AA276" s="130">
        <v>0.01</v>
      </c>
      <c r="AB276" s="130">
        <v>0</v>
      </c>
      <c r="AC276" s="130">
        <v>0.01</v>
      </c>
      <c r="AD276" s="130" t="s">
        <v>931</v>
      </c>
      <c r="AE276" s="130">
        <v>1</v>
      </c>
      <c r="AF276" s="130" t="s">
        <v>931</v>
      </c>
      <c r="AG276" s="130">
        <v>0</v>
      </c>
      <c r="AH276" s="130">
        <v>0</v>
      </c>
      <c r="AI276" s="130">
        <v>0</v>
      </c>
      <c r="AJ276" s="130">
        <v>1</v>
      </c>
      <c r="AK276" s="130">
        <v>1</v>
      </c>
      <c r="AL276" s="130" t="s">
        <v>931</v>
      </c>
      <c r="AM276" s="130">
        <v>0</v>
      </c>
      <c r="AN276" s="130">
        <v>0</v>
      </c>
      <c r="AO276" s="130">
        <v>1</v>
      </c>
      <c r="AP276" s="130">
        <v>1</v>
      </c>
      <c r="AQ276" s="130" t="s">
        <v>931</v>
      </c>
      <c r="AR276" s="130">
        <v>0</v>
      </c>
      <c r="AS276" s="130">
        <v>0</v>
      </c>
      <c r="AT276" s="130">
        <v>0</v>
      </c>
      <c r="AU276" s="130">
        <v>0</v>
      </c>
      <c r="AV276" s="130">
        <v>1</v>
      </c>
      <c r="AW276" s="130">
        <v>0</v>
      </c>
      <c r="AX276" s="130">
        <v>1</v>
      </c>
      <c r="AY276" s="130" t="s">
        <v>931</v>
      </c>
      <c r="AZ276" s="130">
        <v>0</v>
      </c>
      <c r="BA276" s="130">
        <v>1</v>
      </c>
      <c r="BB276" s="130">
        <v>1</v>
      </c>
      <c r="BC276" s="130">
        <v>1</v>
      </c>
      <c r="BD276" s="130">
        <v>0</v>
      </c>
      <c r="BE276" s="130">
        <v>0</v>
      </c>
      <c r="BF276" s="130">
        <v>0</v>
      </c>
      <c r="BG276" s="130">
        <v>0</v>
      </c>
      <c r="BH276" s="130">
        <v>0</v>
      </c>
      <c r="BI276" s="130">
        <v>0</v>
      </c>
      <c r="BJ276" s="130">
        <v>0</v>
      </c>
      <c r="BK276" s="130">
        <v>0</v>
      </c>
      <c r="BL276" s="130">
        <v>1</v>
      </c>
      <c r="BM276" s="130">
        <v>0</v>
      </c>
      <c r="BN276" s="130">
        <v>0</v>
      </c>
      <c r="BO276" s="130">
        <v>0</v>
      </c>
      <c r="BP276" s="130">
        <v>0</v>
      </c>
      <c r="BQ276" s="130">
        <v>0</v>
      </c>
      <c r="BR276" s="130">
        <v>0</v>
      </c>
      <c r="BS276" s="130">
        <v>0</v>
      </c>
      <c r="BT276" s="130">
        <v>0</v>
      </c>
      <c r="BU276" s="130">
        <v>0</v>
      </c>
      <c r="BV276" s="130">
        <v>0</v>
      </c>
      <c r="BW276" s="130">
        <v>0</v>
      </c>
      <c r="BX276" s="130">
        <v>0</v>
      </c>
      <c r="BY276" s="130">
        <v>0</v>
      </c>
      <c r="BZ276" s="130">
        <v>0</v>
      </c>
      <c r="CA276" s="130">
        <v>0</v>
      </c>
      <c r="CB276" s="130">
        <v>0</v>
      </c>
      <c r="CC276" s="130">
        <v>0</v>
      </c>
      <c r="CD276" s="130">
        <v>0</v>
      </c>
      <c r="CE276" s="130">
        <v>0</v>
      </c>
      <c r="CF276" s="130">
        <v>0</v>
      </c>
      <c r="CG276" s="130">
        <v>0</v>
      </c>
      <c r="CH276" s="130">
        <v>0</v>
      </c>
      <c r="CI276" s="130">
        <v>0</v>
      </c>
      <c r="CJ276" s="130">
        <v>0</v>
      </c>
      <c r="CK276" s="130">
        <v>0</v>
      </c>
      <c r="CL276" s="130">
        <v>0</v>
      </c>
      <c r="CM276" s="130">
        <v>0</v>
      </c>
      <c r="CN276" s="130">
        <v>0</v>
      </c>
      <c r="CO276" s="130">
        <v>0</v>
      </c>
      <c r="CP276" s="130">
        <v>0</v>
      </c>
      <c r="CQ276" s="130">
        <v>0</v>
      </c>
      <c r="CR276" s="130">
        <v>0</v>
      </c>
      <c r="CS276" s="130">
        <v>0</v>
      </c>
      <c r="CT276" s="130">
        <v>0</v>
      </c>
      <c r="CU276" s="130">
        <v>0</v>
      </c>
      <c r="CV276" s="130">
        <v>0</v>
      </c>
      <c r="CW276" s="130">
        <v>0</v>
      </c>
      <c r="CX276" s="130">
        <v>0</v>
      </c>
      <c r="CY276" s="130">
        <v>0</v>
      </c>
      <c r="CZ276" s="130">
        <v>0</v>
      </c>
      <c r="DA276" s="130">
        <v>0</v>
      </c>
      <c r="DB276" s="130">
        <v>0</v>
      </c>
      <c r="DC276" s="130">
        <v>0</v>
      </c>
      <c r="DD276" s="130">
        <v>0</v>
      </c>
      <c r="DE276" s="130">
        <v>0</v>
      </c>
      <c r="DF276" s="130">
        <v>0</v>
      </c>
      <c r="DG276" s="130">
        <v>0</v>
      </c>
      <c r="DH276" s="130">
        <v>0</v>
      </c>
      <c r="DI276" s="130">
        <v>0</v>
      </c>
      <c r="DJ276" s="130">
        <v>0</v>
      </c>
      <c r="DK276" s="130">
        <v>0</v>
      </c>
      <c r="DL276" s="130">
        <v>0</v>
      </c>
      <c r="DM276" s="130">
        <v>0</v>
      </c>
      <c r="DN276" s="130">
        <v>0</v>
      </c>
      <c r="DO276" s="130">
        <v>0</v>
      </c>
      <c r="DP276" s="130">
        <v>1</v>
      </c>
      <c r="DQ276" s="130">
        <v>50</v>
      </c>
      <c r="DR276" s="130">
        <v>2</v>
      </c>
      <c r="DS276" s="130"/>
      <c r="DT276" s="130">
        <v>1</v>
      </c>
      <c r="DU276" s="130" t="s">
        <v>3641</v>
      </c>
      <c r="DV276" s="130"/>
      <c r="DW276" s="130">
        <v>1</v>
      </c>
      <c r="DX276" s="130">
        <v>1</v>
      </c>
      <c r="DY276" s="130">
        <v>1</v>
      </c>
      <c r="DZ276" s="130"/>
      <c r="EA276" s="130"/>
      <c r="EB276" s="162">
        <v>3200</v>
      </c>
      <c r="EC276" s="162">
        <v>9.49</v>
      </c>
      <c r="ED276" s="162">
        <v>1</v>
      </c>
    </row>
    <row r="277" spans="1:134" s="163" customFormat="1" ht="24" x14ac:dyDescent="0.2">
      <c r="A277" s="130" t="s">
        <v>13</v>
      </c>
      <c r="B277" s="130" t="s">
        <v>52</v>
      </c>
      <c r="C277" s="130">
        <v>4</v>
      </c>
      <c r="D277" s="130" t="s">
        <v>51</v>
      </c>
      <c r="E277" s="130" t="s">
        <v>3642</v>
      </c>
      <c r="F277" s="131" t="s">
        <v>3643</v>
      </c>
      <c r="G277" s="130">
        <v>64200</v>
      </c>
      <c r="H277" s="130" t="s">
        <v>3644</v>
      </c>
      <c r="I277" s="130" t="s">
        <v>3645</v>
      </c>
      <c r="J277" s="130" t="s">
        <v>3646</v>
      </c>
      <c r="K277" s="130" t="s">
        <v>3647</v>
      </c>
      <c r="L277" s="130" t="s">
        <v>927</v>
      </c>
      <c r="M277" s="130" t="s">
        <v>1121</v>
      </c>
      <c r="N277" s="130" t="s">
        <v>3648</v>
      </c>
      <c r="O277" s="130"/>
      <c r="P277" s="130">
        <v>547422716</v>
      </c>
      <c r="Q277" s="130"/>
      <c r="R277" s="130" t="s">
        <v>927</v>
      </c>
      <c r="S277" s="130" t="s">
        <v>2097</v>
      </c>
      <c r="T277" s="130" t="s">
        <v>3649</v>
      </c>
      <c r="U277" s="130"/>
      <c r="V277" s="130">
        <v>547422714</v>
      </c>
      <c r="W277" s="130" t="s">
        <v>3650</v>
      </c>
      <c r="X277" s="130">
        <v>1</v>
      </c>
      <c r="Y277" s="130">
        <v>0</v>
      </c>
      <c r="Z277" s="130">
        <v>1</v>
      </c>
      <c r="AA277" s="130">
        <v>1</v>
      </c>
      <c r="AB277" s="130">
        <v>0</v>
      </c>
      <c r="AC277" s="130">
        <v>1</v>
      </c>
      <c r="AD277" s="130" t="s">
        <v>931</v>
      </c>
      <c r="AE277" s="130">
        <v>1</v>
      </c>
      <c r="AF277" s="130" t="s">
        <v>931</v>
      </c>
      <c r="AG277" s="130">
        <v>0</v>
      </c>
      <c r="AH277" s="130">
        <v>0</v>
      </c>
      <c r="AI277" s="130">
        <v>0</v>
      </c>
      <c r="AJ277" s="130">
        <v>1</v>
      </c>
      <c r="AK277" s="130">
        <v>1</v>
      </c>
      <c r="AL277" s="130" t="s">
        <v>931</v>
      </c>
      <c r="AM277" s="130">
        <v>0</v>
      </c>
      <c r="AN277" s="130">
        <v>1</v>
      </c>
      <c r="AO277" s="130">
        <v>0</v>
      </c>
      <c r="AP277" s="130">
        <v>1</v>
      </c>
      <c r="AQ277" s="130" t="s">
        <v>931</v>
      </c>
      <c r="AR277" s="130">
        <v>0</v>
      </c>
      <c r="AS277" s="130">
        <v>0</v>
      </c>
      <c r="AT277" s="130">
        <v>0</v>
      </c>
      <c r="AU277" s="130">
        <v>1</v>
      </c>
      <c r="AV277" s="130">
        <v>0</v>
      </c>
      <c r="AW277" s="130">
        <v>0</v>
      </c>
      <c r="AX277" s="130">
        <v>1</v>
      </c>
      <c r="AY277" s="130" t="s">
        <v>931</v>
      </c>
      <c r="AZ277" s="130">
        <v>0</v>
      </c>
      <c r="BA277" s="130">
        <v>1</v>
      </c>
      <c r="BB277" s="130">
        <v>0</v>
      </c>
      <c r="BC277" s="130">
        <v>0</v>
      </c>
      <c r="BD277" s="130">
        <v>14</v>
      </c>
      <c r="BE277" s="130">
        <v>19</v>
      </c>
      <c r="BF277" s="130">
        <v>0</v>
      </c>
      <c r="BG277" s="130">
        <v>0</v>
      </c>
      <c r="BH277" s="130">
        <v>6</v>
      </c>
      <c r="BI277" s="130">
        <v>5</v>
      </c>
      <c r="BJ277" s="130">
        <v>0</v>
      </c>
      <c r="BK277" s="130">
        <v>5</v>
      </c>
      <c r="BL277" s="130">
        <v>8</v>
      </c>
      <c r="BM277" s="130">
        <v>0</v>
      </c>
      <c r="BN277" s="130">
        <v>0</v>
      </c>
      <c r="BO277" s="130">
        <v>0</v>
      </c>
      <c r="BP277" s="130">
        <v>6</v>
      </c>
      <c r="BQ277" s="130">
        <v>9</v>
      </c>
      <c r="BR277" s="130">
        <v>0</v>
      </c>
      <c r="BS277" s="130">
        <v>0</v>
      </c>
      <c r="BT277" s="130">
        <v>10</v>
      </c>
      <c r="BU277" s="130">
        <v>0</v>
      </c>
      <c r="BV277" s="130">
        <v>0</v>
      </c>
      <c r="BW277" s="130">
        <v>0</v>
      </c>
      <c r="BX277" s="130">
        <v>0</v>
      </c>
      <c r="BY277" s="130">
        <v>0</v>
      </c>
      <c r="BZ277" s="130">
        <v>0</v>
      </c>
      <c r="CA277" s="130">
        <v>0</v>
      </c>
      <c r="CB277" s="130">
        <v>0</v>
      </c>
      <c r="CC277" s="130">
        <v>4</v>
      </c>
      <c r="CD277" s="130">
        <v>0</v>
      </c>
      <c r="CE277" s="130">
        <v>0</v>
      </c>
      <c r="CF277" s="130">
        <v>4</v>
      </c>
      <c r="CG277" s="130">
        <v>4</v>
      </c>
      <c r="CH277" s="130">
        <v>0</v>
      </c>
      <c r="CI277" s="130">
        <v>2</v>
      </c>
      <c r="CJ277" s="130">
        <v>2</v>
      </c>
      <c r="CK277" s="130">
        <v>10</v>
      </c>
      <c r="CL277" s="130">
        <v>0</v>
      </c>
      <c r="CM277" s="130">
        <v>0</v>
      </c>
      <c r="CN277" s="130">
        <v>0</v>
      </c>
      <c r="CO277" s="130">
        <v>0</v>
      </c>
      <c r="CP277" s="130">
        <v>0</v>
      </c>
      <c r="CQ277" s="130">
        <v>0</v>
      </c>
      <c r="CR277" s="130">
        <v>0</v>
      </c>
      <c r="CS277" s="130">
        <v>0</v>
      </c>
      <c r="CT277" s="130">
        <v>0</v>
      </c>
      <c r="CU277" s="130">
        <v>0</v>
      </c>
      <c r="CV277" s="130">
        <v>0</v>
      </c>
      <c r="CW277" s="130">
        <v>0</v>
      </c>
      <c r="CX277" s="130">
        <v>0</v>
      </c>
      <c r="CY277" s="130">
        <v>1</v>
      </c>
      <c r="CZ277" s="130">
        <v>2</v>
      </c>
      <c r="DA277" s="130">
        <v>0</v>
      </c>
      <c r="DB277" s="130">
        <v>0</v>
      </c>
      <c r="DC277" s="130">
        <v>0</v>
      </c>
      <c r="DD277" s="130">
        <v>0</v>
      </c>
      <c r="DE277" s="130">
        <v>0</v>
      </c>
      <c r="DF277" s="130">
        <v>9</v>
      </c>
      <c r="DG277" s="130">
        <v>0</v>
      </c>
      <c r="DH277" s="130">
        <v>5</v>
      </c>
      <c r="DI277" s="130">
        <v>0</v>
      </c>
      <c r="DJ277" s="130">
        <v>0</v>
      </c>
      <c r="DK277" s="130">
        <v>0</v>
      </c>
      <c r="DL277" s="130">
        <v>0</v>
      </c>
      <c r="DM277" s="130">
        <v>21</v>
      </c>
      <c r="DN277" s="130">
        <v>16</v>
      </c>
      <c r="DO277" s="130">
        <v>0</v>
      </c>
      <c r="DP277" s="130">
        <v>12</v>
      </c>
      <c r="DQ277" s="130">
        <v>90</v>
      </c>
      <c r="DR277" s="130">
        <v>1</v>
      </c>
      <c r="DS277" s="130" t="s">
        <v>3651</v>
      </c>
      <c r="DT277" s="130"/>
      <c r="DU277" s="130"/>
      <c r="DV277" s="130" t="s">
        <v>3652</v>
      </c>
      <c r="DW277" s="130">
        <v>1</v>
      </c>
      <c r="DX277" s="130">
        <v>1</v>
      </c>
      <c r="DY277" s="130">
        <v>1</v>
      </c>
      <c r="DZ277" s="130"/>
      <c r="EA277" s="130"/>
      <c r="EB277" s="162">
        <v>2450</v>
      </c>
      <c r="EC277" s="162">
        <v>7.15</v>
      </c>
      <c r="ED277" s="162">
        <v>1</v>
      </c>
    </row>
    <row r="278" spans="1:134" s="163" customFormat="1" ht="24" x14ac:dyDescent="0.2">
      <c r="A278" s="130" t="s">
        <v>13</v>
      </c>
      <c r="B278" s="130" t="s">
        <v>628</v>
      </c>
      <c r="C278" s="130">
        <v>4</v>
      </c>
      <c r="D278" s="130" t="s">
        <v>3653</v>
      </c>
      <c r="E278" s="130" t="s">
        <v>3654</v>
      </c>
      <c r="F278" s="131" t="s">
        <v>3655</v>
      </c>
      <c r="G278" s="130">
        <v>62100</v>
      </c>
      <c r="H278" s="130" t="s">
        <v>13</v>
      </c>
      <c r="I278" s="130" t="s">
        <v>3656</v>
      </c>
      <c r="J278" s="130" t="s">
        <v>3657</v>
      </c>
      <c r="K278" s="130" t="s">
        <v>657</v>
      </c>
      <c r="L278" s="130" t="s">
        <v>927</v>
      </c>
      <c r="M278" s="130" t="s">
        <v>3658</v>
      </c>
      <c r="N278" s="130" t="s">
        <v>1554</v>
      </c>
      <c r="O278" s="130"/>
      <c r="P278" s="130">
        <v>541226697</v>
      </c>
      <c r="Q278" s="130" t="s">
        <v>3659</v>
      </c>
      <c r="R278" s="130" t="s">
        <v>927</v>
      </c>
      <c r="S278" s="130" t="s">
        <v>3658</v>
      </c>
      <c r="T278" s="130" t="s">
        <v>1554</v>
      </c>
      <c r="U278" s="130" t="s">
        <v>657</v>
      </c>
      <c r="V278" s="130">
        <v>541226697</v>
      </c>
      <c r="W278" s="130" t="s">
        <v>3659</v>
      </c>
      <c r="X278" s="130">
        <v>3</v>
      </c>
      <c r="Y278" s="130">
        <v>0</v>
      </c>
      <c r="Z278" s="130">
        <v>3</v>
      </c>
      <c r="AA278" s="130">
        <v>3</v>
      </c>
      <c r="AB278" s="130">
        <v>0</v>
      </c>
      <c r="AC278" s="130">
        <v>3</v>
      </c>
      <c r="AD278" s="130" t="s">
        <v>931</v>
      </c>
      <c r="AE278" s="130">
        <v>3</v>
      </c>
      <c r="AF278" s="130" t="s">
        <v>931</v>
      </c>
      <c r="AG278" s="130">
        <v>0</v>
      </c>
      <c r="AH278" s="130">
        <v>0</v>
      </c>
      <c r="AI278" s="130">
        <v>2</v>
      </c>
      <c r="AJ278" s="130">
        <v>1</v>
      </c>
      <c r="AK278" s="130">
        <v>3</v>
      </c>
      <c r="AL278" s="130" t="s">
        <v>931</v>
      </c>
      <c r="AM278" s="130">
        <v>3</v>
      </c>
      <c r="AN278" s="130">
        <v>0</v>
      </c>
      <c r="AO278" s="130">
        <v>0</v>
      </c>
      <c r="AP278" s="130">
        <v>3</v>
      </c>
      <c r="AQ278" s="130" t="s">
        <v>931</v>
      </c>
      <c r="AR278" s="130">
        <v>0</v>
      </c>
      <c r="AS278" s="130">
        <v>0</v>
      </c>
      <c r="AT278" s="130">
        <v>0</v>
      </c>
      <c r="AU278" s="130">
        <v>2</v>
      </c>
      <c r="AV278" s="130">
        <v>1</v>
      </c>
      <c r="AW278" s="130">
        <v>0</v>
      </c>
      <c r="AX278" s="130">
        <v>3</v>
      </c>
      <c r="AY278" s="130" t="s">
        <v>931</v>
      </c>
      <c r="AZ278" s="130">
        <v>0</v>
      </c>
      <c r="BA278" s="130">
        <v>0</v>
      </c>
      <c r="BB278" s="130">
        <v>0</v>
      </c>
      <c r="BC278" s="130">
        <v>0</v>
      </c>
      <c r="BD278" s="130">
        <v>0</v>
      </c>
      <c r="BE278" s="130">
        <v>0</v>
      </c>
      <c r="BF278" s="130">
        <v>0</v>
      </c>
      <c r="BG278" s="130">
        <v>0</v>
      </c>
      <c r="BH278" s="130">
        <v>0</v>
      </c>
      <c r="BI278" s="130">
        <v>0</v>
      </c>
      <c r="BJ278" s="130">
        <v>0</v>
      </c>
      <c r="BK278" s="130">
        <v>0</v>
      </c>
      <c r="BL278" s="130">
        <v>0</v>
      </c>
      <c r="BM278" s="130">
        <v>0</v>
      </c>
      <c r="BN278" s="130">
        <v>0</v>
      </c>
      <c r="BO278" s="130">
        <v>0</v>
      </c>
      <c r="BP278" s="130">
        <v>0</v>
      </c>
      <c r="BQ278" s="130">
        <v>0</v>
      </c>
      <c r="BR278" s="130">
        <v>0</v>
      </c>
      <c r="BS278" s="130">
        <v>0</v>
      </c>
      <c r="BT278" s="130">
        <v>0</v>
      </c>
      <c r="BU278" s="130">
        <v>0</v>
      </c>
      <c r="BV278" s="130">
        <v>0</v>
      </c>
      <c r="BW278" s="130">
        <v>0</v>
      </c>
      <c r="BX278" s="130">
        <v>0</v>
      </c>
      <c r="BY278" s="130">
        <v>0</v>
      </c>
      <c r="BZ278" s="130">
        <v>0</v>
      </c>
      <c r="CA278" s="130">
        <v>0</v>
      </c>
      <c r="CB278" s="130">
        <v>0</v>
      </c>
      <c r="CC278" s="130">
        <v>0</v>
      </c>
      <c r="CD278" s="130">
        <v>0</v>
      </c>
      <c r="CE278" s="130">
        <v>0</v>
      </c>
      <c r="CF278" s="130">
        <v>0</v>
      </c>
      <c r="CG278" s="130">
        <v>0</v>
      </c>
      <c r="CH278" s="130">
        <v>0</v>
      </c>
      <c r="CI278" s="130">
        <v>0</v>
      </c>
      <c r="CJ278" s="130">
        <v>0</v>
      </c>
      <c r="CK278" s="130">
        <v>0</v>
      </c>
      <c r="CL278" s="130">
        <v>0</v>
      </c>
      <c r="CM278" s="130">
        <v>0</v>
      </c>
      <c r="CN278" s="130">
        <v>0</v>
      </c>
      <c r="CO278" s="130">
        <v>0</v>
      </c>
      <c r="CP278" s="130">
        <v>0</v>
      </c>
      <c r="CQ278" s="130">
        <v>0</v>
      </c>
      <c r="CR278" s="130">
        <v>0</v>
      </c>
      <c r="CS278" s="130">
        <v>0</v>
      </c>
      <c r="CT278" s="130">
        <v>0</v>
      </c>
      <c r="CU278" s="130">
        <v>0</v>
      </c>
      <c r="CV278" s="130">
        <v>0</v>
      </c>
      <c r="CW278" s="130">
        <v>0</v>
      </c>
      <c r="CX278" s="130">
        <v>0</v>
      </c>
      <c r="CY278" s="130">
        <v>0</v>
      </c>
      <c r="CZ278" s="130">
        <v>0</v>
      </c>
      <c r="DA278" s="130">
        <v>0</v>
      </c>
      <c r="DB278" s="130">
        <v>0</v>
      </c>
      <c r="DC278" s="130">
        <v>0</v>
      </c>
      <c r="DD278" s="130">
        <v>0</v>
      </c>
      <c r="DE278" s="130">
        <v>0</v>
      </c>
      <c r="DF278" s="130">
        <v>0</v>
      </c>
      <c r="DG278" s="130">
        <v>0</v>
      </c>
      <c r="DH278" s="130">
        <v>0</v>
      </c>
      <c r="DI278" s="130">
        <v>0</v>
      </c>
      <c r="DJ278" s="130">
        <v>0</v>
      </c>
      <c r="DK278" s="130">
        <v>0</v>
      </c>
      <c r="DL278" s="130">
        <v>0</v>
      </c>
      <c r="DM278" s="130">
        <v>0</v>
      </c>
      <c r="DN278" s="130">
        <v>3</v>
      </c>
      <c r="DO278" s="130">
        <v>0</v>
      </c>
      <c r="DP278" s="130">
        <v>0</v>
      </c>
      <c r="DQ278" s="130">
        <v>1</v>
      </c>
      <c r="DR278" s="130">
        <v>2</v>
      </c>
      <c r="DS278" s="130"/>
      <c r="DT278" s="130">
        <v>2</v>
      </c>
      <c r="DU278" s="130"/>
      <c r="DV278" s="130"/>
      <c r="DW278" s="130">
        <v>1</v>
      </c>
      <c r="DX278" s="130">
        <v>1</v>
      </c>
      <c r="DY278" s="130">
        <v>1</v>
      </c>
      <c r="DZ278" s="130"/>
      <c r="EA278" s="130"/>
      <c r="EB278" s="162">
        <v>1600</v>
      </c>
      <c r="EC278" s="162">
        <v>2.4500000000000002</v>
      </c>
      <c r="ED278" s="162">
        <v>1</v>
      </c>
    </row>
    <row r="279" spans="1:134" s="163" customFormat="1" ht="36" x14ac:dyDescent="0.2">
      <c r="A279" s="130" t="s">
        <v>13</v>
      </c>
      <c r="B279" s="130" t="s">
        <v>629</v>
      </c>
      <c r="C279" s="130">
        <v>4</v>
      </c>
      <c r="D279" s="130" t="s">
        <v>630</v>
      </c>
      <c r="E279" s="130" t="s">
        <v>3660</v>
      </c>
      <c r="F279" s="131" t="s">
        <v>3661</v>
      </c>
      <c r="G279" s="130">
        <v>62100</v>
      </c>
      <c r="H279" s="130" t="s">
        <v>3565</v>
      </c>
      <c r="I279" s="130" t="s">
        <v>3662</v>
      </c>
      <c r="J279" s="130" t="s">
        <v>3663</v>
      </c>
      <c r="K279" s="130" t="s">
        <v>3552</v>
      </c>
      <c r="L279" s="130" t="s">
        <v>927</v>
      </c>
      <c r="M279" s="130" t="s">
        <v>2837</v>
      </c>
      <c r="N279" s="130" t="s">
        <v>3486</v>
      </c>
      <c r="O279" s="130" t="s">
        <v>657</v>
      </c>
      <c r="P279" s="130">
        <v>541237257</v>
      </c>
      <c r="Q279" s="130" t="s">
        <v>3664</v>
      </c>
      <c r="R279" s="130" t="s">
        <v>927</v>
      </c>
      <c r="S279" s="130" t="s">
        <v>2837</v>
      </c>
      <c r="T279" s="130" t="s">
        <v>3486</v>
      </c>
      <c r="U279" s="130" t="s">
        <v>657</v>
      </c>
      <c r="V279" s="130" t="s">
        <v>3665</v>
      </c>
      <c r="W279" s="130" t="s">
        <v>3664</v>
      </c>
      <c r="X279" s="130">
        <v>1</v>
      </c>
      <c r="Y279" s="130">
        <v>0</v>
      </c>
      <c r="Z279" s="130">
        <v>1</v>
      </c>
      <c r="AA279" s="130">
        <v>1</v>
      </c>
      <c r="AB279" s="130">
        <v>0</v>
      </c>
      <c r="AC279" s="130">
        <v>1</v>
      </c>
      <c r="AD279" s="130" t="s">
        <v>931</v>
      </c>
      <c r="AE279" s="130">
        <v>0</v>
      </c>
      <c r="AF279" s="130" t="s">
        <v>931</v>
      </c>
      <c r="AG279" s="130">
        <v>0</v>
      </c>
      <c r="AH279" s="130">
        <v>0</v>
      </c>
      <c r="AI279" s="130">
        <v>0</v>
      </c>
      <c r="AJ279" s="130">
        <v>1</v>
      </c>
      <c r="AK279" s="130">
        <v>1</v>
      </c>
      <c r="AL279" s="130" t="s">
        <v>931</v>
      </c>
      <c r="AM279" s="130">
        <v>0</v>
      </c>
      <c r="AN279" s="130">
        <v>0</v>
      </c>
      <c r="AO279" s="130">
        <v>1</v>
      </c>
      <c r="AP279" s="130">
        <v>1</v>
      </c>
      <c r="AQ279" s="130" t="s">
        <v>931</v>
      </c>
      <c r="AR279" s="130">
        <v>0</v>
      </c>
      <c r="AS279" s="130">
        <v>0</v>
      </c>
      <c r="AT279" s="130">
        <v>0</v>
      </c>
      <c r="AU279" s="130">
        <v>1</v>
      </c>
      <c r="AV279" s="130">
        <v>0</v>
      </c>
      <c r="AW279" s="130">
        <v>0</v>
      </c>
      <c r="AX279" s="130">
        <v>1</v>
      </c>
      <c r="AY279" s="130" t="s">
        <v>931</v>
      </c>
      <c r="AZ279" s="130">
        <v>1</v>
      </c>
      <c r="BA279" s="130">
        <v>1</v>
      </c>
      <c r="BB279" s="130">
        <v>0</v>
      </c>
      <c r="BC279" s="130">
        <v>1</v>
      </c>
      <c r="BD279" s="130">
        <v>0</v>
      </c>
      <c r="BE279" s="130">
        <v>0</v>
      </c>
      <c r="BF279" s="130">
        <v>0</v>
      </c>
      <c r="BG279" s="130">
        <v>0</v>
      </c>
      <c r="BH279" s="130">
        <v>0</v>
      </c>
      <c r="BI279" s="130">
        <v>0</v>
      </c>
      <c r="BJ279" s="130">
        <v>0</v>
      </c>
      <c r="BK279" s="130">
        <v>0</v>
      </c>
      <c r="BL279" s="130">
        <v>0</v>
      </c>
      <c r="BM279" s="130">
        <v>0</v>
      </c>
      <c r="BN279" s="130">
        <v>0</v>
      </c>
      <c r="BO279" s="130">
        <v>0</v>
      </c>
      <c r="BP279" s="130">
        <v>0</v>
      </c>
      <c r="BQ279" s="130">
        <v>0</v>
      </c>
      <c r="BR279" s="130">
        <v>0</v>
      </c>
      <c r="BS279" s="130">
        <v>0</v>
      </c>
      <c r="BT279" s="130">
        <v>0</v>
      </c>
      <c r="BU279" s="130">
        <v>0</v>
      </c>
      <c r="BV279" s="130">
        <v>0</v>
      </c>
      <c r="BW279" s="130">
        <v>0</v>
      </c>
      <c r="BX279" s="130">
        <v>0</v>
      </c>
      <c r="BY279" s="130">
        <v>0</v>
      </c>
      <c r="BZ279" s="130">
        <v>0</v>
      </c>
      <c r="CA279" s="130">
        <v>0</v>
      </c>
      <c r="CB279" s="130">
        <v>0</v>
      </c>
      <c r="CC279" s="130">
        <v>0</v>
      </c>
      <c r="CD279" s="130">
        <v>0</v>
      </c>
      <c r="CE279" s="130">
        <v>0</v>
      </c>
      <c r="CF279" s="130">
        <v>0</v>
      </c>
      <c r="CG279" s="130">
        <v>0</v>
      </c>
      <c r="CH279" s="130">
        <v>0</v>
      </c>
      <c r="CI279" s="130">
        <v>0</v>
      </c>
      <c r="CJ279" s="130">
        <v>0</v>
      </c>
      <c r="CK279" s="130">
        <v>0</v>
      </c>
      <c r="CL279" s="130">
        <v>0</v>
      </c>
      <c r="CM279" s="130">
        <v>0</v>
      </c>
      <c r="CN279" s="130">
        <v>0</v>
      </c>
      <c r="CO279" s="130">
        <v>0</v>
      </c>
      <c r="CP279" s="130">
        <v>0</v>
      </c>
      <c r="CQ279" s="130">
        <v>0</v>
      </c>
      <c r="CR279" s="130">
        <v>0</v>
      </c>
      <c r="CS279" s="130">
        <v>0</v>
      </c>
      <c r="CT279" s="130">
        <v>0</v>
      </c>
      <c r="CU279" s="130">
        <v>0</v>
      </c>
      <c r="CV279" s="130">
        <v>0</v>
      </c>
      <c r="CW279" s="130">
        <v>0</v>
      </c>
      <c r="CX279" s="130">
        <v>0</v>
      </c>
      <c r="CY279" s="130">
        <v>0</v>
      </c>
      <c r="CZ279" s="130">
        <v>0</v>
      </c>
      <c r="DA279" s="130">
        <v>0</v>
      </c>
      <c r="DB279" s="130">
        <v>0</v>
      </c>
      <c r="DC279" s="130">
        <v>0</v>
      </c>
      <c r="DD279" s="130">
        <v>0</v>
      </c>
      <c r="DE279" s="130">
        <v>0</v>
      </c>
      <c r="DF279" s="130">
        <v>0</v>
      </c>
      <c r="DG279" s="130">
        <v>0</v>
      </c>
      <c r="DH279" s="130">
        <v>0</v>
      </c>
      <c r="DI279" s="130">
        <v>0</v>
      </c>
      <c r="DJ279" s="130">
        <v>0</v>
      </c>
      <c r="DK279" s="130">
        <v>1</v>
      </c>
      <c r="DL279" s="130">
        <v>0</v>
      </c>
      <c r="DM279" s="130">
        <v>0</v>
      </c>
      <c r="DN279" s="130">
        <v>0</v>
      </c>
      <c r="DO279" s="130">
        <v>0</v>
      </c>
      <c r="DP279" s="130">
        <v>0</v>
      </c>
      <c r="DQ279" s="130">
        <v>5</v>
      </c>
      <c r="DR279" s="130">
        <v>1</v>
      </c>
      <c r="DS279" s="130" t="s">
        <v>3666</v>
      </c>
      <c r="DT279" s="130">
        <v>5</v>
      </c>
      <c r="DU279" s="130" t="s">
        <v>3667</v>
      </c>
      <c r="DV279" s="130" t="s">
        <v>3668</v>
      </c>
      <c r="DW279" s="130">
        <v>1</v>
      </c>
      <c r="DX279" s="130">
        <v>1</v>
      </c>
      <c r="DY279" s="130">
        <v>1</v>
      </c>
      <c r="DZ279" s="130" t="s">
        <v>657</v>
      </c>
      <c r="EA279" s="130" t="s">
        <v>657</v>
      </c>
      <c r="EB279" s="162">
        <v>573</v>
      </c>
      <c r="EC279" s="162">
        <v>3.06</v>
      </c>
      <c r="ED279" s="162">
        <v>1</v>
      </c>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8"/>
  <sheetViews>
    <sheetView workbookViewId="0"/>
  </sheetViews>
  <sheetFormatPr defaultRowHeight="15" x14ac:dyDescent="0.25"/>
  <cols>
    <col min="1" max="1" width="9.140625" style="1"/>
    <col min="2" max="2" width="24.7109375" style="1" customWidth="1"/>
    <col min="3" max="10" width="9.140625" style="1"/>
    <col min="11" max="11" width="24.7109375" style="1" customWidth="1"/>
    <col min="12" max="16" width="9.140625" style="1" customWidth="1"/>
    <col min="17" max="19" width="9.140625" style="1"/>
    <col min="20" max="20" width="24.7109375" style="1" customWidth="1"/>
    <col min="21" max="25" width="9.140625" style="1" customWidth="1"/>
    <col min="26" max="28" width="9.140625" style="1"/>
    <col min="29" max="29" width="24.7109375" style="1" customWidth="1"/>
    <col min="30" max="34" width="9.140625" style="1" customWidth="1"/>
    <col min="35" max="39" width="9.140625" style="1"/>
    <col min="49" max="16384" width="9.140625" style="1"/>
  </cols>
  <sheetData>
    <row r="1" spans="2:34" s="30" customFormat="1" x14ac:dyDescent="0.25">
      <c r="B1" s="30" t="s">
        <v>547</v>
      </c>
    </row>
    <row r="2" spans="2:34" s="30" customFormat="1" x14ac:dyDescent="0.25"/>
    <row r="3" spans="2:34" s="30" customFormat="1" x14ac:dyDescent="0.25">
      <c r="B3" s="34" t="s">
        <v>596</v>
      </c>
      <c r="C3" s="33">
        <v>2011</v>
      </c>
      <c r="D3" s="60">
        <v>2012</v>
      </c>
      <c r="E3" s="60">
        <v>2013</v>
      </c>
      <c r="F3" s="60">
        <v>2014</v>
      </c>
      <c r="G3" s="60">
        <v>2015</v>
      </c>
      <c r="K3" s="32" t="s">
        <v>535</v>
      </c>
      <c r="L3" s="33">
        <v>2011</v>
      </c>
      <c r="M3" s="60">
        <v>2012</v>
      </c>
      <c r="N3" s="60">
        <v>2013</v>
      </c>
      <c r="O3" s="60">
        <v>2014</v>
      </c>
      <c r="P3" s="60">
        <v>2015</v>
      </c>
      <c r="Q3" s="37"/>
      <c r="R3" s="37"/>
      <c r="T3" s="34" t="s">
        <v>536</v>
      </c>
      <c r="U3" s="33">
        <v>2011</v>
      </c>
      <c r="V3" s="60">
        <v>2012</v>
      </c>
      <c r="W3" s="60">
        <v>2013</v>
      </c>
      <c r="X3" s="60">
        <v>2014</v>
      </c>
      <c r="Y3" s="60">
        <v>2015</v>
      </c>
      <c r="AC3" s="34" t="s">
        <v>591</v>
      </c>
      <c r="AD3" s="33">
        <v>2011</v>
      </c>
      <c r="AE3" s="60">
        <v>2012</v>
      </c>
      <c r="AF3" s="60">
        <v>2013</v>
      </c>
      <c r="AG3" s="60">
        <v>2014</v>
      </c>
      <c r="AH3" s="60">
        <v>2015</v>
      </c>
    </row>
    <row r="4" spans="2:34" s="30" customFormat="1" x14ac:dyDescent="0.25">
      <c r="B4" s="35" t="s">
        <v>548</v>
      </c>
      <c r="C4" s="44">
        <v>9</v>
      </c>
      <c r="D4" s="44">
        <v>6</v>
      </c>
      <c r="E4" s="44">
        <v>8</v>
      </c>
      <c r="F4" s="44">
        <v>8</v>
      </c>
      <c r="G4" s="44">
        <v>4</v>
      </c>
      <c r="K4" s="35" t="s">
        <v>548</v>
      </c>
      <c r="L4" s="44">
        <v>9</v>
      </c>
      <c r="M4" s="44">
        <v>6</v>
      </c>
      <c r="N4" s="44">
        <v>6</v>
      </c>
      <c r="O4" s="44">
        <v>6</v>
      </c>
      <c r="P4" s="44">
        <v>3</v>
      </c>
      <c r="Q4" s="37"/>
      <c r="R4" s="37"/>
      <c r="T4" s="35" t="s">
        <v>548</v>
      </c>
      <c r="U4" s="44">
        <v>0</v>
      </c>
      <c r="V4" s="44">
        <v>0</v>
      </c>
      <c r="W4" s="44">
        <v>2</v>
      </c>
      <c r="X4" s="44">
        <v>2</v>
      </c>
      <c r="Y4" s="44">
        <v>1</v>
      </c>
      <c r="Z4" s="37"/>
      <c r="AA4" s="37"/>
      <c r="AB4" s="37"/>
      <c r="AC4" s="35" t="s">
        <v>548</v>
      </c>
      <c r="AD4" s="44">
        <v>0</v>
      </c>
      <c r="AE4" s="44">
        <v>0</v>
      </c>
      <c r="AF4" s="44">
        <v>0</v>
      </c>
      <c r="AG4" s="44">
        <v>0</v>
      </c>
      <c r="AH4" s="44">
        <v>0</v>
      </c>
    </row>
    <row r="5" spans="2:34" s="30" customFormat="1" x14ac:dyDescent="0.25">
      <c r="B5" s="35" t="s">
        <v>549</v>
      </c>
      <c r="C5" s="44">
        <v>261</v>
      </c>
      <c r="D5" s="44">
        <v>240</v>
      </c>
      <c r="E5" s="44">
        <v>223</v>
      </c>
      <c r="F5" s="44">
        <v>220</v>
      </c>
      <c r="G5" s="44">
        <v>215</v>
      </c>
      <c r="K5" s="35" t="s">
        <v>549</v>
      </c>
      <c r="L5" s="44">
        <v>233</v>
      </c>
      <c r="M5" s="44">
        <v>206</v>
      </c>
      <c r="N5" s="44">
        <v>192</v>
      </c>
      <c r="O5" s="44">
        <v>189</v>
      </c>
      <c r="P5" s="44">
        <v>190</v>
      </c>
      <c r="T5" s="35" t="s">
        <v>549</v>
      </c>
      <c r="U5" s="44">
        <v>24</v>
      </c>
      <c r="V5" s="44">
        <v>32</v>
      </c>
      <c r="W5" s="44">
        <v>29</v>
      </c>
      <c r="X5" s="44">
        <v>29</v>
      </c>
      <c r="Y5" s="44">
        <v>24</v>
      </c>
      <c r="Z5" s="37"/>
      <c r="AA5" s="37"/>
      <c r="AB5" s="37"/>
      <c r="AC5" s="35" t="s">
        <v>549</v>
      </c>
      <c r="AD5" s="44">
        <v>4</v>
      </c>
      <c r="AE5" s="44">
        <v>2</v>
      </c>
      <c r="AF5" s="44">
        <v>2</v>
      </c>
      <c r="AG5" s="44">
        <v>2</v>
      </c>
      <c r="AH5" s="44">
        <v>1</v>
      </c>
    </row>
    <row r="6" spans="2:34" s="30" customFormat="1" x14ac:dyDescent="0.25">
      <c r="B6" s="35" t="s">
        <v>550</v>
      </c>
      <c r="C6" s="44">
        <v>403</v>
      </c>
      <c r="D6" s="44">
        <v>448</v>
      </c>
      <c r="E6" s="44">
        <v>446</v>
      </c>
      <c r="F6" s="44">
        <v>440</v>
      </c>
      <c r="G6" s="44">
        <v>440</v>
      </c>
      <c r="K6" s="35" t="s">
        <v>550</v>
      </c>
      <c r="L6" s="44">
        <v>336</v>
      </c>
      <c r="M6" s="44">
        <v>341</v>
      </c>
      <c r="N6" s="44">
        <v>341</v>
      </c>
      <c r="O6" s="44">
        <v>363</v>
      </c>
      <c r="P6" s="44">
        <v>367</v>
      </c>
      <c r="T6" s="35" t="s">
        <v>550</v>
      </c>
      <c r="U6" s="44">
        <v>49</v>
      </c>
      <c r="V6" s="44">
        <v>97</v>
      </c>
      <c r="W6" s="44">
        <v>95</v>
      </c>
      <c r="X6" s="44">
        <v>67</v>
      </c>
      <c r="Y6" s="44">
        <v>65</v>
      </c>
      <c r="AC6" s="35" t="s">
        <v>550</v>
      </c>
      <c r="AD6" s="44">
        <v>18</v>
      </c>
      <c r="AE6" s="44">
        <v>10</v>
      </c>
      <c r="AF6" s="44">
        <v>10</v>
      </c>
      <c r="AG6" s="44">
        <v>10</v>
      </c>
      <c r="AH6" s="44">
        <v>8</v>
      </c>
    </row>
    <row r="7" spans="2:34" s="30" customFormat="1" x14ac:dyDescent="0.25">
      <c r="B7" s="35" t="s">
        <v>551</v>
      </c>
      <c r="C7" s="44">
        <v>133</v>
      </c>
      <c r="D7" s="44">
        <v>138</v>
      </c>
      <c r="E7" s="44">
        <v>145</v>
      </c>
      <c r="F7" s="44">
        <v>160</v>
      </c>
      <c r="G7" s="44">
        <v>161</v>
      </c>
      <c r="K7" s="35" t="s">
        <v>551</v>
      </c>
      <c r="L7" s="44">
        <v>66</v>
      </c>
      <c r="M7" s="44">
        <v>63</v>
      </c>
      <c r="N7" s="44">
        <v>70</v>
      </c>
      <c r="O7" s="44">
        <v>68</v>
      </c>
      <c r="P7" s="44">
        <v>72</v>
      </c>
      <c r="T7" s="35" t="s">
        <v>551</v>
      </c>
      <c r="U7" s="44">
        <v>12</v>
      </c>
      <c r="V7" s="44">
        <v>21</v>
      </c>
      <c r="W7" s="44">
        <v>26</v>
      </c>
      <c r="X7" s="44">
        <v>26</v>
      </c>
      <c r="Y7" s="44">
        <v>24</v>
      </c>
      <c r="AC7" s="35" t="s">
        <v>551</v>
      </c>
      <c r="AD7" s="44">
        <v>55</v>
      </c>
      <c r="AE7" s="44">
        <v>54</v>
      </c>
      <c r="AF7" s="44">
        <v>49</v>
      </c>
      <c r="AG7" s="44">
        <v>66</v>
      </c>
      <c r="AH7" s="44">
        <v>65</v>
      </c>
    </row>
    <row r="8" spans="2:34" s="30" customFormat="1" x14ac:dyDescent="0.25">
      <c r="B8" s="35" t="s">
        <v>552</v>
      </c>
      <c r="C8" s="44">
        <v>21</v>
      </c>
      <c r="D8" s="44">
        <v>19</v>
      </c>
      <c r="E8" s="44">
        <v>20</v>
      </c>
      <c r="F8" s="44">
        <v>23</v>
      </c>
      <c r="G8" s="44">
        <v>27</v>
      </c>
      <c r="K8" s="35" t="s">
        <v>552</v>
      </c>
      <c r="L8" s="44">
        <v>3</v>
      </c>
      <c r="M8" s="44">
        <v>4</v>
      </c>
      <c r="N8" s="44">
        <v>3</v>
      </c>
      <c r="O8" s="44">
        <v>3</v>
      </c>
      <c r="P8" s="44">
        <v>6</v>
      </c>
      <c r="T8" s="35" t="s">
        <v>552</v>
      </c>
      <c r="U8" s="44">
        <v>2</v>
      </c>
      <c r="V8" s="44">
        <v>0</v>
      </c>
      <c r="W8" s="44">
        <v>2</v>
      </c>
      <c r="X8" s="44">
        <v>2</v>
      </c>
      <c r="Y8" s="44">
        <v>3</v>
      </c>
      <c r="AC8" s="35" t="s">
        <v>552</v>
      </c>
      <c r="AD8" s="44">
        <v>16</v>
      </c>
      <c r="AE8" s="44">
        <v>15</v>
      </c>
      <c r="AF8" s="44">
        <v>15</v>
      </c>
      <c r="AG8" s="44">
        <v>18</v>
      </c>
      <c r="AH8" s="44">
        <v>18</v>
      </c>
    </row>
    <row r="35" spans="11:11" x14ac:dyDescent="0.25">
      <c r="K35" s="47"/>
    </row>
    <row r="36" spans="11:11" x14ac:dyDescent="0.25">
      <c r="K36" s="48"/>
    </row>
    <row r="37" spans="11:11" x14ac:dyDescent="0.25">
      <c r="K37" s="48"/>
    </row>
    <row r="38" spans="11:11" x14ac:dyDescent="0.25">
      <c r="K38" s="4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98"/>
  <sheetViews>
    <sheetView zoomScaleNormal="100" workbookViewId="0"/>
  </sheetViews>
  <sheetFormatPr defaultRowHeight="15" x14ac:dyDescent="0.25"/>
  <cols>
    <col min="1" max="1" width="9.140625" style="64"/>
    <col min="2" max="2" width="31.28515625" style="64" bestFit="1" customWidth="1"/>
    <col min="3" max="8" width="9.140625" style="64" customWidth="1"/>
    <col min="9" max="10" width="9.140625" style="64"/>
    <col min="11" max="11" width="31.28515625" style="64" bestFit="1" customWidth="1"/>
    <col min="12" max="17" width="9.140625" style="64" customWidth="1"/>
    <col min="18" max="19" width="9.140625" style="64"/>
    <col min="20" max="20" width="31.28515625" style="64" bestFit="1" customWidth="1"/>
    <col min="21" max="26" width="9.140625" style="64" customWidth="1"/>
    <col min="27" max="28" width="9.140625" style="64"/>
    <col min="29" max="29" width="31.28515625" style="64" bestFit="1" customWidth="1"/>
    <col min="30" max="35" width="9.140625" style="64" customWidth="1"/>
    <col min="36" max="16384" width="9.140625" style="64"/>
  </cols>
  <sheetData>
    <row r="1" spans="2:38" x14ac:dyDescent="0.25">
      <c r="B1" s="64" t="s">
        <v>553</v>
      </c>
    </row>
    <row r="3" spans="2:38" x14ac:dyDescent="0.25">
      <c r="B3" s="32" t="s">
        <v>596</v>
      </c>
      <c r="C3" s="60" t="s">
        <v>608</v>
      </c>
      <c r="D3" s="60">
        <v>2011</v>
      </c>
      <c r="E3" s="60">
        <v>2012</v>
      </c>
      <c r="F3" s="60">
        <v>2013</v>
      </c>
      <c r="G3" s="60">
        <v>2014</v>
      </c>
      <c r="H3" s="60">
        <v>2015</v>
      </c>
      <c r="I3" s="61"/>
      <c r="K3" s="34" t="s">
        <v>535</v>
      </c>
      <c r="L3" s="60" t="s">
        <v>608</v>
      </c>
      <c r="M3" s="60">
        <v>2011</v>
      </c>
      <c r="N3" s="60">
        <v>2012</v>
      </c>
      <c r="O3" s="60">
        <v>2013</v>
      </c>
      <c r="P3" s="60">
        <v>2014</v>
      </c>
      <c r="Q3" s="60">
        <v>2015</v>
      </c>
      <c r="R3" s="61"/>
      <c r="T3" s="32" t="s">
        <v>536</v>
      </c>
      <c r="U3" s="60" t="s">
        <v>608</v>
      </c>
      <c r="V3" s="60">
        <v>2011</v>
      </c>
      <c r="W3" s="60">
        <v>2012</v>
      </c>
      <c r="X3" s="60">
        <v>2013</v>
      </c>
      <c r="Y3" s="60">
        <v>2014</v>
      </c>
      <c r="Z3" s="60">
        <v>2015</v>
      </c>
      <c r="AA3" s="61"/>
      <c r="AC3" s="34" t="s">
        <v>591</v>
      </c>
      <c r="AD3" s="60" t="s">
        <v>608</v>
      </c>
      <c r="AE3" s="60">
        <v>2011</v>
      </c>
      <c r="AF3" s="60">
        <v>2012</v>
      </c>
      <c r="AG3" s="60">
        <v>2013</v>
      </c>
      <c r="AH3" s="60">
        <v>2014</v>
      </c>
      <c r="AI3" s="60">
        <v>2015</v>
      </c>
      <c r="AJ3" s="61"/>
      <c r="AL3" s="61"/>
    </row>
    <row r="4" spans="2:38" x14ac:dyDescent="0.25">
      <c r="B4" s="65" t="s">
        <v>554</v>
      </c>
      <c r="C4" s="2" t="s">
        <v>609</v>
      </c>
      <c r="D4" s="2">
        <v>110</v>
      </c>
      <c r="E4" s="2">
        <v>137</v>
      </c>
      <c r="F4" s="2">
        <v>132</v>
      </c>
      <c r="G4" s="2">
        <v>145</v>
      </c>
      <c r="H4" s="2">
        <v>148</v>
      </c>
      <c r="I4" s="8"/>
      <c r="K4" s="65" t="s">
        <v>554</v>
      </c>
      <c r="L4" s="2" t="s">
        <v>609</v>
      </c>
      <c r="M4" s="2">
        <v>92</v>
      </c>
      <c r="N4" s="2">
        <v>93</v>
      </c>
      <c r="O4" s="2">
        <v>91</v>
      </c>
      <c r="P4" s="2">
        <v>97</v>
      </c>
      <c r="Q4" s="2">
        <v>103</v>
      </c>
      <c r="R4" s="8"/>
      <c r="T4" s="65" t="s">
        <v>554</v>
      </c>
      <c r="U4" s="2" t="s">
        <v>609</v>
      </c>
      <c r="V4" s="2">
        <v>17</v>
      </c>
      <c r="W4" s="2">
        <v>43</v>
      </c>
      <c r="X4" s="2">
        <v>41</v>
      </c>
      <c r="Y4" s="2">
        <v>47</v>
      </c>
      <c r="Z4" s="2">
        <v>44</v>
      </c>
      <c r="AA4" s="8"/>
      <c r="AC4" s="65" t="s">
        <v>554</v>
      </c>
      <c r="AD4" s="2" t="s">
        <v>609</v>
      </c>
      <c r="AE4" s="2">
        <v>1</v>
      </c>
      <c r="AF4" s="2">
        <v>1</v>
      </c>
      <c r="AG4" s="2">
        <v>0</v>
      </c>
      <c r="AH4" s="2">
        <v>1</v>
      </c>
      <c r="AI4" s="2">
        <v>1</v>
      </c>
      <c r="AJ4" s="8"/>
      <c r="AL4" s="8"/>
    </row>
    <row r="5" spans="2:38" x14ac:dyDescent="0.25">
      <c r="B5" s="65" t="s">
        <v>555</v>
      </c>
      <c r="C5" s="2" t="s">
        <v>610</v>
      </c>
      <c r="D5" s="2">
        <v>228</v>
      </c>
      <c r="E5" s="2">
        <v>260</v>
      </c>
      <c r="F5" s="2">
        <v>252</v>
      </c>
      <c r="G5" s="2">
        <v>266</v>
      </c>
      <c r="H5" s="2">
        <v>266</v>
      </c>
      <c r="I5" s="8"/>
      <c r="K5" s="65" t="s">
        <v>555</v>
      </c>
      <c r="L5" s="2" t="s">
        <v>610</v>
      </c>
      <c r="M5" s="2">
        <v>195</v>
      </c>
      <c r="N5" s="2">
        <v>198</v>
      </c>
      <c r="O5" s="2">
        <v>193</v>
      </c>
      <c r="P5" s="2">
        <v>201</v>
      </c>
      <c r="Q5" s="2">
        <v>200</v>
      </c>
      <c r="R5" s="8"/>
      <c r="T5" s="65" t="s">
        <v>555</v>
      </c>
      <c r="U5" s="2" t="s">
        <v>610</v>
      </c>
      <c r="V5" s="2">
        <v>19</v>
      </c>
      <c r="W5" s="2">
        <v>48</v>
      </c>
      <c r="X5" s="2">
        <v>47</v>
      </c>
      <c r="Y5" s="2">
        <v>51</v>
      </c>
      <c r="Z5" s="2">
        <v>52</v>
      </c>
      <c r="AA5" s="8"/>
      <c r="AC5" s="65" t="s">
        <v>555</v>
      </c>
      <c r="AD5" s="2" t="s">
        <v>610</v>
      </c>
      <c r="AE5" s="2">
        <v>14</v>
      </c>
      <c r="AF5" s="2">
        <v>14</v>
      </c>
      <c r="AG5" s="2">
        <v>12</v>
      </c>
      <c r="AH5" s="2">
        <v>14</v>
      </c>
      <c r="AI5" s="2">
        <v>14</v>
      </c>
      <c r="AJ5" s="8"/>
      <c r="AL5" s="8"/>
    </row>
    <row r="6" spans="2:38" x14ac:dyDescent="0.25">
      <c r="B6" s="65" t="s">
        <v>556</v>
      </c>
      <c r="C6" s="2" t="s">
        <v>611</v>
      </c>
      <c r="D6" s="2">
        <v>68</v>
      </c>
      <c r="E6" s="2">
        <v>102</v>
      </c>
      <c r="F6" s="2">
        <v>103</v>
      </c>
      <c r="G6" s="2">
        <v>114</v>
      </c>
      <c r="H6" s="2">
        <v>109</v>
      </c>
      <c r="I6" s="8"/>
      <c r="K6" s="65" t="s">
        <v>556</v>
      </c>
      <c r="L6" s="2" t="s">
        <v>611</v>
      </c>
      <c r="M6" s="2">
        <v>51</v>
      </c>
      <c r="N6" s="2">
        <v>65</v>
      </c>
      <c r="O6" s="2">
        <v>65</v>
      </c>
      <c r="P6" s="2">
        <v>72</v>
      </c>
      <c r="Q6" s="2">
        <v>71</v>
      </c>
      <c r="R6" s="8"/>
      <c r="T6" s="65" t="s">
        <v>556</v>
      </c>
      <c r="U6" s="2" t="s">
        <v>611</v>
      </c>
      <c r="V6" s="2">
        <v>12</v>
      </c>
      <c r="W6" s="2">
        <v>31</v>
      </c>
      <c r="X6" s="2">
        <v>30</v>
      </c>
      <c r="Y6" s="2">
        <v>34</v>
      </c>
      <c r="Z6" s="2">
        <v>29</v>
      </c>
      <c r="AA6" s="8"/>
      <c r="AC6" s="65" t="s">
        <v>556</v>
      </c>
      <c r="AD6" s="2" t="s">
        <v>611</v>
      </c>
      <c r="AE6" s="2">
        <v>5</v>
      </c>
      <c r="AF6" s="2">
        <v>6</v>
      </c>
      <c r="AG6" s="2">
        <v>8</v>
      </c>
      <c r="AH6" s="2">
        <v>8</v>
      </c>
      <c r="AI6" s="2">
        <v>9</v>
      </c>
      <c r="AJ6" s="8"/>
      <c r="AL6" s="8"/>
    </row>
    <row r="7" spans="2:38" x14ac:dyDescent="0.25">
      <c r="B7" s="65" t="s">
        <v>557</v>
      </c>
      <c r="C7" s="2" t="s">
        <v>612</v>
      </c>
      <c r="D7" s="2">
        <v>211</v>
      </c>
      <c r="E7" s="2">
        <v>250</v>
      </c>
      <c r="F7" s="2">
        <v>241</v>
      </c>
      <c r="G7" s="2">
        <v>256</v>
      </c>
      <c r="H7" s="2">
        <v>257</v>
      </c>
      <c r="I7" s="8"/>
      <c r="K7" s="65" t="s">
        <v>557</v>
      </c>
      <c r="L7" s="2" t="s">
        <v>612</v>
      </c>
      <c r="M7" s="2">
        <v>184</v>
      </c>
      <c r="N7" s="2">
        <v>190</v>
      </c>
      <c r="O7" s="2">
        <v>182</v>
      </c>
      <c r="P7" s="2">
        <v>193</v>
      </c>
      <c r="Q7" s="2">
        <v>193</v>
      </c>
      <c r="R7" s="8"/>
      <c r="T7" s="65" t="s">
        <v>557</v>
      </c>
      <c r="U7" s="2" t="s">
        <v>612</v>
      </c>
      <c r="V7" s="2">
        <v>17</v>
      </c>
      <c r="W7" s="2">
        <v>48</v>
      </c>
      <c r="X7" s="2">
        <v>46</v>
      </c>
      <c r="Y7" s="2">
        <v>49</v>
      </c>
      <c r="Z7" s="2">
        <v>50</v>
      </c>
      <c r="AA7" s="8"/>
      <c r="AC7" s="65" t="s">
        <v>557</v>
      </c>
      <c r="AD7" s="2" t="s">
        <v>612</v>
      </c>
      <c r="AE7" s="2">
        <v>10</v>
      </c>
      <c r="AF7" s="2">
        <v>12</v>
      </c>
      <c r="AG7" s="2">
        <v>13</v>
      </c>
      <c r="AH7" s="2">
        <v>14</v>
      </c>
      <c r="AI7" s="2">
        <v>14</v>
      </c>
      <c r="AJ7" s="8"/>
      <c r="AL7" s="8"/>
    </row>
    <row r="8" spans="2:38" x14ac:dyDescent="0.25">
      <c r="B8" s="65" t="s">
        <v>558</v>
      </c>
      <c r="C8" s="2"/>
      <c r="D8" s="2">
        <v>239</v>
      </c>
      <c r="E8" s="2">
        <v>276</v>
      </c>
      <c r="F8" s="2">
        <v>276</v>
      </c>
      <c r="G8" s="2">
        <v>276</v>
      </c>
      <c r="H8" s="2">
        <v>276</v>
      </c>
      <c r="I8" s="8"/>
      <c r="K8" s="65" t="s">
        <v>558</v>
      </c>
      <c r="L8" s="2"/>
      <c r="M8" s="2">
        <v>203</v>
      </c>
      <c r="N8" s="2">
        <v>205</v>
      </c>
      <c r="O8" s="2">
        <v>205</v>
      </c>
      <c r="P8" s="2">
        <v>205</v>
      </c>
      <c r="Q8" s="2">
        <v>205</v>
      </c>
      <c r="R8" s="47"/>
      <c r="T8" s="65" t="s">
        <v>558</v>
      </c>
      <c r="U8" s="2"/>
      <c r="V8" s="2">
        <v>22</v>
      </c>
      <c r="W8" s="2">
        <v>57</v>
      </c>
      <c r="X8" s="2">
        <v>57</v>
      </c>
      <c r="Y8" s="2">
        <v>57</v>
      </c>
      <c r="Z8" s="2">
        <v>57</v>
      </c>
      <c r="AA8" s="47"/>
      <c r="AC8" s="65" t="s">
        <v>558</v>
      </c>
      <c r="AD8" s="2"/>
      <c r="AE8" s="2">
        <v>14</v>
      </c>
      <c r="AF8" s="2">
        <v>14</v>
      </c>
      <c r="AG8" s="2">
        <v>14</v>
      </c>
      <c r="AH8" s="2">
        <v>14</v>
      </c>
      <c r="AI8" s="2">
        <v>14</v>
      </c>
      <c r="AJ8" s="47"/>
      <c r="AL8" s="47"/>
    </row>
    <row r="9" spans="2:38" x14ac:dyDescent="0.25">
      <c r="B9" s="66"/>
      <c r="C9" s="67"/>
      <c r="D9" s="67"/>
      <c r="E9" s="67"/>
      <c r="F9" s="67"/>
      <c r="G9" s="67"/>
      <c r="H9" s="67"/>
    </row>
    <row r="10" spans="2:38" x14ac:dyDescent="0.25">
      <c r="B10" s="66"/>
      <c r="C10" s="69"/>
      <c r="D10" s="69"/>
      <c r="E10" s="69"/>
      <c r="F10" s="69"/>
      <c r="G10" s="69"/>
      <c r="H10" s="69"/>
    </row>
    <row r="11" spans="2:38" x14ac:dyDescent="0.25">
      <c r="B11" s="47"/>
      <c r="C11" s="47"/>
      <c r="D11" s="47"/>
      <c r="E11" s="47"/>
      <c r="F11" s="47"/>
      <c r="G11" s="47"/>
      <c r="H11" s="47"/>
    </row>
    <row r="12" spans="2:38" x14ac:dyDescent="0.25">
      <c r="B12" s="70"/>
      <c r="C12" s="71"/>
      <c r="D12" s="71"/>
      <c r="E12" s="71"/>
      <c r="F12" s="71"/>
      <c r="G12" s="71"/>
      <c r="H12" s="71"/>
    </row>
    <row r="13" spans="2:38" x14ac:dyDescent="0.25">
      <c r="B13" s="66"/>
      <c r="C13" s="69"/>
      <c r="D13" s="69"/>
      <c r="E13" s="69"/>
      <c r="F13" s="69"/>
      <c r="G13" s="69"/>
      <c r="H13" s="69"/>
    </row>
    <row r="14" spans="2:38" x14ac:dyDescent="0.25">
      <c r="B14" s="66"/>
      <c r="C14" s="69"/>
      <c r="D14" s="69"/>
      <c r="E14" s="69"/>
      <c r="F14" s="69"/>
      <c r="G14" s="69"/>
      <c r="H14" s="69"/>
    </row>
    <row r="15" spans="2:38" x14ac:dyDescent="0.25">
      <c r="B15" s="66"/>
      <c r="C15" s="69"/>
      <c r="D15" s="69"/>
      <c r="E15" s="69"/>
      <c r="F15" s="69"/>
      <c r="G15" s="69"/>
      <c r="H15" s="69"/>
    </row>
    <row r="16" spans="2:38" x14ac:dyDescent="0.25">
      <c r="B16" s="47"/>
      <c r="C16" s="47"/>
      <c r="D16" s="47"/>
      <c r="E16" s="47"/>
      <c r="F16" s="47"/>
      <c r="G16" s="47"/>
      <c r="H16" s="47"/>
    </row>
    <row r="17" spans="2:8" x14ac:dyDescent="0.25">
      <c r="B17" s="70"/>
      <c r="C17" s="71"/>
      <c r="D17" s="71"/>
      <c r="E17" s="71"/>
      <c r="F17" s="71"/>
      <c r="G17" s="71"/>
      <c r="H17" s="71"/>
    </row>
    <row r="18" spans="2:8" x14ac:dyDescent="0.25">
      <c r="B18" s="66"/>
      <c r="C18" s="69"/>
      <c r="D18" s="69"/>
      <c r="E18" s="69"/>
      <c r="F18" s="69"/>
      <c r="G18" s="69"/>
      <c r="H18" s="69"/>
    </row>
    <row r="19" spans="2:8" x14ac:dyDescent="0.25">
      <c r="B19" s="66"/>
      <c r="C19" s="69"/>
      <c r="D19" s="69"/>
      <c r="E19" s="69"/>
      <c r="F19" s="69"/>
      <c r="G19" s="69"/>
      <c r="H19" s="69"/>
    </row>
    <row r="20" spans="2:8" x14ac:dyDescent="0.25">
      <c r="B20" s="66"/>
      <c r="C20" s="69"/>
      <c r="D20" s="69"/>
      <c r="E20" s="69"/>
      <c r="F20" s="69"/>
      <c r="G20" s="69"/>
      <c r="H20" s="69"/>
    </row>
    <row r="21" spans="2:8" x14ac:dyDescent="0.25">
      <c r="B21" s="47"/>
      <c r="C21" s="47"/>
      <c r="D21" s="47"/>
      <c r="E21" s="47"/>
      <c r="F21" s="47"/>
      <c r="G21" s="47"/>
      <c r="H21" s="47"/>
    </row>
    <row r="22" spans="2:8" x14ac:dyDescent="0.25">
      <c r="B22" s="70"/>
      <c r="C22" s="71"/>
      <c r="D22" s="71"/>
      <c r="E22" s="71"/>
      <c r="F22" s="71"/>
      <c r="G22" s="71"/>
      <c r="H22" s="71"/>
    </row>
    <row r="23" spans="2:8" x14ac:dyDescent="0.25">
      <c r="B23" s="66"/>
      <c r="C23" s="69"/>
      <c r="D23" s="69"/>
      <c r="E23" s="69"/>
      <c r="F23" s="69"/>
      <c r="G23" s="69"/>
      <c r="H23" s="69"/>
    </row>
    <row r="24" spans="2:8" x14ac:dyDescent="0.25">
      <c r="B24" s="66"/>
      <c r="C24" s="69"/>
      <c r="D24" s="69"/>
      <c r="E24" s="69"/>
      <c r="F24" s="69"/>
      <c r="G24" s="69"/>
      <c r="H24" s="69"/>
    </row>
    <row r="25" spans="2:8" x14ac:dyDescent="0.25">
      <c r="B25" s="66"/>
      <c r="C25" s="69"/>
      <c r="D25" s="69"/>
      <c r="E25" s="69"/>
      <c r="F25" s="69"/>
      <c r="G25" s="69"/>
      <c r="H25" s="69"/>
    </row>
    <row r="33" spans="2:36" x14ac:dyDescent="0.25">
      <c r="B33" s="65" t="s">
        <v>554</v>
      </c>
      <c r="C33" s="60"/>
      <c r="D33" s="60">
        <v>2011</v>
      </c>
      <c r="E33" s="60">
        <v>2012</v>
      </c>
      <c r="F33" s="60">
        <v>2013</v>
      </c>
      <c r="G33" s="60">
        <v>2014</v>
      </c>
      <c r="H33" s="60">
        <v>2015</v>
      </c>
      <c r="I33" s="61"/>
      <c r="K33" s="65" t="s">
        <v>555</v>
      </c>
      <c r="L33" s="60"/>
      <c r="M33" s="60">
        <v>2011</v>
      </c>
      <c r="N33" s="60">
        <v>2012</v>
      </c>
      <c r="O33" s="60">
        <v>2013</v>
      </c>
      <c r="P33" s="60">
        <v>2014</v>
      </c>
      <c r="Q33" s="60">
        <v>2015</v>
      </c>
      <c r="R33" s="61"/>
      <c r="T33" s="65" t="s">
        <v>556</v>
      </c>
      <c r="U33" s="60"/>
      <c r="V33" s="60">
        <v>2011</v>
      </c>
      <c r="W33" s="60">
        <v>2012</v>
      </c>
      <c r="X33" s="60">
        <v>2013</v>
      </c>
      <c r="Y33" s="60">
        <v>2014</v>
      </c>
      <c r="Z33" s="60">
        <v>2015</v>
      </c>
      <c r="AA33" s="61"/>
      <c r="AC33" s="65" t="s">
        <v>557</v>
      </c>
      <c r="AD33" s="60"/>
      <c r="AE33" s="60">
        <v>2011</v>
      </c>
      <c r="AF33" s="60">
        <v>2012</v>
      </c>
      <c r="AG33" s="60">
        <v>2013</v>
      </c>
      <c r="AH33" s="60">
        <v>2014</v>
      </c>
      <c r="AI33" s="60">
        <v>2015</v>
      </c>
      <c r="AJ33" s="61"/>
    </row>
    <row r="34" spans="2:36" x14ac:dyDescent="0.25">
      <c r="B34" s="65" t="s">
        <v>538</v>
      </c>
      <c r="C34" s="72" t="s">
        <v>559</v>
      </c>
      <c r="D34" s="2">
        <f>M4/M8*100</f>
        <v>45.320197044334975</v>
      </c>
      <c r="E34" s="2">
        <f>N4/N8*100</f>
        <v>45.365853658536587</v>
      </c>
      <c r="F34" s="2">
        <f>O4/O8*100</f>
        <v>44.390243902439025</v>
      </c>
      <c r="G34" s="2">
        <f>P4/P8*100</f>
        <v>47.317073170731703</v>
      </c>
      <c r="H34" s="2">
        <f>Q4/Q8*100</f>
        <v>50.243902439024389</v>
      </c>
      <c r="I34" s="8"/>
      <c r="K34" s="65" t="s">
        <v>538</v>
      </c>
      <c r="L34" s="72" t="s">
        <v>559</v>
      </c>
      <c r="M34" s="2">
        <f>M5/M8*100</f>
        <v>96.059113300492612</v>
      </c>
      <c r="N34" s="2">
        <f>N5/N8*100</f>
        <v>96.58536585365853</v>
      </c>
      <c r="O34" s="2">
        <f>O5/O8*100</f>
        <v>94.146341463414629</v>
      </c>
      <c r="P34" s="2">
        <f>P5/P8*100</f>
        <v>98.048780487804876</v>
      </c>
      <c r="Q34" s="2">
        <f>Q5/Q8*100</f>
        <v>97.560975609756099</v>
      </c>
      <c r="R34" s="8"/>
      <c r="T34" s="65" t="s">
        <v>538</v>
      </c>
      <c r="U34" s="72" t="s">
        <v>559</v>
      </c>
      <c r="V34" s="2">
        <f>M6/M8*100</f>
        <v>25.123152709359609</v>
      </c>
      <c r="W34" s="2">
        <f>N6/N8*100</f>
        <v>31.707317073170731</v>
      </c>
      <c r="X34" s="2">
        <f>O6/O8*100</f>
        <v>31.707317073170731</v>
      </c>
      <c r="Y34" s="2">
        <f>P6/P8*100</f>
        <v>35.121951219512191</v>
      </c>
      <c r="Z34" s="2">
        <f>Q6/Q8*100</f>
        <v>34.634146341463413</v>
      </c>
      <c r="AA34" s="8"/>
      <c r="AC34" s="65" t="s">
        <v>538</v>
      </c>
      <c r="AD34" s="72" t="s">
        <v>559</v>
      </c>
      <c r="AE34" s="2">
        <f>M7/M8*100</f>
        <v>90.64039408866995</v>
      </c>
      <c r="AF34" s="2">
        <f>N7/N8*100</f>
        <v>92.682926829268297</v>
      </c>
      <c r="AG34" s="2">
        <f>O7/O8*100</f>
        <v>88.780487804878049</v>
      </c>
      <c r="AH34" s="2">
        <f>P7/P8*100</f>
        <v>94.146341463414629</v>
      </c>
      <c r="AI34" s="2">
        <f>Q7/Q8*100</f>
        <v>94.146341463414629</v>
      </c>
      <c r="AJ34" s="8"/>
    </row>
    <row r="35" spans="2:36" x14ac:dyDescent="0.25">
      <c r="B35" s="65" t="s">
        <v>538</v>
      </c>
      <c r="C35" s="72" t="s">
        <v>560</v>
      </c>
      <c r="D35" s="2">
        <f>100-D34</f>
        <v>54.679802955665025</v>
      </c>
      <c r="E35" s="2">
        <f>100-E34</f>
        <v>54.634146341463413</v>
      </c>
      <c r="F35" s="2">
        <f>100-F34</f>
        <v>55.609756097560975</v>
      </c>
      <c r="G35" s="2">
        <f>100-G34</f>
        <v>52.682926829268297</v>
      </c>
      <c r="H35" s="2">
        <f>100-H34</f>
        <v>49.756097560975611</v>
      </c>
      <c r="I35" s="8"/>
      <c r="K35" s="65" t="s">
        <v>538</v>
      </c>
      <c r="L35" s="72" t="s">
        <v>560</v>
      </c>
      <c r="M35" s="2">
        <f>100-M34</f>
        <v>3.9408866995073879</v>
      </c>
      <c r="N35" s="2">
        <f>100-N34</f>
        <v>3.41463414634147</v>
      </c>
      <c r="O35" s="2">
        <f>100-O34</f>
        <v>5.8536585365853711</v>
      </c>
      <c r="P35" s="2">
        <f>100-P34</f>
        <v>1.9512195121951237</v>
      </c>
      <c r="Q35" s="2">
        <f>100-Q34</f>
        <v>2.4390243902439011</v>
      </c>
      <c r="R35" s="8"/>
      <c r="T35" s="65" t="s">
        <v>538</v>
      </c>
      <c r="U35" s="72" t="s">
        <v>560</v>
      </c>
      <c r="V35" s="2">
        <f>100-V34</f>
        <v>74.876847290640399</v>
      </c>
      <c r="W35" s="2">
        <f>100-W34</f>
        <v>68.292682926829272</v>
      </c>
      <c r="X35" s="2">
        <f>100-X34</f>
        <v>68.292682926829272</v>
      </c>
      <c r="Y35" s="2">
        <f>100-Y34</f>
        <v>64.878048780487802</v>
      </c>
      <c r="Z35" s="2">
        <f>100-Z34</f>
        <v>65.365853658536594</v>
      </c>
      <c r="AA35" s="8"/>
      <c r="AC35" s="65" t="s">
        <v>538</v>
      </c>
      <c r="AD35" s="72" t="s">
        <v>560</v>
      </c>
      <c r="AE35" s="2">
        <f>100-AE34</f>
        <v>9.3596059113300498</v>
      </c>
      <c r="AF35" s="2">
        <f>100-AF34</f>
        <v>7.3170731707317032</v>
      </c>
      <c r="AG35" s="2">
        <f>100-AG34</f>
        <v>11.219512195121951</v>
      </c>
      <c r="AH35" s="2">
        <f>100-AH34</f>
        <v>5.8536585365853711</v>
      </c>
      <c r="AI35" s="2">
        <f>100-AI34</f>
        <v>5.8536585365853711</v>
      </c>
      <c r="AJ35" s="8"/>
    </row>
    <row r="36" spans="2:36" x14ac:dyDescent="0.25">
      <c r="B36" s="65" t="s">
        <v>537</v>
      </c>
      <c r="C36" s="72" t="s">
        <v>559</v>
      </c>
      <c r="D36" s="2">
        <f>V4/V8*100</f>
        <v>77.272727272727266</v>
      </c>
      <c r="E36" s="2">
        <f>W4/W8*100</f>
        <v>75.438596491228068</v>
      </c>
      <c r="F36" s="2">
        <f>X4/X8*100</f>
        <v>71.929824561403507</v>
      </c>
      <c r="G36" s="2">
        <f>Y4/Y8*100</f>
        <v>82.456140350877192</v>
      </c>
      <c r="H36" s="2">
        <f>Z4/Z8*100</f>
        <v>77.192982456140342</v>
      </c>
      <c r="I36" s="8"/>
      <c r="K36" s="65" t="s">
        <v>537</v>
      </c>
      <c r="L36" s="72" t="s">
        <v>559</v>
      </c>
      <c r="M36" s="2">
        <f>V5/V8*100</f>
        <v>86.36363636363636</v>
      </c>
      <c r="N36" s="2">
        <f>W5/W8*100</f>
        <v>84.210526315789465</v>
      </c>
      <c r="O36" s="2">
        <f>X5/X8*100</f>
        <v>82.456140350877192</v>
      </c>
      <c r="P36" s="2">
        <f>Y5/Y8*100</f>
        <v>89.473684210526315</v>
      </c>
      <c r="Q36" s="2">
        <f>Z5/Z8*100</f>
        <v>91.228070175438589</v>
      </c>
      <c r="R36" s="8"/>
      <c r="T36" s="65" t="s">
        <v>537</v>
      </c>
      <c r="U36" s="72" t="s">
        <v>559</v>
      </c>
      <c r="V36" s="2">
        <f>V6/V8*100</f>
        <v>54.54545454545454</v>
      </c>
      <c r="W36" s="2">
        <f>W6/W8*100</f>
        <v>54.385964912280706</v>
      </c>
      <c r="X36" s="2">
        <f>X6/X8*100</f>
        <v>52.631578947368418</v>
      </c>
      <c r="Y36" s="2">
        <f>Y6/Y8*100</f>
        <v>59.649122807017541</v>
      </c>
      <c r="Z36" s="2">
        <f>Z6/Z8*100</f>
        <v>50.877192982456144</v>
      </c>
      <c r="AA36" s="8"/>
      <c r="AC36" s="65" t="s">
        <v>537</v>
      </c>
      <c r="AD36" s="72" t="s">
        <v>559</v>
      </c>
      <c r="AE36" s="2">
        <f>V7/V8*100</f>
        <v>77.272727272727266</v>
      </c>
      <c r="AF36" s="2">
        <f>W7/W8*100</f>
        <v>84.210526315789465</v>
      </c>
      <c r="AG36" s="2">
        <f>X7/X8*100</f>
        <v>80.701754385964904</v>
      </c>
      <c r="AH36" s="2">
        <f>Y7/Y8*100</f>
        <v>85.964912280701753</v>
      </c>
      <c r="AI36" s="2">
        <f>Z7/Z8*100</f>
        <v>87.719298245614027</v>
      </c>
      <c r="AJ36" s="8"/>
    </row>
    <row r="37" spans="2:36" x14ac:dyDescent="0.25">
      <c r="B37" s="65" t="s">
        <v>537</v>
      </c>
      <c r="C37" s="72" t="s">
        <v>560</v>
      </c>
      <c r="D37" s="2">
        <f>100-D36</f>
        <v>22.727272727272734</v>
      </c>
      <c r="E37" s="2">
        <f>100-E36</f>
        <v>24.561403508771932</v>
      </c>
      <c r="F37" s="2">
        <f>100-F36</f>
        <v>28.070175438596493</v>
      </c>
      <c r="G37" s="2">
        <f>100-G36</f>
        <v>17.543859649122808</v>
      </c>
      <c r="H37" s="2">
        <f>100-H36</f>
        <v>22.807017543859658</v>
      </c>
      <c r="I37" s="8"/>
      <c r="K37" s="65" t="s">
        <v>537</v>
      </c>
      <c r="L37" s="72" t="s">
        <v>560</v>
      </c>
      <c r="M37" s="2">
        <f>100-M36</f>
        <v>13.63636363636364</v>
      </c>
      <c r="N37" s="2">
        <f>100-N36</f>
        <v>15.789473684210535</v>
      </c>
      <c r="O37" s="2">
        <f>100-O36</f>
        <v>17.543859649122808</v>
      </c>
      <c r="P37" s="2">
        <f>100-P36</f>
        <v>10.526315789473685</v>
      </c>
      <c r="Q37" s="2">
        <f>100-Q36</f>
        <v>8.7719298245614112</v>
      </c>
      <c r="R37" s="8"/>
      <c r="T37" s="65" t="s">
        <v>537</v>
      </c>
      <c r="U37" s="72" t="s">
        <v>560</v>
      </c>
      <c r="V37" s="2">
        <f>100-V36</f>
        <v>45.45454545454546</v>
      </c>
      <c r="W37" s="2">
        <f>100-W36</f>
        <v>45.614035087719294</v>
      </c>
      <c r="X37" s="2">
        <f>100-X36</f>
        <v>47.368421052631582</v>
      </c>
      <c r="Y37" s="2">
        <f>100-Y36</f>
        <v>40.350877192982459</v>
      </c>
      <c r="Z37" s="2">
        <f>100-Z36</f>
        <v>49.122807017543856</v>
      </c>
      <c r="AA37" s="8"/>
      <c r="AC37" s="65" t="s">
        <v>537</v>
      </c>
      <c r="AD37" s="72" t="s">
        <v>560</v>
      </c>
      <c r="AE37" s="2">
        <f>100-AE36</f>
        <v>22.727272727272734</v>
      </c>
      <c r="AF37" s="2">
        <f>100-AF36</f>
        <v>15.789473684210535</v>
      </c>
      <c r="AG37" s="2">
        <f>100-AG36</f>
        <v>19.298245614035096</v>
      </c>
      <c r="AH37" s="2">
        <f>100-AH36</f>
        <v>14.035087719298247</v>
      </c>
      <c r="AI37" s="2">
        <f>100-AI36</f>
        <v>12.280701754385973</v>
      </c>
      <c r="AJ37" s="8"/>
    </row>
    <row r="38" spans="2:36" x14ac:dyDescent="0.25">
      <c r="B38" s="65" t="s">
        <v>595</v>
      </c>
      <c r="C38" s="72" t="s">
        <v>559</v>
      </c>
      <c r="D38" s="2">
        <f>AE4/AE8*100</f>
        <v>7.1428571428571423</v>
      </c>
      <c r="E38" s="2">
        <f>AF4/AF8*100</f>
        <v>7.1428571428571423</v>
      </c>
      <c r="F38" s="2">
        <f>AG4/AG8*100</f>
        <v>0</v>
      </c>
      <c r="G38" s="2">
        <f>AH4/AH8*100</f>
        <v>7.1428571428571423</v>
      </c>
      <c r="H38" s="2">
        <f>AI4/AI8*100</f>
        <v>7.1428571428571423</v>
      </c>
      <c r="I38" s="8"/>
      <c r="K38" s="65" t="s">
        <v>595</v>
      </c>
      <c r="L38" s="72" t="s">
        <v>559</v>
      </c>
      <c r="M38" s="2">
        <f>AE5/AE8*100</f>
        <v>100</v>
      </c>
      <c r="N38" s="2">
        <f>AF5/AF8*100</f>
        <v>100</v>
      </c>
      <c r="O38" s="2">
        <f>AG5/AG8*100</f>
        <v>85.714285714285708</v>
      </c>
      <c r="P38" s="2">
        <f>AH5/AH8*100</f>
        <v>100</v>
      </c>
      <c r="Q38" s="2">
        <f>AI5/AI8*100</f>
        <v>100</v>
      </c>
      <c r="R38" s="8"/>
      <c r="T38" s="65" t="s">
        <v>595</v>
      </c>
      <c r="U38" s="72" t="s">
        <v>559</v>
      </c>
      <c r="V38" s="2">
        <f>AE6/AE8*100</f>
        <v>35.714285714285715</v>
      </c>
      <c r="W38" s="2">
        <f>AF6/AF8*100</f>
        <v>42.857142857142854</v>
      </c>
      <c r="X38" s="2">
        <f>AG6/AG8*100</f>
        <v>57.142857142857139</v>
      </c>
      <c r="Y38" s="2">
        <f>AH6/AH8*100</f>
        <v>57.142857142857139</v>
      </c>
      <c r="Z38" s="2">
        <f>AI6/AI8*100</f>
        <v>64.285714285714292</v>
      </c>
      <c r="AA38" s="8"/>
      <c r="AC38" s="65" t="s">
        <v>595</v>
      </c>
      <c r="AD38" s="72" t="s">
        <v>559</v>
      </c>
      <c r="AE38" s="2">
        <f>AE7/AE8*100</f>
        <v>71.428571428571431</v>
      </c>
      <c r="AF38" s="2">
        <f>AF7/AF8*100</f>
        <v>85.714285714285708</v>
      </c>
      <c r="AG38" s="2">
        <f>AG7/AG8*100</f>
        <v>92.857142857142861</v>
      </c>
      <c r="AH38" s="2">
        <f>AH7/AH8*100</f>
        <v>100</v>
      </c>
      <c r="AI38" s="2">
        <f>AI7/AI8*100</f>
        <v>100</v>
      </c>
      <c r="AJ38" s="8"/>
    </row>
    <row r="39" spans="2:36" x14ac:dyDescent="0.25">
      <c r="B39" s="65" t="s">
        <v>595</v>
      </c>
      <c r="C39" s="72" t="s">
        <v>560</v>
      </c>
      <c r="D39" s="2">
        <f>100-D38</f>
        <v>92.857142857142861</v>
      </c>
      <c r="E39" s="2">
        <f>100-E38</f>
        <v>92.857142857142861</v>
      </c>
      <c r="F39" s="2">
        <f>100-F38</f>
        <v>100</v>
      </c>
      <c r="G39" s="2">
        <f>100-G38</f>
        <v>92.857142857142861</v>
      </c>
      <c r="H39" s="2">
        <f>100-H38</f>
        <v>92.857142857142861</v>
      </c>
      <c r="I39" s="8"/>
      <c r="K39" s="65" t="s">
        <v>595</v>
      </c>
      <c r="L39" s="72" t="s">
        <v>560</v>
      </c>
      <c r="M39" s="2">
        <f>100-M38</f>
        <v>0</v>
      </c>
      <c r="N39" s="2">
        <f>100-N38</f>
        <v>0</v>
      </c>
      <c r="O39" s="2">
        <f>100-O38</f>
        <v>14.285714285714292</v>
      </c>
      <c r="P39" s="2">
        <f>100-P38</f>
        <v>0</v>
      </c>
      <c r="Q39" s="2">
        <f>100-Q38</f>
        <v>0</v>
      </c>
      <c r="R39" s="8"/>
      <c r="T39" s="65" t="s">
        <v>595</v>
      </c>
      <c r="U39" s="72" t="s">
        <v>560</v>
      </c>
      <c r="V39" s="2">
        <f>100-V38</f>
        <v>64.285714285714278</v>
      </c>
      <c r="W39" s="2">
        <f>100-W38</f>
        <v>57.142857142857146</v>
      </c>
      <c r="X39" s="2">
        <f>100-X38</f>
        <v>42.857142857142861</v>
      </c>
      <c r="Y39" s="2">
        <f>100-Y38</f>
        <v>42.857142857142861</v>
      </c>
      <c r="Z39" s="2">
        <f>100-Z38</f>
        <v>35.714285714285708</v>
      </c>
      <c r="AA39" s="8"/>
      <c r="AC39" s="65" t="s">
        <v>595</v>
      </c>
      <c r="AD39" s="72" t="s">
        <v>560</v>
      </c>
      <c r="AE39" s="2">
        <f>100-AE38</f>
        <v>28.571428571428569</v>
      </c>
      <c r="AF39" s="2">
        <f>100-AF38</f>
        <v>14.285714285714292</v>
      </c>
      <c r="AG39" s="2">
        <f>100-AG38</f>
        <v>7.1428571428571388</v>
      </c>
      <c r="AH39" s="2">
        <f>100-AH38</f>
        <v>0</v>
      </c>
      <c r="AI39" s="2">
        <f>100-AI38</f>
        <v>0</v>
      </c>
      <c r="AJ39" s="8"/>
    </row>
    <row r="40" spans="2:36" x14ac:dyDescent="0.25">
      <c r="B40" s="65" t="s">
        <v>613</v>
      </c>
      <c r="C40" s="72" t="s">
        <v>559</v>
      </c>
      <c r="D40" s="2">
        <f>D4/D8*100</f>
        <v>46.02510460251046</v>
      </c>
      <c r="E40" s="2">
        <f>E4/E8*100</f>
        <v>49.637681159420289</v>
      </c>
      <c r="F40" s="2">
        <f>F4/F8*100</f>
        <v>47.826086956521742</v>
      </c>
      <c r="G40" s="2">
        <f>G4/G8*100</f>
        <v>52.536231884057969</v>
      </c>
      <c r="H40" s="2">
        <f>H4/H8*100</f>
        <v>53.623188405797109</v>
      </c>
      <c r="I40" s="8"/>
      <c r="K40" s="65" t="s">
        <v>613</v>
      </c>
      <c r="L40" s="72" t="s">
        <v>559</v>
      </c>
      <c r="M40" s="2">
        <f>D5/D8*100</f>
        <v>95.39748953974896</v>
      </c>
      <c r="N40" s="2">
        <f>E5/E8*100</f>
        <v>94.20289855072464</v>
      </c>
      <c r="O40" s="2">
        <f>F5/F8*100</f>
        <v>91.304347826086953</v>
      </c>
      <c r="P40" s="2">
        <f>G5/G8*100</f>
        <v>96.376811594202891</v>
      </c>
      <c r="Q40" s="2">
        <f>H5/H8*100</f>
        <v>96.376811594202891</v>
      </c>
      <c r="R40" s="8"/>
      <c r="T40" s="65" t="s">
        <v>613</v>
      </c>
      <c r="U40" s="72" t="s">
        <v>559</v>
      </c>
      <c r="V40" s="2">
        <f>D6/D8*100</f>
        <v>28.451882845188287</v>
      </c>
      <c r="W40" s="2">
        <f>E6/E8*100</f>
        <v>36.95652173913043</v>
      </c>
      <c r="X40" s="2">
        <f>F6/F8*100</f>
        <v>37.318840579710141</v>
      </c>
      <c r="Y40" s="2">
        <f>G6/G8*100</f>
        <v>41.304347826086953</v>
      </c>
      <c r="Z40" s="2">
        <f>H6/H8*100</f>
        <v>39.492753623188406</v>
      </c>
      <c r="AA40" s="8"/>
      <c r="AC40" s="65" t="s">
        <v>613</v>
      </c>
      <c r="AD40" s="72" t="s">
        <v>559</v>
      </c>
      <c r="AE40" s="2">
        <f>D7/D8*100</f>
        <v>88.28451882845188</v>
      </c>
      <c r="AF40" s="2">
        <f>E7/E8*100</f>
        <v>90.579710144927532</v>
      </c>
      <c r="AG40" s="2">
        <f>F7/F8*100</f>
        <v>87.318840579710141</v>
      </c>
      <c r="AH40" s="2">
        <f>G7/G8*100</f>
        <v>92.753623188405797</v>
      </c>
      <c r="AI40" s="2">
        <f>H7/H8*100</f>
        <v>93.115942028985515</v>
      </c>
      <c r="AJ40" s="8"/>
    </row>
    <row r="41" spans="2:36" x14ac:dyDescent="0.25">
      <c r="B41" s="65" t="s">
        <v>613</v>
      </c>
      <c r="C41" s="72" t="s">
        <v>560</v>
      </c>
      <c r="D41" s="2">
        <f>100-D40</f>
        <v>53.97489539748954</v>
      </c>
      <c r="E41" s="2">
        <f>100-E40</f>
        <v>50.362318840579711</v>
      </c>
      <c r="F41" s="2">
        <f>100-F40</f>
        <v>52.173913043478258</v>
      </c>
      <c r="G41" s="2">
        <f>100-G40</f>
        <v>47.463768115942031</v>
      </c>
      <c r="H41" s="2">
        <f>100-H40</f>
        <v>46.376811594202891</v>
      </c>
      <c r="I41" s="8"/>
      <c r="K41" s="65" t="s">
        <v>613</v>
      </c>
      <c r="L41" s="72" t="s">
        <v>560</v>
      </c>
      <c r="M41" s="2">
        <f>100-M40</f>
        <v>4.6025104602510396</v>
      </c>
      <c r="N41" s="2">
        <f>100-N40</f>
        <v>5.7971014492753596</v>
      </c>
      <c r="O41" s="2">
        <f>100-O40</f>
        <v>8.6956521739130466</v>
      </c>
      <c r="P41" s="2">
        <f>100-P40</f>
        <v>3.6231884057971087</v>
      </c>
      <c r="Q41" s="2">
        <f>100-Q40</f>
        <v>3.6231884057971087</v>
      </c>
      <c r="R41" s="8"/>
      <c r="T41" s="65" t="s">
        <v>613</v>
      </c>
      <c r="U41" s="72" t="s">
        <v>560</v>
      </c>
      <c r="V41" s="2">
        <f>100-V40</f>
        <v>71.548117154811706</v>
      </c>
      <c r="W41" s="2">
        <f>100-W40</f>
        <v>63.04347826086957</v>
      </c>
      <c r="X41" s="2">
        <f>100-X40</f>
        <v>62.681159420289859</v>
      </c>
      <c r="Y41" s="2">
        <f>100-Y40</f>
        <v>58.695652173913047</v>
      </c>
      <c r="Z41" s="2">
        <f>100-Z40</f>
        <v>60.507246376811594</v>
      </c>
      <c r="AA41" s="8"/>
      <c r="AC41" s="65" t="s">
        <v>613</v>
      </c>
      <c r="AD41" s="72" t="s">
        <v>560</v>
      </c>
      <c r="AE41" s="2">
        <f>100-AE40</f>
        <v>11.71548117154812</v>
      </c>
      <c r="AF41" s="2">
        <f>100-AF40</f>
        <v>9.4202898550724683</v>
      </c>
      <c r="AG41" s="2">
        <f>100-AG40</f>
        <v>12.681159420289859</v>
      </c>
      <c r="AH41" s="2">
        <f>100-AH40</f>
        <v>7.2463768115942031</v>
      </c>
      <c r="AI41" s="2">
        <f>100-AI40</f>
        <v>6.8840579710144851</v>
      </c>
      <c r="AJ41" s="8"/>
    </row>
    <row r="42" spans="2:36" s="68" customFormat="1" x14ac:dyDescent="0.25">
      <c r="I42" s="47"/>
      <c r="R42" s="47"/>
    </row>
    <row r="43" spans="2:36" x14ac:dyDescent="0.25">
      <c r="B43" s="74"/>
      <c r="C43" s="5"/>
      <c r="D43" s="5"/>
      <c r="E43" s="5"/>
      <c r="F43" s="5"/>
      <c r="G43" s="5"/>
      <c r="H43" s="5"/>
    </row>
    <row r="44" spans="2:36" x14ac:dyDescent="0.25">
      <c r="B44" s="7"/>
      <c r="C44" s="8"/>
      <c r="D44" s="8"/>
      <c r="E44" s="8"/>
      <c r="F44" s="8"/>
      <c r="G44" s="8"/>
      <c r="H44" s="8"/>
    </row>
    <row r="45" spans="2:36" x14ac:dyDescent="0.25">
      <c r="B45" s="70"/>
      <c r="C45" s="8"/>
      <c r="D45" s="8"/>
      <c r="E45" s="8"/>
      <c r="F45" s="8"/>
      <c r="G45" s="8"/>
      <c r="H45" s="8"/>
    </row>
    <row r="46" spans="2:36" x14ac:dyDescent="0.25">
      <c r="B46" s="70"/>
      <c r="C46" s="8"/>
      <c r="D46" s="8"/>
      <c r="E46" s="8"/>
      <c r="F46" s="8"/>
      <c r="G46" s="8"/>
      <c r="H46" s="8"/>
    </row>
    <row r="47" spans="2:36" x14ac:dyDescent="0.25">
      <c r="B47" s="6"/>
      <c r="C47" s="8"/>
      <c r="D47" s="8"/>
      <c r="E47" s="8"/>
      <c r="F47" s="8"/>
      <c r="G47" s="8"/>
      <c r="H47" s="8"/>
    </row>
    <row r="48" spans="2:36" x14ac:dyDescent="0.25">
      <c r="B48" s="6"/>
      <c r="C48" s="73"/>
      <c r="D48" s="73"/>
      <c r="E48" s="73"/>
      <c r="F48" s="73"/>
      <c r="G48" s="73"/>
      <c r="H48" s="73"/>
    </row>
    <row r="75" spans="2:8" x14ac:dyDescent="0.25">
      <c r="B75" s="6"/>
      <c r="C75" s="5"/>
      <c r="D75" s="5"/>
      <c r="E75" s="5"/>
      <c r="F75" s="5"/>
      <c r="G75" s="5"/>
      <c r="H75" s="5"/>
    </row>
    <row r="76" spans="2:8" x14ac:dyDescent="0.25">
      <c r="B76" s="7"/>
      <c r="C76" s="8"/>
      <c r="D76" s="8"/>
      <c r="E76" s="8"/>
      <c r="F76" s="8"/>
      <c r="G76" s="8"/>
      <c r="H76" s="8"/>
    </row>
    <row r="77" spans="2:8" x14ac:dyDescent="0.25">
      <c r="B77" s="70"/>
      <c r="C77" s="8"/>
      <c r="D77" s="8"/>
      <c r="E77" s="8"/>
      <c r="F77" s="8"/>
      <c r="G77" s="8"/>
      <c r="H77" s="8"/>
    </row>
    <row r="78" spans="2:8" x14ac:dyDescent="0.25">
      <c r="B78" s="70"/>
      <c r="C78" s="8"/>
      <c r="D78" s="8"/>
      <c r="E78" s="8"/>
      <c r="F78" s="8"/>
      <c r="G78" s="8"/>
      <c r="H78" s="8"/>
    </row>
    <row r="79" spans="2:8" x14ac:dyDescent="0.25">
      <c r="B79" s="6"/>
      <c r="C79" s="8"/>
      <c r="D79" s="8"/>
      <c r="E79" s="8"/>
      <c r="F79" s="8"/>
      <c r="G79" s="8"/>
      <c r="H79" s="8"/>
    </row>
    <row r="80" spans="2:8" x14ac:dyDescent="0.25">
      <c r="B80" s="6"/>
      <c r="C80" s="73"/>
      <c r="D80" s="73"/>
      <c r="E80" s="73"/>
      <c r="F80" s="73"/>
      <c r="G80" s="73"/>
      <c r="H80" s="73"/>
    </row>
    <row r="81" spans="2:8" x14ac:dyDescent="0.25">
      <c r="B81" s="68"/>
      <c r="C81" s="68"/>
      <c r="D81" s="68"/>
      <c r="E81" s="68"/>
      <c r="F81" s="68"/>
      <c r="G81" s="68"/>
      <c r="H81" s="68"/>
    </row>
    <row r="87" spans="2:8" x14ac:dyDescent="0.25">
      <c r="B87" s="47"/>
      <c r="C87" s="47"/>
      <c r="D87" s="47"/>
      <c r="E87" s="47"/>
      <c r="F87" s="47"/>
      <c r="G87" s="47"/>
      <c r="H87" s="47"/>
    </row>
    <row r="88" spans="2:8" x14ac:dyDescent="0.25">
      <c r="B88" s="47"/>
      <c r="C88" s="47"/>
      <c r="D88" s="47"/>
      <c r="E88" s="47"/>
      <c r="F88" s="47"/>
      <c r="G88" s="47"/>
      <c r="H88" s="47"/>
    </row>
    <row r="89" spans="2:8" x14ac:dyDescent="0.25">
      <c r="B89" s="47"/>
      <c r="C89" s="47"/>
      <c r="D89" s="47"/>
      <c r="E89" s="47"/>
      <c r="F89" s="47"/>
      <c r="G89" s="47"/>
      <c r="H89" s="47"/>
    </row>
    <row r="90" spans="2:8" x14ac:dyDescent="0.25">
      <c r="B90" s="6"/>
      <c r="C90" s="5"/>
      <c r="D90" s="5"/>
      <c r="E90" s="5"/>
      <c r="F90" s="5"/>
      <c r="G90" s="5"/>
      <c r="H90" s="5"/>
    </row>
    <row r="91" spans="2:8" x14ac:dyDescent="0.25">
      <c r="B91" s="7"/>
      <c r="C91" s="8"/>
      <c r="D91" s="8"/>
      <c r="E91" s="8"/>
      <c r="F91" s="8"/>
      <c r="G91" s="8"/>
      <c r="H91" s="8"/>
    </row>
    <row r="92" spans="2:8" x14ac:dyDescent="0.25">
      <c r="B92" s="70"/>
      <c r="C92" s="8"/>
      <c r="D92" s="8"/>
      <c r="E92" s="8"/>
      <c r="F92" s="8"/>
      <c r="G92" s="8"/>
      <c r="H92" s="8"/>
    </row>
    <row r="93" spans="2:8" x14ac:dyDescent="0.25">
      <c r="B93" s="70"/>
      <c r="C93" s="8"/>
      <c r="D93" s="8"/>
      <c r="E93" s="8"/>
      <c r="F93" s="8"/>
      <c r="G93" s="8"/>
      <c r="H93" s="8"/>
    </row>
    <row r="94" spans="2:8" x14ac:dyDescent="0.25">
      <c r="B94" s="6"/>
      <c r="C94" s="8"/>
      <c r="D94" s="8"/>
      <c r="E94" s="8"/>
      <c r="F94" s="8"/>
      <c r="G94" s="8"/>
      <c r="H94" s="8"/>
    </row>
    <row r="95" spans="2:8" x14ac:dyDescent="0.25">
      <c r="B95" s="6"/>
      <c r="C95" s="73"/>
      <c r="D95" s="73"/>
      <c r="E95" s="73"/>
      <c r="F95" s="73"/>
      <c r="G95" s="73"/>
      <c r="H95" s="73"/>
    </row>
    <row r="96" spans="2:8" x14ac:dyDescent="0.25">
      <c r="B96" s="47"/>
      <c r="C96" s="47"/>
      <c r="D96" s="47"/>
      <c r="E96" s="47"/>
      <c r="F96" s="47"/>
      <c r="G96" s="47"/>
      <c r="H96" s="47"/>
    </row>
    <row r="97" spans="2:8" x14ac:dyDescent="0.25">
      <c r="B97" s="47"/>
      <c r="C97" s="47"/>
      <c r="D97" s="47"/>
      <c r="E97" s="47"/>
      <c r="F97" s="47"/>
      <c r="G97" s="47"/>
      <c r="H97" s="47"/>
    </row>
    <row r="98" spans="2:8" x14ac:dyDescent="0.25">
      <c r="B98" s="47"/>
      <c r="C98" s="47"/>
      <c r="D98" s="47"/>
      <c r="E98" s="47"/>
      <c r="F98" s="47"/>
      <c r="G98" s="47"/>
      <c r="H98" s="47"/>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workbookViewId="0"/>
  </sheetViews>
  <sheetFormatPr defaultRowHeight="15" x14ac:dyDescent="0.25"/>
  <cols>
    <col min="1" max="1" width="9.140625" style="1"/>
    <col min="2" max="2" width="15.7109375" style="1" customWidth="1"/>
    <col min="3" max="4" width="10.7109375" style="9" customWidth="1"/>
    <col min="5" max="6" width="23.7109375" style="9" customWidth="1"/>
    <col min="7" max="7" width="10.140625" style="1" customWidth="1"/>
    <col min="8" max="8" width="9.140625" style="1"/>
    <col min="9" max="9" width="15.7109375" style="1" customWidth="1"/>
    <col min="10" max="11" width="10.7109375" style="9" customWidth="1"/>
    <col min="12" max="13" width="23.7109375" style="9" customWidth="1"/>
    <col min="14" max="14" width="10.140625" style="1" customWidth="1"/>
    <col min="15" max="15" width="9.140625" style="1"/>
    <col min="16" max="16" width="15.7109375" style="1" customWidth="1"/>
    <col min="17" max="18" width="10.7109375" style="9" customWidth="1"/>
    <col min="19" max="20" width="23.7109375" style="9" customWidth="1"/>
    <col min="21" max="21" width="12.7109375" style="1" bestFit="1" customWidth="1"/>
    <col min="22" max="22" width="9.140625" style="1"/>
    <col min="23" max="23" width="15.7109375" style="1" customWidth="1"/>
    <col min="24" max="25" width="10.7109375" style="9" customWidth="1"/>
    <col min="26" max="27" width="23.7109375" style="9" customWidth="1"/>
    <col min="28" max="29" width="9.140625" style="1"/>
    <col min="30" max="30" width="15.7109375" style="1" customWidth="1"/>
    <col min="31" max="32" width="10.7109375" style="9" customWidth="1"/>
    <col min="33" max="34" width="23.7109375" style="9" customWidth="1"/>
    <col min="35" max="16384" width="9.140625" style="1"/>
  </cols>
  <sheetData>
    <row r="1" spans="2:49" ht="15.75" x14ac:dyDescent="0.25">
      <c r="B1" s="59">
        <v>2011</v>
      </c>
      <c r="C1" s="146" t="s">
        <v>562</v>
      </c>
      <c r="D1" s="147"/>
      <c r="E1" s="147"/>
      <c r="F1" s="148"/>
      <c r="G1" s="14"/>
      <c r="I1" s="84">
        <v>2012</v>
      </c>
      <c r="J1" s="146" t="s">
        <v>562</v>
      </c>
      <c r="K1" s="147"/>
      <c r="L1" s="147"/>
      <c r="M1" s="148"/>
      <c r="N1" s="87"/>
      <c r="O1" s="85"/>
      <c r="P1" s="120">
        <v>2013</v>
      </c>
      <c r="Q1" s="146" t="s">
        <v>562</v>
      </c>
      <c r="R1" s="147"/>
      <c r="S1" s="147"/>
      <c r="T1" s="148"/>
      <c r="U1" s="87"/>
      <c r="V1" s="85"/>
      <c r="W1" s="121">
        <v>2014</v>
      </c>
      <c r="X1" s="146" t="s">
        <v>562</v>
      </c>
      <c r="Y1" s="147"/>
      <c r="Z1" s="147"/>
      <c r="AA1" s="148"/>
      <c r="AB1" s="87"/>
      <c r="AC1" s="3"/>
      <c r="AD1" s="122">
        <v>2015</v>
      </c>
      <c r="AE1" s="146" t="s">
        <v>562</v>
      </c>
      <c r="AF1" s="147"/>
      <c r="AG1" s="147"/>
      <c r="AH1" s="148"/>
      <c r="AI1" s="3"/>
      <c r="AJ1" s="3"/>
      <c r="AK1" s="3"/>
      <c r="AL1" s="3"/>
      <c r="AM1" s="3"/>
      <c r="AN1" s="3"/>
      <c r="AO1" s="3"/>
      <c r="AP1" s="3"/>
      <c r="AQ1" s="3"/>
      <c r="AR1" s="3"/>
      <c r="AS1" s="3"/>
      <c r="AT1" s="3"/>
      <c r="AU1" s="3"/>
      <c r="AV1" s="3"/>
      <c r="AW1" s="3"/>
    </row>
    <row r="2" spans="2:49" s="9" customFormat="1" ht="15.75" x14ac:dyDescent="0.25">
      <c r="B2" s="22" t="s">
        <v>561</v>
      </c>
      <c r="C2" s="23">
        <v>44</v>
      </c>
      <c r="D2" s="23">
        <v>46</v>
      </c>
      <c r="E2" s="23">
        <v>47</v>
      </c>
      <c r="F2" s="23">
        <v>71</v>
      </c>
      <c r="G2" s="14"/>
      <c r="I2" s="50" t="s">
        <v>561</v>
      </c>
      <c r="J2" s="51">
        <v>52</v>
      </c>
      <c r="K2" s="51">
        <v>54</v>
      </c>
      <c r="L2" s="51">
        <v>55</v>
      </c>
      <c r="M2" s="51">
        <v>79</v>
      </c>
      <c r="N2" s="15"/>
      <c r="O2" s="16"/>
      <c r="P2" s="50" t="s">
        <v>561</v>
      </c>
      <c r="Q2" s="51">
        <v>51</v>
      </c>
      <c r="R2" s="51">
        <v>52</v>
      </c>
      <c r="S2" s="51">
        <v>53</v>
      </c>
      <c r="T2" s="51">
        <v>78</v>
      </c>
      <c r="U2" s="15"/>
      <c r="V2" s="16"/>
      <c r="W2" s="50" t="s">
        <v>561</v>
      </c>
      <c r="X2" s="51">
        <v>51</v>
      </c>
      <c r="Y2" s="51">
        <v>52</v>
      </c>
      <c r="Z2" s="51">
        <v>53</v>
      </c>
      <c r="AA2" s="51">
        <v>78</v>
      </c>
      <c r="AB2" s="14"/>
      <c r="AC2" s="14"/>
      <c r="AD2" s="50" t="s">
        <v>561</v>
      </c>
      <c r="AE2" s="51">
        <v>51</v>
      </c>
      <c r="AF2" s="51">
        <v>52</v>
      </c>
      <c r="AG2" s="51">
        <v>53</v>
      </c>
      <c r="AH2" s="51">
        <v>78</v>
      </c>
      <c r="AI2" s="14"/>
      <c r="AJ2" s="14"/>
      <c r="AK2" s="14"/>
      <c r="AL2" s="14"/>
      <c r="AM2" s="14"/>
      <c r="AN2" s="14"/>
      <c r="AO2" s="14"/>
      <c r="AP2" s="14"/>
      <c r="AQ2" s="14"/>
      <c r="AR2" s="14"/>
      <c r="AS2" s="14"/>
      <c r="AT2" s="14"/>
      <c r="AU2" s="14"/>
      <c r="AV2" s="14"/>
      <c r="AW2" s="14"/>
    </row>
    <row r="3" spans="2:49" s="10" customFormat="1" ht="60" x14ac:dyDescent="0.25">
      <c r="B3" s="24"/>
      <c r="C3" s="24" t="s">
        <v>563</v>
      </c>
      <c r="D3" s="24" t="s">
        <v>564</v>
      </c>
      <c r="E3" s="28" t="s">
        <v>565</v>
      </c>
      <c r="F3" s="24" t="s">
        <v>566</v>
      </c>
      <c r="G3" s="17"/>
      <c r="I3" s="52"/>
      <c r="J3" s="52" t="s">
        <v>563</v>
      </c>
      <c r="K3" s="52" t="s">
        <v>564</v>
      </c>
      <c r="L3" s="54" t="s">
        <v>565</v>
      </c>
      <c r="M3" s="52" t="s">
        <v>566</v>
      </c>
      <c r="N3" s="17"/>
      <c r="O3" s="17"/>
      <c r="P3" s="52"/>
      <c r="Q3" s="52" t="s">
        <v>563</v>
      </c>
      <c r="R3" s="52" t="s">
        <v>564</v>
      </c>
      <c r="S3" s="54" t="s">
        <v>565</v>
      </c>
      <c r="T3" s="52" t="s">
        <v>566</v>
      </c>
      <c r="U3" s="17"/>
      <c r="V3" s="17"/>
      <c r="W3" s="52"/>
      <c r="X3" s="52" t="s">
        <v>563</v>
      </c>
      <c r="Y3" s="52" t="s">
        <v>564</v>
      </c>
      <c r="Z3" s="54" t="s">
        <v>565</v>
      </c>
      <c r="AA3" s="52" t="s">
        <v>566</v>
      </c>
      <c r="AB3" s="17"/>
      <c r="AC3" s="17"/>
      <c r="AD3" s="52"/>
      <c r="AE3" s="52" t="s">
        <v>563</v>
      </c>
      <c r="AF3" s="52" t="s">
        <v>564</v>
      </c>
      <c r="AG3" s="54" t="s">
        <v>565</v>
      </c>
      <c r="AH3" s="52" t="s">
        <v>566</v>
      </c>
      <c r="AI3" s="17"/>
      <c r="AJ3" s="17"/>
      <c r="AK3" s="17"/>
      <c r="AL3" s="17"/>
      <c r="AM3" s="17"/>
      <c r="AN3" s="17"/>
      <c r="AO3" s="17"/>
      <c r="AP3" s="17"/>
      <c r="AQ3" s="17"/>
      <c r="AR3" s="17"/>
      <c r="AS3" s="17"/>
      <c r="AT3" s="17"/>
      <c r="AU3" s="17"/>
      <c r="AV3" s="17"/>
      <c r="AW3" s="17"/>
    </row>
    <row r="4" spans="2:49" x14ac:dyDescent="0.25">
      <c r="B4" s="42" t="s">
        <v>533</v>
      </c>
      <c r="C4" s="53">
        <v>2578</v>
      </c>
      <c r="D4" s="53">
        <v>15699</v>
      </c>
      <c r="E4" s="55">
        <v>50</v>
      </c>
      <c r="F4" s="53">
        <v>42</v>
      </c>
      <c r="G4" s="20"/>
      <c r="I4" s="42" t="s">
        <v>533</v>
      </c>
      <c r="J4" s="53">
        <v>2508</v>
      </c>
      <c r="K4" s="53">
        <v>14931</v>
      </c>
      <c r="L4" s="55">
        <v>48</v>
      </c>
      <c r="M4" s="53">
        <v>26</v>
      </c>
      <c r="N4" s="3"/>
      <c r="O4" s="4"/>
      <c r="P4" s="42" t="s">
        <v>533</v>
      </c>
      <c r="Q4" s="53">
        <v>2041</v>
      </c>
      <c r="R4" s="53">
        <v>14032</v>
      </c>
      <c r="S4" s="55">
        <v>54</v>
      </c>
      <c r="T4" s="53">
        <v>12</v>
      </c>
      <c r="U4" s="3"/>
      <c r="V4" s="3"/>
      <c r="W4" s="42" t="s">
        <v>533</v>
      </c>
      <c r="X4" s="53">
        <v>2057</v>
      </c>
      <c r="Y4" s="53">
        <v>13337</v>
      </c>
      <c r="Z4" s="55">
        <v>40</v>
      </c>
      <c r="AA4" s="53">
        <v>3</v>
      </c>
      <c r="AB4" s="3"/>
      <c r="AC4" s="3"/>
      <c r="AD4" s="42" t="s">
        <v>533</v>
      </c>
      <c r="AE4" s="53">
        <v>1948</v>
      </c>
      <c r="AF4" s="53">
        <v>13448</v>
      </c>
      <c r="AG4" s="55">
        <v>62</v>
      </c>
      <c r="AH4" s="53">
        <v>1</v>
      </c>
      <c r="AI4" s="3"/>
      <c r="AJ4" s="3"/>
      <c r="AK4" s="3"/>
      <c r="AL4" s="3"/>
      <c r="AM4" s="3"/>
      <c r="AN4" s="3"/>
      <c r="AO4" s="3"/>
      <c r="AP4" s="3"/>
      <c r="AQ4" s="3"/>
      <c r="AR4" s="3"/>
      <c r="AS4" s="3"/>
      <c r="AT4" s="3"/>
      <c r="AU4" s="3"/>
      <c r="AV4" s="3"/>
      <c r="AW4" s="3"/>
    </row>
    <row r="5" spans="2:49" x14ac:dyDescent="0.25">
      <c r="B5" s="43" t="s">
        <v>589</v>
      </c>
      <c r="C5" s="53">
        <v>265</v>
      </c>
      <c r="D5" s="53">
        <v>538</v>
      </c>
      <c r="E5" s="55">
        <v>1</v>
      </c>
      <c r="F5" s="53">
        <v>23</v>
      </c>
      <c r="G5" s="20"/>
      <c r="I5" s="43" t="s">
        <v>589</v>
      </c>
      <c r="J5" s="53">
        <v>306</v>
      </c>
      <c r="K5" s="53">
        <v>692</v>
      </c>
      <c r="L5" s="55">
        <v>4</v>
      </c>
      <c r="M5" s="53">
        <v>22</v>
      </c>
      <c r="N5" s="3"/>
      <c r="O5" s="4"/>
      <c r="P5" s="43" t="s">
        <v>589</v>
      </c>
      <c r="Q5" s="53">
        <v>213</v>
      </c>
      <c r="R5" s="53">
        <v>663</v>
      </c>
      <c r="S5" s="55">
        <v>3</v>
      </c>
      <c r="T5" s="53">
        <v>5</v>
      </c>
      <c r="U5" s="3"/>
      <c r="V5" s="3"/>
      <c r="W5" s="43" t="s">
        <v>589</v>
      </c>
      <c r="X5" s="53">
        <v>195</v>
      </c>
      <c r="Y5" s="53">
        <v>632</v>
      </c>
      <c r="Z5" s="55">
        <v>6</v>
      </c>
      <c r="AA5" s="53">
        <v>6</v>
      </c>
      <c r="AB5" s="3"/>
      <c r="AC5" s="3"/>
      <c r="AD5" s="43" t="s">
        <v>589</v>
      </c>
      <c r="AE5" s="53">
        <v>72</v>
      </c>
      <c r="AF5" s="53">
        <v>449</v>
      </c>
      <c r="AG5" s="55">
        <v>5</v>
      </c>
      <c r="AH5" s="53">
        <v>1</v>
      </c>
      <c r="AI5" s="3"/>
      <c r="AJ5" s="3"/>
      <c r="AK5" s="3"/>
      <c r="AL5" s="3"/>
      <c r="AM5" s="3"/>
      <c r="AN5" s="3"/>
      <c r="AO5" s="3"/>
      <c r="AP5" s="3"/>
      <c r="AQ5" s="3"/>
      <c r="AR5" s="3"/>
      <c r="AS5" s="3"/>
      <c r="AT5" s="3"/>
      <c r="AU5" s="3"/>
      <c r="AV5" s="3"/>
      <c r="AW5" s="3"/>
    </row>
    <row r="6" spans="2:49" x14ac:dyDescent="0.25">
      <c r="B6" s="42" t="s">
        <v>590</v>
      </c>
      <c r="C6" s="53">
        <v>43</v>
      </c>
      <c r="D6" s="53">
        <v>90</v>
      </c>
      <c r="E6" s="55">
        <v>0</v>
      </c>
      <c r="F6" s="53">
        <v>0</v>
      </c>
      <c r="G6" s="20"/>
      <c r="I6" s="42" t="s">
        <v>590</v>
      </c>
      <c r="J6" s="53">
        <v>25</v>
      </c>
      <c r="K6" s="53">
        <v>92</v>
      </c>
      <c r="L6" s="55">
        <v>0</v>
      </c>
      <c r="M6" s="53">
        <v>0</v>
      </c>
      <c r="N6" s="3"/>
      <c r="O6" s="18"/>
      <c r="P6" s="42" t="s">
        <v>590</v>
      </c>
      <c r="Q6" s="53">
        <v>18</v>
      </c>
      <c r="R6" s="53">
        <v>85</v>
      </c>
      <c r="S6" s="55">
        <v>0</v>
      </c>
      <c r="T6" s="53">
        <v>0</v>
      </c>
      <c r="U6" s="3"/>
      <c r="V6" s="14"/>
      <c r="W6" s="42" t="s">
        <v>590</v>
      </c>
      <c r="X6" s="53">
        <v>52</v>
      </c>
      <c r="Y6" s="53">
        <v>97</v>
      </c>
      <c r="Z6" s="55">
        <v>0</v>
      </c>
      <c r="AA6" s="53">
        <v>0</v>
      </c>
      <c r="AB6" s="3"/>
      <c r="AC6" s="3"/>
      <c r="AD6" s="42" t="s">
        <v>590</v>
      </c>
      <c r="AE6" s="53">
        <v>48</v>
      </c>
      <c r="AF6" s="53">
        <v>74</v>
      </c>
      <c r="AG6" s="55">
        <v>0</v>
      </c>
      <c r="AH6" s="53">
        <v>0</v>
      </c>
      <c r="AI6" s="3"/>
      <c r="AJ6" s="3"/>
      <c r="AK6" s="3"/>
      <c r="AL6" s="3"/>
      <c r="AM6" s="3"/>
      <c r="AN6" s="3"/>
      <c r="AO6" s="3"/>
      <c r="AP6" s="3"/>
      <c r="AQ6" s="3"/>
      <c r="AR6" s="3"/>
      <c r="AS6" s="3"/>
      <c r="AT6" s="3"/>
      <c r="AU6" s="3"/>
      <c r="AV6" s="3"/>
      <c r="AW6" s="3"/>
    </row>
    <row r="7" spans="2:49" x14ac:dyDescent="0.25">
      <c r="B7" s="21" t="s">
        <v>534</v>
      </c>
      <c r="C7" s="27">
        <f>SUM(C4:C6)</f>
        <v>2886</v>
      </c>
      <c r="D7" s="27">
        <f>SUM(D4:D6)</f>
        <v>16327</v>
      </c>
      <c r="E7" s="29">
        <f>SUM(E4:E6)</f>
        <v>51</v>
      </c>
      <c r="F7" s="27">
        <f>SUM(F4:F6)</f>
        <v>65</v>
      </c>
      <c r="G7" s="20"/>
      <c r="I7" s="49" t="s">
        <v>534</v>
      </c>
      <c r="J7" s="53">
        <v>2839</v>
      </c>
      <c r="K7" s="53">
        <v>15715</v>
      </c>
      <c r="L7" s="55">
        <v>52</v>
      </c>
      <c r="M7" s="53">
        <v>48</v>
      </c>
      <c r="N7" s="3"/>
      <c r="O7" s="18"/>
      <c r="P7" s="49" t="s">
        <v>534</v>
      </c>
      <c r="Q7" s="53">
        <v>2272</v>
      </c>
      <c r="R7" s="53">
        <v>14780</v>
      </c>
      <c r="S7" s="55">
        <v>57</v>
      </c>
      <c r="T7" s="53">
        <v>17</v>
      </c>
      <c r="U7" s="3"/>
      <c r="V7" s="14"/>
      <c r="W7" s="49" t="s">
        <v>534</v>
      </c>
      <c r="X7" s="53">
        <v>2304</v>
      </c>
      <c r="Y7" s="53">
        <v>14066</v>
      </c>
      <c r="Z7" s="55">
        <v>46</v>
      </c>
      <c r="AA7" s="53">
        <v>9</v>
      </c>
      <c r="AB7" s="3"/>
      <c r="AC7" s="3"/>
      <c r="AD7" s="49" t="s">
        <v>534</v>
      </c>
      <c r="AE7" s="53">
        <v>2068</v>
      </c>
      <c r="AF7" s="53">
        <v>13971</v>
      </c>
      <c r="AG7" s="55">
        <v>67</v>
      </c>
      <c r="AH7" s="53">
        <v>2</v>
      </c>
      <c r="AI7" s="3"/>
      <c r="AJ7" s="3"/>
      <c r="AK7" s="3"/>
      <c r="AL7" s="3"/>
      <c r="AM7" s="3"/>
      <c r="AN7" s="3"/>
      <c r="AO7" s="3"/>
      <c r="AP7" s="3"/>
      <c r="AQ7" s="3"/>
      <c r="AR7" s="3"/>
      <c r="AS7" s="3"/>
      <c r="AT7" s="3"/>
      <c r="AU7" s="3"/>
      <c r="AV7" s="3"/>
      <c r="AW7" s="3"/>
    </row>
    <row r="8" spans="2:49" x14ac:dyDescent="0.25">
      <c r="B8" s="3"/>
      <c r="C8" s="19"/>
      <c r="D8" s="19"/>
      <c r="E8" s="19"/>
      <c r="F8" s="19"/>
      <c r="G8" s="19"/>
      <c r="I8" s="83"/>
      <c r="J8" s="19"/>
      <c r="K8" s="19"/>
      <c r="L8" s="19"/>
      <c r="M8" s="19"/>
      <c r="N8" s="3"/>
      <c r="O8" s="18"/>
      <c r="P8" s="87"/>
      <c r="Q8" s="19"/>
      <c r="R8" s="19"/>
      <c r="S8" s="19"/>
      <c r="T8" s="19"/>
      <c r="U8" s="3"/>
      <c r="V8" s="18"/>
      <c r="W8" s="87"/>
      <c r="X8" s="19"/>
      <c r="Y8" s="19"/>
      <c r="Z8" s="19"/>
      <c r="AA8" s="19"/>
      <c r="AB8" s="3"/>
      <c r="AC8" s="3"/>
      <c r="AD8" s="87"/>
      <c r="AE8" s="19"/>
      <c r="AF8" s="19"/>
      <c r="AG8" s="19"/>
      <c r="AH8" s="19"/>
      <c r="AI8" s="3"/>
      <c r="AJ8" s="3"/>
      <c r="AK8" s="3"/>
      <c r="AL8" s="3"/>
      <c r="AM8" s="3"/>
      <c r="AN8" s="3"/>
      <c r="AO8" s="3"/>
      <c r="AP8" s="3"/>
      <c r="AQ8" s="3"/>
      <c r="AR8" s="3"/>
      <c r="AS8" s="3"/>
      <c r="AT8" s="3"/>
      <c r="AU8" s="3"/>
      <c r="AV8" s="3"/>
      <c r="AW8" s="3"/>
    </row>
    <row r="10" spans="2:49"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row>
  </sheetData>
  <mergeCells count="5">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0"/>
  <sheetViews>
    <sheetView workbookViewId="0"/>
  </sheetViews>
  <sheetFormatPr defaultRowHeight="15" x14ac:dyDescent="0.25"/>
  <cols>
    <col min="1" max="1" width="9.140625" style="1"/>
    <col min="2" max="2" width="15.7109375" style="1" customWidth="1"/>
    <col min="3" max="3" width="12.7109375" style="9" customWidth="1"/>
    <col min="4" max="4" width="25.7109375" style="9" bestFit="1" customWidth="1"/>
    <col min="5" max="5" width="24.7109375" style="9" customWidth="1"/>
    <col min="6" max="6" width="10.140625" style="1" customWidth="1"/>
    <col min="7" max="7" width="9.140625" style="1"/>
    <col min="8" max="8" width="15.7109375" style="1" customWidth="1"/>
    <col min="9" max="9" width="12.7109375" style="9" customWidth="1"/>
    <col min="10" max="10" width="25.7109375" style="9" bestFit="1" customWidth="1"/>
    <col min="11" max="11" width="24.7109375" style="9" customWidth="1"/>
    <col min="12" max="12" width="9.140625" style="1"/>
    <col min="13" max="13" width="9.140625" style="1" customWidth="1"/>
    <col min="14" max="14" width="15.7109375" style="1" customWidth="1"/>
    <col min="15" max="15" width="12.7109375" style="9" customWidth="1"/>
    <col min="16" max="16" width="25.7109375" style="9" bestFit="1" customWidth="1"/>
    <col min="17" max="17" width="24.7109375" style="9" customWidth="1"/>
    <col min="18" max="19" width="9.140625" style="1"/>
    <col min="20" max="20" width="15.7109375" style="1" customWidth="1"/>
    <col min="21" max="21" width="12.7109375" style="9" customWidth="1"/>
    <col min="22" max="22" width="25.7109375" style="9" bestFit="1" customWidth="1"/>
    <col min="23" max="23" width="24.7109375" style="9" customWidth="1"/>
    <col min="24" max="25" width="9.140625" style="1"/>
    <col min="26" max="26" width="15.7109375" style="1" customWidth="1"/>
    <col min="27" max="27" width="12.7109375" style="9" customWidth="1"/>
    <col min="28" max="28" width="25.7109375" style="9" bestFit="1" customWidth="1"/>
    <col min="29" max="29" width="24.7109375" style="9" customWidth="1"/>
    <col min="30" max="16384" width="9.140625" style="1"/>
  </cols>
  <sheetData>
    <row r="1" spans="2:49" x14ac:dyDescent="0.25">
      <c r="B1" s="75">
        <v>2011</v>
      </c>
      <c r="C1" s="149" t="s">
        <v>567</v>
      </c>
      <c r="D1" s="150"/>
      <c r="E1" s="150"/>
      <c r="F1" s="14"/>
      <c r="H1" s="84">
        <v>2012</v>
      </c>
      <c r="I1" s="149" t="s">
        <v>567</v>
      </c>
      <c r="J1" s="150"/>
      <c r="K1" s="150"/>
      <c r="L1" s="87"/>
      <c r="M1" s="87"/>
      <c r="N1" s="120">
        <v>2013</v>
      </c>
      <c r="O1" s="149" t="s">
        <v>567</v>
      </c>
      <c r="P1" s="150"/>
      <c r="Q1" s="150"/>
      <c r="R1" s="87"/>
      <c r="S1" s="87"/>
      <c r="T1" s="121">
        <v>2014</v>
      </c>
      <c r="U1" s="149" t="s">
        <v>567</v>
      </c>
      <c r="V1" s="150"/>
      <c r="W1" s="150"/>
      <c r="X1" s="86"/>
      <c r="Y1" s="86"/>
      <c r="Z1" s="122">
        <v>2015</v>
      </c>
      <c r="AA1" s="149" t="s">
        <v>567</v>
      </c>
      <c r="AB1" s="150"/>
      <c r="AC1" s="150"/>
      <c r="AD1" s="3"/>
      <c r="AE1" s="3"/>
      <c r="AF1" s="3"/>
      <c r="AG1" s="3"/>
      <c r="AH1" s="3"/>
      <c r="AI1" s="3"/>
      <c r="AJ1" s="3"/>
      <c r="AK1" s="3"/>
      <c r="AL1" s="3"/>
      <c r="AM1" s="3"/>
      <c r="AN1" s="3"/>
      <c r="AO1" s="3"/>
      <c r="AP1" s="3"/>
      <c r="AQ1" s="3"/>
      <c r="AR1" s="3"/>
      <c r="AS1" s="3"/>
      <c r="AT1" s="3"/>
      <c r="AU1" s="3"/>
      <c r="AV1" s="3"/>
      <c r="AW1" s="3"/>
    </row>
    <row r="2" spans="2:49" s="9" customFormat="1" x14ac:dyDescent="0.25">
      <c r="B2" s="22" t="s">
        <v>561</v>
      </c>
      <c r="C2" s="23">
        <v>94</v>
      </c>
      <c r="D2" s="23">
        <v>95</v>
      </c>
      <c r="E2" s="23">
        <v>96</v>
      </c>
      <c r="F2" s="14"/>
      <c r="H2" s="50" t="s">
        <v>561</v>
      </c>
      <c r="I2" s="51">
        <v>102</v>
      </c>
      <c r="J2" s="51">
        <v>103</v>
      </c>
      <c r="K2" s="51">
        <v>104</v>
      </c>
      <c r="L2" s="14"/>
      <c r="M2" s="15"/>
      <c r="N2" s="50" t="s">
        <v>561</v>
      </c>
      <c r="O2" s="51">
        <v>101</v>
      </c>
      <c r="P2" s="51">
        <v>102</v>
      </c>
      <c r="Q2" s="51">
        <v>103</v>
      </c>
      <c r="R2" s="14"/>
      <c r="S2" s="14"/>
      <c r="T2" s="50" t="s">
        <v>561</v>
      </c>
      <c r="U2" s="51">
        <v>101</v>
      </c>
      <c r="V2" s="51">
        <v>102</v>
      </c>
      <c r="W2" s="51">
        <v>103</v>
      </c>
      <c r="X2" s="14"/>
      <c r="Y2" s="14"/>
      <c r="Z2" s="50" t="s">
        <v>561</v>
      </c>
      <c r="AA2" s="51">
        <v>101</v>
      </c>
      <c r="AB2" s="51">
        <v>102</v>
      </c>
      <c r="AC2" s="51">
        <v>103</v>
      </c>
      <c r="AD2" s="14"/>
      <c r="AE2" s="14"/>
      <c r="AF2" s="14"/>
      <c r="AG2" s="14"/>
      <c r="AH2" s="14"/>
      <c r="AI2" s="14"/>
      <c r="AJ2" s="14"/>
      <c r="AK2" s="14"/>
      <c r="AL2" s="14"/>
      <c r="AM2" s="14"/>
      <c r="AN2" s="14"/>
      <c r="AO2" s="14"/>
      <c r="AP2" s="14"/>
      <c r="AQ2" s="14"/>
      <c r="AR2" s="14"/>
      <c r="AS2" s="14"/>
      <c r="AT2" s="14"/>
      <c r="AU2" s="14"/>
      <c r="AV2" s="14"/>
      <c r="AW2" s="14"/>
    </row>
    <row r="3" spans="2:49" s="10" customFormat="1" ht="62.25" customHeight="1" x14ac:dyDescent="0.25">
      <c r="B3" s="24"/>
      <c r="C3" s="25" t="s">
        <v>568</v>
      </c>
      <c r="D3" s="25" t="s">
        <v>569</v>
      </c>
      <c r="E3" s="25" t="s">
        <v>570</v>
      </c>
      <c r="F3" s="17"/>
      <c r="H3" s="52"/>
      <c r="I3" s="25" t="s">
        <v>568</v>
      </c>
      <c r="J3" s="25" t="s">
        <v>569</v>
      </c>
      <c r="K3" s="25" t="s">
        <v>570</v>
      </c>
      <c r="L3" s="17"/>
      <c r="M3" s="17"/>
      <c r="N3" s="52"/>
      <c r="O3" s="25" t="s">
        <v>568</v>
      </c>
      <c r="P3" s="25" t="s">
        <v>569</v>
      </c>
      <c r="Q3" s="25" t="s">
        <v>570</v>
      </c>
      <c r="R3" s="17"/>
      <c r="S3" s="17"/>
      <c r="T3" s="52"/>
      <c r="U3" s="25" t="s">
        <v>568</v>
      </c>
      <c r="V3" s="25" t="s">
        <v>569</v>
      </c>
      <c r="W3" s="25" t="s">
        <v>570</v>
      </c>
      <c r="X3" s="17"/>
      <c r="Y3" s="17"/>
      <c r="Z3" s="52"/>
      <c r="AA3" s="25" t="s">
        <v>568</v>
      </c>
      <c r="AB3" s="25" t="s">
        <v>569</v>
      </c>
      <c r="AC3" s="25" t="s">
        <v>570</v>
      </c>
      <c r="AD3" s="17"/>
      <c r="AE3" s="17"/>
      <c r="AF3" s="17"/>
      <c r="AG3" s="17"/>
      <c r="AH3" s="17"/>
      <c r="AI3" s="17"/>
      <c r="AJ3" s="17"/>
      <c r="AK3" s="17"/>
      <c r="AL3" s="17"/>
      <c r="AM3" s="17"/>
      <c r="AN3" s="17"/>
      <c r="AO3" s="17"/>
      <c r="AP3" s="17"/>
      <c r="AQ3" s="17"/>
      <c r="AR3" s="17"/>
      <c r="AS3" s="17"/>
      <c r="AT3" s="17"/>
      <c r="AU3" s="17"/>
      <c r="AV3" s="17"/>
      <c r="AW3" s="17"/>
    </row>
    <row r="4" spans="2:49" x14ac:dyDescent="0.25">
      <c r="B4" s="42" t="s">
        <v>533</v>
      </c>
      <c r="C4" s="26">
        <v>7</v>
      </c>
      <c r="D4" s="26">
        <v>1</v>
      </c>
      <c r="E4" s="26">
        <v>22</v>
      </c>
      <c r="H4" s="42" t="s">
        <v>533</v>
      </c>
      <c r="I4" s="26">
        <v>6</v>
      </c>
      <c r="J4" s="26">
        <v>1</v>
      </c>
      <c r="K4" s="26">
        <v>20</v>
      </c>
      <c r="L4" s="3"/>
      <c r="M4" s="3"/>
      <c r="N4" s="42" t="s">
        <v>533</v>
      </c>
      <c r="O4" s="26">
        <v>5</v>
      </c>
      <c r="P4" s="26">
        <v>1</v>
      </c>
      <c r="Q4" s="26">
        <v>18</v>
      </c>
      <c r="R4" s="3"/>
      <c r="S4" s="3"/>
      <c r="T4" s="42" t="s">
        <v>533</v>
      </c>
      <c r="U4" s="26">
        <v>109</v>
      </c>
      <c r="V4" s="26">
        <v>0</v>
      </c>
      <c r="W4" s="26">
        <v>26</v>
      </c>
      <c r="X4" s="3"/>
      <c r="Y4" s="14"/>
      <c r="Z4" s="42" t="s">
        <v>533</v>
      </c>
      <c r="AA4" s="26">
        <v>3</v>
      </c>
      <c r="AB4" s="26">
        <v>2</v>
      </c>
      <c r="AC4" s="26">
        <v>17</v>
      </c>
      <c r="AD4" s="3"/>
      <c r="AE4" s="3"/>
      <c r="AF4" s="3"/>
      <c r="AG4" s="3"/>
      <c r="AH4" s="3"/>
      <c r="AI4" s="3"/>
      <c r="AJ4" s="3"/>
      <c r="AK4" s="3"/>
      <c r="AL4" s="3"/>
      <c r="AM4" s="3"/>
      <c r="AN4" s="3"/>
      <c r="AO4" s="3"/>
      <c r="AP4" s="3"/>
      <c r="AQ4" s="3"/>
      <c r="AR4" s="3"/>
      <c r="AS4" s="3"/>
      <c r="AT4" s="3"/>
      <c r="AU4" s="3"/>
      <c r="AV4" s="3"/>
      <c r="AW4" s="3"/>
    </row>
    <row r="5" spans="2:49" x14ac:dyDescent="0.25">
      <c r="B5" s="43" t="s">
        <v>589</v>
      </c>
      <c r="C5" s="26">
        <v>0</v>
      </c>
      <c r="D5" s="26">
        <v>0</v>
      </c>
      <c r="E5" s="26">
        <v>2</v>
      </c>
      <c r="H5" s="43" t="s">
        <v>589</v>
      </c>
      <c r="I5" s="26">
        <v>0</v>
      </c>
      <c r="J5" s="26">
        <v>0</v>
      </c>
      <c r="K5" s="26">
        <v>5</v>
      </c>
      <c r="L5" s="3"/>
      <c r="M5" s="3"/>
      <c r="N5" s="43" t="s">
        <v>589</v>
      </c>
      <c r="O5" s="26">
        <v>0</v>
      </c>
      <c r="P5" s="26">
        <v>0</v>
      </c>
      <c r="Q5" s="26">
        <v>3</v>
      </c>
      <c r="R5" s="3"/>
      <c r="S5" s="3"/>
      <c r="T5" s="43" t="s">
        <v>589</v>
      </c>
      <c r="U5" s="26">
        <v>0</v>
      </c>
      <c r="V5" s="26">
        <v>0</v>
      </c>
      <c r="W5" s="26">
        <v>0</v>
      </c>
      <c r="X5" s="3"/>
      <c r="Y5" s="14"/>
      <c r="Z5" s="43" t="s">
        <v>589</v>
      </c>
      <c r="AA5" s="26">
        <v>0</v>
      </c>
      <c r="AB5" s="26">
        <v>0</v>
      </c>
      <c r="AC5" s="26">
        <v>0</v>
      </c>
      <c r="AD5" s="3"/>
      <c r="AE5" s="3"/>
      <c r="AF5" s="3"/>
      <c r="AG5" s="3"/>
      <c r="AH5" s="3"/>
      <c r="AI5" s="3"/>
      <c r="AJ5" s="3"/>
      <c r="AK5" s="3"/>
      <c r="AL5" s="3"/>
      <c r="AM5" s="3"/>
      <c r="AN5" s="3"/>
      <c r="AO5" s="3"/>
      <c r="AP5" s="3"/>
      <c r="AQ5" s="3"/>
      <c r="AR5" s="3"/>
      <c r="AS5" s="3"/>
      <c r="AT5" s="3"/>
      <c r="AU5" s="3"/>
      <c r="AV5" s="3"/>
      <c r="AW5" s="3"/>
    </row>
    <row r="6" spans="2:49" x14ac:dyDescent="0.25">
      <c r="B6" s="42" t="s">
        <v>590</v>
      </c>
      <c r="C6" s="26">
        <v>0</v>
      </c>
      <c r="D6" s="26">
        <v>0</v>
      </c>
      <c r="E6" s="26">
        <v>5</v>
      </c>
      <c r="H6" s="42" t="s">
        <v>590</v>
      </c>
      <c r="I6" s="26">
        <v>0</v>
      </c>
      <c r="J6" s="26">
        <v>0</v>
      </c>
      <c r="K6" s="26">
        <v>4</v>
      </c>
      <c r="L6" s="3"/>
      <c r="M6" s="3"/>
      <c r="N6" s="42" t="s">
        <v>590</v>
      </c>
      <c r="O6" s="26">
        <v>0</v>
      </c>
      <c r="P6" s="26">
        <v>0</v>
      </c>
      <c r="Q6" s="26">
        <v>3</v>
      </c>
      <c r="R6" s="3"/>
      <c r="S6" s="3"/>
      <c r="T6" s="42" t="s">
        <v>590</v>
      </c>
      <c r="U6" s="26">
        <v>0</v>
      </c>
      <c r="V6" s="26">
        <v>0</v>
      </c>
      <c r="W6" s="26">
        <v>5</v>
      </c>
      <c r="X6" s="3"/>
      <c r="Y6" s="3"/>
      <c r="Z6" s="42" t="s">
        <v>590</v>
      </c>
      <c r="AA6" s="26">
        <v>0</v>
      </c>
      <c r="AB6" s="26">
        <v>0</v>
      </c>
      <c r="AC6" s="26">
        <v>2</v>
      </c>
      <c r="AD6" s="3"/>
      <c r="AE6" s="3"/>
      <c r="AF6" s="3"/>
      <c r="AG6" s="3"/>
      <c r="AH6" s="3"/>
      <c r="AI6" s="3"/>
      <c r="AJ6" s="3"/>
      <c r="AK6" s="3"/>
      <c r="AL6" s="3"/>
      <c r="AM6" s="3"/>
      <c r="AN6" s="3"/>
      <c r="AO6" s="3"/>
      <c r="AP6" s="3"/>
      <c r="AQ6" s="3"/>
      <c r="AR6" s="3"/>
      <c r="AS6" s="3"/>
      <c r="AT6" s="3"/>
      <c r="AU6" s="3"/>
      <c r="AV6" s="3"/>
      <c r="AW6" s="3"/>
    </row>
    <row r="7" spans="2:49" x14ac:dyDescent="0.25">
      <c r="B7" s="21" t="s">
        <v>534</v>
      </c>
      <c r="C7" s="27">
        <f>SUM(C4:C6)</f>
        <v>7</v>
      </c>
      <c r="D7" s="27">
        <f>SUM(D4:D6)</f>
        <v>1</v>
      </c>
      <c r="E7" s="27">
        <f>SUM(E4:E6)</f>
        <v>29</v>
      </c>
      <c r="F7" s="20"/>
      <c r="H7" s="49" t="s">
        <v>534</v>
      </c>
      <c r="I7" s="53">
        <v>6</v>
      </c>
      <c r="J7" s="53">
        <v>1</v>
      </c>
      <c r="K7" s="53">
        <v>29</v>
      </c>
      <c r="L7" s="3"/>
      <c r="M7" s="3"/>
      <c r="N7" s="49" t="s">
        <v>534</v>
      </c>
      <c r="O7" s="53">
        <v>5</v>
      </c>
      <c r="P7" s="53">
        <v>1</v>
      </c>
      <c r="Q7" s="53">
        <v>24</v>
      </c>
      <c r="R7" s="3"/>
      <c r="S7" s="3"/>
      <c r="T7" s="49" t="s">
        <v>534</v>
      </c>
      <c r="U7" s="53">
        <v>109</v>
      </c>
      <c r="V7" s="53">
        <v>0</v>
      </c>
      <c r="W7" s="53">
        <v>31</v>
      </c>
      <c r="X7" s="14"/>
      <c r="Y7" s="14"/>
      <c r="Z7" s="49" t="s">
        <v>534</v>
      </c>
      <c r="AA7" s="53">
        <v>3</v>
      </c>
      <c r="AB7" s="53">
        <v>2</v>
      </c>
      <c r="AC7" s="53">
        <v>19</v>
      </c>
      <c r="AD7" s="3"/>
      <c r="AE7" s="3"/>
      <c r="AF7" s="3"/>
      <c r="AG7" s="3"/>
      <c r="AH7" s="3"/>
      <c r="AI7" s="3"/>
      <c r="AJ7" s="3"/>
      <c r="AK7" s="3"/>
      <c r="AL7" s="3"/>
      <c r="AM7" s="3"/>
      <c r="AN7" s="3"/>
      <c r="AO7" s="3"/>
      <c r="AP7" s="3"/>
      <c r="AQ7" s="3"/>
      <c r="AR7" s="3"/>
      <c r="AS7" s="3"/>
      <c r="AT7" s="3"/>
      <c r="AU7" s="3"/>
      <c r="AV7" s="3"/>
      <c r="AW7" s="3"/>
    </row>
    <row r="8" spans="2:49" x14ac:dyDescent="0.25">
      <c r="B8" s="3"/>
      <c r="C8" s="19"/>
      <c r="D8" s="19"/>
      <c r="E8" s="19"/>
      <c r="F8" s="19"/>
      <c r="H8" s="83"/>
      <c r="I8" s="19"/>
      <c r="J8" s="19"/>
      <c r="K8" s="19"/>
      <c r="L8" s="3"/>
      <c r="M8" s="3"/>
      <c r="N8" s="87"/>
      <c r="O8" s="19"/>
      <c r="P8" s="19"/>
      <c r="Q8" s="19"/>
      <c r="R8" s="3"/>
      <c r="S8" s="3"/>
      <c r="T8" s="87"/>
      <c r="U8" s="19"/>
      <c r="V8" s="19"/>
      <c r="W8" s="19"/>
      <c r="X8" s="18"/>
      <c r="Y8" s="18"/>
      <c r="Z8" s="87"/>
      <c r="AA8" s="19"/>
      <c r="AB8" s="19"/>
      <c r="AC8" s="19"/>
      <c r="AD8" s="3"/>
      <c r="AE8" s="3"/>
      <c r="AF8" s="3"/>
      <c r="AG8" s="3"/>
      <c r="AH8" s="3"/>
      <c r="AI8" s="3"/>
      <c r="AJ8" s="3"/>
      <c r="AK8" s="3"/>
      <c r="AL8" s="3"/>
      <c r="AM8" s="3"/>
      <c r="AN8" s="3"/>
      <c r="AO8" s="3"/>
      <c r="AP8" s="3"/>
      <c r="AQ8" s="3"/>
      <c r="AR8" s="3"/>
      <c r="AS8" s="3"/>
      <c r="AT8" s="3"/>
      <c r="AU8" s="3"/>
      <c r="AV8" s="3"/>
      <c r="AW8" s="3"/>
    </row>
    <row r="10" spans="2:49" s="13" customFormat="1" x14ac:dyDescent="0.25">
      <c r="B10" s="11"/>
      <c r="C10" s="12"/>
      <c r="D10" s="12"/>
      <c r="E10" s="12"/>
      <c r="H10" s="11"/>
      <c r="I10" s="12"/>
      <c r="J10" s="12"/>
      <c r="K10" s="12"/>
      <c r="N10" s="11"/>
      <c r="O10" s="12"/>
      <c r="P10" s="12"/>
      <c r="Q10" s="12"/>
      <c r="T10" s="11"/>
      <c r="U10" s="12"/>
      <c r="V10" s="12"/>
      <c r="W10" s="12"/>
      <c r="Z10" s="11"/>
      <c r="AA10" s="12"/>
      <c r="AB10" s="12"/>
      <c r="AC10" s="12"/>
    </row>
  </sheetData>
  <mergeCells count="5">
    <mergeCell ref="C1:E1"/>
    <mergeCell ref="I1:K1"/>
    <mergeCell ref="O1:Q1"/>
    <mergeCell ref="U1:W1"/>
    <mergeCell ref="AA1:AC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0"/>
  <sheetViews>
    <sheetView workbookViewId="0"/>
  </sheetViews>
  <sheetFormatPr defaultRowHeight="15" x14ac:dyDescent="0.25"/>
  <cols>
    <col min="1" max="1" width="9.140625" style="1"/>
    <col min="2" max="2" width="15.7109375" style="1" customWidth="1"/>
    <col min="3" max="3" width="25.5703125" style="9" bestFit="1" customWidth="1"/>
    <col min="4" max="4" width="9.140625" style="9" customWidth="1"/>
    <col min="5" max="5" width="25.5703125" style="9" bestFit="1" customWidth="1"/>
    <col min="6" max="6" width="9.140625" style="9" customWidth="1"/>
    <col min="7" max="8" width="9.140625" style="1"/>
    <col min="9" max="9" width="15.7109375" style="1" customWidth="1"/>
    <col min="10" max="10" width="25.5703125" style="9" bestFit="1" customWidth="1"/>
    <col min="11" max="11" width="9.140625" style="9" customWidth="1"/>
    <col min="12" max="12" width="25.5703125" style="9" bestFit="1" customWidth="1"/>
    <col min="13" max="13" width="9.140625" style="9" customWidth="1"/>
    <col min="14" max="15" width="9.140625" style="1"/>
    <col min="16" max="16" width="15.7109375" style="1" customWidth="1"/>
    <col min="17" max="17" width="25.5703125" style="9" bestFit="1" customWidth="1"/>
    <col min="18" max="18" width="9.140625" style="9" customWidth="1"/>
    <col min="19" max="19" width="25.5703125" style="9" bestFit="1" customWidth="1"/>
    <col min="20" max="20" width="9.140625" style="9" customWidth="1"/>
    <col min="21" max="22" width="9.140625" style="1"/>
    <col min="23" max="23" width="15.7109375" style="1" customWidth="1"/>
    <col min="24" max="24" width="25.5703125" style="9" bestFit="1" customWidth="1"/>
    <col min="25" max="25" width="9.140625" style="9" customWidth="1"/>
    <col min="26" max="26" width="25.5703125" style="9" bestFit="1" customWidth="1"/>
    <col min="27" max="27" width="9.140625" style="9" customWidth="1"/>
    <col min="28" max="29" width="9.140625" style="1"/>
    <col min="30" max="30" width="15.7109375" style="1" customWidth="1"/>
    <col min="31" max="31" width="25.5703125" style="9" bestFit="1" customWidth="1"/>
    <col min="32" max="32" width="9.140625" style="9" customWidth="1"/>
    <col min="33" max="33" width="25.5703125" style="9" bestFit="1" customWidth="1"/>
    <col min="34" max="34" width="9.140625" style="9" customWidth="1"/>
    <col min="35" max="16384" width="9.140625" style="1"/>
  </cols>
  <sheetData>
    <row r="1" spans="2:48" x14ac:dyDescent="0.25">
      <c r="B1" s="82">
        <v>2011</v>
      </c>
      <c r="C1" s="151" t="s">
        <v>631</v>
      </c>
      <c r="D1" s="152"/>
      <c r="E1" s="152"/>
      <c r="F1" s="153"/>
      <c r="I1" s="82">
        <v>2012</v>
      </c>
      <c r="J1" s="151" t="s">
        <v>631</v>
      </c>
      <c r="K1" s="152"/>
      <c r="L1" s="152"/>
      <c r="M1" s="153"/>
      <c r="P1" s="82">
        <v>2013</v>
      </c>
      <c r="Q1" s="151" t="s">
        <v>631</v>
      </c>
      <c r="R1" s="152"/>
      <c r="S1" s="152"/>
      <c r="T1" s="153"/>
      <c r="W1" s="82">
        <v>2014</v>
      </c>
      <c r="X1" s="151" t="s">
        <v>631</v>
      </c>
      <c r="Y1" s="152"/>
      <c r="Z1" s="152"/>
      <c r="AA1" s="153"/>
      <c r="AD1" s="82">
        <v>2015</v>
      </c>
      <c r="AE1" s="151" t="s">
        <v>631</v>
      </c>
      <c r="AF1" s="152"/>
      <c r="AG1" s="152"/>
      <c r="AH1" s="153"/>
    </row>
    <row r="2" spans="2:48" x14ac:dyDescent="0.25">
      <c r="B2" s="81" t="s">
        <v>561</v>
      </c>
      <c r="C2" s="82">
        <v>109</v>
      </c>
      <c r="D2" s="82">
        <v>109</v>
      </c>
      <c r="E2" s="82"/>
      <c r="F2" s="82"/>
      <c r="I2" s="81" t="s">
        <v>561</v>
      </c>
      <c r="J2" s="82">
        <v>117</v>
      </c>
      <c r="K2" s="82">
        <v>117</v>
      </c>
      <c r="L2" s="82"/>
      <c r="M2" s="82"/>
      <c r="P2" s="81" t="s">
        <v>561</v>
      </c>
      <c r="Q2" s="82">
        <v>116</v>
      </c>
      <c r="R2" s="82">
        <v>116</v>
      </c>
      <c r="S2" s="82"/>
      <c r="T2" s="82"/>
      <c r="W2" s="81" t="s">
        <v>561</v>
      </c>
      <c r="X2" s="82">
        <v>116</v>
      </c>
      <c r="Y2" s="82">
        <v>116</v>
      </c>
      <c r="Z2" s="82"/>
      <c r="AA2" s="82"/>
      <c r="AD2" s="81" t="s">
        <v>561</v>
      </c>
      <c r="AE2" s="82">
        <v>116</v>
      </c>
      <c r="AF2" s="82">
        <v>116</v>
      </c>
      <c r="AG2" s="82"/>
      <c r="AH2" s="82"/>
    </row>
    <row r="3" spans="2:48" s="10" customFormat="1" ht="62.25" customHeight="1" x14ac:dyDescent="0.25">
      <c r="B3" s="78"/>
      <c r="C3" s="25" t="s">
        <v>632</v>
      </c>
      <c r="D3" s="79" t="s">
        <v>633</v>
      </c>
      <c r="E3" s="25" t="s">
        <v>634</v>
      </c>
      <c r="F3" s="25" t="s">
        <v>635</v>
      </c>
      <c r="I3" s="84"/>
      <c r="J3" s="25" t="s">
        <v>632</v>
      </c>
      <c r="K3" s="79" t="s">
        <v>633</v>
      </c>
      <c r="L3" s="25" t="s">
        <v>634</v>
      </c>
      <c r="M3" s="25" t="s">
        <v>635</v>
      </c>
      <c r="N3" s="17"/>
      <c r="O3" s="17"/>
      <c r="P3" s="120"/>
      <c r="Q3" s="25" t="s">
        <v>632</v>
      </c>
      <c r="R3" s="79" t="s">
        <v>633</v>
      </c>
      <c r="S3" s="25" t="s">
        <v>634</v>
      </c>
      <c r="T3" s="25" t="s">
        <v>635</v>
      </c>
      <c r="U3" s="17"/>
      <c r="V3" s="17"/>
      <c r="W3" s="121"/>
      <c r="X3" s="25" t="s">
        <v>632</v>
      </c>
      <c r="Y3" s="79" t="s">
        <v>633</v>
      </c>
      <c r="Z3" s="25" t="s">
        <v>634</v>
      </c>
      <c r="AA3" s="25" t="s">
        <v>635</v>
      </c>
      <c r="AB3" s="17"/>
      <c r="AC3" s="17"/>
      <c r="AD3" s="122"/>
      <c r="AE3" s="25" t="s">
        <v>632</v>
      </c>
      <c r="AF3" s="79" t="s">
        <v>633</v>
      </c>
      <c r="AG3" s="25" t="s">
        <v>634</v>
      </c>
      <c r="AH3" s="25" t="s">
        <v>635</v>
      </c>
      <c r="AI3" s="17"/>
      <c r="AJ3" s="17"/>
      <c r="AK3" s="17"/>
      <c r="AL3" s="17"/>
      <c r="AM3" s="17"/>
      <c r="AN3" s="17"/>
      <c r="AO3" s="17"/>
      <c r="AP3" s="17"/>
      <c r="AQ3" s="17"/>
      <c r="AR3" s="17"/>
      <c r="AS3" s="17"/>
      <c r="AT3" s="17"/>
      <c r="AU3" s="17"/>
      <c r="AV3" s="17"/>
    </row>
    <row r="4" spans="2:48" x14ac:dyDescent="0.25">
      <c r="B4" s="42" t="s">
        <v>533</v>
      </c>
      <c r="C4" s="80">
        <v>9072</v>
      </c>
      <c r="D4" s="41">
        <v>203</v>
      </c>
      <c r="E4" s="40">
        <f>C4/D4</f>
        <v>44.689655172413794</v>
      </c>
      <c r="F4" s="40">
        <f>100-E4</f>
        <v>55.310344827586206</v>
      </c>
      <c r="I4" s="42" t="s">
        <v>533</v>
      </c>
      <c r="J4" s="80">
        <v>9253</v>
      </c>
      <c r="K4" s="41">
        <v>205</v>
      </c>
      <c r="L4" s="40">
        <v>45</v>
      </c>
      <c r="M4" s="40">
        <v>55</v>
      </c>
      <c r="N4" s="4"/>
      <c r="O4" s="4"/>
      <c r="P4" s="42" t="s">
        <v>533</v>
      </c>
      <c r="Q4" s="80">
        <v>9122</v>
      </c>
      <c r="R4" s="41">
        <v>205</v>
      </c>
      <c r="S4" s="40">
        <v>44</v>
      </c>
      <c r="T4" s="40">
        <v>56</v>
      </c>
      <c r="U4" s="77"/>
      <c r="V4" s="77"/>
      <c r="W4" s="42" t="s">
        <v>533</v>
      </c>
      <c r="X4" s="80">
        <v>9454.5</v>
      </c>
      <c r="Y4" s="41">
        <v>205</v>
      </c>
      <c r="Z4" s="40">
        <v>46</v>
      </c>
      <c r="AA4" s="40">
        <v>54</v>
      </c>
      <c r="AB4" s="77"/>
      <c r="AC4" s="77"/>
      <c r="AD4" s="42" t="s">
        <v>533</v>
      </c>
      <c r="AE4" s="80">
        <v>9568.5</v>
      </c>
      <c r="AF4" s="41">
        <v>205</v>
      </c>
      <c r="AG4" s="40">
        <v>47</v>
      </c>
      <c r="AH4" s="40">
        <v>53</v>
      </c>
      <c r="AI4" s="77"/>
      <c r="AJ4" s="77"/>
      <c r="AK4" s="77"/>
      <c r="AL4" s="77"/>
      <c r="AM4" s="77"/>
      <c r="AN4" s="77"/>
      <c r="AO4" s="77"/>
      <c r="AP4" s="77"/>
      <c r="AQ4" s="77"/>
      <c r="AR4" s="77"/>
      <c r="AS4" s="77"/>
      <c r="AT4" s="77"/>
      <c r="AU4" s="77"/>
      <c r="AV4" s="77"/>
    </row>
    <row r="5" spans="2:48" x14ac:dyDescent="0.25">
      <c r="B5" s="43" t="s">
        <v>589</v>
      </c>
      <c r="C5" s="80">
        <v>1150</v>
      </c>
      <c r="D5" s="41">
        <v>22</v>
      </c>
      <c r="E5" s="40">
        <f t="shared" ref="E5:E7" si="0">C5/D5</f>
        <v>52.272727272727273</v>
      </c>
      <c r="F5" s="40">
        <f t="shared" ref="F5:F7" si="1">100-E5</f>
        <v>47.727272727272727</v>
      </c>
      <c r="I5" s="43" t="s">
        <v>589</v>
      </c>
      <c r="J5" s="80">
        <v>2437</v>
      </c>
      <c r="K5" s="41">
        <v>57</v>
      </c>
      <c r="L5" s="40">
        <v>43</v>
      </c>
      <c r="M5" s="40">
        <v>57</v>
      </c>
      <c r="N5" s="4"/>
      <c r="O5" s="4"/>
      <c r="P5" s="43" t="s">
        <v>589</v>
      </c>
      <c r="Q5" s="80">
        <v>2618</v>
      </c>
      <c r="R5" s="41">
        <v>57</v>
      </c>
      <c r="S5" s="40">
        <v>46</v>
      </c>
      <c r="T5" s="40">
        <v>54</v>
      </c>
      <c r="U5" s="77"/>
      <c r="V5" s="77"/>
      <c r="W5" s="43" t="s">
        <v>589</v>
      </c>
      <c r="X5" s="80">
        <v>2653</v>
      </c>
      <c r="Y5" s="41">
        <v>57</v>
      </c>
      <c r="Z5" s="40">
        <v>47</v>
      </c>
      <c r="AA5" s="40">
        <v>53</v>
      </c>
      <c r="AB5" s="77"/>
      <c r="AC5" s="77"/>
      <c r="AD5" s="43" t="s">
        <v>589</v>
      </c>
      <c r="AE5" s="80">
        <v>2898</v>
      </c>
      <c r="AF5" s="41">
        <v>57</v>
      </c>
      <c r="AG5" s="40">
        <v>51</v>
      </c>
      <c r="AH5" s="40">
        <v>49</v>
      </c>
      <c r="AI5" s="77"/>
      <c r="AJ5" s="77"/>
      <c r="AK5" s="77"/>
      <c r="AL5" s="77"/>
      <c r="AM5" s="77"/>
      <c r="AN5" s="77"/>
      <c r="AO5" s="77"/>
      <c r="AP5" s="77"/>
      <c r="AQ5" s="77"/>
      <c r="AR5" s="77"/>
      <c r="AS5" s="77"/>
      <c r="AT5" s="77"/>
      <c r="AU5" s="77"/>
      <c r="AV5" s="77"/>
    </row>
    <row r="6" spans="2:48" x14ac:dyDescent="0.25">
      <c r="B6" s="42" t="s">
        <v>590</v>
      </c>
      <c r="C6" s="80">
        <v>243.5</v>
      </c>
      <c r="D6" s="41">
        <v>14</v>
      </c>
      <c r="E6" s="40">
        <f t="shared" si="0"/>
        <v>17.392857142857142</v>
      </c>
      <c r="F6" s="40">
        <f t="shared" si="1"/>
        <v>82.607142857142861</v>
      </c>
      <c r="I6" s="42" t="s">
        <v>590</v>
      </c>
      <c r="J6" s="80">
        <v>225</v>
      </c>
      <c r="K6" s="41">
        <v>14</v>
      </c>
      <c r="L6" s="40">
        <v>16</v>
      </c>
      <c r="M6" s="40">
        <v>84</v>
      </c>
      <c r="N6" s="18"/>
      <c r="O6" s="4"/>
      <c r="P6" s="42" t="s">
        <v>590</v>
      </c>
      <c r="Q6" s="80">
        <v>201</v>
      </c>
      <c r="R6" s="41">
        <v>14</v>
      </c>
      <c r="S6" s="40">
        <v>14</v>
      </c>
      <c r="T6" s="40">
        <v>86</v>
      </c>
      <c r="U6" s="76"/>
      <c r="V6" s="77"/>
      <c r="W6" s="42" t="s">
        <v>590</v>
      </c>
      <c r="X6" s="80">
        <v>243</v>
      </c>
      <c r="Y6" s="41">
        <v>14</v>
      </c>
      <c r="Z6" s="40">
        <v>17</v>
      </c>
      <c r="AA6" s="40">
        <v>83</v>
      </c>
      <c r="AB6" s="77"/>
      <c r="AC6" s="77"/>
      <c r="AD6" s="42" t="s">
        <v>590</v>
      </c>
      <c r="AE6" s="80">
        <v>234</v>
      </c>
      <c r="AF6" s="41">
        <v>14</v>
      </c>
      <c r="AG6" s="40">
        <v>17</v>
      </c>
      <c r="AH6" s="40">
        <v>83</v>
      </c>
      <c r="AI6" s="77"/>
      <c r="AJ6" s="77"/>
      <c r="AK6" s="77"/>
      <c r="AL6" s="77"/>
      <c r="AM6" s="77"/>
      <c r="AN6" s="77"/>
      <c r="AO6" s="77"/>
      <c r="AP6" s="77"/>
      <c r="AQ6" s="77"/>
      <c r="AR6" s="77"/>
      <c r="AS6" s="77"/>
      <c r="AT6" s="77"/>
      <c r="AU6" s="77"/>
      <c r="AV6" s="77"/>
    </row>
    <row r="7" spans="2:48" x14ac:dyDescent="0.25">
      <c r="B7" s="49" t="s">
        <v>534</v>
      </c>
      <c r="C7" s="53">
        <f>SUM(C4:C6)</f>
        <v>10465.5</v>
      </c>
      <c r="D7" s="53">
        <f>SUM(D4:D6)</f>
        <v>239</v>
      </c>
      <c r="E7" s="40">
        <f t="shared" si="0"/>
        <v>43.788702928870293</v>
      </c>
      <c r="F7" s="40">
        <f t="shared" si="1"/>
        <v>56.211297071129707</v>
      </c>
      <c r="I7" s="49" t="s">
        <v>534</v>
      </c>
      <c r="J7" s="53">
        <v>11915</v>
      </c>
      <c r="K7" s="53">
        <v>276</v>
      </c>
      <c r="L7" s="40">
        <v>43</v>
      </c>
      <c r="M7" s="40">
        <v>57</v>
      </c>
      <c r="N7" s="18"/>
      <c r="O7" s="18"/>
      <c r="P7" s="49" t="s">
        <v>534</v>
      </c>
      <c r="Q7" s="53">
        <v>11941</v>
      </c>
      <c r="R7" s="53">
        <v>276</v>
      </c>
      <c r="S7" s="40">
        <v>43</v>
      </c>
      <c r="T7" s="40">
        <v>57</v>
      </c>
      <c r="U7" s="76"/>
      <c r="V7" s="76"/>
      <c r="W7" s="49" t="s">
        <v>534</v>
      </c>
      <c r="X7" s="53">
        <v>12350.5</v>
      </c>
      <c r="Y7" s="53">
        <v>276</v>
      </c>
      <c r="Z7" s="40">
        <v>45</v>
      </c>
      <c r="AA7" s="40">
        <v>55</v>
      </c>
      <c r="AB7" s="77"/>
      <c r="AC7" s="77"/>
      <c r="AD7" s="49" t="s">
        <v>534</v>
      </c>
      <c r="AE7" s="53">
        <v>12700.5</v>
      </c>
      <c r="AF7" s="53">
        <v>276</v>
      </c>
      <c r="AG7" s="40">
        <v>46</v>
      </c>
      <c r="AH7" s="40">
        <v>54</v>
      </c>
      <c r="AI7" s="77"/>
      <c r="AJ7" s="77"/>
      <c r="AK7" s="77"/>
      <c r="AL7" s="77"/>
      <c r="AM7" s="77"/>
      <c r="AN7" s="77"/>
      <c r="AO7" s="77"/>
      <c r="AP7" s="77"/>
      <c r="AQ7" s="77"/>
      <c r="AR7" s="77"/>
      <c r="AS7" s="77"/>
      <c r="AT7" s="77"/>
      <c r="AU7" s="77"/>
      <c r="AV7" s="77"/>
    </row>
    <row r="8" spans="2:48" x14ac:dyDescent="0.25">
      <c r="B8" s="77"/>
      <c r="C8" s="19"/>
      <c r="D8" s="19"/>
      <c r="E8" s="19"/>
      <c r="F8" s="19"/>
      <c r="I8" s="83"/>
      <c r="J8" s="19"/>
      <c r="K8" s="19"/>
      <c r="L8" s="19"/>
      <c r="M8" s="19"/>
      <c r="N8" s="18"/>
      <c r="O8" s="18"/>
      <c r="P8" s="87"/>
      <c r="Q8" s="19"/>
      <c r="R8" s="19"/>
      <c r="S8" s="19"/>
      <c r="T8" s="19"/>
      <c r="U8" s="18"/>
      <c r="V8" s="18"/>
      <c r="W8" s="87"/>
      <c r="X8" s="19"/>
      <c r="Y8" s="19"/>
      <c r="Z8" s="19"/>
      <c r="AA8" s="19"/>
      <c r="AB8" s="77"/>
      <c r="AC8" s="77"/>
      <c r="AD8" s="87"/>
      <c r="AE8" s="19"/>
      <c r="AF8" s="19"/>
      <c r="AG8" s="19"/>
      <c r="AH8" s="19"/>
      <c r="AI8" s="77"/>
      <c r="AJ8" s="77"/>
      <c r="AK8" s="77"/>
      <c r="AL8" s="77"/>
      <c r="AM8" s="77"/>
      <c r="AN8" s="77"/>
      <c r="AO8" s="77"/>
      <c r="AP8" s="77"/>
      <c r="AQ8" s="77"/>
      <c r="AR8" s="77"/>
      <c r="AS8" s="77"/>
      <c r="AT8" s="77"/>
      <c r="AU8" s="77"/>
      <c r="AV8" s="77"/>
    </row>
    <row r="10" spans="2:48" s="13" customFormat="1" x14ac:dyDescent="0.25">
      <c r="B10" s="11"/>
      <c r="C10" s="12"/>
      <c r="D10" s="12"/>
      <c r="E10" s="12"/>
      <c r="F10" s="12"/>
      <c r="I10" s="11"/>
      <c r="J10" s="12"/>
      <c r="K10" s="12"/>
      <c r="L10" s="12"/>
      <c r="M10" s="12"/>
      <c r="P10" s="11"/>
      <c r="Q10" s="12"/>
      <c r="R10" s="12"/>
      <c r="S10" s="12"/>
      <c r="T10" s="12"/>
      <c r="W10" s="11"/>
      <c r="X10" s="12"/>
      <c r="Y10" s="12"/>
      <c r="Z10" s="12"/>
      <c r="AA10" s="12"/>
      <c r="AD10" s="11"/>
      <c r="AE10" s="12"/>
      <c r="AF10" s="12"/>
      <c r="AG10" s="12"/>
      <c r="AH10" s="12"/>
    </row>
  </sheetData>
  <mergeCells count="5">
    <mergeCell ref="C1:F1"/>
    <mergeCell ref="J1:M1"/>
    <mergeCell ref="Q1:T1"/>
    <mergeCell ref="X1:AA1"/>
    <mergeCell ref="AE1:AH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7"/>
  <sheetViews>
    <sheetView workbookViewId="0"/>
  </sheetViews>
  <sheetFormatPr defaultRowHeight="15" x14ac:dyDescent="0.25"/>
  <cols>
    <col min="2" max="2" width="15.140625" bestFit="1" customWidth="1"/>
    <col min="3" max="3" width="18.28515625" bestFit="1" customWidth="1"/>
    <col min="4" max="4" width="26.85546875" bestFit="1" customWidth="1"/>
    <col min="5" max="6" width="16.140625" bestFit="1" customWidth="1"/>
    <col min="9" max="9" width="15.140625" bestFit="1" customWidth="1"/>
    <col min="10" max="10" width="18.28515625" bestFit="1" customWidth="1"/>
    <col min="11" max="11" width="26.85546875" bestFit="1" customWidth="1"/>
    <col min="12" max="13" width="16.140625" bestFit="1" customWidth="1"/>
    <col min="16" max="16" width="15.140625" bestFit="1" customWidth="1"/>
    <col min="17" max="17" width="18.28515625" bestFit="1" customWidth="1"/>
    <col min="18" max="18" width="26.85546875" bestFit="1" customWidth="1"/>
    <col min="19" max="20" width="16.140625" bestFit="1" customWidth="1"/>
    <col min="23" max="23" width="15.140625" bestFit="1" customWidth="1"/>
    <col min="24" max="24" width="18.28515625" bestFit="1" customWidth="1"/>
    <col min="25" max="25" width="26.85546875" bestFit="1" customWidth="1"/>
    <col min="26" max="27" width="16.140625" bestFit="1" customWidth="1"/>
    <col min="30" max="30" width="15.140625" bestFit="1" customWidth="1"/>
    <col min="31" max="31" width="18.28515625" bestFit="1" customWidth="1"/>
    <col min="32" max="32" width="26.85546875" bestFit="1" customWidth="1"/>
    <col min="33" max="34" width="16.140625" bestFit="1" customWidth="1"/>
  </cols>
  <sheetData>
    <row r="1" spans="2:34" x14ac:dyDescent="0.25">
      <c r="B1" s="75">
        <v>2011</v>
      </c>
      <c r="C1" s="146" t="s">
        <v>597</v>
      </c>
      <c r="D1" s="147"/>
      <c r="E1" s="147"/>
      <c r="F1" s="148"/>
      <c r="I1" s="84">
        <v>2012</v>
      </c>
      <c r="J1" s="146" t="s">
        <v>597</v>
      </c>
      <c r="K1" s="147"/>
      <c r="L1" s="147"/>
      <c r="M1" s="148"/>
      <c r="P1" s="120">
        <v>2013</v>
      </c>
      <c r="Q1" s="146" t="s">
        <v>597</v>
      </c>
      <c r="R1" s="147"/>
      <c r="S1" s="147"/>
      <c r="T1" s="148"/>
      <c r="W1" s="121">
        <v>2014</v>
      </c>
      <c r="X1" s="146" t="s">
        <v>597</v>
      </c>
      <c r="Y1" s="147"/>
      <c r="Z1" s="147"/>
      <c r="AA1" s="148"/>
      <c r="AD1" s="122">
        <v>2015</v>
      </c>
      <c r="AE1" s="146" t="s">
        <v>597</v>
      </c>
      <c r="AF1" s="147"/>
      <c r="AG1" s="147"/>
      <c r="AH1" s="148"/>
    </row>
    <row r="2" spans="2:34" x14ac:dyDescent="0.25">
      <c r="B2" s="50" t="s">
        <v>561</v>
      </c>
      <c r="C2" s="51">
        <v>97</v>
      </c>
      <c r="D2" s="51">
        <v>98</v>
      </c>
      <c r="E2" s="51">
        <v>99</v>
      </c>
      <c r="F2" s="51">
        <v>100</v>
      </c>
      <c r="I2" s="50" t="s">
        <v>561</v>
      </c>
      <c r="J2" s="51">
        <v>105</v>
      </c>
      <c r="K2" s="51">
        <v>106</v>
      </c>
      <c r="L2" s="51">
        <v>107</v>
      </c>
      <c r="M2" s="51">
        <v>108</v>
      </c>
      <c r="P2" s="50" t="s">
        <v>561</v>
      </c>
      <c r="Q2" s="51">
        <v>104</v>
      </c>
      <c r="R2" s="51">
        <v>105</v>
      </c>
      <c r="S2" s="51">
        <v>106</v>
      </c>
      <c r="T2" s="51">
        <v>107</v>
      </c>
      <c r="W2" s="50" t="s">
        <v>561</v>
      </c>
      <c r="X2" s="51">
        <v>104</v>
      </c>
      <c r="Y2" s="51">
        <v>105</v>
      </c>
      <c r="Z2" s="51">
        <v>106</v>
      </c>
      <c r="AA2" s="51">
        <v>107</v>
      </c>
      <c r="AD2" s="50" t="s">
        <v>561</v>
      </c>
      <c r="AE2" s="51">
        <v>104</v>
      </c>
      <c r="AF2" s="51">
        <v>105</v>
      </c>
      <c r="AG2" s="51">
        <v>106</v>
      </c>
      <c r="AH2" s="51">
        <v>107</v>
      </c>
    </row>
    <row r="3" spans="2:34" ht="61.5" customHeight="1" x14ac:dyDescent="0.25">
      <c r="B3" s="52"/>
      <c r="C3" s="52" t="s">
        <v>598</v>
      </c>
      <c r="D3" s="52" t="s">
        <v>599</v>
      </c>
      <c r="E3" s="54" t="s">
        <v>600</v>
      </c>
      <c r="F3" s="52" t="s">
        <v>601</v>
      </c>
      <c r="I3" s="52"/>
      <c r="J3" s="52" t="s">
        <v>598</v>
      </c>
      <c r="K3" s="52" t="s">
        <v>599</v>
      </c>
      <c r="L3" s="54" t="s">
        <v>600</v>
      </c>
      <c r="M3" s="52" t="s">
        <v>601</v>
      </c>
      <c r="P3" s="52"/>
      <c r="Q3" s="52" t="s">
        <v>598</v>
      </c>
      <c r="R3" s="52" t="s">
        <v>599</v>
      </c>
      <c r="S3" s="54" t="s">
        <v>600</v>
      </c>
      <c r="T3" s="52" t="s">
        <v>601</v>
      </c>
      <c r="W3" s="52"/>
      <c r="X3" s="52" t="s">
        <v>598</v>
      </c>
      <c r="Y3" s="52" t="s">
        <v>599</v>
      </c>
      <c r="Z3" s="54" t="s">
        <v>600</v>
      </c>
      <c r="AA3" s="52" t="s">
        <v>601</v>
      </c>
      <c r="AD3" s="52"/>
      <c r="AE3" s="52" t="s">
        <v>598</v>
      </c>
      <c r="AF3" s="52" t="s">
        <v>599</v>
      </c>
      <c r="AG3" s="54" t="s">
        <v>600</v>
      </c>
      <c r="AH3" s="52" t="s">
        <v>601</v>
      </c>
    </row>
    <row r="4" spans="2:34" x14ac:dyDescent="0.25">
      <c r="B4" s="49" t="s">
        <v>533</v>
      </c>
      <c r="C4" s="53">
        <v>48</v>
      </c>
      <c r="D4" s="53">
        <v>128</v>
      </c>
      <c r="E4" s="55">
        <v>22</v>
      </c>
      <c r="F4" s="53">
        <v>104</v>
      </c>
      <c r="I4" s="49" t="s">
        <v>533</v>
      </c>
      <c r="J4" s="53">
        <v>24</v>
      </c>
      <c r="K4" s="53">
        <v>119</v>
      </c>
      <c r="L4" s="55">
        <v>11</v>
      </c>
      <c r="M4" s="53">
        <v>79</v>
      </c>
      <c r="P4" s="49" t="s">
        <v>533</v>
      </c>
      <c r="Q4" s="53">
        <v>37</v>
      </c>
      <c r="R4" s="53">
        <v>89</v>
      </c>
      <c r="S4" s="55">
        <v>14</v>
      </c>
      <c r="T4" s="53">
        <v>67</v>
      </c>
      <c r="W4" s="49" t="s">
        <v>533</v>
      </c>
      <c r="X4" s="53">
        <v>29</v>
      </c>
      <c r="Y4" s="53">
        <v>84</v>
      </c>
      <c r="Z4" s="55">
        <v>17</v>
      </c>
      <c r="AA4" s="53">
        <v>73</v>
      </c>
      <c r="AD4" s="49" t="s">
        <v>533</v>
      </c>
      <c r="AE4" s="53">
        <v>24</v>
      </c>
      <c r="AF4" s="53">
        <v>73</v>
      </c>
      <c r="AG4" s="55">
        <v>12</v>
      </c>
      <c r="AH4" s="53">
        <v>104</v>
      </c>
    </row>
    <row r="5" spans="2:34" x14ac:dyDescent="0.25">
      <c r="B5" s="56" t="s">
        <v>589</v>
      </c>
      <c r="C5" s="57">
        <v>0</v>
      </c>
      <c r="D5" s="57">
        <v>16</v>
      </c>
      <c r="E5" s="58">
        <v>2</v>
      </c>
      <c r="F5" s="53">
        <v>13</v>
      </c>
      <c r="I5" s="56" t="s">
        <v>589</v>
      </c>
      <c r="J5" s="57">
        <v>2</v>
      </c>
      <c r="K5" s="57">
        <v>18</v>
      </c>
      <c r="L5" s="58">
        <v>2</v>
      </c>
      <c r="M5" s="53">
        <v>17</v>
      </c>
      <c r="P5" s="56" t="s">
        <v>589</v>
      </c>
      <c r="Q5" s="57">
        <v>6</v>
      </c>
      <c r="R5" s="57">
        <v>29</v>
      </c>
      <c r="S5" s="58">
        <v>3</v>
      </c>
      <c r="T5" s="53">
        <v>27</v>
      </c>
      <c r="W5" s="56" t="s">
        <v>589</v>
      </c>
      <c r="X5" s="57">
        <v>4</v>
      </c>
      <c r="Y5" s="57">
        <v>22</v>
      </c>
      <c r="Z5" s="58">
        <v>4</v>
      </c>
      <c r="AA5" s="53">
        <v>27</v>
      </c>
      <c r="AD5" s="56" t="s">
        <v>589</v>
      </c>
      <c r="AE5" s="57">
        <v>2</v>
      </c>
      <c r="AF5" s="57">
        <v>16</v>
      </c>
      <c r="AG5" s="58">
        <v>0</v>
      </c>
      <c r="AH5" s="53">
        <v>7</v>
      </c>
    </row>
    <row r="6" spans="2:34" x14ac:dyDescent="0.25">
      <c r="B6" s="56" t="s">
        <v>590</v>
      </c>
      <c r="C6" s="53">
        <v>0</v>
      </c>
      <c r="D6" s="53">
        <v>1</v>
      </c>
      <c r="E6" s="53">
        <v>0</v>
      </c>
      <c r="F6" s="53">
        <v>2</v>
      </c>
      <c r="I6" s="56" t="s">
        <v>590</v>
      </c>
      <c r="J6" s="53">
        <v>8</v>
      </c>
      <c r="K6" s="53">
        <v>8</v>
      </c>
      <c r="L6" s="53">
        <v>1</v>
      </c>
      <c r="M6" s="53">
        <v>6</v>
      </c>
      <c r="P6" s="56" t="s">
        <v>590</v>
      </c>
      <c r="Q6" s="53">
        <v>0</v>
      </c>
      <c r="R6" s="53">
        <v>4</v>
      </c>
      <c r="S6" s="53">
        <v>3</v>
      </c>
      <c r="T6" s="53">
        <v>3</v>
      </c>
      <c r="W6" s="56" t="s">
        <v>590</v>
      </c>
      <c r="X6" s="53">
        <v>2</v>
      </c>
      <c r="Y6" s="53">
        <v>14</v>
      </c>
      <c r="Z6" s="53">
        <v>6</v>
      </c>
      <c r="AA6" s="53">
        <v>24</v>
      </c>
      <c r="AD6" s="56" t="s">
        <v>590</v>
      </c>
      <c r="AE6" s="53">
        <v>2</v>
      </c>
      <c r="AF6" s="53">
        <v>8</v>
      </c>
      <c r="AG6" s="53">
        <v>2</v>
      </c>
      <c r="AH6" s="53">
        <v>7</v>
      </c>
    </row>
    <row r="7" spans="2:34" x14ac:dyDescent="0.25">
      <c r="B7" s="49" t="s">
        <v>534</v>
      </c>
      <c r="C7" s="53">
        <f>SUM(C4:C6)</f>
        <v>48</v>
      </c>
      <c r="D7" s="53">
        <f>SUM(D4:D6)</f>
        <v>145</v>
      </c>
      <c r="E7" s="53">
        <f>SUM(E4:E6)</f>
        <v>24</v>
      </c>
      <c r="F7" s="53">
        <f>SUM(F4:F6)</f>
        <v>119</v>
      </c>
      <c r="I7" s="49" t="s">
        <v>534</v>
      </c>
      <c r="J7" s="53">
        <v>34</v>
      </c>
      <c r="K7" s="53">
        <v>145</v>
      </c>
      <c r="L7" s="53">
        <v>14</v>
      </c>
      <c r="M7" s="53">
        <v>102</v>
      </c>
      <c r="P7" s="49" t="s">
        <v>534</v>
      </c>
      <c r="Q7" s="53">
        <v>43</v>
      </c>
      <c r="R7" s="53">
        <v>122</v>
      </c>
      <c r="S7" s="53">
        <v>20</v>
      </c>
      <c r="T7" s="53">
        <v>97</v>
      </c>
      <c r="W7" s="49" t="s">
        <v>534</v>
      </c>
      <c r="X7" s="53">
        <v>35</v>
      </c>
      <c r="Y7" s="53">
        <v>120</v>
      </c>
      <c r="Z7" s="53">
        <v>27</v>
      </c>
      <c r="AA7" s="53">
        <v>124</v>
      </c>
      <c r="AD7" s="49" t="s">
        <v>534</v>
      </c>
      <c r="AE7" s="53">
        <v>28</v>
      </c>
      <c r="AF7" s="53">
        <v>97</v>
      </c>
      <c r="AG7" s="53">
        <v>14</v>
      </c>
      <c r="AH7" s="53">
        <v>118</v>
      </c>
    </row>
  </sheetData>
  <mergeCells count="5">
    <mergeCell ref="C1:F1"/>
    <mergeCell ref="J1:M1"/>
    <mergeCell ref="Q1:T1"/>
    <mergeCell ref="X1:AA1"/>
    <mergeCell ref="AE1:AH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208"/>
  <sheetViews>
    <sheetView showGridLines="0" zoomScaleNormal="100" workbookViewId="0">
      <selection sqref="A1:K1"/>
    </sheetView>
  </sheetViews>
  <sheetFormatPr defaultRowHeight="12" x14ac:dyDescent="0.2"/>
  <cols>
    <col min="1" max="1" width="17.28515625" style="159" customWidth="1"/>
    <col min="2" max="2" width="19.85546875" style="159" customWidth="1"/>
    <col min="3" max="3" width="24" style="165" customWidth="1"/>
    <col min="4" max="4" width="28.140625" style="159" customWidth="1"/>
    <col min="5" max="5" width="22.5703125" style="159" bestFit="1" customWidth="1"/>
    <col min="6" max="6" width="9.5703125" style="159" bestFit="1" customWidth="1"/>
    <col min="7" max="7" width="9" style="159" customWidth="1"/>
    <col min="8" max="8" width="25.28515625" style="159" customWidth="1"/>
    <col min="9" max="9" width="11.140625" style="159" customWidth="1"/>
    <col min="10" max="10" width="28.140625" style="159" customWidth="1"/>
    <col min="11" max="11" width="36.5703125" style="159" bestFit="1" customWidth="1"/>
    <col min="12" max="12" width="8.5703125" style="159" bestFit="1" customWidth="1"/>
    <col min="13" max="13" width="9.42578125" style="159" bestFit="1" customWidth="1"/>
    <col min="14" max="14" width="12.140625" style="159" bestFit="1" customWidth="1"/>
    <col min="15" max="15" width="8.5703125" style="159" bestFit="1" customWidth="1"/>
    <col min="16" max="16" width="20.140625" style="159" bestFit="1" customWidth="1"/>
    <col min="17" max="17" width="24.85546875" style="159" customWidth="1"/>
    <col min="18" max="18" width="8.7109375" style="159" bestFit="1" customWidth="1"/>
    <col min="19" max="19" width="9.7109375" style="159" bestFit="1" customWidth="1"/>
    <col min="20" max="20" width="11.85546875" style="159" customWidth="1"/>
    <col min="21" max="21" width="10.42578125" style="159" bestFit="1" customWidth="1"/>
    <col min="22" max="22" width="20.140625" style="159" bestFit="1" customWidth="1"/>
    <col min="23" max="23" width="23.7109375" style="159" customWidth="1"/>
    <col min="24" max="24" width="11.42578125" style="159" bestFit="1" customWidth="1"/>
    <col min="25" max="25" width="8.5703125" style="159" bestFit="1" customWidth="1"/>
    <col min="26" max="26" width="8.140625" style="159" bestFit="1" customWidth="1"/>
    <col min="27" max="27" width="11.42578125" style="159" bestFit="1" customWidth="1"/>
    <col min="28" max="29" width="10" style="159" bestFit="1" customWidth="1"/>
    <col min="30" max="30" width="9.28515625" style="165" bestFit="1" customWidth="1"/>
    <col min="31" max="31" width="21.85546875" style="159" bestFit="1" customWidth="1"/>
    <col min="32" max="32" width="9.28515625" style="165" bestFit="1" customWidth="1"/>
    <col min="33" max="33" width="8.28515625" style="159" bestFit="1" customWidth="1"/>
    <col min="34" max="34" width="9.140625" style="159" customWidth="1"/>
    <col min="35" max="35" width="13.5703125" style="159" bestFit="1" customWidth="1"/>
    <col min="36" max="36" width="15" style="159" bestFit="1" customWidth="1"/>
    <col min="37" max="37" width="11.42578125" style="159" bestFit="1" customWidth="1"/>
    <col min="38" max="38" width="9.28515625" style="165" bestFit="1" customWidth="1"/>
    <col min="39" max="39" width="7" style="159" bestFit="1" customWidth="1"/>
    <col min="40" max="40" width="6.42578125" style="159" bestFit="1" customWidth="1"/>
    <col min="41" max="41" width="6.5703125" style="159" bestFit="1" customWidth="1"/>
    <col min="42" max="42" width="11.42578125" style="159" bestFit="1" customWidth="1"/>
    <col min="43" max="43" width="9.28515625" style="165" bestFit="1" customWidth="1"/>
    <col min="44" max="44" width="8.7109375" style="159" bestFit="1" customWidth="1"/>
    <col min="45" max="48" width="6.85546875" style="159" bestFit="1" customWidth="1"/>
    <col min="49" max="49" width="9.7109375" style="159" bestFit="1" customWidth="1"/>
    <col min="50" max="50" width="11.42578125" style="159" bestFit="1" customWidth="1"/>
    <col min="51" max="51" width="9.28515625" style="165" bestFit="1" customWidth="1"/>
    <col min="52" max="52" width="12.85546875" style="159" bestFit="1" customWidth="1"/>
    <col min="53" max="54" width="12.5703125" style="159" bestFit="1" customWidth="1"/>
    <col min="55" max="55" width="16.42578125" style="159" bestFit="1" customWidth="1"/>
    <col min="56" max="56" width="10.42578125" style="159" bestFit="1" customWidth="1"/>
    <col min="57" max="57" width="9.5703125" style="159" customWidth="1"/>
    <col min="58" max="58" width="17.7109375" style="159" bestFit="1" customWidth="1"/>
    <col min="59" max="59" width="14.7109375" style="159" customWidth="1"/>
    <col min="60" max="60" width="14.85546875" style="159" bestFit="1" customWidth="1"/>
    <col min="61" max="61" width="15.28515625" style="159" bestFit="1" customWidth="1"/>
    <col min="62" max="62" width="13.85546875" style="159" bestFit="1" customWidth="1"/>
    <col min="63" max="63" width="11.42578125" style="159" bestFit="1" customWidth="1"/>
    <col min="64" max="64" width="14.42578125" style="159" bestFit="1" customWidth="1"/>
    <col min="65" max="66" width="13.85546875" style="159" bestFit="1" customWidth="1"/>
    <col min="67" max="67" width="14.28515625" style="159" bestFit="1" customWidth="1"/>
    <col min="68" max="68" width="12.5703125" style="159" bestFit="1" customWidth="1"/>
    <col min="69" max="69" width="13.85546875" style="159" bestFit="1" customWidth="1"/>
    <col min="70" max="71" width="16" style="159" bestFit="1" customWidth="1"/>
    <col min="72" max="72" width="14.5703125" style="159" bestFit="1" customWidth="1"/>
    <col min="73" max="73" width="12.140625" style="159" bestFit="1" customWidth="1"/>
    <col min="74" max="74" width="23.140625" style="159" bestFit="1" customWidth="1"/>
    <col min="75" max="75" width="13.85546875" style="159" bestFit="1" customWidth="1"/>
    <col min="76" max="76" width="38" style="159" bestFit="1" customWidth="1"/>
    <col min="77" max="77" width="18.5703125" style="159" bestFit="1" customWidth="1"/>
    <col min="78" max="78" width="13.85546875" style="159" bestFit="1" customWidth="1"/>
    <col min="79" max="79" width="14.85546875" style="159" bestFit="1" customWidth="1"/>
    <col min="80" max="80" width="18.42578125" style="159" bestFit="1" customWidth="1"/>
    <col min="81" max="81" width="13.85546875" style="159" customWidth="1"/>
    <col min="82" max="82" width="20.42578125" style="159" bestFit="1" customWidth="1"/>
    <col min="83" max="83" width="17.42578125" style="159" bestFit="1" customWidth="1"/>
    <col min="84" max="84" width="16.42578125" style="159" bestFit="1" customWidth="1"/>
    <col min="85" max="85" width="21.85546875" style="159" customWidth="1"/>
    <col min="86" max="86" width="12.42578125" style="159" bestFit="1" customWidth="1"/>
    <col min="87" max="87" width="13.85546875" style="159" bestFit="1" customWidth="1"/>
    <col min="88" max="88" width="17" style="159" bestFit="1" customWidth="1"/>
    <col min="89" max="89" width="16.85546875" style="159" bestFit="1" customWidth="1"/>
    <col min="90" max="90" width="15.7109375" style="159" bestFit="1" customWidth="1"/>
    <col min="91" max="91" width="15.28515625" style="159" bestFit="1" customWidth="1"/>
    <col min="92" max="92" width="14.28515625" style="159" bestFit="1" customWidth="1"/>
    <col min="93" max="93" width="13.85546875" style="159" bestFit="1" customWidth="1"/>
    <col min="94" max="94" width="10.5703125" style="159" bestFit="1" customWidth="1"/>
    <col min="95" max="95" width="14.7109375" style="159" bestFit="1" customWidth="1"/>
    <col min="96" max="96" width="11.28515625" style="159" bestFit="1" customWidth="1"/>
    <col min="97" max="97" width="10.42578125" style="159" bestFit="1" customWidth="1"/>
    <col min="98" max="98" width="13.42578125" style="159" bestFit="1" customWidth="1"/>
    <col min="99" max="99" width="13.85546875" style="159" customWidth="1"/>
    <col min="100" max="100" width="15.5703125" style="159" bestFit="1" customWidth="1"/>
    <col min="101" max="101" width="18.7109375" style="159" customWidth="1"/>
    <col min="102" max="102" width="14.42578125" style="159" bestFit="1" customWidth="1"/>
    <col min="103" max="103" width="17.7109375" style="159" bestFit="1" customWidth="1"/>
    <col min="104" max="104" width="13.85546875" style="159" bestFit="1" customWidth="1"/>
    <col min="105" max="105" width="16.28515625" style="159" bestFit="1" customWidth="1"/>
    <col min="106" max="106" width="13.42578125" style="159" bestFit="1" customWidth="1"/>
    <col min="107" max="107" width="23.85546875" style="159" customWidth="1"/>
    <col min="108" max="108" width="21.140625" style="159" bestFit="1" customWidth="1"/>
    <col min="109" max="111" width="13.42578125" style="159" bestFit="1" customWidth="1"/>
    <col min="112" max="113" width="12.5703125" style="159" bestFit="1" customWidth="1"/>
    <col min="114" max="114" width="18.5703125" style="159" customWidth="1"/>
    <col min="115" max="115" width="12.5703125" style="159" bestFit="1" customWidth="1"/>
    <col min="116" max="116" width="12" style="159" bestFit="1" customWidth="1"/>
    <col min="117" max="117" width="22.85546875" style="159" customWidth="1"/>
    <col min="118" max="118" width="23.28515625" style="159" bestFit="1" customWidth="1"/>
    <col min="119" max="119" width="32.5703125" style="159" bestFit="1" customWidth="1"/>
    <col min="120" max="120" width="18.28515625" style="159" bestFit="1" customWidth="1"/>
    <col min="121" max="121" width="24.42578125" style="159" bestFit="1" customWidth="1"/>
    <col min="122" max="122" width="15.85546875" style="159" customWidth="1"/>
    <col min="123" max="123" width="36.5703125" style="159" bestFit="1" customWidth="1"/>
    <col min="124" max="124" width="13.85546875" style="159" bestFit="1" customWidth="1"/>
    <col min="125" max="126" width="36.5703125" style="159" bestFit="1" customWidth="1"/>
    <col min="127" max="127" width="9.42578125" style="159" bestFit="1" customWidth="1"/>
    <col min="128" max="128" width="9.5703125" style="159" bestFit="1" customWidth="1"/>
    <col min="129" max="129" width="10" style="159" bestFit="1" customWidth="1"/>
    <col min="130" max="131" width="36.5703125" style="159" bestFit="1" customWidth="1"/>
    <col min="132" max="132" width="14.7109375" style="166" bestFit="1" customWidth="1"/>
    <col min="133" max="133" width="16.140625" style="166" bestFit="1" customWidth="1"/>
    <col min="134" max="134" width="18.28515625" style="166" bestFit="1" customWidth="1"/>
    <col min="135" max="16384" width="9.140625" style="159"/>
  </cols>
  <sheetData>
    <row r="1" spans="1:134" ht="48" customHeight="1" x14ac:dyDescent="0.2">
      <c r="A1" s="134" t="s">
        <v>658</v>
      </c>
      <c r="B1" s="154"/>
      <c r="C1" s="154"/>
      <c r="D1" s="154"/>
      <c r="E1" s="154"/>
      <c r="F1" s="154"/>
      <c r="G1" s="154"/>
      <c r="H1" s="154"/>
      <c r="I1" s="154"/>
      <c r="J1" s="154"/>
      <c r="K1" s="155"/>
      <c r="L1" s="134" t="s">
        <v>659</v>
      </c>
      <c r="M1" s="154"/>
      <c r="N1" s="154"/>
      <c r="O1" s="154"/>
      <c r="P1" s="154"/>
      <c r="Q1" s="155"/>
      <c r="R1" s="134" t="s">
        <v>660</v>
      </c>
      <c r="S1" s="154"/>
      <c r="T1" s="154"/>
      <c r="U1" s="154"/>
      <c r="V1" s="154"/>
      <c r="W1" s="155"/>
      <c r="X1" s="134" t="s">
        <v>661</v>
      </c>
      <c r="Y1" s="154"/>
      <c r="Z1" s="155"/>
      <c r="AA1" s="134" t="s">
        <v>662</v>
      </c>
      <c r="AB1" s="154"/>
      <c r="AC1" s="155"/>
      <c r="AD1" s="124" t="s">
        <v>663</v>
      </c>
      <c r="AE1" s="123" t="s">
        <v>664</v>
      </c>
      <c r="AF1" s="125" t="s">
        <v>665</v>
      </c>
      <c r="AG1" s="135" t="s">
        <v>666</v>
      </c>
      <c r="AH1" s="154"/>
      <c r="AI1" s="154"/>
      <c r="AJ1" s="154"/>
      <c r="AK1" s="155"/>
      <c r="AL1" s="125" t="s">
        <v>667</v>
      </c>
      <c r="AM1" s="134" t="s">
        <v>668</v>
      </c>
      <c r="AN1" s="154"/>
      <c r="AO1" s="154"/>
      <c r="AP1" s="155"/>
      <c r="AQ1" s="125" t="s">
        <v>669</v>
      </c>
      <c r="AR1" s="135" t="s">
        <v>670</v>
      </c>
      <c r="AS1" s="154"/>
      <c r="AT1" s="154"/>
      <c r="AU1" s="154"/>
      <c r="AV1" s="154"/>
      <c r="AW1" s="154"/>
      <c r="AX1" s="155"/>
      <c r="AY1" s="125" t="s">
        <v>671</v>
      </c>
      <c r="AZ1" s="134" t="s">
        <v>672</v>
      </c>
      <c r="BA1" s="154"/>
      <c r="BB1" s="154"/>
      <c r="BC1" s="155"/>
      <c r="BD1" s="134" t="s">
        <v>673</v>
      </c>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5"/>
      <c r="CF1" s="134" t="s">
        <v>674</v>
      </c>
      <c r="CG1" s="154"/>
      <c r="CH1" s="154"/>
      <c r="CI1" s="154"/>
      <c r="CJ1" s="154"/>
      <c r="CK1" s="154"/>
      <c r="CL1" s="154"/>
      <c r="CM1" s="154"/>
      <c r="CN1" s="154"/>
      <c r="CO1" s="154"/>
      <c r="CP1" s="154"/>
      <c r="CQ1" s="154"/>
      <c r="CR1" s="154"/>
      <c r="CS1" s="154"/>
      <c r="CT1" s="154"/>
      <c r="CU1" s="154"/>
      <c r="CV1" s="154"/>
      <c r="CW1" s="154"/>
      <c r="CX1" s="154"/>
      <c r="CY1" s="154"/>
      <c r="CZ1" s="154"/>
      <c r="DA1" s="155"/>
      <c r="DB1" s="134" t="s">
        <v>675</v>
      </c>
      <c r="DC1" s="154"/>
      <c r="DD1" s="154"/>
      <c r="DE1" s="154"/>
      <c r="DF1" s="154"/>
      <c r="DG1" s="154"/>
      <c r="DH1" s="154"/>
      <c r="DI1" s="154"/>
      <c r="DJ1" s="155"/>
      <c r="DK1" s="134" t="s">
        <v>676</v>
      </c>
      <c r="DL1" s="155"/>
      <c r="DM1" s="123" t="s">
        <v>677</v>
      </c>
      <c r="DN1" s="134" t="s">
        <v>678</v>
      </c>
      <c r="DO1" s="154"/>
      <c r="DP1" s="155"/>
      <c r="DQ1" s="134" t="s">
        <v>679</v>
      </c>
      <c r="DR1" s="154"/>
      <c r="DS1" s="154"/>
      <c r="DT1" s="154"/>
      <c r="DU1" s="154"/>
      <c r="DV1" s="155"/>
      <c r="DW1" s="134" t="s">
        <v>680</v>
      </c>
      <c r="DX1" s="154"/>
      <c r="DY1" s="154"/>
      <c r="DZ1" s="154"/>
      <c r="EA1" s="155"/>
      <c r="EB1" s="156" t="s">
        <v>681</v>
      </c>
      <c r="EC1" s="156"/>
      <c r="ED1" s="156"/>
    </row>
    <row r="2" spans="1:134" ht="96.75" thickBot="1" x14ac:dyDescent="0.25">
      <c r="A2" s="127" t="s">
        <v>615</v>
      </c>
      <c r="B2" s="127" t="s">
        <v>616</v>
      </c>
      <c r="C2" s="127" t="s">
        <v>617</v>
      </c>
      <c r="D2" s="127" t="s">
        <v>618</v>
      </c>
      <c r="E2" s="127" t="s">
        <v>682</v>
      </c>
      <c r="F2" s="127" t="s">
        <v>683</v>
      </c>
      <c r="G2" s="127" t="s">
        <v>684</v>
      </c>
      <c r="H2" s="127" t="s">
        <v>685</v>
      </c>
      <c r="I2" s="127" t="s">
        <v>686</v>
      </c>
      <c r="J2" s="127" t="s">
        <v>687</v>
      </c>
      <c r="K2" s="127" t="s">
        <v>688</v>
      </c>
      <c r="L2" s="128" t="s">
        <v>689</v>
      </c>
      <c r="M2" s="127" t="s">
        <v>690</v>
      </c>
      <c r="N2" s="127" t="s">
        <v>691</v>
      </c>
      <c r="O2" s="127" t="s">
        <v>692</v>
      </c>
      <c r="P2" s="127" t="s">
        <v>693</v>
      </c>
      <c r="Q2" s="127" t="s">
        <v>694</v>
      </c>
      <c r="R2" s="127" t="s">
        <v>695</v>
      </c>
      <c r="S2" s="127" t="s">
        <v>696</v>
      </c>
      <c r="T2" s="127" t="s">
        <v>697</v>
      </c>
      <c r="U2" s="127" t="s">
        <v>698</v>
      </c>
      <c r="V2" s="127" t="s">
        <v>699</v>
      </c>
      <c r="W2" s="127" t="s">
        <v>700</v>
      </c>
      <c r="X2" s="127" t="s">
        <v>0</v>
      </c>
      <c r="Y2" s="127" t="s">
        <v>701</v>
      </c>
      <c r="Z2" s="127" t="s">
        <v>602</v>
      </c>
      <c r="AA2" s="127" t="s">
        <v>702</v>
      </c>
      <c r="AB2" s="127" t="s">
        <v>703</v>
      </c>
      <c r="AC2" s="127" t="s">
        <v>704</v>
      </c>
      <c r="AD2" s="129" t="s">
        <v>705</v>
      </c>
      <c r="AE2" s="127" t="s">
        <v>1</v>
      </c>
      <c r="AF2" s="129" t="s">
        <v>706</v>
      </c>
      <c r="AG2" s="127" t="s">
        <v>707</v>
      </c>
      <c r="AH2" s="127" t="s">
        <v>2</v>
      </c>
      <c r="AI2" s="127" t="s">
        <v>3</v>
      </c>
      <c r="AJ2" s="127" t="s">
        <v>4</v>
      </c>
      <c r="AK2" s="127" t="s">
        <v>708</v>
      </c>
      <c r="AL2" s="129" t="s">
        <v>709</v>
      </c>
      <c r="AM2" s="127" t="s">
        <v>5</v>
      </c>
      <c r="AN2" s="127" t="s">
        <v>6</v>
      </c>
      <c r="AO2" s="127" t="s">
        <v>7</v>
      </c>
      <c r="AP2" s="127" t="s">
        <v>710</v>
      </c>
      <c r="AQ2" s="129" t="s">
        <v>711</v>
      </c>
      <c r="AR2" s="127" t="s">
        <v>712</v>
      </c>
      <c r="AS2" s="127" t="s">
        <v>8</v>
      </c>
      <c r="AT2" s="127" t="s">
        <v>9</v>
      </c>
      <c r="AU2" s="127" t="s">
        <v>10</v>
      </c>
      <c r="AV2" s="127" t="s">
        <v>11</v>
      </c>
      <c r="AW2" s="127" t="s">
        <v>12</v>
      </c>
      <c r="AX2" s="127" t="s">
        <v>713</v>
      </c>
      <c r="AY2" s="129" t="s">
        <v>714</v>
      </c>
      <c r="AZ2" s="127" t="s">
        <v>715</v>
      </c>
      <c r="BA2" s="127" t="s">
        <v>716</v>
      </c>
      <c r="BB2" s="127" t="s">
        <v>717</v>
      </c>
      <c r="BC2" s="127" t="s">
        <v>718</v>
      </c>
      <c r="BD2" s="127" t="s">
        <v>719</v>
      </c>
      <c r="BE2" s="127" t="s">
        <v>720</v>
      </c>
      <c r="BF2" s="127" t="s">
        <v>721</v>
      </c>
      <c r="BG2" s="127" t="s">
        <v>722</v>
      </c>
      <c r="BH2" s="127" t="s">
        <v>723</v>
      </c>
      <c r="BI2" s="127" t="s">
        <v>724</v>
      </c>
      <c r="BJ2" s="127" t="s">
        <v>725</v>
      </c>
      <c r="BK2" s="127" t="s">
        <v>726</v>
      </c>
      <c r="BL2" s="127" t="s">
        <v>727</v>
      </c>
      <c r="BM2" s="127" t="s">
        <v>728</v>
      </c>
      <c r="BN2" s="127" t="s">
        <v>729</v>
      </c>
      <c r="BO2" s="127" t="s">
        <v>730</v>
      </c>
      <c r="BP2" s="127" t="s">
        <v>731</v>
      </c>
      <c r="BQ2" s="127" t="s">
        <v>732</v>
      </c>
      <c r="BR2" s="127" t="s">
        <v>733</v>
      </c>
      <c r="BS2" s="127" t="s">
        <v>734</v>
      </c>
      <c r="BT2" s="127" t="s">
        <v>735</v>
      </c>
      <c r="BU2" s="127" t="s">
        <v>736</v>
      </c>
      <c r="BV2" s="127" t="s">
        <v>737</v>
      </c>
      <c r="BW2" s="127" t="s">
        <v>738</v>
      </c>
      <c r="BX2" s="127" t="s">
        <v>739</v>
      </c>
      <c r="BY2" s="127" t="s">
        <v>740</v>
      </c>
      <c r="BZ2" s="127" t="s">
        <v>741</v>
      </c>
      <c r="CA2" s="127" t="s">
        <v>742</v>
      </c>
      <c r="CB2" s="127" t="s">
        <v>743</v>
      </c>
      <c r="CC2" s="127" t="s">
        <v>744</v>
      </c>
      <c r="CD2" s="127" t="s">
        <v>745</v>
      </c>
      <c r="CE2" s="127" t="s">
        <v>746</v>
      </c>
      <c r="CF2" s="127" t="s">
        <v>747</v>
      </c>
      <c r="CG2" s="127" t="s">
        <v>748</v>
      </c>
      <c r="CH2" s="127" t="s">
        <v>749</v>
      </c>
      <c r="CI2" s="127" t="s">
        <v>750</v>
      </c>
      <c r="CJ2" s="127" t="s">
        <v>751</v>
      </c>
      <c r="CK2" s="127" t="s">
        <v>752</v>
      </c>
      <c r="CL2" s="127" t="s">
        <v>753</v>
      </c>
      <c r="CM2" s="127" t="s">
        <v>754</v>
      </c>
      <c r="CN2" s="127" t="s">
        <v>755</v>
      </c>
      <c r="CO2" s="127" t="s">
        <v>756</v>
      </c>
      <c r="CP2" s="127" t="s">
        <v>757</v>
      </c>
      <c r="CQ2" s="127" t="s">
        <v>758</v>
      </c>
      <c r="CR2" s="127" t="s">
        <v>759</v>
      </c>
      <c r="CS2" s="127" t="s">
        <v>760</v>
      </c>
      <c r="CT2" s="127" t="s">
        <v>761</v>
      </c>
      <c r="CU2" s="127" t="s">
        <v>762</v>
      </c>
      <c r="CV2" s="127" t="s">
        <v>763</v>
      </c>
      <c r="CW2" s="127" t="s">
        <v>764</v>
      </c>
      <c r="CX2" s="127" t="s">
        <v>765</v>
      </c>
      <c r="CY2" s="127" t="s">
        <v>766</v>
      </c>
      <c r="CZ2" s="127" t="s">
        <v>767</v>
      </c>
      <c r="DA2" s="127" t="s">
        <v>768</v>
      </c>
      <c r="DB2" s="127" t="s">
        <v>769</v>
      </c>
      <c r="DC2" s="127" t="s">
        <v>770</v>
      </c>
      <c r="DD2" s="127" t="s">
        <v>771</v>
      </c>
      <c r="DE2" s="127" t="s">
        <v>772</v>
      </c>
      <c r="DF2" s="127" t="s">
        <v>773</v>
      </c>
      <c r="DG2" s="127" t="s">
        <v>774</v>
      </c>
      <c r="DH2" s="127" t="s">
        <v>775</v>
      </c>
      <c r="DI2" s="127" t="s">
        <v>776</v>
      </c>
      <c r="DJ2" s="127" t="s">
        <v>777</v>
      </c>
      <c r="DK2" s="127" t="s">
        <v>778</v>
      </c>
      <c r="DL2" s="127" t="s">
        <v>779</v>
      </c>
      <c r="DM2" s="127" t="s">
        <v>780</v>
      </c>
      <c r="DN2" s="127" t="s">
        <v>781</v>
      </c>
      <c r="DO2" s="127" t="s">
        <v>782</v>
      </c>
      <c r="DP2" s="127" t="s">
        <v>783</v>
      </c>
      <c r="DQ2" s="127" t="s">
        <v>784</v>
      </c>
      <c r="DR2" s="127" t="s">
        <v>785</v>
      </c>
      <c r="DS2" s="127" t="s">
        <v>786</v>
      </c>
      <c r="DT2" s="127" t="s">
        <v>787</v>
      </c>
      <c r="DU2" s="127" t="s">
        <v>788</v>
      </c>
      <c r="DV2" s="127" t="s">
        <v>789</v>
      </c>
      <c r="DW2" s="127" t="s">
        <v>790</v>
      </c>
      <c r="DX2" s="127" t="s">
        <v>791</v>
      </c>
      <c r="DY2" s="127" t="s">
        <v>792</v>
      </c>
      <c r="DZ2" s="127" t="s">
        <v>793</v>
      </c>
      <c r="EA2" s="127" t="s">
        <v>794</v>
      </c>
      <c r="EB2" s="157" t="s">
        <v>654</v>
      </c>
      <c r="EC2" s="158" t="s">
        <v>655</v>
      </c>
      <c r="ED2" s="158" t="s">
        <v>656</v>
      </c>
    </row>
    <row r="3" spans="1:134" s="161" customFormat="1" x14ac:dyDescent="0.2">
      <c r="A3" s="132" t="s">
        <v>619</v>
      </c>
      <c r="B3" s="132" t="s">
        <v>620</v>
      </c>
      <c r="C3" s="132" t="s">
        <v>621</v>
      </c>
      <c r="D3" s="132" t="s">
        <v>622</v>
      </c>
      <c r="E3" s="132" t="s">
        <v>795</v>
      </c>
      <c r="F3" s="133" t="s">
        <v>796</v>
      </c>
      <c r="G3" s="132" t="s">
        <v>797</v>
      </c>
      <c r="H3" s="132" t="s">
        <v>798</v>
      </c>
      <c r="I3" s="132" t="s">
        <v>799</v>
      </c>
      <c r="J3" s="132" t="s">
        <v>800</v>
      </c>
      <c r="K3" s="132" t="s">
        <v>801</v>
      </c>
      <c r="L3" s="132" t="s">
        <v>802</v>
      </c>
      <c r="M3" s="132" t="s">
        <v>803</v>
      </c>
      <c r="N3" s="132" t="s">
        <v>804</v>
      </c>
      <c r="O3" s="132" t="s">
        <v>805</v>
      </c>
      <c r="P3" s="132" t="s">
        <v>806</v>
      </c>
      <c r="Q3" s="132" t="s">
        <v>807</v>
      </c>
      <c r="R3" s="132" t="s">
        <v>808</v>
      </c>
      <c r="S3" s="132" t="s">
        <v>809</v>
      </c>
      <c r="T3" s="132" t="s">
        <v>810</v>
      </c>
      <c r="U3" s="132" t="s">
        <v>811</v>
      </c>
      <c r="V3" s="132" t="s">
        <v>812</v>
      </c>
      <c r="W3" s="132" t="s">
        <v>813</v>
      </c>
      <c r="X3" s="132" t="s">
        <v>814</v>
      </c>
      <c r="Y3" s="132" t="s">
        <v>815</v>
      </c>
      <c r="Z3" s="132" t="s">
        <v>816</v>
      </c>
      <c r="AA3" s="132" t="s">
        <v>817</v>
      </c>
      <c r="AB3" s="132" t="s">
        <v>818</v>
      </c>
      <c r="AC3" s="132" t="s">
        <v>819</v>
      </c>
      <c r="AD3" s="132" t="s">
        <v>820</v>
      </c>
      <c r="AE3" s="132" t="s">
        <v>821</v>
      </c>
      <c r="AF3" s="132" t="s">
        <v>820</v>
      </c>
      <c r="AG3" s="132" t="s">
        <v>822</v>
      </c>
      <c r="AH3" s="132" t="s">
        <v>823</v>
      </c>
      <c r="AI3" s="132" t="s">
        <v>824</v>
      </c>
      <c r="AJ3" s="132" t="s">
        <v>825</v>
      </c>
      <c r="AK3" s="132" t="s">
        <v>826</v>
      </c>
      <c r="AL3" s="132" t="s">
        <v>820</v>
      </c>
      <c r="AM3" s="132" t="s">
        <v>827</v>
      </c>
      <c r="AN3" s="132" t="s">
        <v>828</v>
      </c>
      <c r="AO3" s="132" t="s">
        <v>829</v>
      </c>
      <c r="AP3" s="132" t="s">
        <v>830</v>
      </c>
      <c r="AQ3" s="132" t="s">
        <v>820</v>
      </c>
      <c r="AR3" s="132" t="s">
        <v>831</v>
      </c>
      <c r="AS3" s="132" t="s">
        <v>832</v>
      </c>
      <c r="AT3" s="132" t="s">
        <v>833</v>
      </c>
      <c r="AU3" s="132" t="s">
        <v>834</v>
      </c>
      <c r="AV3" s="132" t="s">
        <v>835</v>
      </c>
      <c r="AW3" s="132" t="s">
        <v>836</v>
      </c>
      <c r="AX3" s="132" t="s">
        <v>837</v>
      </c>
      <c r="AY3" s="132" t="s">
        <v>820</v>
      </c>
      <c r="AZ3" s="132" t="s">
        <v>838</v>
      </c>
      <c r="BA3" s="132" t="s">
        <v>839</v>
      </c>
      <c r="BB3" s="132" t="s">
        <v>840</v>
      </c>
      <c r="BC3" s="132" t="s">
        <v>841</v>
      </c>
      <c r="BD3" s="132" t="s">
        <v>842</v>
      </c>
      <c r="BE3" s="132" t="s">
        <v>843</v>
      </c>
      <c r="BF3" s="132" t="s">
        <v>844</v>
      </c>
      <c r="BG3" s="132" t="s">
        <v>845</v>
      </c>
      <c r="BH3" s="132" t="s">
        <v>846</v>
      </c>
      <c r="BI3" s="132" t="s">
        <v>847</v>
      </c>
      <c r="BJ3" s="132" t="s">
        <v>848</v>
      </c>
      <c r="BK3" s="132" t="s">
        <v>849</v>
      </c>
      <c r="BL3" s="132" t="s">
        <v>850</v>
      </c>
      <c r="BM3" s="132" t="s">
        <v>851</v>
      </c>
      <c r="BN3" s="132" t="s">
        <v>852</v>
      </c>
      <c r="BO3" s="132" t="s">
        <v>853</v>
      </c>
      <c r="BP3" s="132" t="s">
        <v>854</v>
      </c>
      <c r="BQ3" s="132" t="s">
        <v>855</v>
      </c>
      <c r="BR3" s="132" t="s">
        <v>856</v>
      </c>
      <c r="BS3" s="132" t="s">
        <v>857</v>
      </c>
      <c r="BT3" s="132" t="s">
        <v>858</v>
      </c>
      <c r="BU3" s="132" t="s">
        <v>859</v>
      </c>
      <c r="BV3" s="132" t="s">
        <v>860</v>
      </c>
      <c r="BW3" s="132" t="s">
        <v>861</v>
      </c>
      <c r="BX3" s="132" t="s">
        <v>862</v>
      </c>
      <c r="BY3" s="132" t="s">
        <v>863</v>
      </c>
      <c r="BZ3" s="132" t="s">
        <v>864</v>
      </c>
      <c r="CA3" s="132" t="s">
        <v>865</v>
      </c>
      <c r="CB3" s="132" t="s">
        <v>866</v>
      </c>
      <c r="CC3" s="132" t="s">
        <v>867</v>
      </c>
      <c r="CD3" s="132" t="s">
        <v>868</v>
      </c>
      <c r="CE3" s="132" t="s">
        <v>869</v>
      </c>
      <c r="CF3" s="132" t="s">
        <v>870</v>
      </c>
      <c r="CG3" s="132" t="s">
        <v>871</v>
      </c>
      <c r="CH3" s="132" t="s">
        <v>872</v>
      </c>
      <c r="CI3" s="132" t="s">
        <v>873</v>
      </c>
      <c r="CJ3" s="132" t="s">
        <v>874</v>
      </c>
      <c r="CK3" s="132" t="s">
        <v>875</v>
      </c>
      <c r="CL3" s="132" t="s">
        <v>876</v>
      </c>
      <c r="CM3" s="132" t="s">
        <v>877</v>
      </c>
      <c r="CN3" s="132" t="s">
        <v>878</v>
      </c>
      <c r="CO3" s="132" t="s">
        <v>879</v>
      </c>
      <c r="CP3" s="132" t="s">
        <v>880</v>
      </c>
      <c r="CQ3" s="132" t="s">
        <v>881</v>
      </c>
      <c r="CR3" s="132" t="s">
        <v>882</v>
      </c>
      <c r="CS3" s="132" t="s">
        <v>883</v>
      </c>
      <c r="CT3" s="132" t="s">
        <v>884</v>
      </c>
      <c r="CU3" s="132" t="s">
        <v>885</v>
      </c>
      <c r="CV3" s="132" t="s">
        <v>886</v>
      </c>
      <c r="CW3" s="132" t="s">
        <v>887</v>
      </c>
      <c r="CX3" s="132" t="s">
        <v>888</v>
      </c>
      <c r="CY3" s="132" t="s">
        <v>889</v>
      </c>
      <c r="CZ3" s="132" t="s">
        <v>890</v>
      </c>
      <c r="DA3" s="132" t="s">
        <v>891</v>
      </c>
      <c r="DB3" s="132" t="s">
        <v>892</v>
      </c>
      <c r="DC3" s="132" t="s">
        <v>893</v>
      </c>
      <c r="DD3" s="132" t="s">
        <v>894</v>
      </c>
      <c r="DE3" s="132" t="s">
        <v>895</v>
      </c>
      <c r="DF3" s="132" t="s">
        <v>896</v>
      </c>
      <c r="DG3" s="132" t="s">
        <v>897</v>
      </c>
      <c r="DH3" s="132" t="s">
        <v>898</v>
      </c>
      <c r="DI3" s="132" t="s">
        <v>899</v>
      </c>
      <c r="DJ3" s="132" t="s">
        <v>900</v>
      </c>
      <c r="DK3" s="132" t="s">
        <v>901</v>
      </c>
      <c r="DL3" s="132" t="s">
        <v>902</v>
      </c>
      <c r="DM3" s="132" t="s">
        <v>903</v>
      </c>
      <c r="DN3" s="132" t="s">
        <v>904</v>
      </c>
      <c r="DO3" s="132" t="s">
        <v>905</v>
      </c>
      <c r="DP3" s="132" t="s">
        <v>906</v>
      </c>
      <c r="DQ3" s="132" t="s">
        <v>907</v>
      </c>
      <c r="DR3" s="132" t="s">
        <v>908</v>
      </c>
      <c r="DS3" s="132" t="s">
        <v>909</v>
      </c>
      <c r="DT3" s="132" t="s">
        <v>910</v>
      </c>
      <c r="DU3" s="132" t="s">
        <v>911</v>
      </c>
      <c r="DV3" s="132" t="s">
        <v>912</v>
      </c>
      <c r="DW3" s="132" t="s">
        <v>913</v>
      </c>
      <c r="DX3" s="132" t="s">
        <v>914</v>
      </c>
      <c r="DY3" s="132" t="s">
        <v>915</v>
      </c>
      <c r="DZ3" s="132" t="s">
        <v>916</v>
      </c>
      <c r="EA3" s="132" t="s">
        <v>917</v>
      </c>
      <c r="EB3" s="160" t="s">
        <v>651</v>
      </c>
      <c r="EC3" s="160" t="s">
        <v>652</v>
      </c>
      <c r="ED3" s="160" t="s">
        <v>653</v>
      </c>
    </row>
    <row r="4" spans="1:134" s="163" customFormat="1" ht="35.25" customHeight="1" x14ac:dyDescent="0.2">
      <c r="A4" s="130" t="s">
        <v>384</v>
      </c>
      <c r="B4" s="130" t="s">
        <v>386</v>
      </c>
      <c r="C4" s="130">
        <v>1</v>
      </c>
      <c r="D4" s="130" t="s">
        <v>385</v>
      </c>
      <c r="E4" s="130" t="s">
        <v>1116</v>
      </c>
      <c r="F4" s="131">
        <v>100</v>
      </c>
      <c r="G4" s="130">
        <v>25601</v>
      </c>
      <c r="H4" s="130" t="s">
        <v>386</v>
      </c>
      <c r="I4" s="130" t="s">
        <v>1117</v>
      </c>
      <c r="J4" s="130" t="s">
        <v>1118</v>
      </c>
      <c r="K4" s="130" t="s">
        <v>1119</v>
      </c>
      <c r="L4" s="130" t="s">
        <v>1120</v>
      </c>
      <c r="M4" s="130" t="s">
        <v>1121</v>
      </c>
      <c r="N4" s="130" t="s">
        <v>1122</v>
      </c>
      <c r="O4" s="130"/>
      <c r="P4" s="130">
        <v>317754187</v>
      </c>
      <c r="Q4" s="130" t="s">
        <v>1123</v>
      </c>
      <c r="R4" s="130"/>
      <c r="S4" s="130" t="s">
        <v>942</v>
      </c>
      <c r="T4" s="130" t="s">
        <v>1124</v>
      </c>
      <c r="U4" s="130"/>
      <c r="V4" s="130">
        <v>317754196</v>
      </c>
      <c r="W4" s="130" t="s">
        <v>1125</v>
      </c>
      <c r="X4" s="130">
        <v>4</v>
      </c>
      <c r="Y4" s="130">
        <v>1</v>
      </c>
      <c r="Z4" s="130">
        <v>5</v>
      </c>
      <c r="AA4" s="130">
        <v>4</v>
      </c>
      <c r="AB4" s="130">
        <v>1</v>
      </c>
      <c r="AC4" s="130">
        <v>5</v>
      </c>
      <c r="AD4" s="130" t="s">
        <v>931</v>
      </c>
      <c r="AE4" s="130">
        <v>4</v>
      </c>
      <c r="AF4" s="130" t="s">
        <v>931</v>
      </c>
      <c r="AG4" s="130">
        <v>0</v>
      </c>
      <c r="AH4" s="130">
        <v>2</v>
      </c>
      <c r="AI4" s="130">
        <v>0</v>
      </c>
      <c r="AJ4" s="130">
        <v>2</v>
      </c>
      <c r="AK4" s="130">
        <v>4</v>
      </c>
      <c r="AL4" s="130" t="s">
        <v>931</v>
      </c>
      <c r="AM4" s="130">
        <v>1</v>
      </c>
      <c r="AN4" s="130">
        <v>0</v>
      </c>
      <c r="AO4" s="130">
        <v>3</v>
      </c>
      <c r="AP4" s="130">
        <v>4</v>
      </c>
      <c r="AQ4" s="130" t="s">
        <v>931</v>
      </c>
      <c r="AR4" s="130">
        <v>0</v>
      </c>
      <c r="AS4" s="130">
        <v>0</v>
      </c>
      <c r="AT4" s="130">
        <v>3</v>
      </c>
      <c r="AU4" s="130">
        <v>1</v>
      </c>
      <c r="AV4" s="130">
        <v>0</v>
      </c>
      <c r="AW4" s="130">
        <v>0</v>
      </c>
      <c r="AX4" s="130">
        <v>4</v>
      </c>
      <c r="AY4" s="130" t="s">
        <v>931</v>
      </c>
      <c r="AZ4" s="130">
        <v>0</v>
      </c>
      <c r="BA4" s="130">
        <v>1</v>
      </c>
      <c r="BB4" s="130">
        <v>1</v>
      </c>
      <c r="BC4" s="130">
        <v>1</v>
      </c>
      <c r="BD4" s="130">
        <v>60</v>
      </c>
      <c r="BE4" s="130">
        <v>230</v>
      </c>
      <c r="BF4" s="130">
        <v>0</v>
      </c>
      <c r="BG4" s="130">
        <v>0</v>
      </c>
      <c r="BH4" s="130">
        <v>23</v>
      </c>
      <c r="BI4" s="130">
        <v>0</v>
      </c>
      <c r="BJ4" s="130">
        <v>4</v>
      </c>
      <c r="BK4" s="130">
        <v>0</v>
      </c>
      <c r="BL4" s="130">
        <v>205</v>
      </c>
      <c r="BM4" s="130">
        <v>5</v>
      </c>
      <c r="BN4" s="130">
        <v>0</v>
      </c>
      <c r="BO4" s="130">
        <v>8</v>
      </c>
      <c r="BP4" s="130">
        <v>30</v>
      </c>
      <c r="BQ4" s="130">
        <v>0</v>
      </c>
      <c r="BR4" s="130">
        <v>0</v>
      </c>
      <c r="BS4" s="130">
        <v>0</v>
      </c>
      <c r="BT4" s="130">
        <v>40</v>
      </c>
      <c r="BU4" s="130">
        <v>0</v>
      </c>
      <c r="BV4" s="130">
        <v>0</v>
      </c>
      <c r="BW4" s="130">
        <v>0</v>
      </c>
      <c r="BX4" s="130">
        <v>0</v>
      </c>
      <c r="BY4" s="130">
        <v>0</v>
      </c>
      <c r="BZ4" s="130">
        <v>0</v>
      </c>
      <c r="CA4" s="130">
        <v>0</v>
      </c>
      <c r="CB4" s="130">
        <v>0</v>
      </c>
      <c r="CC4" s="130">
        <v>69</v>
      </c>
      <c r="CD4" s="130">
        <v>5</v>
      </c>
      <c r="CE4" s="130">
        <v>0</v>
      </c>
      <c r="CF4" s="130">
        <v>6</v>
      </c>
      <c r="CG4" s="130">
        <v>0</v>
      </c>
      <c r="CH4" s="130">
        <v>0</v>
      </c>
      <c r="CI4" s="130">
        <v>23</v>
      </c>
      <c r="CJ4" s="130">
        <v>23</v>
      </c>
      <c r="CK4" s="130">
        <v>5</v>
      </c>
      <c r="CL4" s="130">
        <v>0</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1</v>
      </c>
      <c r="DF4" s="130">
        <v>3</v>
      </c>
      <c r="DG4" s="130">
        <v>0</v>
      </c>
      <c r="DH4" s="130">
        <v>1</v>
      </c>
      <c r="DI4" s="130">
        <v>0</v>
      </c>
      <c r="DJ4" s="130">
        <v>0</v>
      </c>
      <c r="DK4" s="130">
        <v>0</v>
      </c>
      <c r="DL4" s="130">
        <v>0</v>
      </c>
      <c r="DM4" s="130">
        <v>0</v>
      </c>
      <c r="DN4" s="130">
        <v>367</v>
      </c>
      <c r="DO4" s="130">
        <v>8</v>
      </c>
      <c r="DP4" s="130">
        <v>518</v>
      </c>
      <c r="DQ4" s="130">
        <v>60</v>
      </c>
      <c r="DR4" s="130">
        <v>2</v>
      </c>
      <c r="DS4" s="130" t="s">
        <v>657</v>
      </c>
      <c r="DT4" s="130">
        <v>3</v>
      </c>
      <c r="DU4" s="130" t="s">
        <v>657</v>
      </c>
      <c r="DV4" s="130" t="s">
        <v>657</v>
      </c>
      <c r="DW4" s="130">
        <v>1</v>
      </c>
      <c r="DX4" s="130">
        <v>1</v>
      </c>
      <c r="DY4" s="130">
        <v>1</v>
      </c>
      <c r="DZ4" s="130" t="s">
        <v>657</v>
      </c>
      <c r="EA4" s="130" t="s">
        <v>1126</v>
      </c>
      <c r="EB4" s="162">
        <v>58576</v>
      </c>
      <c r="EC4" s="162">
        <v>690</v>
      </c>
      <c r="ED4" s="162">
        <v>51</v>
      </c>
    </row>
    <row r="5" spans="1:134" s="163" customFormat="1" ht="33.75" customHeight="1" x14ac:dyDescent="0.2">
      <c r="A5" s="130" t="s">
        <v>384</v>
      </c>
      <c r="B5" s="130" t="s">
        <v>388</v>
      </c>
      <c r="C5" s="130">
        <v>1</v>
      </c>
      <c r="D5" s="130" t="s">
        <v>387</v>
      </c>
      <c r="E5" s="130" t="s">
        <v>1127</v>
      </c>
      <c r="F5" s="131">
        <v>68</v>
      </c>
      <c r="G5" s="130">
        <v>26643</v>
      </c>
      <c r="H5" s="130" t="s">
        <v>1128</v>
      </c>
      <c r="I5" s="130" t="s">
        <v>1129</v>
      </c>
      <c r="J5" s="130" t="s">
        <v>1130</v>
      </c>
      <c r="K5" s="130" t="s">
        <v>1131</v>
      </c>
      <c r="L5" s="130" t="s">
        <v>923</v>
      </c>
      <c r="M5" s="130" t="s">
        <v>1132</v>
      </c>
      <c r="N5" s="130" t="s">
        <v>1133</v>
      </c>
      <c r="O5" s="130"/>
      <c r="P5" s="130">
        <v>311654270</v>
      </c>
      <c r="Q5" s="130" t="s">
        <v>1134</v>
      </c>
      <c r="R5" s="130" t="s">
        <v>923</v>
      </c>
      <c r="S5" s="130" t="s">
        <v>1132</v>
      </c>
      <c r="T5" s="130" t="s">
        <v>1133</v>
      </c>
      <c r="U5" s="130"/>
      <c r="V5" s="130">
        <v>311654270</v>
      </c>
      <c r="W5" s="130" t="s">
        <v>1134</v>
      </c>
      <c r="X5" s="130">
        <v>6</v>
      </c>
      <c r="Y5" s="130">
        <v>1</v>
      </c>
      <c r="Z5" s="130">
        <v>7</v>
      </c>
      <c r="AA5" s="130">
        <v>6</v>
      </c>
      <c r="AB5" s="130">
        <v>0</v>
      </c>
      <c r="AC5" s="130">
        <v>6</v>
      </c>
      <c r="AD5" s="130" t="s">
        <v>931</v>
      </c>
      <c r="AE5" s="130">
        <v>4</v>
      </c>
      <c r="AF5" s="130" t="s">
        <v>931</v>
      </c>
      <c r="AG5" s="130">
        <v>0</v>
      </c>
      <c r="AH5" s="130">
        <v>3</v>
      </c>
      <c r="AI5" s="130">
        <v>1</v>
      </c>
      <c r="AJ5" s="130">
        <v>2</v>
      </c>
      <c r="AK5" s="130">
        <v>6</v>
      </c>
      <c r="AL5" s="130" t="s">
        <v>931</v>
      </c>
      <c r="AM5" s="130">
        <v>1</v>
      </c>
      <c r="AN5" s="130">
        <v>0</v>
      </c>
      <c r="AO5" s="130">
        <v>5</v>
      </c>
      <c r="AP5" s="130">
        <v>6</v>
      </c>
      <c r="AQ5" s="130" t="s">
        <v>931</v>
      </c>
      <c r="AR5" s="130">
        <v>1</v>
      </c>
      <c r="AS5" s="130">
        <v>0</v>
      </c>
      <c r="AT5" s="130">
        <v>1</v>
      </c>
      <c r="AU5" s="130">
        <v>3</v>
      </c>
      <c r="AV5" s="130">
        <v>0</v>
      </c>
      <c r="AW5" s="130">
        <v>1</v>
      </c>
      <c r="AX5" s="130">
        <v>6</v>
      </c>
      <c r="AY5" s="130" t="s">
        <v>931</v>
      </c>
      <c r="AZ5" s="130">
        <v>1</v>
      </c>
      <c r="BA5" s="130">
        <v>1</v>
      </c>
      <c r="BB5" s="130">
        <v>0</v>
      </c>
      <c r="BC5" s="130">
        <v>1</v>
      </c>
      <c r="BD5" s="130">
        <v>21</v>
      </c>
      <c r="BE5" s="130">
        <v>120</v>
      </c>
      <c r="BF5" s="130">
        <v>0</v>
      </c>
      <c r="BG5" s="130">
        <v>0</v>
      </c>
      <c r="BH5" s="130">
        <v>6</v>
      </c>
      <c r="BI5" s="130">
        <v>0</v>
      </c>
      <c r="BJ5" s="130">
        <v>0</v>
      </c>
      <c r="BK5" s="130">
        <v>0</v>
      </c>
      <c r="BL5" s="130">
        <v>94</v>
      </c>
      <c r="BM5" s="130">
        <v>0</v>
      </c>
      <c r="BN5" s="130">
        <v>0</v>
      </c>
      <c r="BO5" s="130">
        <v>0</v>
      </c>
      <c r="BP5" s="130">
        <v>20</v>
      </c>
      <c r="BQ5" s="130">
        <v>0</v>
      </c>
      <c r="BR5" s="130">
        <v>0</v>
      </c>
      <c r="BS5" s="130">
        <v>0</v>
      </c>
      <c r="BT5" s="130">
        <v>8</v>
      </c>
      <c r="BU5" s="130">
        <v>0</v>
      </c>
      <c r="BV5" s="130">
        <v>0</v>
      </c>
      <c r="BW5" s="130">
        <v>0</v>
      </c>
      <c r="BX5" s="130">
        <v>0</v>
      </c>
      <c r="BY5" s="130">
        <v>0</v>
      </c>
      <c r="BZ5" s="130">
        <v>0</v>
      </c>
      <c r="CA5" s="130">
        <v>0</v>
      </c>
      <c r="CB5" s="130">
        <v>0</v>
      </c>
      <c r="CC5" s="130">
        <v>6</v>
      </c>
      <c r="CD5" s="130">
        <v>0</v>
      </c>
      <c r="CE5" s="130">
        <v>0</v>
      </c>
      <c r="CF5" s="130">
        <v>0</v>
      </c>
      <c r="CG5" s="130">
        <v>0</v>
      </c>
      <c r="CH5" s="130">
        <v>0</v>
      </c>
      <c r="CI5" s="130">
        <v>0</v>
      </c>
      <c r="CJ5" s="130">
        <v>0</v>
      </c>
      <c r="CK5" s="130">
        <v>2</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2</v>
      </c>
      <c r="DG5" s="130">
        <v>0</v>
      </c>
      <c r="DH5" s="130">
        <v>0</v>
      </c>
      <c r="DI5" s="130">
        <v>0</v>
      </c>
      <c r="DJ5" s="130">
        <v>0</v>
      </c>
      <c r="DK5" s="130">
        <v>0</v>
      </c>
      <c r="DL5" s="130">
        <v>0</v>
      </c>
      <c r="DM5" s="130">
        <v>0</v>
      </c>
      <c r="DN5" s="130">
        <v>102</v>
      </c>
      <c r="DO5" s="130">
        <v>11</v>
      </c>
      <c r="DP5" s="130">
        <v>811</v>
      </c>
      <c r="DQ5" s="130">
        <v>80</v>
      </c>
      <c r="DR5" s="130">
        <v>2</v>
      </c>
      <c r="DS5" s="130" t="s">
        <v>657</v>
      </c>
      <c r="DT5" s="130">
        <v>1</v>
      </c>
      <c r="DU5" s="130" t="s">
        <v>657</v>
      </c>
      <c r="DV5" s="130" t="s">
        <v>657</v>
      </c>
      <c r="DW5" s="130">
        <v>1</v>
      </c>
      <c r="DX5" s="130">
        <v>1</v>
      </c>
      <c r="DY5" s="130">
        <v>1</v>
      </c>
      <c r="DZ5" s="130" t="s">
        <v>657</v>
      </c>
      <c r="EA5" s="130" t="s">
        <v>1135</v>
      </c>
      <c r="EB5" s="162">
        <v>59916</v>
      </c>
      <c r="EC5" s="162">
        <v>415.68</v>
      </c>
      <c r="ED5" s="162">
        <v>48</v>
      </c>
    </row>
    <row r="6" spans="1:134" s="163" customFormat="1" ht="54.75" customHeight="1" x14ac:dyDescent="0.2">
      <c r="A6" s="130" t="s">
        <v>384</v>
      </c>
      <c r="B6" s="130" t="s">
        <v>571</v>
      </c>
      <c r="C6" s="130">
        <v>1</v>
      </c>
      <c r="D6" s="130" t="s">
        <v>389</v>
      </c>
      <c r="E6" s="130" t="s">
        <v>1116</v>
      </c>
      <c r="F6" s="131" t="s">
        <v>1136</v>
      </c>
      <c r="G6" s="130">
        <v>25001</v>
      </c>
      <c r="H6" s="130" t="s">
        <v>1137</v>
      </c>
      <c r="I6" s="130" t="s">
        <v>1138</v>
      </c>
      <c r="J6" s="130" t="s">
        <v>1139</v>
      </c>
      <c r="K6" s="130" t="s">
        <v>1140</v>
      </c>
      <c r="L6" s="130" t="s">
        <v>927</v>
      </c>
      <c r="M6" s="130" t="s">
        <v>1141</v>
      </c>
      <c r="N6" s="130" t="s">
        <v>1142</v>
      </c>
      <c r="O6" s="130"/>
      <c r="P6" s="130">
        <v>221621450</v>
      </c>
      <c r="Q6" s="130" t="s">
        <v>1143</v>
      </c>
      <c r="R6" s="130" t="s">
        <v>985</v>
      </c>
      <c r="S6" s="130" t="s">
        <v>1144</v>
      </c>
      <c r="T6" s="130" t="s">
        <v>1145</v>
      </c>
      <c r="U6" s="130"/>
      <c r="V6" s="130">
        <v>221621456</v>
      </c>
      <c r="W6" s="130" t="s">
        <v>1146</v>
      </c>
      <c r="X6" s="130">
        <v>6</v>
      </c>
      <c r="Y6" s="130">
        <v>0</v>
      </c>
      <c r="Z6" s="130">
        <v>6</v>
      </c>
      <c r="AA6" s="130">
        <v>6</v>
      </c>
      <c r="AB6" s="130">
        <v>0</v>
      </c>
      <c r="AC6" s="130">
        <v>6</v>
      </c>
      <c r="AD6" s="130" t="s">
        <v>931</v>
      </c>
      <c r="AE6" s="130">
        <v>6</v>
      </c>
      <c r="AF6" s="130" t="s">
        <v>931</v>
      </c>
      <c r="AG6" s="130">
        <v>0</v>
      </c>
      <c r="AH6" s="130">
        <v>2</v>
      </c>
      <c r="AI6" s="130">
        <v>1</v>
      </c>
      <c r="AJ6" s="130">
        <v>3</v>
      </c>
      <c r="AK6" s="130">
        <v>6</v>
      </c>
      <c r="AL6" s="130" t="s">
        <v>931</v>
      </c>
      <c r="AM6" s="130">
        <v>2</v>
      </c>
      <c r="AN6" s="130">
        <v>3</v>
      </c>
      <c r="AO6" s="130">
        <v>1</v>
      </c>
      <c r="AP6" s="130">
        <v>6</v>
      </c>
      <c r="AQ6" s="130" t="s">
        <v>931</v>
      </c>
      <c r="AR6" s="130">
        <v>0</v>
      </c>
      <c r="AS6" s="130">
        <v>0</v>
      </c>
      <c r="AT6" s="130">
        <v>0</v>
      </c>
      <c r="AU6" s="130">
        <v>6</v>
      </c>
      <c r="AV6" s="130">
        <v>0</v>
      </c>
      <c r="AW6" s="130">
        <v>0</v>
      </c>
      <c r="AX6" s="130">
        <v>6</v>
      </c>
      <c r="AY6" s="130" t="s">
        <v>931</v>
      </c>
      <c r="AZ6" s="130">
        <v>0</v>
      </c>
      <c r="BA6" s="130">
        <v>1</v>
      </c>
      <c r="BB6" s="130">
        <v>0</v>
      </c>
      <c r="BC6" s="130">
        <v>1</v>
      </c>
      <c r="BD6" s="130">
        <v>22</v>
      </c>
      <c r="BE6" s="130">
        <v>184</v>
      </c>
      <c r="BF6" s="130">
        <v>0</v>
      </c>
      <c r="BG6" s="130">
        <v>0</v>
      </c>
      <c r="BH6" s="130">
        <v>19</v>
      </c>
      <c r="BI6" s="130">
        <v>0</v>
      </c>
      <c r="BJ6" s="130">
        <v>4</v>
      </c>
      <c r="BK6" s="130">
        <v>0</v>
      </c>
      <c r="BL6" s="130">
        <v>127</v>
      </c>
      <c r="BM6" s="130">
        <v>4</v>
      </c>
      <c r="BN6" s="130">
        <v>1</v>
      </c>
      <c r="BO6" s="130">
        <v>6</v>
      </c>
      <c r="BP6" s="130">
        <v>173</v>
      </c>
      <c r="BQ6" s="130">
        <v>0</v>
      </c>
      <c r="BR6" s="130">
        <v>2</v>
      </c>
      <c r="BS6" s="130">
        <v>2</v>
      </c>
      <c r="BT6" s="130">
        <v>2</v>
      </c>
      <c r="BU6" s="130">
        <v>0</v>
      </c>
      <c r="BV6" s="130">
        <v>0</v>
      </c>
      <c r="BW6" s="130">
        <v>0</v>
      </c>
      <c r="BX6" s="130">
        <v>0</v>
      </c>
      <c r="BY6" s="130">
        <v>0</v>
      </c>
      <c r="BZ6" s="130">
        <v>0</v>
      </c>
      <c r="CA6" s="130">
        <v>0</v>
      </c>
      <c r="CB6" s="130">
        <v>0</v>
      </c>
      <c r="CC6" s="130">
        <v>4</v>
      </c>
      <c r="CD6" s="130">
        <v>0</v>
      </c>
      <c r="CE6" s="130">
        <v>1</v>
      </c>
      <c r="CF6" s="130">
        <v>1</v>
      </c>
      <c r="CG6" s="130">
        <v>0</v>
      </c>
      <c r="CH6" s="130">
        <v>0</v>
      </c>
      <c r="CI6" s="130">
        <v>4</v>
      </c>
      <c r="CJ6" s="130">
        <v>0</v>
      </c>
      <c r="CK6" s="130">
        <v>7</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2</v>
      </c>
      <c r="DG6" s="130">
        <v>0</v>
      </c>
      <c r="DH6" s="130">
        <v>0</v>
      </c>
      <c r="DI6" s="130">
        <v>0</v>
      </c>
      <c r="DJ6" s="130">
        <v>0</v>
      </c>
      <c r="DK6" s="130">
        <v>2</v>
      </c>
      <c r="DL6" s="130">
        <v>0</v>
      </c>
      <c r="DM6" s="130">
        <v>0</v>
      </c>
      <c r="DN6" s="130">
        <v>172</v>
      </c>
      <c r="DO6" s="130">
        <v>12</v>
      </c>
      <c r="DP6" s="130">
        <v>1376</v>
      </c>
      <c r="DQ6" s="130">
        <v>50</v>
      </c>
      <c r="DR6" s="130">
        <v>1</v>
      </c>
      <c r="DS6" s="130" t="s">
        <v>1147</v>
      </c>
      <c r="DT6" s="130">
        <v>2</v>
      </c>
      <c r="DU6" s="130" t="s">
        <v>1148</v>
      </c>
      <c r="DV6" s="130" t="s">
        <v>1149</v>
      </c>
      <c r="DW6" s="130">
        <v>1</v>
      </c>
      <c r="DX6" s="130">
        <v>1</v>
      </c>
      <c r="DY6" s="130">
        <v>1</v>
      </c>
      <c r="DZ6" s="130"/>
      <c r="EA6" s="130" t="s">
        <v>1150</v>
      </c>
      <c r="EB6" s="162">
        <v>100434</v>
      </c>
      <c r="EC6" s="162">
        <v>378.15</v>
      </c>
      <c r="ED6" s="162">
        <v>58</v>
      </c>
    </row>
    <row r="7" spans="1:134" s="163" customFormat="1" x14ac:dyDescent="0.2">
      <c r="A7" s="130" t="s">
        <v>384</v>
      </c>
      <c r="B7" s="130" t="s">
        <v>391</v>
      </c>
      <c r="C7" s="130">
        <v>1</v>
      </c>
      <c r="D7" s="130" t="s">
        <v>390</v>
      </c>
      <c r="E7" s="130" t="s">
        <v>1151</v>
      </c>
      <c r="F7" s="131" t="s">
        <v>1152</v>
      </c>
      <c r="G7" s="130">
        <v>28601</v>
      </c>
      <c r="H7" s="130" t="s">
        <v>391</v>
      </c>
      <c r="I7" s="130" t="s">
        <v>1153</v>
      </c>
      <c r="J7" s="130" t="s">
        <v>1154</v>
      </c>
      <c r="K7" s="130" t="s">
        <v>1131</v>
      </c>
      <c r="L7" s="130"/>
      <c r="M7" s="130" t="s">
        <v>1084</v>
      </c>
      <c r="N7" s="130" t="s">
        <v>1155</v>
      </c>
      <c r="O7" s="130"/>
      <c r="P7" s="130">
        <v>327300124</v>
      </c>
      <c r="Q7" s="130" t="s">
        <v>1156</v>
      </c>
      <c r="R7" s="130"/>
      <c r="S7" s="130" t="s">
        <v>1084</v>
      </c>
      <c r="T7" s="130" t="s">
        <v>1155</v>
      </c>
      <c r="U7" s="130"/>
      <c r="V7" s="130">
        <v>327300124</v>
      </c>
      <c r="W7" s="130" t="s">
        <v>1157</v>
      </c>
      <c r="X7" s="130">
        <v>1</v>
      </c>
      <c r="Y7" s="130">
        <v>1</v>
      </c>
      <c r="Z7" s="130">
        <v>2</v>
      </c>
      <c r="AA7" s="130">
        <v>1</v>
      </c>
      <c r="AB7" s="130">
        <v>1</v>
      </c>
      <c r="AC7" s="130">
        <v>2</v>
      </c>
      <c r="AD7" s="130" t="s">
        <v>931</v>
      </c>
      <c r="AE7" s="130">
        <v>1</v>
      </c>
      <c r="AF7" s="130" t="s">
        <v>931</v>
      </c>
      <c r="AG7" s="130">
        <v>0</v>
      </c>
      <c r="AH7" s="130">
        <v>1</v>
      </c>
      <c r="AI7" s="130">
        <v>0</v>
      </c>
      <c r="AJ7" s="130">
        <v>0</v>
      </c>
      <c r="AK7" s="130">
        <v>1</v>
      </c>
      <c r="AL7" s="130" t="s">
        <v>931</v>
      </c>
      <c r="AM7" s="130">
        <v>0</v>
      </c>
      <c r="AN7" s="130">
        <v>0</v>
      </c>
      <c r="AO7" s="130">
        <v>1</v>
      </c>
      <c r="AP7" s="130">
        <v>1</v>
      </c>
      <c r="AQ7" s="130" t="s">
        <v>931</v>
      </c>
      <c r="AR7" s="130">
        <v>0</v>
      </c>
      <c r="AS7" s="130">
        <v>0</v>
      </c>
      <c r="AT7" s="130">
        <v>0</v>
      </c>
      <c r="AU7" s="130">
        <v>0</v>
      </c>
      <c r="AV7" s="130">
        <v>1</v>
      </c>
      <c r="AW7" s="130">
        <v>0</v>
      </c>
      <c r="AX7" s="130">
        <v>1</v>
      </c>
      <c r="AY7" s="130" t="s">
        <v>931</v>
      </c>
      <c r="AZ7" s="130">
        <v>0</v>
      </c>
      <c r="BA7" s="130">
        <v>1</v>
      </c>
      <c r="BB7" s="130">
        <v>0</v>
      </c>
      <c r="BC7" s="130">
        <v>0</v>
      </c>
      <c r="BD7" s="130">
        <v>0</v>
      </c>
      <c r="BE7" s="130">
        <v>54</v>
      </c>
      <c r="BF7" s="130">
        <v>0</v>
      </c>
      <c r="BG7" s="130">
        <v>0</v>
      </c>
      <c r="BH7" s="130">
        <v>5</v>
      </c>
      <c r="BI7" s="130">
        <v>0</v>
      </c>
      <c r="BJ7" s="130">
        <v>0</v>
      </c>
      <c r="BK7" s="130">
        <v>0</v>
      </c>
      <c r="BL7" s="130">
        <v>31</v>
      </c>
      <c r="BM7" s="130">
        <v>0</v>
      </c>
      <c r="BN7" s="130">
        <v>0</v>
      </c>
      <c r="BO7" s="130">
        <v>2</v>
      </c>
      <c r="BP7" s="130">
        <v>54</v>
      </c>
      <c r="BQ7" s="130">
        <v>4</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180</v>
      </c>
      <c r="DO7" s="130">
        <v>0</v>
      </c>
      <c r="DP7" s="130">
        <v>236</v>
      </c>
      <c r="DQ7" s="130">
        <v>80</v>
      </c>
      <c r="DR7" s="130">
        <v>2</v>
      </c>
      <c r="DS7" s="130"/>
      <c r="DT7" s="130">
        <v>3</v>
      </c>
      <c r="DU7" s="130" t="s">
        <v>1158</v>
      </c>
      <c r="DV7" s="130" t="s">
        <v>1159</v>
      </c>
      <c r="DW7" s="130">
        <v>1</v>
      </c>
      <c r="DX7" s="130">
        <v>1</v>
      </c>
      <c r="DY7" s="130">
        <v>1</v>
      </c>
      <c r="DZ7" s="130"/>
      <c r="EA7" s="130"/>
      <c r="EB7" s="162">
        <v>25235</v>
      </c>
      <c r="EC7" s="162">
        <v>274.33</v>
      </c>
      <c r="ED7" s="162">
        <v>37</v>
      </c>
    </row>
    <row r="8" spans="1:134" s="163" customFormat="1" ht="50.25" customHeight="1" x14ac:dyDescent="0.2">
      <c r="A8" s="130" t="s">
        <v>384</v>
      </c>
      <c r="B8" s="130" t="s">
        <v>393</v>
      </c>
      <c r="C8" s="130">
        <v>1</v>
      </c>
      <c r="D8" s="130" t="s">
        <v>392</v>
      </c>
      <c r="E8" s="130" t="s">
        <v>1160</v>
      </c>
      <c r="F8" s="131">
        <v>1209</v>
      </c>
      <c r="G8" s="130">
        <v>25228</v>
      </c>
      <c r="H8" s="130" t="s">
        <v>393</v>
      </c>
      <c r="I8" s="130" t="s">
        <v>1161</v>
      </c>
      <c r="J8" s="130" t="s">
        <v>1162</v>
      </c>
      <c r="K8" s="130" t="s">
        <v>970</v>
      </c>
      <c r="L8" s="130" t="s">
        <v>657</v>
      </c>
      <c r="M8" s="130" t="s">
        <v>1110</v>
      </c>
      <c r="N8" s="130" t="s">
        <v>1163</v>
      </c>
      <c r="O8" s="130" t="s">
        <v>657</v>
      </c>
      <c r="P8" s="130">
        <v>221982386</v>
      </c>
      <c r="Q8" s="130" t="s">
        <v>1164</v>
      </c>
      <c r="R8" s="130" t="s">
        <v>657</v>
      </c>
      <c r="S8" s="130" t="s">
        <v>942</v>
      </c>
      <c r="T8" s="130" t="s">
        <v>1165</v>
      </c>
      <c r="U8" s="130" t="s">
        <v>657</v>
      </c>
      <c r="V8" s="130">
        <v>221982377</v>
      </c>
      <c r="W8" s="130" t="s">
        <v>1166</v>
      </c>
      <c r="X8" s="130">
        <v>9</v>
      </c>
      <c r="Y8" s="130">
        <v>0</v>
      </c>
      <c r="Z8" s="130">
        <v>9</v>
      </c>
      <c r="AA8" s="130">
        <v>8.5</v>
      </c>
      <c r="AB8" s="130">
        <v>0</v>
      </c>
      <c r="AC8" s="130">
        <v>8.5</v>
      </c>
      <c r="AD8" s="130" t="s">
        <v>931</v>
      </c>
      <c r="AE8" s="130">
        <v>9</v>
      </c>
      <c r="AF8" s="130" t="s">
        <v>931</v>
      </c>
      <c r="AG8" s="130">
        <v>0</v>
      </c>
      <c r="AH8" s="130">
        <v>3</v>
      </c>
      <c r="AI8" s="130">
        <v>1</v>
      </c>
      <c r="AJ8" s="130">
        <v>5</v>
      </c>
      <c r="AK8" s="130">
        <v>9</v>
      </c>
      <c r="AL8" s="130" t="s">
        <v>931</v>
      </c>
      <c r="AM8" s="130">
        <v>2</v>
      </c>
      <c r="AN8" s="130">
        <v>1</v>
      </c>
      <c r="AO8" s="130">
        <v>6</v>
      </c>
      <c r="AP8" s="130">
        <v>9</v>
      </c>
      <c r="AQ8" s="130" t="s">
        <v>931</v>
      </c>
      <c r="AR8" s="130">
        <v>0</v>
      </c>
      <c r="AS8" s="130">
        <v>0</v>
      </c>
      <c r="AT8" s="130">
        <v>0</v>
      </c>
      <c r="AU8" s="130">
        <v>9</v>
      </c>
      <c r="AV8" s="130">
        <v>0</v>
      </c>
      <c r="AW8" s="130">
        <v>0</v>
      </c>
      <c r="AX8" s="130">
        <v>9</v>
      </c>
      <c r="AY8" s="130" t="s">
        <v>931</v>
      </c>
      <c r="AZ8" s="130">
        <v>0</v>
      </c>
      <c r="BA8" s="130">
        <v>1</v>
      </c>
      <c r="BB8" s="130">
        <v>1</v>
      </c>
      <c r="BC8" s="130">
        <v>1</v>
      </c>
      <c r="BD8" s="130">
        <v>24</v>
      </c>
      <c r="BE8" s="130">
        <v>279</v>
      </c>
      <c r="BF8" s="130">
        <v>0</v>
      </c>
      <c r="BG8" s="130">
        <v>0</v>
      </c>
      <c r="BH8" s="130">
        <v>47</v>
      </c>
      <c r="BI8" s="130">
        <v>0</v>
      </c>
      <c r="BJ8" s="130">
        <v>45</v>
      </c>
      <c r="BK8" s="130">
        <v>0</v>
      </c>
      <c r="BL8" s="130">
        <v>226</v>
      </c>
      <c r="BM8" s="130">
        <v>45</v>
      </c>
      <c r="BN8" s="130">
        <v>3</v>
      </c>
      <c r="BO8" s="130">
        <v>7</v>
      </c>
      <c r="BP8" s="130">
        <v>58</v>
      </c>
      <c r="BQ8" s="130">
        <v>5</v>
      </c>
      <c r="BR8" s="130">
        <v>0</v>
      </c>
      <c r="BS8" s="130">
        <v>2</v>
      </c>
      <c r="BT8" s="130">
        <v>24</v>
      </c>
      <c r="BU8" s="130">
        <v>0</v>
      </c>
      <c r="BV8" s="130">
        <v>0</v>
      </c>
      <c r="BW8" s="130">
        <v>2</v>
      </c>
      <c r="BX8" s="130">
        <v>0</v>
      </c>
      <c r="BY8" s="130">
        <v>0</v>
      </c>
      <c r="BZ8" s="130">
        <v>0</v>
      </c>
      <c r="CA8" s="130">
        <v>0</v>
      </c>
      <c r="CB8" s="130">
        <v>0</v>
      </c>
      <c r="CC8" s="130">
        <v>8</v>
      </c>
      <c r="CD8" s="130">
        <v>3</v>
      </c>
      <c r="CE8" s="130">
        <v>0</v>
      </c>
      <c r="CF8" s="130">
        <v>7</v>
      </c>
      <c r="CG8" s="130">
        <v>2</v>
      </c>
      <c r="CH8" s="130">
        <v>0</v>
      </c>
      <c r="CI8" s="130">
        <v>14</v>
      </c>
      <c r="CJ8" s="130">
        <v>6</v>
      </c>
      <c r="CK8" s="130">
        <v>5</v>
      </c>
      <c r="CL8" s="130">
        <v>0</v>
      </c>
      <c r="CM8" s="130">
        <v>0</v>
      </c>
      <c r="CN8" s="130">
        <v>0</v>
      </c>
      <c r="CO8" s="130">
        <v>0</v>
      </c>
      <c r="CP8" s="130">
        <v>0</v>
      </c>
      <c r="CQ8" s="130">
        <v>0</v>
      </c>
      <c r="CR8" s="130">
        <v>0</v>
      </c>
      <c r="CS8" s="130">
        <v>0</v>
      </c>
      <c r="CT8" s="130">
        <v>3</v>
      </c>
      <c r="CU8" s="130">
        <v>0</v>
      </c>
      <c r="CV8" s="130">
        <v>0</v>
      </c>
      <c r="CW8" s="130">
        <v>0</v>
      </c>
      <c r="CX8" s="130">
        <v>0</v>
      </c>
      <c r="CY8" s="130">
        <v>0</v>
      </c>
      <c r="CZ8" s="130">
        <v>0</v>
      </c>
      <c r="DA8" s="130">
        <v>0</v>
      </c>
      <c r="DB8" s="130">
        <v>0</v>
      </c>
      <c r="DC8" s="130">
        <v>0</v>
      </c>
      <c r="DD8" s="130">
        <v>0</v>
      </c>
      <c r="DE8" s="130">
        <v>1</v>
      </c>
      <c r="DF8" s="130">
        <v>4</v>
      </c>
      <c r="DG8" s="130">
        <v>0</v>
      </c>
      <c r="DH8" s="130">
        <v>5</v>
      </c>
      <c r="DI8" s="130">
        <v>0</v>
      </c>
      <c r="DJ8" s="130">
        <v>0</v>
      </c>
      <c r="DK8" s="130">
        <v>13</v>
      </c>
      <c r="DL8" s="130">
        <v>0</v>
      </c>
      <c r="DM8" s="130">
        <v>0</v>
      </c>
      <c r="DN8" s="130">
        <v>414</v>
      </c>
      <c r="DO8" s="130">
        <v>8</v>
      </c>
      <c r="DP8" s="130">
        <v>2557</v>
      </c>
      <c r="DQ8" s="130">
        <v>41</v>
      </c>
      <c r="DR8" s="130">
        <v>1</v>
      </c>
      <c r="DS8" s="130" t="s">
        <v>1167</v>
      </c>
      <c r="DT8" s="130">
        <v>3</v>
      </c>
      <c r="DU8" s="130" t="s">
        <v>1168</v>
      </c>
      <c r="DV8" s="130" t="s">
        <v>1169</v>
      </c>
      <c r="DW8" s="130">
        <v>1</v>
      </c>
      <c r="DX8" s="130">
        <v>1</v>
      </c>
      <c r="DY8" s="130">
        <v>0</v>
      </c>
      <c r="DZ8" s="130" t="s">
        <v>1170</v>
      </c>
      <c r="EA8" s="130" t="s">
        <v>1171</v>
      </c>
      <c r="EB8" s="162">
        <v>134351</v>
      </c>
      <c r="EC8" s="162">
        <v>580.29999999999995</v>
      </c>
      <c r="ED8" s="162">
        <v>79</v>
      </c>
    </row>
    <row r="9" spans="1:134" s="163" customFormat="1" x14ac:dyDescent="0.2">
      <c r="A9" s="130" t="s">
        <v>384</v>
      </c>
      <c r="B9" s="130" t="s">
        <v>395</v>
      </c>
      <c r="C9" s="130">
        <v>1</v>
      </c>
      <c r="D9" s="130" t="s">
        <v>394</v>
      </c>
      <c r="E9" s="130" t="s">
        <v>1172</v>
      </c>
      <c r="F9" s="131">
        <v>70</v>
      </c>
      <c r="G9" s="130">
        <v>28201</v>
      </c>
      <c r="H9" s="130" t="s">
        <v>395</v>
      </c>
      <c r="I9" s="130" t="s">
        <v>1173</v>
      </c>
      <c r="J9" s="130" t="s">
        <v>1174</v>
      </c>
      <c r="K9" s="130" t="s">
        <v>1043</v>
      </c>
      <c r="L9" s="130" t="s">
        <v>927</v>
      </c>
      <c r="M9" s="130" t="s">
        <v>1175</v>
      </c>
      <c r="N9" s="130" t="s">
        <v>1176</v>
      </c>
      <c r="O9" s="130" t="s">
        <v>657</v>
      </c>
      <c r="P9" s="130">
        <v>321612181</v>
      </c>
      <c r="Q9" s="130" t="s">
        <v>1177</v>
      </c>
      <c r="R9" s="130" t="s">
        <v>657</v>
      </c>
      <c r="S9" s="130" t="s">
        <v>1178</v>
      </c>
      <c r="T9" s="130" t="s">
        <v>1179</v>
      </c>
      <c r="U9" s="130" t="s">
        <v>657</v>
      </c>
      <c r="V9" s="130">
        <v>321612186</v>
      </c>
      <c r="W9" s="130" t="s">
        <v>1180</v>
      </c>
      <c r="X9" s="130">
        <v>2</v>
      </c>
      <c r="Y9" s="130">
        <v>1</v>
      </c>
      <c r="Z9" s="130">
        <v>3</v>
      </c>
      <c r="AA9" s="130">
        <v>2</v>
      </c>
      <c r="AB9" s="130">
        <v>0.25</v>
      </c>
      <c r="AC9" s="130">
        <v>2.25</v>
      </c>
      <c r="AD9" s="130" t="s">
        <v>931</v>
      </c>
      <c r="AE9" s="130">
        <v>2</v>
      </c>
      <c r="AF9" s="130" t="s">
        <v>931</v>
      </c>
      <c r="AG9" s="130">
        <v>0</v>
      </c>
      <c r="AH9" s="130">
        <v>2</v>
      </c>
      <c r="AI9" s="130">
        <v>0</v>
      </c>
      <c r="AJ9" s="130">
        <v>0</v>
      </c>
      <c r="AK9" s="130">
        <v>2</v>
      </c>
      <c r="AL9" s="130" t="s">
        <v>931</v>
      </c>
      <c r="AM9" s="130">
        <v>0</v>
      </c>
      <c r="AN9" s="130">
        <v>2</v>
      </c>
      <c r="AO9" s="130">
        <v>0</v>
      </c>
      <c r="AP9" s="130">
        <v>2</v>
      </c>
      <c r="AQ9" s="130" t="s">
        <v>931</v>
      </c>
      <c r="AR9" s="130">
        <v>0</v>
      </c>
      <c r="AS9" s="130">
        <v>0</v>
      </c>
      <c r="AT9" s="130">
        <v>0</v>
      </c>
      <c r="AU9" s="130">
        <v>2</v>
      </c>
      <c r="AV9" s="130">
        <v>0</v>
      </c>
      <c r="AW9" s="130">
        <v>0</v>
      </c>
      <c r="AX9" s="130">
        <v>2</v>
      </c>
      <c r="AY9" s="130" t="s">
        <v>931</v>
      </c>
      <c r="AZ9" s="130">
        <v>0</v>
      </c>
      <c r="BA9" s="130">
        <v>0</v>
      </c>
      <c r="BB9" s="130">
        <v>0</v>
      </c>
      <c r="BC9" s="130">
        <v>0</v>
      </c>
      <c r="BD9" s="130">
        <v>9</v>
      </c>
      <c r="BE9" s="130">
        <v>50</v>
      </c>
      <c r="BF9" s="130">
        <v>0</v>
      </c>
      <c r="BG9" s="130">
        <v>0</v>
      </c>
      <c r="BH9" s="130">
        <v>1</v>
      </c>
      <c r="BI9" s="130">
        <v>0</v>
      </c>
      <c r="BJ9" s="130">
        <v>0</v>
      </c>
      <c r="BK9" s="130">
        <v>20</v>
      </c>
      <c r="BL9" s="130">
        <v>47</v>
      </c>
      <c r="BM9" s="130">
        <v>0</v>
      </c>
      <c r="BN9" s="130">
        <v>2</v>
      </c>
      <c r="BO9" s="130">
        <v>3</v>
      </c>
      <c r="BP9" s="130">
        <v>50</v>
      </c>
      <c r="BQ9" s="130">
        <v>2</v>
      </c>
      <c r="BR9" s="130">
        <v>3</v>
      </c>
      <c r="BS9" s="130">
        <v>3</v>
      </c>
      <c r="BT9" s="130">
        <v>3</v>
      </c>
      <c r="BU9" s="130">
        <v>3</v>
      </c>
      <c r="BV9" s="130">
        <v>0</v>
      </c>
      <c r="BW9" s="130">
        <v>2</v>
      </c>
      <c r="BX9" s="130">
        <v>0</v>
      </c>
      <c r="BY9" s="130">
        <v>0</v>
      </c>
      <c r="BZ9" s="130">
        <v>2</v>
      </c>
      <c r="CA9" s="130">
        <v>0</v>
      </c>
      <c r="CB9" s="130">
        <v>0</v>
      </c>
      <c r="CC9" s="130">
        <v>0</v>
      </c>
      <c r="CD9" s="130">
        <v>1</v>
      </c>
      <c r="CE9" s="130">
        <v>0</v>
      </c>
      <c r="CF9" s="130">
        <v>1</v>
      </c>
      <c r="CG9" s="130">
        <v>0</v>
      </c>
      <c r="CH9" s="130">
        <v>0</v>
      </c>
      <c r="CI9" s="130">
        <v>3</v>
      </c>
      <c r="CJ9" s="130">
        <v>0</v>
      </c>
      <c r="CK9" s="130">
        <v>0</v>
      </c>
      <c r="CL9" s="130">
        <v>0</v>
      </c>
      <c r="CM9" s="130">
        <v>1</v>
      </c>
      <c r="CN9" s="130">
        <v>0</v>
      </c>
      <c r="CO9" s="130">
        <v>0</v>
      </c>
      <c r="CP9" s="130">
        <v>0</v>
      </c>
      <c r="CQ9" s="130">
        <v>5</v>
      </c>
      <c r="CR9" s="130">
        <v>0</v>
      </c>
      <c r="CS9" s="130">
        <v>0</v>
      </c>
      <c r="CT9" s="130">
        <v>0</v>
      </c>
      <c r="CU9" s="130">
        <v>0</v>
      </c>
      <c r="CV9" s="130">
        <v>0</v>
      </c>
      <c r="CW9" s="130">
        <v>0</v>
      </c>
      <c r="CX9" s="130">
        <v>0</v>
      </c>
      <c r="CY9" s="130">
        <v>0</v>
      </c>
      <c r="CZ9" s="130">
        <v>1</v>
      </c>
      <c r="DA9" s="130">
        <v>0</v>
      </c>
      <c r="DB9" s="130">
        <v>0</v>
      </c>
      <c r="DC9" s="130">
        <v>0</v>
      </c>
      <c r="DD9" s="130">
        <v>0</v>
      </c>
      <c r="DE9" s="130">
        <v>0</v>
      </c>
      <c r="DF9" s="130">
        <v>0</v>
      </c>
      <c r="DG9" s="130">
        <v>0</v>
      </c>
      <c r="DH9" s="130">
        <v>0</v>
      </c>
      <c r="DI9" s="130">
        <v>0</v>
      </c>
      <c r="DJ9" s="130">
        <v>0</v>
      </c>
      <c r="DK9" s="130">
        <v>2</v>
      </c>
      <c r="DL9" s="130">
        <v>0</v>
      </c>
      <c r="DM9" s="130">
        <v>0</v>
      </c>
      <c r="DN9" s="130">
        <v>50</v>
      </c>
      <c r="DO9" s="130">
        <v>10</v>
      </c>
      <c r="DP9" s="130">
        <v>444</v>
      </c>
      <c r="DQ9" s="130">
        <v>50</v>
      </c>
      <c r="DR9" s="130">
        <v>1</v>
      </c>
      <c r="DS9" s="130" t="s">
        <v>1181</v>
      </c>
      <c r="DT9" s="130">
        <v>1</v>
      </c>
      <c r="DU9" s="130" t="s">
        <v>1182</v>
      </c>
      <c r="DV9" s="130" t="s">
        <v>1183</v>
      </c>
      <c r="DW9" s="130">
        <v>1</v>
      </c>
      <c r="DX9" s="130">
        <v>1</v>
      </c>
      <c r="DY9" s="130">
        <v>1</v>
      </c>
      <c r="DZ9" s="130"/>
      <c r="EA9" s="130"/>
      <c r="EB9" s="162">
        <v>20032</v>
      </c>
      <c r="EC9" s="162">
        <v>184.48</v>
      </c>
      <c r="ED9" s="162">
        <v>24</v>
      </c>
    </row>
    <row r="10" spans="1:134" s="163" customFormat="1" ht="33" customHeight="1" x14ac:dyDescent="0.2">
      <c r="A10" s="130" t="s">
        <v>384</v>
      </c>
      <c r="B10" s="130" t="s">
        <v>397</v>
      </c>
      <c r="C10" s="130">
        <v>1</v>
      </c>
      <c r="D10" s="130" t="s">
        <v>396</v>
      </c>
      <c r="E10" s="130" t="s">
        <v>1184</v>
      </c>
      <c r="F10" s="131" t="s">
        <v>1185</v>
      </c>
      <c r="G10" s="130">
        <v>26301</v>
      </c>
      <c r="H10" s="130" t="s">
        <v>397</v>
      </c>
      <c r="I10" s="130" t="s">
        <v>1186</v>
      </c>
      <c r="J10" s="130" t="s">
        <v>1187</v>
      </c>
      <c r="K10" s="130" t="s">
        <v>1131</v>
      </c>
      <c r="L10" s="130" t="s">
        <v>927</v>
      </c>
      <c r="M10" s="130" t="s">
        <v>1188</v>
      </c>
      <c r="N10" s="130" t="s">
        <v>1189</v>
      </c>
      <c r="O10" s="130"/>
      <c r="P10" s="130">
        <v>318533380</v>
      </c>
      <c r="Q10" s="130" t="s">
        <v>1190</v>
      </c>
      <c r="R10" s="130" t="s">
        <v>927</v>
      </c>
      <c r="S10" s="130" t="s">
        <v>1188</v>
      </c>
      <c r="T10" s="130" t="s">
        <v>1189</v>
      </c>
      <c r="U10" s="130"/>
      <c r="V10" s="130">
        <v>318533380</v>
      </c>
      <c r="W10" s="130" t="s">
        <v>1190</v>
      </c>
      <c r="X10" s="130">
        <v>3</v>
      </c>
      <c r="Y10" s="130">
        <v>0</v>
      </c>
      <c r="Z10" s="130">
        <v>3</v>
      </c>
      <c r="AA10" s="130">
        <v>2</v>
      </c>
      <c r="AB10" s="130">
        <v>0</v>
      </c>
      <c r="AC10" s="130">
        <v>2</v>
      </c>
      <c r="AD10" s="130" t="s">
        <v>931</v>
      </c>
      <c r="AE10" s="130">
        <v>2</v>
      </c>
      <c r="AF10" s="130" t="s">
        <v>931</v>
      </c>
      <c r="AG10" s="130">
        <v>0</v>
      </c>
      <c r="AH10" s="130">
        <v>0</v>
      </c>
      <c r="AI10" s="130">
        <v>1</v>
      </c>
      <c r="AJ10" s="130">
        <v>2</v>
      </c>
      <c r="AK10" s="130">
        <v>3</v>
      </c>
      <c r="AL10" s="130" t="s">
        <v>931</v>
      </c>
      <c r="AM10" s="130">
        <v>1</v>
      </c>
      <c r="AN10" s="130">
        <v>1</v>
      </c>
      <c r="AO10" s="130">
        <v>1</v>
      </c>
      <c r="AP10" s="130">
        <v>3</v>
      </c>
      <c r="AQ10" s="130" t="s">
        <v>931</v>
      </c>
      <c r="AR10" s="130">
        <v>0</v>
      </c>
      <c r="AS10" s="130">
        <v>0</v>
      </c>
      <c r="AT10" s="130">
        <v>1</v>
      </c>
      <c r="AU10" s="130">
        <v>1</v>
      </c>
      <c r="AV10" s="130">
        <v>1</v>
      </c>
      <c r="AW10" s="130">
        <v>0</v>
      </c>
      <c r="AX10" s="130">
        <v>3</v>
      </c>
      <c r="AY10" s="130" t="s">
        <v>931</v>
      </c>
      <c r="AZ10" s="130">
        <v>1</v>
      </c>
      <c r="BA10" s="130">
        <v>1</v>
      </c>
      <c r="BB10" s="130">
        <v>0</v>
      </c>
      <c r="BC10" s="130">
        <v>1</v>
      </c>
      <c r="BD10" s="130">
        <v>9</v>
      </c>
      <c r="BE10" s="130">
        <v>61</v>
      </c>
      <c r="BF10" s="130">
        <v>0</v>
      </c>
      <c r="BG10" s="130">
        <v>0</v>
      </c>
      <c r="BH10" s="130">
        <v>0</v>
      </c>
      <c r="BI10" s="130">
        <v>0</v>
      </c>
      <c r="BJ10" s="130">
        <v>0</v>
      </c>
      <c r="BK10" s="130">
        <v>42</v>
      </c>
      <c r="BL10" s="130">
        <v>11</v>
      </c>
      <c r="BM10" s="130">
        <v>1</v>
      </c>
      <c r="BN10" s="130">
        <v>0</v>
      </c>
      <c r="BO10" s="130">
        <v>0</v>
      </c>
      <c r="BP10" s="130">
        <v>29</v>
      </c>
      <c r="BQ10" s="130">
        <v>0</v>
      </c>
      <c r="BR10" s="130">
        <v>0</v>
      </c>
      <c r="BS10" s="130">
        <v>0</v>
      </c>
      <c r="BT10" s="130">
        <v>10</v>
      </c>
      <c r="BU10" s="130">
        <v>0</v>
      </c>
      <c r="BV10" s="130">
        <v>0</v>
      </c>
      <c r="BW10" s="130">
        <v>0</v>
      </c>
      <c r="BX10" s="130">
        <v>0</v>
      </c>
      <c r="BY10" s="130">
        <v>0</v>
      </c>
      <c r="BZ10" s="130">
        <v>0</v>
      </c>
      <c r="CA10" s="130">
        <v>0</v>
      </c>
      <c r="CB10" s="130">
        <v>0</v>
      </c>
      <c r="CC10" s="130">
        <v>0</v>
      </c>
      <c r="CD10" s="130">
        <v>0</v>
      </c>
      <c r="CE10" s="130">
        <v>0</v>
      </c>
      <c r="CF10" s="130">
        <v>0</v>
      </c>
      <c r="CG10" s="130">
        <v>0</v>
      </c>
      <c r="CH10" s="130">
        <v>0</v>
      </c>
      <c r="CI10" s="130">
        <v>2</v>
      </c>
      <c r="CJ10" s="130">
        <v>10</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0</v>
      </c>
      <c r="DA10" s="130">
        <v>0</v>
      </c>
      <c r="DB10" s="130">
        <v>0</v>
      </c>
      <c r="DC10" s="130">
        <v>0</v>
      </c>
      <c r="DD10" s="130">
        <v>0</v>
      </c>
      <c r="DE10" s="130">
        <v>0</v>
      </c>
      <c r="DF10" s="130">
        <v>0</v>
      </c>
      <c r="DG10" s="130">
        <v>0</v>
      </c>
      <c r="DH10" s="130">
        <v>0</v>
      </c>
      <c r="DI10" s="130">
        <v>0</v>
      </c>
      <c r="DJ10" s="130">
        <v>0</v>
      </c>
      <c r="DK10" s="130">
        <v>0</v>
      </c>
      <c r="DL10" s="130">
        <v>0</v>
      </c>
      <c r="DM10" s="130">
        <v>0</v>
      </c>
      <c r="DN10" s="130">
        <v>149</v>
      </c>
      <c r="DO10" s="130">
        <v>3</v>
      </c>
      <c r="DP10" s="130">
        <v>589</v>
      </c>
      <c r="DQ10" s="130">
        <v>70</v>
      </c>
      <c r="DR10" s="130">
        <v>2</v>
      </c>
      <c r="DS10" s="130"/>
      <c r="DT10" s="130">
        <v>2</v>
      </c>
      <c r="DU10" s="130" t="s">
        <v>1191</v>
      </c>
      <c r="DV10" s="130"/>
      <c r="DW10" s="130">
        <v>1</v>
      </c>
      <c r="DX10" s="130">
        <v>1</v>
      </c>
      <c r="DY10" s="130">
        <v>1</v>
      </c>
      <c r="DZ10" s="130"/>
      <c r="EA10" s="130" t="s">
        <v>1192</v>
      </c>
      <c r="EB10" s="162">
        <v>21963</v>
      </c>
      <c r="EC10" s="162">
        <v>318.55</v>
      </c>
      <c r="ED10" s="162">
        <v>24</v>
      </c>
    </row>
    <row r="11" spans="1:134" s="163" customFormat="1" ht="35.25" customHeight="1" x14ac:dyDescent="0.2">
      <c r="A11" s="130" t="s">
        <v>384</v>
      </c>
      <c r="B11" s="130" t="s">
        <v>399</v>
      </c>
      <c r="C11" s="130">
        <v>1</v>
      </c>
      <c r="D11" s="130" t="s">
        <v>398</v>
      </c>
      <c r="E11" s="130" t="s">
        <v>1193</v>
      </c>
      <c r="F11" s="131" t="s">
        <v>919</v>
      </c>
      <c r="G11" s="130">
        <v>26801</v>
      </c>
      <c r="H11" s="130" t="s">
        <v>399</v>
      </c>
      <c r="I11" s="130" t="s">
        <v>1194</v>
      </c>
      <c r="J11" s="130" t="s">
        <v>1195</v>
      </c>
      <c r="K11" s="130" t="s">
        <v>1196</v>
      </c>
      <c r="L11" s="130" t="s">
        <v>927</v>
      </c>
      <c r="M11" s="130" t="s">
        <v>1197</v>
      </c>
      <c r="N11" s="130" t="s">
        <v>1198</v>
      </c>
      <c r="O11" s="130" t="s">
        <v>657</v>
      </c>
      <c r="P11" s="130">
        <v>311545324</v>
      </c>
      <c r="Q11" s="130" t="s">
        <v>1199</v>
      </c>
      <c r="R11" s="130" t="s">
        <v>927</v>
      </c>
      <c r="S11" s="130" t="s">
        <v>942</v>
      </c>
      <c r="T11" s="130" t="s">
        <v>1200</v>
      </c>
      <c r="U11" s="130" t="s">
        <v>657</v>
      </c>
      <c r="V11" s="130">
        <v>311545316</v>
      </c>
      <c r="W11" s="130" t="s">
        <v>1201</v>
      </c>
      <c r="X11" s="130">
        <v>2</v>
      </c>
      <c r="Y11" s="130">
        <v>0</v>
      </c>
      <c r="Z11" s="130">
        <v>2</v>
      </c>
      <c r="AA11" s="130">
        <v>2</v>
      </c>
      <c r="AB11" s="130">
        <v>0</v>
      </c>
      <c r="AC11" s="130">
        <v>2</v>
      </c>
      <c r="AD11" s="130" t="s">
        <v>931</v>
      </c>
      <c r="AE11" s="130">
        <v>2</v>
      </c>
      <c r="AF11" s="130" t="s">
        <v>931</v>
      </c>
      <c r="AG11" s="130">
        <v>0</v>
      </c>
      <c r="AH11" s="130">
        <v>0</v>
      </c>
      <c r="AI11" s="130">
        <v>0</v>
      </c>
      <c r="AJ11" s="130">
        <v>2</v>
      </c>
      <c r="AK11" s="130">
        <v>2</v>
      </c>
      <c r="AL11" s="130" t="s">
        <v>931</v>
      </c>
      <c r="AM11" s="130">
        <v>0</v>
      </c>
      <c r="AN11" s="130">
        <v>0</v>
      </c>
      <c r="AO11" s="130">
        <v>2</v>
      </c>
      <c r="AP11" s="130">
        <v>2</v>
      </c>
      <c r="AQ11" s="130" t="s">
        <v>931</v>
      </c>
      <c r="AR11" s="130">
        <v>0</v>
      </c>
      <c r="AS11" s="130">
        <v>0</v>
      </c>
      <c r="AT11" s="130">
        <v>2</v>
      </c>
      <c r="AU11" s="130">
        <v>0</v>
      </c>
      <c r="AV11" s="130">
        <v>0</v>
      </c>
      <c r="AW11" s="130">
        <v>0</v>
      </c>
      <c r="AX11" s="130">
        <v>2</v>
      </c>
      <c r="AY11" s="130" t="s">
        <v>931</v>
      </c>
      <c r="AZ11" s="130">
        <v>1</v>
      </c>
      <c r="BA11" s="130">
        <v>1</v>
      </c>
      <c r="BB11" s="130">
        <v>0</v>
      </c>
      <c r="BC11" s="130">
        <v>0</v>
      </c>
      <c r="BD11" s="130">
        <v>6</v>
      </c>
      <c r="BE11" s="130">
        <v>182</v>
      </c>
      <c r="BF11" s="130">
        <v>0</v>
      </c>
      <c r="BG11" s="130">
        <v>0</v>
      </c>
      <c r="BH11" s="130">
        <v>12</v>
      </c>
      <c r="BI11" s="130">
        <v>0</v>
      </c>
      <c r="BJ11" s="130">
        <v>3</v>
      </c>
      <c r="BK11" s="130">
        <v>0</v>
      </c>
      <c r="BL11" s="130">
        <v>74</v>
      </c>
      <c r="BM11" s="130">
        <v>0</v>
      </c>
      <c r="BN11" s="130">
        <v>0</v>
      </c>
      <c r="BO11" s="130">
        <v>9</v>
      </c>
      <c r="BP11" s="130">
        <v>5</v>
      </c>
      <c r="BQ11" s="130">
        <v>0</v>
      </c>
      <c r="BR11" s="130">
        <v>0</v>
      </c>
      <c r="BS11" s="130">
        <v>0</v>
      </c>
      <c r="BT11" s="130">
        <v>41</v>
      </c>
      <c r="BU11" s="130">
        <v>0</v>
      </c>
      <c r="BV11" s="130">
        <v>0</v>
      </c>
      <c r="BW11" s="130">
        <v>0</v>
      </c>
      <c r="BX11" s="130">
        <v>0</v>
      </c>
      <c r="BY11" s="130">
        <v>0</v>
      </c>
      <c r="BZ11" s="130">
        <v>0</v>
      </c>
      <c r="CA11" s="130">
        <v>0</v>
      </c>
      <c r="CB11" s="130">
        <v>0</v>
      </c>
      <c r="CC11" s="130">
        <v>1</v>
      </c>
      <c r="CD11" s="130">
        <v>3</v>
      </c>
      <c r="CE11" s="130">
        <v>0</v>
      </c>
      <c r="CF11" s="130">
        <v>0</v>
      </c>
      <c r="CG11" s="130">
        <v>0</v>
      </c>
      <c r="CH11" s="130">
        <v>2</v>
      </c>
      <c r="CI11" s="130">
        <v>6</v>
      </c>
      <c r="CJ11" s="130">
        <v>0</v>
      </c>
      <c r="CK11" s="130">
        <v>0</v>
      </c>
      <c r="CL11" s="130">
        <v>0</v>
      </c>
      <c r="CM11" s="130">
        <v>0</v>
      </c>
      <c r="CN11" s="130">
        <v>0</v>
      </c>
      <c r="CO11" s="130">
        <v>0</v>
      </c>
      <c r="CP11" s="130">
        <v>0</v>
      </c>
      <c r="CQ11" s="130">
        <v>41</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0</v>
      </c>
      <c r="DM11" s="130">
        <v>0</v>
      </c>
      <c r="DN11" s="130">
        <v>201</v>
      </c>
      <c r="DO11" s="130">
        <v>20</v>
      </c>
      <c r="DP11" s="130">
        <v>721</v>
      </c>
      <c r="DQ11" s="130">
        <v>60</v>
      </c>
      <c r="DR11" s="130">
        <v>1</v>
      </c>
      <c r="DS11" s="130" t="s">
        <v>1202</v>
      </c>
      <c r="DT11" s="130">
        <v>3</v>
      </c>
      <c r="DU11" s="130" t="s">
        <v>1203</v>
      </c>
      <c r="DV11" s="130" t="s">
        <v>1204</v>
      </c>
      <c r="DW11" s="130">
        <v>1</v>
      </c>
      <c r="DX11" s="130">
        <v>0</v>
      </c>
      <c r="DY11" s="130">
        <v>1</v>
      </c>
      <c r="DZ11" s="130"/>
      <c r="EA11" s="130"/>
      <c r="EB11" s="162">
        <v>29256</v>
      </c>
      <c r="EC11" s="162">
        <v>246.18</v>
      </c>
      <c r="ED11" s="162">
        <v>37</v>
      </c>
    </row>
    <row r="12" spans="1:134" s="163" customFormat="1" ht="24" x14ac:dyDescent="0.2">
      <c r="A12" s="130" t="s">
        <v>384</v>
      </c>
      <c r="B12" s="130" t="s">
        <v>401</v>
      </c>
      <c r="C12" s="130">
        <v>1</v>
      </c>
      <c r="D12" s="130" t="s">
        <v>400</v>
      </c>
      <c r="E12" s="130" t="s">
        <v>1205</v>
      </c>
      <c r="F12" s="131">
        <v>44</v>
      </c>
      <c r="G12" s="130">
        <v>27252</v>
      </c>
      <c r="H12" s="130" t="s">
        <v>1206</v>
      </c>
      <c r="I12" s="130" t="s">
        <v>1207</v>
      </c>
      <c r="J12" s="130" t="s">
        <v>1208</v>
      </c>
      <c r="K12" s="130" t="s">
        <v>1131</v>
      </c>
      <c r="L12" s="130" t="s">
        <v>927</v>
      </c>
      <c r="M12" s="130" t="s">
        <v>1209</v>
      </c>
      <c r="N12" s="130" t="s">
        <v>1210</v>
      </c>
      <c r="O12" s="130"/>
      <c r="P12" s="130">
        <v>312604371</v>
      </c>
      <c r="Q12" s="130" t="s">
        <v>1211</v>
      </c>
      <c r="R12" s="130" t="s">
        <v>927</v>
      </c>
      <c r="S12" s="130" t="s">
        <v>1110</v>
      </c>
      <c r="T12" s="130" t="s">
        <v>1212</v>
      </c>
      <c r="U12" s="130"/>
      <c r="V12" s="130">
        <v>312604388</v>
      </c>
      <c r="W12" s="130"/>
      <c r="X12" s="130">
        <v>4</v>
      </c>
      <c r="Y12" s="130">
        <v>0</v>
      </c>
      <c r="Z12" s="130">
        <v>4</v>
      </c>
      <c r="AA12" s="130">
        <v>4</v>
      </c>
      <c r="AB12" s="130">
        <v>0</v>
      </c>
      <c r="AC12" s="130">
        <v>4</v>
      </c>
      <c r="AD12" s="130" t="s">
        <v>931</v>
      </c>
      <c r="AE12" s="130">
        <v>4</v>
      </c>
      <c r="AF12" s="130" t="s">
        <v>931</v>
      </c>
      <c r="AG12" s="130">
        <v>0</v>
      </c>
      <c r="AH12" s="130">
        <v>2</v>
      </c>
      <c r="AI12" s="130">
        <v>0</v>
      </c>
      <c r="AJ12" s="130">
        <v>2</v>
      </c>
      <c r="AK12" s="130">
        <v>4</v>
      </c>
      <c r="AL12" s="130" t="s">
        <v>931</v>
      </c>
      <c r="AM12" s="130">
        <v>2</v>
      </c>
      <c r="AN12" s="130">
        <v>1</v>
      </c>
      <c r="AO12" s="130">
        <v>1</v>
      </c>
      <c r="AP12" s="130">
        <v>4</v>
      </c>
      <c r="AQ12" s="130" t="s">
        <v>931</v>
      </c>
      <c r="AR12" s="130">
        <v>0</v>
      </c>
      <c r="AS12" s="130">
        <v>0</v>
      </c>
      <c r="AT12" s="130">
        <v>3</v>
      </c>
      <c r="AU12" s="130">
        <v>1</v>
      </c>
      <c r="AV12" s="130">
        <v>0</v>
      </c>
      <c r="AW12" s="130">
        <v>0</v>
      </c>
      <c r="AX12" s="130">
        <v>4</v>
      </c>
      <c r="AY12" s="130" t="s">
        <v>931</v>
      </c>
      <c r="AZ12" s="130">
        <v>1</v>
      </c>
      <c r="BA12" s="130">
        <v>1</v>
      </c>
      <c r="BB12" s="130">
        <v>0</v>
      </c>
      <c r="BC12" s="130">
        <v>1</v>
      </c>
      <c r="BD12" s="130">
        <v>4</v>
      </c>
      <c r="BE12" s="130">
        <v>91</v>
      </c>
      <c r="BF12" s="130">
        <v>0</v>
      </c>
      <c r="BG12" s="130">
        <v>0</v>
      </c>
      <c r="BH12" s="130">
        <v>26</v>
      </c>
      <c r="BI12" s="130">
        <v>0</v>
      </c>
      <c r="BJ12" s="130">
        <v>0</v>
      </c>
      <c r="BK12" s="130">
        <v>15</v>
      </c>
      <c r="BL12" s="130">
        <v>54</v>
      </c>
      <c r="BM12" s="130">
        <v>4</v>
      </c>
      <c r="BN12" s="130">
        <v>0</v>
      </c>
      <c r="BO12" s="130">
        <v>2</v>
      </c>
      <c r="BP12" s="130">
        <v>2</v>
      </c>
      <c r="BQ12" s="130">
        <v>3</v>
      </c>
      <c r="BR12" s="130">
        <v>3</v>
      </c>
      <c r="BS12" s="130">
        <v>0</v>
      </c>
      <c r="BT12" s="130">
        <v>4</v>
      </c>
      <c r="BU12" s="130">
        <v>0</v>
      </c>
      <c r="BV12" s="130">
        <v>0</v>
      </c>
      <c r="BW12" s="130">
        <v>0</v>
      </c>
      <c r="BX12" s="130">
        <v>0</v>
      </c>
      <c r="BY12" s="130">
        <v>0</v>
      </c>
      <c r="BZ12" s="130">
        <v>0</v>
      </c>
      <c r="CA12" s="130">
        <v>0</v>
      </c>
      <c r="CB12" s="130">
        <v>0</v>
      </c>
      <c r="CC12" s="130">
        <v>0</v>
      </c>
      <c r="CD12" s="130">
        <v>0</v>
      </c>
      <c r="CE12" s="130">
        <v>0</v>
      </c>
      <c r="CF12" s="130">
        <v>2</v>
      </c>
      <c r="CG12" s="130">
        <v>0</v>
      </c>
      <c r="CH12" s="130">
        <v>0</v>
      </c>
      <c r="CI12" s="130">
        <v>18</v>
      </c>
      <c r="CJ12" s="130">
        <v>4</v>
      </c>
      <c r="CK12" s="130">
        <v>2</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10</v>
      </c>
      <c r="DA12" s="130">
        <v>0</v>
      </c>
      <c r="DB12" s="130">
        <v>0</v>
      </c>
      <c r="DC12" s="130">
        <v>0</v>
      </c>
      <c r="DD12" s="130">
        <v>0</v>
      </c>
      <c r="DE12" s="130">
        <v>0</v>
      </c>
      <c r="DF12" s="130">
        <v>0</v>
      </c>
      <c r="DG12" s="130">
        <v>0</v>
      </c>
      <c r="DH12" s="130">
        <v>1</v>
      </c>
      <c r="DI12" s="130">
        <v>1</v>
      </c>
      <c r="DJ12" s="130">
        <v>0</v>
      </c>
      <c r="DK12" s="130">
        <v>0</v>
      </c>
      <c r="DL12" s="130">
        <v>0</v>
      </c>
      <c r="DM12" s="130">
        <v>0</v>
      </c>
      <c r="DN12" s="130">
        <v>239</v>
      </c>
      <c r="DO12" s="130">
        <v>9</v>
      </c>
      <c r="DP12" s="130">
        <v>172</v>
      </c>
      <c r="DQ12" s="130">
        <v>75</v>
      </c>
      <c r="DR12" s="130">
        <v>2</v>
      </c>
      <c r="DS12" s="130"/>
      <c r="DT12" s="130">
        <v>3</v>
      </c>
      <c r="DU12" s="130"/>
      <c r="DV12" s="130"/>
      <c r="DW12" s="130">
        <v>1</v>
      </c>
      <c r="DX12" s="130">
        <v>1</v>
      </c>
      <c r="DY12" s="130">
        <v>1</v>
      </c>
      <c r="DZ12" s="130"/>
      <c r="EA12" s="130" t="s">
        <v>1213</v>
      </c>
      <c r="EB12" s="162">
        <v>121872</v>
      </c>
      <c r="EC12" s="162">
        <v>350.9</v>
      </c>
      <c r="ED12" s="162">
        <v>48</v>
      </c>
    </row>
    <row r="13" spans="1:134" s="163" customFormat="1" ht="38.25" customHeight="1" x14ac:dyDescent="0.2">
      <c r="A13" s="130" t="s">
        <v>384</v>
      </c>
      <c r="B13" s="130" t="s">
        <v>403</v>
      </c>
      <c r="C13" s="130">
        <v>1</v>
      </c>
      <c r="D13" s="130" t="s">
        <v>402</v>
      </c>
      <c r="E13" s="130" t="s">
        <v>1214</v>
      </c>
      <c r="F13" s="131">
        <v>78</v>
      </c>
      <c r="G13" s="130">
        <v>28012</v>
      </c>
      <c r="H13" s="130" t="s">
        <v>1215</v>
      </c>
      <c r="I13" s="130" t="s">
        <v>1216</v>
      </c>
      <c r="J13" s="130" t="s">
        <v>1217</v>
      </c>
      <c r="K13" s="130" t="s">
        <v>1043</v>
      </c>
      <c r="L13" s="130" t="s">
        <v>927</v>
      </c>
      <c r="M13" s="130" t="s">
        <v>1218</v>
      </c>
      <c r="N13" s="130" t="s">
        <v>1219</v>
      </c>
      <c r="O13" s="130" t="s">
        <v>657</v>
      </c>
      <c r="P13" s="130">
        <v>321748335</v>
      </c>
      <c r="Q13" s="130" t="s">
        <v>1220</v>
      </c>
      <c r="R13" s="130" t="s">
        <v>927</v>
      </c>
      <c r="S13" s="130" t="s">
        <v>1221</v>
      </c>
      <c r="T13" s="130" t="s">
        <v>1222</v>
      </c>
      <c r="U13" s="130" t="s">
        <v>657</v>
      </c>
      <c r="V13" s="130">
        <v>321748349</v>
      </c>
      <c r="W13" s="130" t="s">
        <v>1223</v>
      </c>
      <c r="X13" s="130">
        <v>6</v>
      </c>
      <c r="Y13" s="130">
        <v>1</v>
      </c>
      <c r="Z13" s="130">
        <v>7</v>
      </c>
      <c r="AA13" s="130">
        <v>5.3</v>
      </c>
      <c r="AB13" s="130">
        <v>0.3</v>
      </c>
      <c r="AC13" s="130">
        <v>5.6</v>
      </c>
      <c r="AD13" s="130" t="s">
        <v>931</v>
      </c>
      <c r="AE13" s="130">
        <v>5</v>
      </c>
      <c r="AF13" s="130" t="s">
        <v>931</v>
      </c>
      <c r="AG13" s="130">
        <v>0</v>
      </c>
      <c r="AH13" s="130">
        <v>3</v>
      </c>
      <c r="AI13" s="130">
        <v>0</v>
      </c>
      <c r="AJ13" s="130">
        <v>3</v>
      </c>
      <c r="AK13" s="130">
        <v>6</v>
      </c>
      <c r="AL13" s="130" t="s">
        <v>931</v>
      </c>
      <c r="AM13" s="130">
        <v>0</v>
      </c>
      <c r="AN13" s="130">
        <v>0</v>
      </c>
      <c r="AO13" s="130">
        <v>6</v>
      </c>
      <c r="AP13" s="130">
        <v>6</v>
      </c>
      <c r="AQ13" s="130" t="s">
        <v>931</v>
      </c>
      <c r="AR13" s="130">
        <v>0</v>
      </c>
      <c r="AS13" s="130">
        <v>0</v>
      </c>
      <c r="AT13" s="130">
        <v>3</v>
      </c>
      <c r="AU13" s="130">
        <v>2</v>
      </c>
      <c r="AV13" s="130">
        <v>1</v>
      </c>
      <c r="AW13" s="130">
        <v>0</v>
      </c>
      <c r="AX13" s="130">
        <v>6</v>
      </c>
      <c r="AY13" s="130" t="s">
        <v>931</v>
      </c>
      <c r="AZ13" s="130">
        <v>0</v>
      </c>
      <c r="BA13" s="130">
        <v>1</v>
      </c>
      <c r="BB13" s="130">
        <v>0</v>
      </c>
      <c r="BC13" s="130">
        <v>1</v>
      </c>
      <c r="BD13" s="130">
        <v>9</v>
      </c>
      <c r="BE13" s="130">
        <v>156</v>
      </c>
      <c r="BF13" s="130">
        <v>0</v>
      </c>
      <c r="BG13" s="130">
        <v>0</v>
      </c>
      <c r="BH13" s="130">
        <v>19</v>
      </c>
      <c r="BI13" s="130">
        <v>0</v>
      </c>
      <c r="BJ13" s="130">
        <v>0</v>
      </c>
      <c r="BK13" s="130">
        <v>0</v>
      </c>
      <c r="BL13" s="130">
        <v>111</v>
      </c>
      <c r="BM13" s="130">
        <v>1</v>
      </c>
      <c r="BN13" s="130">
        <v>1</v>
      </c>
      <c r="BO13" s="130">
        <v>16</v>
      </c>
      <c r="BP13" s="130">
        <v>46</v>
      </c>
      <c r="BQ13" s="130">
        <v>0</v>
      </c>
      <c r="BR13" s="130">
        <v>1</v>
      </c>
      <c r="BS13" s="130">
        <v>0</v>
      </c>
      <c r="BT13" s="130">
        <v>4</v>
      </c>
      <c r="BU13" s="130">
        <v>0</v>
      </c>
      <c r="BV13" s="130">
        <v>0</v>
      </c>
      <c r="BW13" s="130">
        <v>0</v>
      </c>
      <c r="BX13" s="130">
        <v>0</v>
      </c>
      <c r="BY13" s="130">
        <v>0</v>
      </c>
      <c r="BZ13" s="130">
        <v>0</v>
      </c>
      <c r="CA13" s="130">
        <v>0</v>
      </c>
      <c r="CB13" s="130">
        <v>0</v>
      </c>
      <c r="CC13" s="130">
        <v>0</v>
      </c>
      <c r="CD13" s="130">
        <v>2</v>
      </c>
      <c r="CE13" s="130">
        <v>0</v>
      </c>
      <c r="CF13" s="130">
        <v>4</v>
      </c>
      <c r="CG13" s="130">
        <v>0</v>
      </c>
      <c r="CH13" s="130">
        <v>0</v>
      </c>
      <c r="CI13" s="130">
        <v>20</v>
      </c>
      <c r="CJ13" s="130">
        <v>1</v>
      </c>
      <c r="CK13" s="130">
        <v>1</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0</v>
      </c>
      <c r="DE13" s="130">
        <v>0</v>
      </c>
      <c r="DF13" s="130">
        <v>0</v>
      </c>
      <c r="DG13" s="130">
        <v>0</v>
      </c>
      <c r="DH13" s="130">
        <v>0</v>
      </c>
      <c r="DI13" s="130">
        <v>0</v>
      </c>
      <c r="DJ13" s="130">
        <v>0</v>
      </c>
      <c r="DK13" s="130">
        <v>0</v>
      </c>
      <c r="DL13" s="130">
        <v>0</v>
      </c>
      <c r="DM13" s="130">
        <v>0</v>
      </c>
      <c r="DN13" s="130">
        <v>379</v>
      </c>
      <c r="DO13" s="130">
        <v>12</v>
      </c>
      <c r="DP13" s="130">
        <v>1834</v>
      </c>
      <c r="DQ13" s="130">
        <v>50</v>
      </c>
      <c r="DR13" s="130">
        <v>1</v>
      </c>
      <c r="DS13" s="130" t="s">
        <v>1224</v>
      </c>
      <c r="DT13" s="130">
        <v>2</v>
      </c>
      <c r="DU13" s="130"/>
      <c r="DV13" s="130" t="s">
        <v>1225</v>
      </c>
      <c r="DW13" s="130">
        <v>1</v>
      </c>
      <c r="DX13" s="130">
        <v>1</v>
      </c>
      <c r="DY13" s="130">
        <v>1</v>
      </c>
      <c r="DZ13" s="130"/>
      <c r="EA13" s="130"/>
      <c r="EB13" s="162">
        <v>80313</v>
      </c>
      <c r="EC13" s="162">
        <v>584.22</v>
      </c>
      <c r="ED13" s="162">
        <v>69</v>
      </c>
    </row>
    <row r="14" spans="1:134" s="163" customFormat="1" ht="24" x14ac:dyDescent="0.2">
      <c r="A14" s="130" t="s">
        <v>384</v>
      </c>
      <c r="B14" s="130" t="s">
        <v>405</v>
      </c>
      <c r="C14" s="130">
        <v>1</v>
      </c>
      <c r="D14" s="130" t="s">
        <v>404</v>
      </c>
      <c r="E14" s="130" t="s">
        <v>1226</v>
      </c>
      <c r="F14" s="131">
        <v>1</v>
      </c>
      <c r="G14" s="130">
        <v>27801</v>
      </c>
      <c r="H14" s="130" t="s">
        <v>405</v>
      </c>
      <c r="I14" s="130" t="s">
        <v>1227</v>
      </c>
      <c r="J14" s="130" t="s">
        <v>1228</v>
      </c>
      <c r="K14" s="130" t="s">
        <v>1131</v>
      </c>
      <c r="L14" s="130" t="s">
        <v>985</v>
      </c>
      <c r="M14" s="130" t="s">
        <v>1197</v>
      </c>
      <c r="N14" s="130" t="s">
        <v>1229</v>
      </c>
      <c r="O14" s="130" t="s">
        <v>657</v>
      </c>
      <c r="P14" s="130">
        <v>315739922</v>
      </c>
      <c r="Q14" s="130" t="s">
        <v>1230</v>
      </c>
      <c r="R14" s="130" t="s">
        <v>927</v>
      </c>
      <c r="S14" s="130" t="s">
        <v>1221</v>
      </c>
      <c r="T14" s="130" t="s">
        <v>1231</v>
      </c>
      <c r="U14" s="130" t="s">
        <v>657</v>
      </c>
      <c r="V14" s="130">
        <v>315739921</v>
      </c>
      <c r="W14" s="130" t="s">
        <v>1232</v>
      </c>
      <c r="X14" s="130">
        <v>2</v>
      </c>
      <c r="Y14" s="130">
        <v>0</v>
      </c>
      <c r="Z14" s="130">
        <v>2</v>
      </c>
      <c r="AA14" s="130">
        <v>2</v>
      </c>
      <c r="AB14" s="130">
        <v>0</v>
      </c>
      <c r="AC14" s="130">
        <v>2</v>
      </c>
      <c r="AD14" s="130" t="s">
        <v>931</v>
      </c>
      <c r="AE14" s="130">
        <v>2</v>
      </c>
      <c r="AF14" s="130" t="s">
        <v>931</v>
      </c>
      <c r="AG14" s="130">
        <v>0</v>
      </c>
      <c r="AH14" s="130">
        <v>1</v>
      </c>
      <c r="AI14" s="130">
        <v>0</v>
      </c>
      <c r="AJ14" s="130">
        <v>1</v>
      </c>
      <c r="AK14" s="130">
        <v>2</v>
      </c>
      <c r="AL14" s="130" t="s">
        <v>931</v>
      </c>
      <c r="AM14" s="130">
        <v>0</v>
      </c>
      <c r="AN14" s="130">
        <v>1</v>
      </c>
      <c r="AO14" s="130">
        <v>1</v>
      </c>
      <c r="AP14" s="130">
        <v>2</v>
      </c>
      <c r="AQ14" s="130" t="s">
        <v>931</v>
      </c>
      <c r="AR14" s="130">
        <v>0</v>
      </c>
      <c r="AS14" s="130">
        <v>0</v>
      </c>
      <c r="AT14" s="130">
        <v>0</v>
      </c>
      <c r="AU14" s="130">
        <v>2</v>
      </c>
      <c r="AV14" s="130">
        <v>0</v>
      </c>
      <c r="AW14" s="130">
        <v>0</v>
      </c>
      <c r="AX14" s="130">
        <v>2</v>
      </c>
      <c r="AY14" s="130" t="s">
        <v>931</v>
      </c>
      <c r="AZ14" s="130">
        <v>1</v>
      </c>
      <c r="BA14" s="130">
        <v>1</v>
      </c>
      <c r="BB14" s="130">
        <v>1</v>
      </c>
      <c r="BC14" s="130">
        <v>1</v>
      </c>
      <c r="BD14" s="130">
        <v>4</v>
      </c>
      <c r="BE14" s="130">
        <v>30</v>
      </c>
      <c r="BF14" s="130">
        <v>0</v>
      </c>
      <c r="BG14" s="130">
        <v>0</v>
      </c>
      <c r="BH14" s="130">
        <v>7</v>
      </c>
      <c r="BI14" s="130">
        <v>0</v>
      </c>
      <c r="BJ14" s="130">
        <v>0</v>
      </c>
      <c r="BK14" s="130">
        <v>0</v>
      </c>
      <c r="BL14" s="130">
        <v>30</v>
      </c>
      <c r="BM14" s="130">
        <v>0</v>
      </c>
      <c r="BN14" s="130">
        <v>0</v>
      </c>
      <c r="BO14" s="130">
        <v>0</v>
      </c>
      <c r="BP14" s="130">
        <v>12</v>
      </c>
      <c r="BQ14" s="130">
        <v>0</v>
      </c>
      <c r="BR14" s="130">
        <v>0</v>
      </c>
      <c r="BS14" s="130">
        <v>0</v>
      </c>
      <c r="BT14" s="130">
        <v>0</v>
      </c>
      <c r="BU14" s="130">
        <v>0</v>
      </c>
      <c r="BV14" s="130">
        <v>0</v>
      </c>
      <c r="BW14" s="130">
        <v>0</v>
      </c>
      <c r="BX14" s="130">
        <v>0</v>
      </c>
      <c r="BY14" s="130">
        <v>0</v>
      </c>
      <c r="BZ14" s="130">
        <v>0</v>
      </c>
      <c r="CA14" s="130">
        <v>0</v>
      </c>
      <c r="CB14" s="130">
        <v>0</v>
      </c>
      <c r="CC14" s="130">
        <v>1</v>
      </c>
      <c r="CD14" s="130">
        <v>0</v>
      </c>
      <c r="CE14" s="130">
        <v>0</v>
      </c>
      <c r="CF14" s="130">
        <v>0</v>
      </c>
      <c r="CG14" s="130">
        <v>0</v>
      </c>
      <c r="CH14" s="130">
        <v>0</v>
      </c>
      <c r="CI14" s="130">
        <v>0</v>
      </c>
      <c r="CJ14" s="130">
        <v>0</v>
      </c>
      <c r="CK14" s="130">
        <v>1</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1</v>
      </c>
      <c r="DG14" s="130">
        <v>0</v>
      </c>
      <c r="DH14" s="130">
        <v>0</v>
      </c>
      <c r="DI14" s="130">
        <v>0</v>
      </c>
      <c r="DJ14" s="130">
        <v>0</v>
      </c>
      <c r="DK14" s="130">
        <v>0</v>
      </c>
      <c r="DL14" s="130">
        <v>2</v>
      </c>
      <c r="DM14" s="130">
        <v>0</v>
      </c>
      <c r="DN14" s="130">
        <v>59</v>
      </c>
      <c r="DO14" s="130">
        <v>2</v>
      </c>
      <c r="DP14" s="130">
        <v>359</v>
      </c>
      <c r="DQ14" s="130">
        <v>50</v>
      </c>
      <c r="DR14" s="130">
        <v>2</v>
      </c>
      <c r="DS14" s="130"/>
      <c r="DT14" s="130">
        <v>1</v>
      </c>
      <c r="DU14" s="130"/>
      <c r="DV14" s="130"/>
      <c r="DW14" s="130">
        <v>1</v>
      </c>
      <c r="DX14" s="130">
        <v>1</v>
      </c>
      <c r="DY14" s="130">
        <v>1</v>
      </c>
      <c r="DZ14" s="130"/>
      <c r="EA14" s="130"/>
      <c r="EB14" s="162">
        <v>30802</v>
      </c>
      <c r="EC14" s="162">
        <v>131.19999999999999</v>
      </c>
      <c r="ED14" s="162">
        <v>18</v>
      </c>
    </row>
    <row r="15" spans="1:134" s="163" customFormat="1" ht="24" x14ac:dyDescent="0.2">
      <c r="A15" s="130" t="s">
        <v>384</v>
      </c>
      <c r="B15" s="130" t="s">
        <v>407</v>
      </c>
      <c r="C15" s="130">
        <v>1</v>
      </c>
      <c r="D15" s="130" t="s">
        <v>406</v>
      </c>
      <c r="E15" s="130" t="s">
        <v>1233</v>
      </c>
      <c r="F15" s="131" t="s">
        <v>1234</v>
      </c>
      <c r="G15" s="130">
        <v>28401</v>
      </c>
      <c r="H15" s="130" t="s">
        <v>1235</v>
      </c>
      <c r="I15" s="130" t="s">
        <v>1236</v>
      </c>
      <c r="J15" s="130" t="s">
        <v>1237</v>
      </c>
      <c r="K15" s="130" t="s">
        <v>1131</v>
      </c>
      <c r="L15" s="130" t="s">
        <v>927</v>
      </c>
      <c r="M15" s="130" t="s">
        <v>956</v>
      </c>
      <c r="N15" s="130" t="s">
        <v>1238</v>
      </c>
      <c r="O15" s="130" t="s">
        <v>657</v>
      </c>
      <c r="P15" s="130">
        <v>327710266</v>
      </c>
      <c r="Q15" s="130" t="s">
        <v>1239</v>
      </c>
      <c r="R15" s="130" t="s">
        <v>1016</v>
      </c>
      <c r="S15" s="130" t="s">
        <v>1240</v>
      </c>
      <c r="T15" s="130" t="s">
        <v>1241</v>
      </c>
      <c r="U15" s="130" t="s">
        <v>657</v>
      </c>
      <c r="V15" s="130">
        <v>327710262</v>
      </c>
      <c r="W15" s="130" t="s">
        <v>1242</v>
      </c>
      <c r="X15" s="130">
        <v>5</v>
      </c>
      <c r="Y15" s="130">
        <v>0</v>
      </c>
      <c r="Z15" s="130">
        <v>5</v>
      </c>
      <c r="AA15" s="130">
        <v>5</v>
      </c>
      <c r="AB15" s="130">
        <v>0</v>
      </c>
      <c r="AC15" s="130">
        <v>5</v>
      </c>
      <c r="AD15" s="130" t="s">
        <v>931</v>
      </c>
      <c r="AE15" s="130">
        <v>5</v>
      </c>
      <c r="AF15" s="130" t="s">
        <v>931</v>
      </c>
      <c r="AG15" s="130">
        <v>0</v>
      </c>
      <c r="AH15" s="130">
        <v>0</v>
      </c>
      <c r="AI15" s="130">
        <v>1</v>
      </c>
      <c r="AJ15" s="130">
        <v>4</v>
      </c>
      <c r="AK15" s="130">
        <v>5</v>
      </c>
      <c r="AL15" s="130" t="s">
        <v>931</v>
      </c>
      <c r="AM15" s="130">
        <v>0</v>
      </c>
      <c r="AN15" s="130">
        <v>1</v>
      </c>
      <c r="AO15" s="130">
        <v>4</v>
      </c>
      <c r="AP15" s="130">
        <v>5</v>
      </c>
      <c r="AQ15" s="130" t="s">
        <v>931</v>
      </c>
      <c r="AR15" s="130">
        <v>0</v>
      </c>
      <c r="AS15" s="130">
        <v>0</v>
      </c>
      <c r="AT15" s="130">
        <v>0</v>
      </c>
      <c r="AU15" s="130">
        <v>5</v>
      </c>
      <c r="AV15" s="130">
        <v>0</v>
      </c>
      <c r="AW15" s="130">
        <v>0</v>
      </c>
      <c r="AX15" s="130">
        <v>5</v>
      </c>
      <c r="AY15" s="130" t="s">
        <v>931</v>
      </c>
      <c r="AZ15" s="130">
        <v>1</v>
      </c>
      <c r="BA15" s="130">
        <v>1</v>
      </c>
      <c r="BB15" s="130">
        <v>0</v>
      </c>
      <c r="BC15" s="130">
        <v>1</v>
      </c>
      <c r="BD15" s="130">
        <v>26</v>
      </c>
      <c r="BE15" s="130">
        <v>118</v>
      </c>
      <c r="BF15" s="130">
        <v>0</v>
      </c>
      <c r="BG15" s="130">
        <v>0</v>
      </c>
      <c r="BH15" s="130">
        <v>18</v>
      </c>
      <c r="BI15" s="130">
        <v>2</v>
      </c>
      <c r="BJ15" s="130">
        <v>0</v>
      </c>
      <c r="BK15" s="130">
        <v>58</v>
      </c>
      <c r="BL15" s="130">
        <v>38</v>
      </c>
      <c r="BM15" s="130">
        <v>0</v>
      </c>
      <c r="BN15" s="130">
        <v>0</v>
      </c>
      <c r="BO15" s="130">
        <v>6</v>
      </c>
      <c r="BP15" s="130">
        <v>7</v>
      </c>
      <c r="BQ15" s="130">
        <v>2</v>
      </c>
      <c r="BR15" s="130">
        <v>0</v>
      </c>
      <c r="BS15" s="130">
        <v>1</v>
      </c>
      <c r="BT15" s="130">
        <v>3</v>
      </c>
      <c r="BU15" s="130">
        <v>0</v>
      </c>
      <c r="BV15" s="130">
        <v>0</v>
      </c>
      <c r="BW15" s="130">
        <v>0</v>
      </c>
      <c r="BX15" s="130">
        <v>0</v>
      </c>
      <c r="BY15" s="130">
        <v>0</v>
      </c>
      <c r="BZ15" s="130">
        <v>0</v>
      </c>
      <c r="CA15" s="130">
        <v>0</v>
      </c>
      <c r="CB15" s="130">
        <v>0</v>
      </c>
      <c r="CC15" s="130">
        <v>2</v>
      </c>
      <c r="CD15" s="130">
        <v>0</v>
      </c>
      <c r="CE15" s="130">
        <v>0</v>
      </c>
      <c r="CF15" s="130">
        <v>2</v>
      </c>
      <c r="CG15" s="130">
        <v>0</v>
      </c>
      <c r="CH15" s="130">
        <v>0</v>
      </c>
      <c r="CI15" s="130">
        <v>16</v>
      </c>
      <c r="CJ15" s="130">
        <v>0</v>
      </c>
      <c r="CK15" s="130">
        <v>2</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4</v>
      </c>
      <c r="DA15" s="130">
        <v>0</v>
      </c>
      <c r="DB15" s="130">
        <v>0</v>
      </c>
      <c r="DC15" s="130">
        <v>0</v>
      </c>
      <c r="DD15" s="130">
        <v>0</v>
      </c>
      <c r="DE15" s="130">
        <v>1</v>
      </c>
      <c r="DF15" s="130">
        <v>2</v>
      </c>
      <c r="DG15" s="130">
        <v>0</v>
      </c>
      <c r="DH15" s="130">
        <v>0</v>
      </c>
      <c r="DI15" s="130">
        <v>0</v>
      </c>
      <c r="DJ15" s="130">
        <v>0</v>
      </c>
      <c r="DK15" s="130">
        <v>1</v>
      </c>
      <c r="DL15" s="130">
        <v>0</v>
      </c>
      <c r="DM15" s="130">
        <v>0</v>
      </c>
      <c r="DN15" s="130">
        <v>377</v>
      </c>
      <c r="DO15" s="130">
        <v>2</v>
      </c>
      <c r="DP15" s="130">
        <v>840</v>
      </c>
      <c r="DQ15" s="130">
        <v>50</v>
      </c>
      <c r="DR15" s="130">
        <v>2</v>
      </c>
      <c r="DS15" s="130" t="s">
        <v>657</v>
      </c>
      <c r="DT15" s="130">
        <v>1</v>
      </c>
      <c r="DU15" s="130" t="s">
        <v>657</v>
      </c>
      <c r="DV15" s="130" t="s">
        <v>1243</v>
      </c>
      <c r="DW15" s="130">
        <v>1</v>
      </c>
      <c r="DX15" s="130">
        <v>1</v>
      </c>
      <c r="DY15" s="130">
        <v>1</v>
      </c>
      <c r="DZ15" s="130" t="s">
        <v>657</v>
      </c>
      <c r="EA15" s="130" t="s">
        <v>657</v>
      </c>
      <c r="EB15" s="162">
        <v>49009</v>
      </c>
      <c r="EC15" s="162">
        <v>642.89</v>
      </c>
      <c r="ED15" s="162">
        <v>51</v>
      </c>
    </row>
    <row r="16" spans="1:134" s="163" customFormat="1" ht="24" x14ac:dyDescent="0.2">
      <c r="A16" s="130" t="s">
        <v>384</v>
      </c>
      <c r="B16" s="130" t="s">
        <v>409</v>
      </c>
      <c r="C16" s="130">
        <v>1</v>
      </c>
      <c r="D16" s="130" t="s">
        <v>408</v>
      </c>
      <c r="E16" s="130" t="s">
        <v>1244</v>
      </c>
      <c r="F16" s="131" t="s">
        <v>1245</v>
      </c>
      <c r="G16" s="130">
        <v>28922</v>
      </c>
      <c r="H16" s="130" t="s">
        <v>409</v>
      </c>
      <c r="I16" s="130" t="s">
        <v>1246</v>
      </c>
      <c r="J16" s="130" t="s">
        <v>1247</v>
      </c>
      <c r="K16" s="130" t="s">
        <v>1131</v>
      </c>
      <c r="L16" s="130" t="s">
        <v>927</v>
      </c>
      <c r="M16" s="130" t="s">
        <v>1248</v>
      </c>
      <c r="N16" s="130" t="s">
        <v>1249</v>
      </c>
      <c r="O16" s="130" t="s">
        <v>657</v>
      </c>
      <c r="P16" s="130">
        <v>325510201</v>
      </c>
      <c r="Q16" s="130" t="s">
        <v>1250</v>
      </c>
      <c r="R16" s="130" t="s">
        <v>927</v>
      </c>
      <c r="S16" s="130" t="s">
        <v>1251</v>
      </c>
      <c r="T16" s="130" t="s">
        <v>1252</v>
      </c>
      <c r="U16" s="130" t="s">
        <v>657</v>
      </c>
      <c r="V16" s="130">
        <v>325510201</v>
      </c>
      <c r="W16" s="130" t="s">
        <v>1253</v>
      </c>
      <c r="X16" s="130">
        <v>1</v>
      </c>
      <c r="Y16" s="130">
        <v>0</v>
      </c>
      <c r="Z16" s="130">
        <v>1</v>
      </c>
      <c r="AA16" s="130">
        <v>1</v>
      </c>
      <c r="AB16" s="130">
        <v>0</v>
      </c>
      <c r="AC16" s="130">
        <v>1</v>
      </c>
      <c r="AD16" s="130" t="s">
        <v>931</v>
      </c>
      <c r="AE16" s="130">
        <v>1</v>
      </c>
      <c r="AF16" s="130" t="s">
        <v>931</v>
      </c>
      <c r="AG16" s="130">
        <v>0</v>
      </c>
      <c r="AH16" s="130">
        <v>0</v>
      </c>
      <c r="AI16" s="130">
        <v>0</v>
      </c>
      <c r="AJ16" s="130">
        <v>1</v>
      </c>
      <c r="AK16" s="130">
        <v>1</v>
      </c>
      <c r="AL16" s="130" t="s">
        <v>931</v>
      </c>
      <c r="AM16" s="130">
        <v>0</v>
      </c>
      <c r="AN16" s="130">
        <v>0</v>
      </c>
      <c r="AO16" s="130">
        <v>1</v>
      </c>
      <c r="AP16" s="130">
        <v>1</v>
      </c>
      <c r="AQ16" s="130" t="s">
        <v>931</v>
      </c>
      <c r="AR16" s="130">
        <v>0</v>
      </c>
      <c r="AS16" s="130">
        <v>0</v>
      </c>
      <c r="AT16" s="130">
        <v>0</v>
      </c>
      <c r="AU16" s="130">
        <v>1</v>
      </c>
      <c r="AV16" s="130">
        <v>0</v>
      </c>
      <c r="AW16" s="130">
        <v>0</v>
      </c>
      <c r="AX16" s="130">
        <v>1</v>
      </c>
      <c r="AY16" s="130" t="s">
        <v>931</v>
      </c>
      <c r="AZ16" s="130">
        <v>1</v>
      </c>
      <c r="BA16" s="130">
        <v>1</v>
      </c>
      <c r="BB16" s="130">
        <v>0</v>
      </c>
      <c r="BC16" s="130">
        <v>1</v>
      </c>
      <c r="BD16" s="130">
        <v>1</v>
      </c>
      <c r="BE16" s="130">
        <v>40</v>
      </c>
      <c r="BF16" s="130">
        <v>0</v>
      </c>
      <c r="BG16" s="130">
        <v>0</v>
      </c>
      <c r="BH16" s="130">
        <v>0</v>
      </c>
      <c r="BI16" s="130">
        <v>0</v>
      </c>
      <c r="BJ16" s="130">
        <v>0</v>
      </c>
      <c r="BK16" s="130">
        <v>0</v>
      </c>
      <c r="BL16" s="130">
        <v>36</v>
      </c>
      <c r="BM16" s="130">
        <v>0</v>
      </c>
      <c r="BN16" s="130">
        <v>0</v>
      </c>
      <c r="BO16" s="130">
        <v>2</v>
      </c>
      <c r="BP16" s="130">
        <v>38</v>
      </c>
      <c r="BQ16" s="130">
        <v>0</v>
      </c>
      <c r="BR16" s="130">
        <v>0</v>
      </c>
      <c r="BS16" s="130">
        <v>0</v>
      </c>
      <c r="BT16" s="130">
        <v>2</v>
      </c>
      <c r="BU16" s="130">
        <v>0</v>
      </c>
      <c r="BV16" s="130">
        <v>0</v>
      </c>
      <c r="BW16" s="130">
        <v>0</v>
      </c>
      <c r="BX16" s="130">
        <v>0</v>
      </c>
      <c r="BY16" s="130">
        <v>0</v>
      </c>
      <c r="BZ16" s="130">
        <v>0</v>
      </c>
      <c r="CA16" s="130">
        <v>0</v>
      </c>
      <c r="CB16" s="130">
        <v>0</v>
      </c>
      <c r="CC16" s="130">
        <v>0</v>
      </c>
      <c r="CD16" s="130">
        <v>0</v>
      </c>
      <c r="CE16" s="130">
        <v>0</v>
      </c>
      <c r="CF16" s="130">
        <v>0</v>
      </c>
      <c r="CG16" s="130">
        <v>0</v>
      </c>
      <c r="CH16" s="130">
        <v>0</v>
      </c>
      <c r="CI16" s="130">
        <v>0</v>
      </c>
      <c r="CJ16" s="130">
        <v>0</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0</v>
      </c>
      <c r="DF16" s="130">
        <v>0</v>
      </c>
      <c r="DG16" s="130">
        <v>0</v>
      </c>
      <c r="DH16" s="130">
        <v>0</v>
      </c>
      <c r="DI16" s="130">
        <v>0</v>
      </c>
      <c r="DJ16" s="130">
        <v>0</v>
      </c>
      <c r="DK16" s="130">
        <v>0</v>
      </c>
      <c r="DL16" s="130">
        <v>0</v>
      </c>
      <c r="DM16" s="130">
        <v>0</v>
      </c>
      <c r="DN16" s="130">
        <v>40</v>
      </c>
      <c r="DO16" s="130">
        <v>7</v>
      </c>
      <c r="DP16" s="130">
        <v>153</v>
      </c>
      <c r="DQ16" s="130">
        <v>26</v>
      </c>
      <c r="DR16" s="130">
        <v>2</v>
      </c>
      <c r="DS16" s="130" t="s">
        <v>657</v>
      </c>
      <c r="DT16" s="130">
        <v>3</v>
      </c>
      <c r="DU16" s="130" t="s">
        <v>657</v>
      </c>
      <c r="DV16" s="130" t="s">
        <v>657</v>
      </c>
      <c r="DW16" s="130">
        <v>1</v>
      </c>
      <c r="DX16" s="130">
        <v>1</v>
      </c>
      <c r="DY16" s="130">
        <v>1</v>
      </c>
      <c r="DZ16" s="130" t="s">
        <v>657</v>
      </c>
      <c r="EA16" s="130" t="s">
        <v>657</v>
      </c>
      <c r="EB16" s="162">
        <v>24362</v>
      </c>
      <c r="EC16" s="162">
        <v>121.1</v>
      </c>
      <c r="ED16" s="162">
        <v>9</v>
      </c>
    </row>
    <row r="17" spans="1:134" s="163" customFormat="1" ht="24" x14ac:dyDescent="0.2">
      <c r="A17" s="130" t="s">
        <v>384</v>
      </c>
      <c r="B17" s="130" t="s">
        <v>411</v>
      </c>
      <c r="C17" s="130">
        <v>1</v>
      </c>
      <c r="D17" s="130" t="s">
        <v>410</v>
      </c>
      <c r="E17" s="130" t="s">
        <v>1254</v>
      </c>
      <c r="F17" s="131">
        <v>1</v>
      </c>
      <c r="G17" s="130">
        <v>27601</v>
      </c>
      <c r="H17" s="130" t="s">
        <v>411</v>
      </c>
      <c r="I17" s="130" t="s">
        <v>1255</v>
      </c>
      <c r="J17" s="130" t="s">
        <v>1256</v>
      </c>
      <c r="K17" s="130" t="s">
        <v>1043</v>
      </c>
      <c r="L17" s="130" t="s">
        <v>923</v>
      </c>
      <c r="M17" s="130" t="s">
        <v>1257</v>
      </c>
      <c r="N17" s="130" t="s">
        <v>1258</v>
      </c>
      <c r="O17" s="130" t="s">
        <v>657</v>
      </c>
      <c r="P17" s="130">
        <v>315635373</v>
      </c>
      <c r="Q17" s="130" t="s">
        <v>1259</v>
      </c>
      <c r="R17" s="130" t="s">
        <v>927</v>
      </c>
      <c r="S17" s="130" t="s">
        <v>1097</v>
      </c>
      <c r="T17" s="130" t="s">
        <v>1260</v>
      </c>
      <c r="U17" s="130" t="s">
        <v>657</v>
      </c>
      <c r="V17" s="130">
        <v>315635368</v>
      </c>
      <c r="W17" s="130" t="s">
        <v>1261</v>
      </c>
      <c r="X17" s="130">
        <v>2</v>
      </c>
      <c r="Y17" s="130">
        <v>0</v>
      </c>
      <c r="Z17" s="130">
        <v>2</v>
      </c>
      <c r="AA17" s="130">
        <v>2</v>
      </c>
      <c r="AB17" s="130">
        <v>0</v>
      </c>
      <c r="AC17" s="130">
        <v>2</v>
      </c>
      <c r="AD17" s="130" t="s">
        <v>931</v>
      </c>
      <c r="AE17" s="130">
        <v>2</v>
      </c>
      <c r="AF17" s="130" t="s">
        <v>931</v>
      </c>
      <c r="AG17" s="130">
        <v>0</v>
      </c>
      <c r="AH17" s="130">
        <v>0</v>
      </c>
      <c r="AI17" s="130">
        <v>1</v>
      </c>
      <c r="AJ17" s="130">
        <v>1</v>
      </c>
      <c r="AK17" s="130">
        <v>2</v>
      </c>
      <c r="AL17" s="130" t="s">
        <v>931</v>
      </c>
      <c r="AM17" s="130">
        <v>0</v>
      </c>
      <c r="AN17" s="130">
        <v>1</v>
      </c>
      <c r="AO17" s="130">
        <v>1</v>
      </c>
      <c r="AP17" s="130">
        <v>2</v>
      </c>
      <c r="AQ17" s="130" t="s">
        <v>931</v>
      </c>
      <c r="AR17" s="130">
        <v>0</v>
      </c>
      <c r="AS17" s="130">
        <v>0</v>
      </c>
      <c r="AT17" s="130">
        <v>1</v>
      </c>
      <c r="AU17" s="130">
        <v>1</v>
      </c>
      <c r="AV17" s="130">
        <v>0</v>
      </c>
      <c r="AW17" s="130">
        <v>0</v>
      </c>
      <c r="AX17" s="130">
        <v>2</v>
      </c>
      <c r="AY17" s="130" t="s">
        <v>931</v>
      </c>
      <c r="AZ17" s="130">
        <v>1</v>
      </c>
      <c r="BA17" s="130">
        <v>1</v>
      </c>
      <c r="BB17" s="130">
        <v>0</v>
      </c>
      <c r="BC17" s="130">
        <v>1</v>
      </c>
      <c r="BD17" s="130">
        <v>34</v>
      </c>
      <c r="BE17" s="130">
        <v>52</v>
      </c>
      <c r="BF17" s="130">
        <v>0</v>
      </c>
      <c r="BG17" s="130">
        <v>0</v>
      </c>
      <c r="BH17" s="130">
        <v>12</v>
      </c>
      <c r="BI17" s="130">
        <v>0</v>
      </c>
      <c r="BJ17" s="130">
        <v>1</v>
      </c>
      <c r="BK17" s="130">
        <v>0</v>
      </c>
      <c r="BL17" s="130">
        <v>61</v>
      </c>
      <c r="BM17" s="130">
        <v>0</v>
      </c>
      <c r="BN17" s="130">
        <v>1</v>
      </c>
      <c r="BO17" s="130">
        <v>1</v>
      </c>
      <c r="BP17" s="130">
        <v>2</v>
      </c>
      <c r="BQ17" s="130">
        <v>0</v>
      </c>
      <c r="BR17" s="130">
        <v>2</v>
      </c>
      <c r="BS17" s="130">
        <v>0</v>
      </c>
      <c r="BT17" s="130">
        <v>5</v>
      </c>
      <c r="BU17" s="130">
        <v>0</v>
      </c>
      <c r="BV17" s="130">
        <v>0</v>
      </c>
      <c r="BW17" s="130">
        <v>0</v>
      </c>
      <c r="BX17" s="130">
        <v>0</v>
      </c>
      <c r="BY17" s="130">
        <v>0</v>
      </c>
      <c r="BZ17" s="130">
        <v>0</v>
      </c>
      <c r="CA17" s="130">
        <v>0</v>
      </c>
      <c r="CB17" s="130">
        <v>0</v>
      </c>
      <c r="CC17" s="130">
        <v>7</v>
      </c>
      <c r="CD17" s="130">
        <v>0</v>
      </c>
      <c r="CE17" s="130">
        <v>0</v>
      </c>
      <c r="CF17" s="130">
        <v>1</v>
      </c>
      <c r="CG17" s="130">
        <v>0</v>
      </c>
      <c r="CH17" s="130">
        <v>0</v>
      </c>
      <c r="CI17" s="130">
        <v>0</v>
      </c>
      <c r="CJ17" s="130">
        <v>0</v>
      </c>
      <c r="CK17" s="130">
        <v>2</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3</v>
      </c>
      <c r="DL17" s="130">
        <v>0</v>
      </c>
      <c r="DM17" s="130">
        <v>0</v>
      </c>
      <c r="DN17" s="130">
        <v>103</v>
      </c>
      <c r="DO17" s="130">
        <v>1</v>
      </c>
      <c r="DP17" s="130">
        <v>542</v>
      </c>
      <c r="DQ17" s="130">
        <v>50</v>
      </c>
      <c r="DR17" s="130">
        <v>1</v>
      </c>
      <c r="DS17" s="130" t="s">
        <v>1262</v>
      </c>
      <c r="DT17" s="130">
        <v>2</v>
      </c>
      <c r="DU17" s="130" t="s">
        <v>1263</v>
      </c>
      <c r="DV17" s="130" t="s">
        <v>1264</v>
      </c>
      <c r="DW17" s="130">
        <v>1</v>
      </c>
      <c r="DX17" s="130">
        <v>1</v>
      </c>
      <c r="DY17" s="130">
        <v>1</v>
      </c>
      <c r="DZ17" s="130" t="s">
        <v>657</v>
      </c>
      <c r="EA17" s="130" t="s">
        <v>657</v>
      </c>
      <c r="EB17" s="162">
        <v>43180</v>
      </c>
      <c r="EC17" s="162">
        <v>456.8</v>
      </c>
      <c r="ED17" s="162">
        <v>39</v>
      </c>
    </row>
    <row r="18" spans="1:134" s="163" customFormat="1" ht="33.75" customHeight="1" x14ac:dyDescent="0.2">
      <c r="A18" s="130" t="s">
        <v>384</v>
      </c>
      <c r="B18" s="130" t="s">
        <v>413</v>
      </c>
      <c r="C18" s="130">
        <v>1</v>
      </c>
      <c r="D18" s="130" t="s">
        <v>412</v>
      </c>
      <c r="E18" s="130" t="s">
        <v>1039</v>
      </c>
      <c r="F18" s="131">
        <v>61</v>
      </c>
      <c r="G18" s="130">
        <v>29301</v>
      </c>
      <c r="H18" s="130" t="s">
        <v>413</v>
      </c>
      <c r="I18" s="130" t="s">
        <v>1265</v>
      </c>
      <c r="J18" s="130" t="s">
        <v>1266</v>
      </c>
      <c r="K18" s="130" t="s">
        <v>1131</v>
      </c>
      <c r="L18" s="130" t="s">
        <v>927</v>
      </c>
      <c r="M18" s="130" t="s">
        <v>986</v>
      </c>
      <c r="N18" s="130" t="s">
        <v>1267</v>
      </c>
      <c r="O18" s="130" t="s">
        <v>657</v>
      </c>
      <c r="P18" s="130">
        <v>326716105</v>
      </c>
      <c r="Q18" s="130" t="s">
        <v>1268</v>
      </c>
      <c r="R18" s="130" t="s">
        <v>927</v>
      </c>
      <c r="S18" s="130" t="s">
        <v>986</v>
      </c>
      <c r="T18" s="130" t="s">
        <v>1267</v>
      </c>
      <c r="U18" s="130" t="s">
        <v>657</v>
      </c>
      <c r="V18" s="130">
        <v>326716105</v>
      </c>
      <c r="W18" s="130" t="s">
        <v>1268</v>
      </c>
      <c r="X18" s="130">
        <v>6</v>
      </c>
      <c r="Y18" s="130">
        <v>0</v>
      </c>
      <c r="Z18" s="130">
        <v>6</v>
      </c>
      <c r="AA18" s="130">
        <v>6</v>
      </c>
      <c r="AB18" s="130">
        <v>0</v>
      </c>
      <c r="AC18" s="130">
        <v>6</v>
      </c>
      <c r="AD18" s="130" t="s">
        <v>931</v>
      </c>
      <c r="AE18" s="130">
        <v>6</v>
      </c>
      <c r="AF18" s="130" t="s">
        <v>931</v>
      </c>
      <c r="AG18" s="130">
        <v>0</v>
      </c>
      <c r="AH18" s="130">
        <v>3</v>
      </c>
      <c r="AI18" s="130">
        <v>0</v>
      </c>
      <c r="AJ18" s="130">
        <v>3</v>
      </c>
      <c r="AK18" s="130">
        <v>6</v>
      </c>
      <c r="AL18" s="130" t="s">
        <v>931</v>
      </c>
      <c r="AM18" s="130">
        <v>3</v>
      </c>
      <c r="AN18" s="130">
        <v>0</v>
      </c>
      <c r="AO18" s="130">
        <v>3</v>
      </c>
      <c r="AP18" s="130">
        <v>6</v>
      </c>
      <c r="AQ18" s="130" t="s">
        <v>931</v>
      </c>
      <c r="AR18" s="130">
        <v>0</v>
      </c>
      <c r="AS18" s="130">
        <v>0</v>
      </c>
      <c r="AT18" s="130">
        <v>1</v>
      </c>
      <c r="AU18" s="130">
        <v>4</v>
      </c>
      <c r="AV18" s="130">
        <v>1</v>
      </c>
      <c r="AW18" s="130">
        <v>0</v>
      </c>
      <c r="AX18" s="130">
        <v>6</v>
      </c>
      <c r="AY18" s="130" t="s">
        <v>931</v>
      </c>
      <c r="AZ18" s="130">
        <v>1</v>
      </c>
      <c r="BA18" s="130">
        <v>1</v>
      </c>
      <c r="BB18" s="130">
        <v>1</v>
      </c>
      <c r="BC18" s="130">
        <v>1</v>
      </c>
      <c r="BD18" s="130">
        <v>27</v>
      </c>
      <c r="BE18" s="130">
        <v>143</v>
      </c>
      <c r="BF18" s="130">
        <v>2</v>
      </c>
      <c r="BG18" s="130">
        <v>0</v>
      </c>
      <c r="BH18" s="130">
        <v>12</v>
      </c>
      <c r="BI18" s="130">
        <v>0</v>
      </c>
      <c r="BJ18" s="130">
        <v>0</v>
      </c>
      <c r="BK18" s="130">
        <v>23</v>
      </c>
      <c r="BL18" s="130">
        <v>66</v>
      </c>
      <c r="BM18" s="130">
        <v>2</v>
      </c>
      <c r="BN18" s="130">
        <v>0</v>
      </c>
      <c r="BO18" s="130">
        <v>6</v>
      </c>
      <c r="BP18" s="130">
        <v>1</v>
      </c>
      <c r="BQ18" s="130">
        <v>0</v>
      </c>
      <c r="BR18" s="130">
        <v>5</v>
      </c>
      <c r="BS18" s="130">
        <v>0</v>
      </c>
      <c r="BT18" s="130">
        <v>3</v>
      </c>
      <c r="BU18" s="130">
        <v>0</v>
      </c>
      <c r="BV18" s="130">
        <v>0</v>
      </c>
      <c r="BW18" s="130">
        <v>0</v>
      </c>
      <c r="BX18" s="130">
        <v>0</v>
      </c>
      <c r="BY18" s="130">
        <v>0</v>
      </c>
      <c r="BZ18" s="130">
        <v>0</v>
      </c>
      <c r="CA18" s="130">
        <v>0</v>
      </c>
      <c r="CB18" s="130">
        <v>0</v>
      </c>
      <c r="CC18" s="130">
        <v>0</v>
      </c>
      <c r="CD18" s="130">
        <v>2</v>
      </c>
      <c r="CE18" s="130">
        <v>0</v>
      </c>
      <c r="CF18" s="130">
        <v>4</v>
      </c>
      <c r="CG18" s="130">
        <v>0</v>
      </c>
      <c r="CH18" s="130">
        <v>0</v>
      </c>
      <c r="CI18" s="130">
        <v>4</v>
      </c>
      <c r="CJ18" s="130">
        <v>0</v>
      </c>
      <c r="CK18" s="130">
        <v>3</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2</v>
      </c>
      <c r="DA18" s="130">
        <v>0</v>
      </c>
      <c r="DB18" s="130">
        <v>0</v>
      </c>
      <c r="DC18" s="130">
        <v>1</v>
      </c>
      <c r="DD18" s="130">
        <v>0</v>
      </c>
      <c r="DE18" s="130">
        <v>0</v>
      </c>
      <c r="DF18" s="130">
        <v>1</v>
      </c>
      <c r="DG18" s="130">
        <v>0</v>
      </c>
      <c r="DH18" s="130">
        <v>0</v>
      </c>
      <c r="DI18" s="130">
        <v>0</v>
      </c>
      <c r="DJ18" s="130">
        <v>0</v>
      </c>
      <c r="DK18" s="130">
        <v>0</v>
      </c>
      <c r="DL18" s="130">
        <v>0</v>
      </c>
      <c r="DM18" s="130">
        <v>0</v>
      </c>
      <c r="DN18" s="130">
        <v>264</v>
      </c>
      <c r="DO18" s="130">
        <v>6</v>
      </c>
      <c r="DP18" s="130">
        <v>982</v>
      </c>
      <c r="DQ18" s="130">
        <v>45</v>
      </c>
      <c r="DR18" s="130">
        <v>1</v>
      </c>
      <c r="DS18" s="130" t="s">
        <v>1269</v>
      </c>
      <c r="DT18" s="130">
        <v>3</v>
      </c>
      <c r="DU18" s="130" t="s">
        <v>1270</v>
      </c>
      <c r="DV18" s="130" t="s">
        <v>1271</v>
      </c>
      <c r="DW18" s="130">
        <v>1</v>
      </c>
      <c r="DX18" s="130">
        <v>1</v>
      </c>
      <c r="DY18" s="130">
        <v>1</v>
      </c>
      <c r="DZ18" s="130" t="s">
        <v>657</v>
      </c>
      <c r="EA18" s="130" t="s">
        <v>1272</v>
      </c>
      <c r="EB18" s="162">
        <v>109001</v>
      </c>
      <c r="EC18" s="162">
        <v>810.37</v>
      </c>
      <c r="ED18" s="162">
        <v>98</v>
      </c>
    </row>
    <row r="19" spans="1:134" s="163" customFormat="1" ht="24" x14ac:dyDescent="0.2">
      <c r="A19" s="130" t="s">
        <v>384</v>
      </c>
      <c r="B19" s="130" t="s">
        <v>415</v>
      </c>
      <c r="C19" s="130">
        <v>1</v>
      </c>
      <c r="D19" s="130" t="s">
        <v>414</v>
      </c>
      <c r="E19" s="130" t="s">
        <v>1116</v>
      </c>
      <c r="F19" s="131">
        <v>1</v>
      </c>
      <c r="G19" s="130">
        <v>29521</v>
      </c>
      <c r="H19" s="130" t="s">
        <v>415</v>
      </c>
      <c r="I19" s="130" t="s">
        <v>1273</v>
      </c>
      <c r="J19" s="130" t="s">
        <v>1274</v>
      </c>
      <c r="K19" s="130" t="s">
        <v>1275</v>
      </c>
      <c r="L19" s="130" t="s">
        <v>927</v>
      </c>
      <c r="M19" s="130" t="s">
        <v>1276</v>
      </c>
      <c r="N19" s="130" t="s">
        <v>1277</v>
      </c>
      <c r="O19" s="130"/>
      <c r="P19" s="130">
        <v>326776741</v>
      </c>
      <c r="Q19" s="130" t="s">
        <v>1278</v>
      </c>
      <c r="R19" s="130" t="s">
        <v>927</v>
      </c>
      <c r="S19" s="130" t="s">
        <v>1276</v>
      </c>
      <c r="T19" s="130" t="s">
        <v>1277</v>
      </c>
      <c r="U19" s="130"/>
      <c r="V19" s="130">
        <v>326776741</v>
      </c>
      <c r="W19" s="130" t="s">
        <v>1278</v>
      </c>
      <c r="X19" s="130">
        <v>2</v>
      </c>
      <c r="Y19" s="130">
        <v>0</v>
      </c>
      <c r="Z19" s="130">
        <v>2</v>
      </c>
      <c r="AA19" s="130">
        <v>1.5</v>
      </c>
      <c r="AB19" s="130">
        <v>0</v>
      </c>
      <c r="AC19" s="130">
        <v>1.5</v>
      </c>
      <c r="AD19" s="130" t="s">
        <v>931</v>
      </c>
      <c r="AE19" s="130">
        <v>2</v>
      </c>
      <c r="AF19" s="130" t="s">
        <v>931</v>
      </c>
      <c r="AG19" s="130">
        <v>0</v>
      </c>
      <c r="AH19" s="130">
        <v>0</v>
      </c>
      <c r="AI19" s="130">
        <v>0</v>
      </c>
      <c r="AJ19" s="130">
        <v>2</v>
      </c>
      <c r="AK19" s="130">
        <v>2</v>
      </c>
      <c r="AL19" s="130" t="s">
        <v>931</v>
      </c>
      <c r="AM19" s="130">
        <v>1</v>
      </c>
      <c r="AN19" s="130">
        <v>1</v>
      </c>
      <c r="AO19" s="130">
        <v>0</v>
      </c>
      <c r="AP19" s="130">
        <v>2</v>
      </c>
      <c r="AQ19" s="130" t="s">
        <v>931</v>
      </c>
      <c r="AR19" s="130">
        <v>0</v>
      </c>
      <c r="AS19" s="130">
        <v>0</v>
      </c>
      <c r="AT19" s="130">
        <v>0</v>
      </c>
      <c r="AU19" s="130">
        <v>2</v>
      </c>
      <c r="AV19" s="130">
        <v>0</v>
      </c>
      <c r="AW19" s="130">
        <v>0</v>
      </c>
      <c r="AX19" s="130">
        <v>2</v>
      </c>
      <c r="AY19" s="130" t="s">
        <v>931</v>
      </c>
      <c r="AZ19" s="130">
        <v>0</v>
      </c>
      <c r="BA19" s="130">
        <v>1</v>
      </c>
      <c r="BB19" s="130">
        <v>1</v>
      </c>
      <c r="BC19" s="130">
        <v>1</v>
      </c>
      <c r="BD19" s="130">
        <v>8</v>
      </c>
      <c r="BE19" s="130">
        <v>27</v>
      </c>
      <c r="BF19" s="130">
        <v>0</v>
      </c>
      <c r="BG19" s="130">
        <v>0</v>
      </c>
      <c r="BH19" s="130">
        <v>2</v>
      </c>
      <c r="BI19" s="130">
        <v>1</v>
      </c>
      <c r="BJ19" s="130">
        <v>1</v>
      </c>
      <c r="BK19" s="130">
        <v>0</v>
      </c>
      <c r="BL19" s="130">
        <v>16</v>
      </c>
      <c r="BM19" s="130">
        <v>0</v>
      </c>
      <c r="BN19" s="130">
        <v>0</v>
      </c>
      <c r="BO19" s="130">
        <v>0</v>
      </c>
      <c r="BP19" s="130">
        <v>1</v>
      </c>
      <c r="BQ19" s="130">
        <v>0</v>
      </c>
      <c r="BR19" s="130">
        <v>0</v>
      </c>
      <c r="BS19" s="130">
        <v>0</v>
      </c>
      <c r="BT19" s="130">
        <v>1</v>
      </c>
      <c r="BU19" s="130">
        <v>1</v>
      </c>
      <c r="BV19" s="130">
        <v>0</v>
      </c>
      <c r="BW19" s="130">
        <v>0</v>
      </c>
      <c r="BX19" s="130">
        <v>0</v>
      </c>
      <c r="BY19" s="130">
        <v>0</v>
      </c>
      <c r="BZ19" s="130">
        <v>0</v>
      </c>
      <c r="CA19" s="130">
        <v>0</v>
      </c>
      <c r="CB19" s="130">
        <v>0</v>
      </c>
      <c r="CC19" s="130">
        <v>0</v>
      </c>
      <c r="CD19" s="130">
        <v>0</v>
      </c>
      <c r="CE19" s="130">
        <v>0</v>
      </c>
      <c r="CF19" s="130">
        <v>0</v>
      </c>
      <c r="CG19" s="130">
        <v>0</v>
      </c>
      <c r="CH19" s="130">
        <v>0</v>
      </c>
      <c r="CI19" s="130">
        <v>8</v>
      </c>
      <c r="CJ19" s="130">
        <v>0</v>
      </c>
      <c r="CK19" s="130">
        <v>3</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2</v>
      </c>
      <c r="DI19" s="130">
        <v>0</v>
      </c>
      <c r="DJ19" s="130">
        <v>0</v>
      </c>
      <c r="DK19" s="130">
        <v>0</v>
      </c>
      <c r="DL19" s="130">
        <v>0</v>
      </c>
      <c r="DM19" s="130">
        <v>0</v>
      </c>
      <c r="DN19" s="130">
        <v>50</v>
      </c>
      <c r="DO19" s="130">
        <v>2</v>
      </c>
      <c r="DP19" s="130">
        <v>161</v>
      </c>
      <c r="DQ19" s="130">
        <v>40</v>
      </c>
      <c r="DR19" s="130">
        <v>1</v>
      </c>
      <c r="DS19" s="130" t="s">
        <v>1279</v>
      </c>
      <c r="DT19" s="130">
        <v>3</v>
      </c>
      <c r="DU19" s="130"/>
      <c r="DV19" s="130" t="s">
        <v>1280</v>
      </c>
      <c r="DW19" s="130">
        <v>1</v>
      </c>
      <c r="DX19" s="130">
        <v>1</v>
      </c>
      <c r="DY19" s="130">
        <v>1</v>
      </c>
      <c r="DZ19" s="130"/>
      <c r="EA19" s="130"/>
      <c r="EB19" s="162">
        <v>16930</v>
      </c>
      <c r="EC19" s="162">
        <v>212.5</v>
      </c>
      <c r="ED19" s="162">
        <v>22</v>
      </c>
    </row>
    <row r="20" spans="1:134" s="163" customFormat="1" ht="26.25" customHeight="1" x14ac:dyDescent="0.2">
      <c r="A20" s="130" t="s">
        <v>384</v>
      </c>
      <c r="B20" s="130" t="s">
        <v>417</v>
      </c>
      <c r="C20" s="130">
        <v>1</v>
      </c>
      <c r="D20" s="130" t="s">
        <v>416</v>
      </c>
      <c r="E20" s="130" t="s">
        <v>1281</v>
      </c>
      <c r="F20" s="131">
        <v>1028</v>
      </c>
      <c r="G20" s="130">
        <v>27711</v>
      </c>
      <c r="H20" s="130" t="s">
        <v>417</v>
      </c>
      <c r="I20" s="130" t="s">
        <v>1282</v>
      </c>
      <c r="J20" s="130" t="s">
        <v>1283</v>
      </c>
      <c r="K20" s="130" t="s">
        <v>1131</v>
      </c>
      <c r="L20" s="130" t="s">
        <v>927</v>
      </c>
      <c r="M20" s="130" t="s">
        <v>1284</v>
      </c>
      <c r="N20" s="130" t="s">
        <v>1285</v>
      </c>
      <c r="O20" s="130" t="s">
        <v>657</v>
      </c>
      <c r="P20" s="130">
        <v>315650313</v>
      </c>
      <c r="Q20" s="130" t="s">
        <v>1286</v>
      </c>
      <c r="R20" s="130" t="s">
        <v>985</v>
      </c>
      <c r="S20" s="130" t="s">
        <v>1097</v>
      </c>
      <c r="T20" s="130" t="s">
        <v>1287</v>
      </c>
      <c r="U20" s="130" t="s">
        <v>657</v>
      </c>
      <c r="V20" s="130">
        <v>315650357</v>
      </c>
      <c r="W20" s="130" t="s">
        <v>1288</v>
      </c>
      <c r="X20" s="130">
        <v>2</v>
      </c>
      <c r="Y20" s="130">
        <v>0</v>
      </c>
      <c r="Z20" s="130">
        <v>2</v>
      </c>
      <c r="AA20" s="130">
        <v>2</v>
      </c>
      <c r="AB20" s="130">
        <v>0</v>
      </c>
      <c r="AC20" s="130">
        <v>2</v>
      </c>
      <c r="AD20" s="130" t="s">
        <v>931</v>
      </c>
      <c r="AE20" s="130">
        <v>2</v>
      </c>
      <c r="AF20" s="130" t="s">
        <v>931</v>
      </c>
      <c r="AG20" s="130">
        <v>0</v>
      </c>
      <c r="AH20" s="130">
        <v>0</v>
      </c>
      <c r="AI20" s="130">
        <v>1</v>
      </c>
      <c r="AJ20" s="130">
        <v>1</v>
      </c>
      <c r="AK20" s="130">
        <v>2</v>
      </c>
      <c r="AL20" s="130" t="s">
        <v>931</v>
      </c>
      <c r="AM20" s="130">
        <v>2</v>
      </c>
      <c r="AN20" s="130">
        <v>0</v>
      </c>
      <c r="AO20" s="130">
        <v>0</v>
      </c>
      <c r="AP20" s="130">
        <v>2</v>
      </c>
      <c r="AQ20" s="130" t="s">
        <v>931</v>
      </c>
      <c r="AR20" s="130">
        <v>0</v>
      </c>
      <c r="AS20" s="130">
        <v>0</v>
      </c>
      <c r="AT20" s="130">
        <v>0</v>
      </c>
      <c r="AU20" s="130">
        <v>1</v>
      </c>
      <c r="AV20" s="130">
        <v>1</v>
      </c>
      <c r="AW20" s="130">
        <v>0</v>
      </c>
      <c r="AX20" s="130">
        <v>2</v>
      </c>
      <c r="AY20" s="130" t="s">
        <v>931</v>
      </c>
      <c r="AZ20" s="130">
        <v>1</v>
      </c>
      <c r="BA20" s="130">
        <v>1</v>
      </c>
      <c r="BB20" s="130">
        <v>0</v>
      </c>
      <c r="BC20" s="130">
        <v>1</v>
      </c>
      <c r="BD20" s="130">
        <v>6</v>
      </c>
      <c r="BE20" s="130">
        <v>25</v>
      </c>
      <c r="BF20" s="130">
        <v>0</v>
      </c>
      <c r="BG20" s="130">
        <v>0</v>
      </c>
      <c r="BH20" s="130">
        <v>0</v>
      </c>
      <c r="BI20" s="130">
        <v>0</v>
      </c>
      <c r="BJ20" s="130">
        <v>0</v>
      </c>
      <c r="BK20" s="130">
        <v>0</v>
      </c>
      <c r="BL20" s="130">
        <v>20</v>
      </c>
      <c r="BM20" s="130">
        <v>0</v>
      </c>
      <c r="BN20" s="130">
        <v>0</v>
      </c>
      <c r="BO20" s="130">
        <v>2</v>
      </c>
      <c r="BP20" s="130">
        <v>25</v>
      </c>
      <c r="BQ20" s="130">
        <v>0</v>
      </c>
      <c r="BR20" s="130">
        <v>1</v>
      </c>
      <c r="BS20" s="130">
        <v>0</v>
      </c>
      <c r="BT20" s="130">
        <v>0</v>
      </c>
      <c r="BU20" s="130">
        <v>0</v>
      </c>
      <c r="BV20" s="130">
        <v>0</v>
      </c>
      <c r="BW20" s="130">
        <v>0</v>
      </c>
      <c r="BX20" s="130">
        <v>0</v>
      </c>
      <c r="BY20" s="130">
        <v>0</v>
      </c>
      <c r="BZ20" s="130">
        <v>0</v>
      </c>
      <c r="CA20" s="130">
        <v>0</v>
      </c>
      <c r="CB20" s="130">
        <v>0</v>
      </c>
      <c r="CC20" s="130">
        <v>0</v>
      </c>
      <c r="CD20" s="130">
        <v>0</v>
      </c>
      <c r="CE20" s="130">
        <v>0</v>
      </c>
      <c r="CF20" s="130">
        <v>0</v>
      </c>
      <c r="CG20" s="130">
        <v>0</v>
      </c>
      <c r="CH20" s="130">
        <v>0</v>
      </c>
      <c r="CI20" s="130">
        <v>3</v>
      </c>
      <c r="CJ20" s="130">
        <v>0</v>
      </c>
      <c r="CK20" s="130">
        <v>0</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0</v>
      </c>
      <c r="DK20" s="130">
        <v>15</v>
      </c>
      <c r="DL20" s="130">
        <v>0</v>
      </c>
      <c r="DM20" s="130">
        <v>0</v>
      </c>
      <c r="DN20" s="130">
        <v>44</v>
      </c>
      <c r="DO20" s="130">
        <v>1</v>
      </c>
      <c r="DP20" s="130">
        <v>379</v>
      </c>
      <c r="DQ20" s="130">
        <v>25</v>
      </c>
      <c r="DR20" s="130">
        <v>1</v>
      </c>
      <c r="DS20" s="130" t="s">
        <v>1289</v>
      </c>
      <c r="DT20" s="130">
        <v>4</v>
      </c>
      <c r="DU20" s="130" t="s">
        <v>1290</v>
      </c>
      <c r="DV20" s="130" t="s">
        <v>1291</v>
      </c>
      <c r="DW20" s="130">
        <v>1</v>
      </c>
      <c r="DX20" s="130">
        <v>1</v>
      </c>
      <c r="DY20" s="130">
        <v>1</v>
      </c>
      <c r="DZ20" s="130" t="s">
        <v>657</v>
      </c>
      <c r="EA20" s="130" t="s">
        <v>657</v>
      </c>
      <c r="EB20" s="162">
        <v>30991</v>
      </c>
      <c r="EC20" s="162">
        <v>113.16</v>
      </c>
      <c r="ED20" s="162">
        <v>12</v>
      </c>
    </row>
    <row r="21" spans="1:134" s="163" customFormat="1" ht="26.25" customHeight="1" x14ac:dyDescent="0.2">
      <c r="A21" s="130" t="s">
        <v>384</v>
      </c>
      <c r="B21" s="130" t="s">
        <v>419</v>
      </c>
      <c r="C21" s="130">
        <v>1</v>
      </c>
      <c r="D21" s="130" t="s">
        <v>418</v>
      </c>
      <c r="E21" s="130" t="s">
        <v>1292</v>
      </c>
      <c r="F21" s="131">
        <v>163</v>
      </c>
      <c r="G21" s="130">
        <v>28828</v>
      </c>
      <c r="H21" s="130" t="s">
        <v>419</v>
      </c>
      <c r="I21" s="130" t="s">
        <v>1293</v>
      </c>
      <c r="J21" s="130" t="s">
        <v>1294</v>
      </c>
      <c r="K21" s="130" t="s">
        <v>1131</v>
      </c>
      <c r="L21" s="130" t="s">
        <v>1295</v>
      </c>
      <c r="M21" s="130" t="s">
        <v>1284</v>
      </c>
      <c r="N21" s="130" t="s">
        <v>1296</v>
      </c>
      <c r="O21" s="130" t="s">
        <v>1297</v>
      </c>
      <c r="P21" s="130">
        <v>325501401</v>
      </c>
      <c r="Q21" s="130" t="s">
        <v>1298</v>
      </c>
      <c r="R21" s="130" t="s">
        <v>927</v>
      </c>
      <c r="S21" s="130" t="s">
        <v>1097</v>
      </c>
      <c r="T21" s="130" t="s">
        <v>1299</v>
      </c>
      <c r="U21" s="130"/>
      <c r="V21" s="130">
        <v>325501452</v>
      </c>
      <c r="W21" s="130" t="s">
        <v>1300</v>
      </c>
      <c r="X21" s="130">
        <v>2</v>
      </c>
      <c r="Y21" s="130">
        <v>0</v>
      </c>
      <c r="Z21" s="130">
        <v>2</v>
      </c>
      <c r="AA21" s="130">
        <v>2</v>
      </c>
      <c r="AB21" s="130">
        <v>0</v>
      </c>
      <c r="AC21" s="130">
        <v>2</v>
      </c>
      <c r="AD21" s="130" t="s">
        <v>931</v>
      </c>
      <c r="AE21" s="130">
        <v>2</v>
      </c>
      <c r="AF21" s="130" t="s">
        <v>931</v>
      </c>
      <c r="AG21" s="130">
        <v>0</v>
      </c>
      <c r="AH21" s="130">
        <v>1</v>
      </c>
      <c r="AI21" s="130">
        <v>0</v>
      </c>
      <c r="AJ21" s="130">
        <v>1</v>
      </c>
      <c r="AK21" s="130">
        <v>2</v>
      </c>
      <c r="AL21" s="130" t="s">
        <v>931</v>
      </c>
      <c r="AM21" s="130">
        <v>0</v>
      </c>
      <c r="AN21" s="130">
        <v>1</v>
      </c>
      <c r="AO21" s="130">
        <v>1</v>
      </c>
      <c r="AP21" s="130">
        <v>2</v>
      </c>
      <c r="AQ21" s="130" t="s">
        <v>931</v>
      </c>
      <c r="AR21" s="130">
        <v>0</v>
      </c>
      <c r="AS21" s="130">
        <v>0</v>
      </c>
      <c r="AT21" s="130">
        <v>0</v>
      </c>
      <c r="AU21" s="130">
        <v>2</v>
      </c>
      <c r="AV21" s="130">
        <v>0</v>
      </c>
      <c r="AW21" s="130">
        <v>0</v>
      </c>
      <c r="AX21" s="130">
        <v>2</v>
      </c>
      <c r="AY21" s="130" t="s">
        <v>931</v>
      </c>
      <c r="AZ21" s="130">
        <v>1</v>
      </c>
      <c r="BA21" s="130">
        <v>1</v>
      </c>
      <c r="BB21" s="130">
        <v>1</v>
      </c>
      <c r="BC21" s="130">
        <v>1</v>
      </c>
      <c r="BD21" s="130">
        <v>8</v>
      </c>
      <c r="BE21" s="130">
        <v>54</v>
      </c>
      <c r="BF21" s="130">
        <v>0</v>
      </c>
      <c r="BG21" s="130">
        <v>0</v>
      </c>
      <c r="BH21" s="130">
        <v>4</v>
      </c>
      <c r="BI21" s="130">
        <v>0</v>
      </c>
      <c r="BJ21" s="130">
        <v>0</v>
      </c>
      <c r="BK21" s="130">
        <v>2</v>
      </c>
      <c r="BL21" s="130">
        <v>37</v>
      </c>
      <c r="BM21" s="130">
        <v>0</v>
      </c>
      <c r="BN21" s="130">
        <v>0</v>
      </c>
      <c r="BO21" s="130">
        <v>3</v>
      </c>
      <c r="BP21" s="130">
        <v>3</v>
      </c>
      <c r="BQ21" s="130">
        <v>0</v>
      </c>
      <c r="BR21" s="130">
        <v>0</v>
      </c>
      <c r="BS21" s="130">
        <v>0</v>
      </c>
      <c r="BT21" s="130">
        <v>4</v>
      </c>
      <c r="BU21" s="130">
        <v>0</v>
      </c>
      <c r="BV21" s="130">
        <v>0</v>
      </c>
      <c r="BW21" s="130">
        <v>0</v>
      </c>
      <c r="BX21" s="130">
        <v>0</v>
      </c>
      <c r="BY21" s="130">
        <v>0</v>
      </c>
      <c r="BZ21" s="130">
        <v>0</v>
      </c>
      <c r="CA21" s="130">
        <v>0</v>
      </c>
      <c r="CB21" s="130">
        <v>0</v>
      </c>
      <c r="CC21" s="130">
        <v>0</v>
      </c>
      <c r="CD21" s="130">
        <v>1</v>
      </c>
      <c r="CE21" s="130">
        <v>0</v>
      </c>
      <c r="CF21" s="130">
        <v>0</v>
      </c>
      <c r="CG21" s="130">
        <v>0</v>
      </c>
      <c r="CH21" s="130">
        <v>0</v>
      </c>
      <c r="CI21" s="130">
        <v>0</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94</v>
      </c>
      <c r="DO21" s="130">
        <v>4</v>
      </c>
      <c r="DP21" s="130">
        <v>552</v>
      </c>
      <c r="DQ21" s="130">
        <v>50</v>
      </c>
      <c r="DR21" s="130">
        <v>2</v>
      </c>
      <c r="DS21" s="130"/>
      <c r="DT21" s="130">
        <v>2</v>
      </c>
      <c r="DU21" s="130" t="s">
        <v>1301</v>
      </c>
      <c r="DV21" s="130"/>
      <c r="DW21" s="130">
        <v>1</v>
      </c>
      <c r="DX21" s="130">
        <v>1</v>
      </c>
      <c r="DY21" s="130">
        <v>1</v>
      </c>
      <c r="DZ21" s="130"/>
      <c r="EA21" s="130"/>
      <c r="EB21" s="162">
        <v>39384</v>
      </c>
      <c r="EC21" s="162">
        <v>355.54</v>
      </c>
      <c r="ED21" s="162">
        <v>39</v>
      </c>
    </row>
    <row r="22" spans="1:134" s="163" customFormat="1" ht="24" x14ac:dyDescent="0.2">
      <c r="A22" s="130" t="s">
        <v>384</v>
      </c>
      <c r="B22" s="130" t="s">
        <v>421</v>
      </c>
      <c r="C22" s="130">
        <v>1</v>
      </c>
      <c r="D22" s="130" t="s">
        <v>420</v>
      </c>
      <c r="E22" s="130" t="s">
        <v>1302</v>
      </c>
      <c r="F22" s="131">
        <v>20</v>
      </c>
      <c r="G22" s="130">
        <v>29031</v>
      </c>
      <c r="H22" s="130" t="s">
        <v>421</v>
      </c>
      <c r="I22" s="130" t="s">
        <v>1303</v>
      </c>
      <c r="J22" s="130" t="s">
        <v>1304</v>
      </c>
      <c r="K22" s="130" t="s">
        <v>1305</v>
      </c>
      <c r="L22" s="130" t="s">
        <v>927</v>
      </c>
      <c r="M22" s="130" t="s">
        <v>1144</v>
      </c>
      <c r="N22" s="130" t="s">
        <v>1306</v>
      </c>
      <c r="O22" s="130"/>
      <c r="P22" s="130">
        <v>325600480</v>
      </c>
      <c r="Q22" s="130" t="s">
        <v>1307</v>
      </c>
      <c r="R22" s="130"/>
      <c r="S22" s="130" t="s">
        <v>1308</v>
      </c>
      <c r="T22" s="130" t="s">
        <v>1309</v>
      </c>
      <c r="U22" s="130"/>
      <c r="V22" s="130">
        <v>325600486</v>
      </c>
      <c r="W22" s="130" t="s">
        <v>1310</v>
      </c>
      <c r="X22" s="130">
        <v>3</v>
      </c>
      <c r="Y22" s="130">
        <v>0</v>
      </c>
      <c r="Z22" s="130">
        <v>3</v>
      </c>
      <c r="AA22" s="130">
        <v>1</v>
      </c>
      <c r="AB22" s="130">
        <v>0</v>
      </c>
      <c r="AC22" s="130">
        <v>1</v>
      </c>
      <c r="AD22" s="130" t="s">
        <v>931</v>
      </c>
      <c r="AE22" s="130">
        <v>2</v>
      </c>
      <c r="AF22" s="130" t="s">
        <v>931</v>
      </c>
      <c r="AG22" s="130">
        <v>0</v>
      </c>
      <c r="AH22" s="130">
        <v>1</v>
      </c>
      <c r="AI22" s="130">
        <v>1</v>
      </c>
      <c r="AJ22" s="130">
        <v>1</v>
      </c>
      <c r="AK22" s="130">
        <v>3</v>
      </c>
      <c r="AL22" s="130" t="s">
        <v>931</v>
      </c>
      <c r="AM22" s="130">
        <v>2</v>
      </c>
      <c r="AN22" s="130">
        <v>1</v>
      </c>
      <c r="AO22" s="130">
        <v>0</v>
      </c>
      <c r="AP22" s="130">
        <v>3</v>
      </c>
      <c r="AQ22" s="130" t="s">
        <v>931</v>
      </c>
      <c r="AR22" s="130">
        <v>0</v>
      </c>
      <c r="AS22" s="130">
        <v>0</v>
      </c>
      <c r="AT22" s="130">
        <v>2</v>
      </c>
      <c r="AU22" s="130">
        <v>0</v>
      </c>
      <c r="AV22" s="130">
        <v>1</v>
      </c>
      <c r="AW22" s="130">
        <v>0</v>
      </c>
      <c r="AX22" s="130">
        <v>3</v>
      </c>
      <c r="AY22" s="130" t="s">
        <v>931</v>
      </c>
      <c r="AZ22" s="130">
        <v>1</v>
      </c>
      <c r="BA22" s="130">
        <v>1</v>
      </c>
      <c r="BB22" s="130">
        <v>0</v>
      </c>
      <c r="BC22" s="130">
        <v>1</v>
      </c>
      <c r="BD22" s="130">
        <v>9</v>
      </c>
      <c r="BE22" s="130">
        <v>59</v>
      </c>
      <c r="BF22" s="130">
        <v>0</v>
      </c>
      <c r="BG22" s="130">
        <v>0</v>
      </c>
      <c r="BH22" s="130">
        <v>8</v>
      </c>
      <c r="BI22" s="130">
        <v>0</v>
      </c>
      <c r="BJ22" s="130">
        <v>0</v>
      </c>
      <c r="BK22" s="130">
        <v>0</v>
      </c>
      <c r="BL22" s="130">
        <v>37</v>
      </c>
      <c r="BM22" s="130">
        <v>2</v>
      </c>
      <c r="BN22" s="130">
        <v>0</v>
      </c>
      <c r="BO22" s="130">
        <v>4</v>
      </c>
      <c r="BP22" s="130">
        <v>63</v>
      </c>
      <c r="BQ22" s="130">
        <v>0</v>
      </c>
      <c r="BR22" s="130">
        <v>0</v>
      </c>
      <c r="BS22" s="130">
        <v>0</v>
      </c>
      <c r="BT22" s="130">
        <v>8</v>
      </c>
      <c r="BU22" s="130">
        <v>0</v>
      </c>
      <c r="BV22" s="130">
        <v>0</v>
      </c>
      <c r="BW22" s="130">
        <v>0</v>
      </c>
      <c r="BX22" s="130">
        <v>0</v>
      </c>
      <c r="BY22" s="130">
        <v>0</v>
      </c>
      <c r="BZ22" s="130">
        <v>0</v>
      </c>
      <c r="CA22" s="130">
        <v>0</v>
      </c>
      <c r="CB22" s="130">
        <v>0</v>
      </c>
      <c r="CC22" s="130">
        <v>0</v>
      </c>
      <c r="CD22" s="130">
        <v>0</v>
      </c>
      <c r="CE22" s="130">
        <v>0</v>
      </c>
      <c r="CF22" s="130">
        <v>2</v>
      </c>
      <c r="CG22" s="130">
        <v>0</v>
      </c>
      <c r="CH22" s="130">
        <v>0</v>
      </c>
      <c r="CI22" s="130">
        <v>4</v>
      </c>
      <c r="CJ22" s="130">
        <v>0</v>
      </c>
      <c r="CK22" s="130">
        <v>1</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3</v>
      </c>
      <c r="DA22" s="130">
        <v>0</v>
      </c>
      <c r="DB22" s="130">
        <v>0</v>
      </c>
      <c r="DC22" s="130">
        <v>0</v>
      </c>
      <c r="DD22" s="130">
        <v>0</v>
      </c>
      <c r="DE22" s="130">
        <v>0</v>
      </c>
      <c r="DF22" s="130">
        <v>2</v>
      </c>
      <c r="DG22" s="130">
        <v>0</v>
      </c>
      <c r="DH22" s="130">
        <v>0</v>
      </c>
      <c r="DI22" s="130">
        <v>0</v>
      </c>
      <c r="DJ22" s="130">
        <v>0</v>
      </c>
      <c r="DK22" s="130">
        <v>0</v>
      </c>
      <c r="DL22" s="130">
        <v>0</v>
      </c>
      <c r="DM22" s="130">
        <v>0</v>
      </c>
      <c r="DN22" s="130">
        <v>72</v>
      </c>
      <c r="DO22" s="130">
        <v>8</v>
      </c>
      <c r="DP22" s="130">
        <v>438</v>
      </c>
      <c r="DQ22" s="130">
        <v>50</v>
      </c>
      <c r="DR22" s="130">
        <v>2</v>
      </c>
      <c r="DS22" s="130" t="s">
        <v>657</v>
      </c>
      <c r="DT22" s="130">
        <v>3</v>
      </c>
      <c r="DU22" s="130" t="s">
        <v>657</v>
      </c>
      <c r="DV22" s="130" t="s">
        <v>657</v>
      </c>
      <c r="DW22" s="130">
        <v>1</v>
      </c>
      <c r="DX22" s="130">
        <v>1</v>
      </c>
      <c r="DY22" s="130">
        <v>1</v>
      </c>
      <c r="DZ22" s="130" t="s">
        <v>657</v>
      </c>
      <c r="EA22" s="130" t="s">
        <v>657</v>
      </c>
      <c r="EB22" s="162">
        <v>30723</v>
      </c>
      <c r="EC22" s="162">
        <v>348.63</v>
      </c>
      <c r="ED22" s="162">
        <v>35</v>
      </c>
    </row>
    <row r="23" spans="1:134" s="163" customFormat="1" ht="24" x14ac:dyDescent="0.2">
      <c r="A23" s="130" t="s">
        <v>384</v>
      </c>
      <c r="B23" s="130" t="s">
        <v>423</v>
      </c>
      <c r="C23" s="130">
        <v>1</v>
      </c>
      <c r="D23" s="130" t="s">
        <v>422</v>
      </c>
      <c r="E23" s="130" t="s">
        <v>1311</v>
      </c>
      <c r="F23" s="131">
        <v>108</v>
      </c>
      <c r="G23" s="130">
        <v>26119</v>
      </c>
      <c r="H23" s="130" t="s">
        <v>423</v>
      </c>
      <c r="I23" s="130" t="s">
        <v>1312</v>
      </c>
      <c r="J23" s="130" t="s">
        <v>1313</v>
      </c>
      <c r="K23" s="130" t="s">
        <v>970</v>
      </c>
      <c r="L23" s="130"/>
      <c r="M23" s="130" t="s">
        <v>1314</v>
      </c>
      <c r="N23" s="130" t="s">
        <v>1315</v>
      </c>
      <c r="O23" s="130"/>
      <c r="P23" s="130"/>
      <c r="Q23" s="130"/>
      <c r="R23" s="130" t="s">
        <v>927</v>
      </c>
      <c r="S23" s="130" t="s">
        <v>959</v>
      </c>
      <c r="T23" s="130" t="s">
        <v>1316</v>
      </c>
      <c r="U23" s="130"/>
      <c r="V23" s="130">
        <v>318402484</v>
      </c>
      <c r="W23" s="130" t="s">
        <v>1317</v>
      </c>
      <c r="X23" s="130">
        <v>3</v>
      </c>
      <c r="Y23" s="130">
        <v>0</v>
      </c>
      <c r="Z23" s="130">
        <v>3</v>
      </c>
      <c r="AA23" s="130">
        <v>3</v>
      </c>
      <c r="AB23" s="130">
        <v>0</v>
      </c>
      <c r="AC23" s="130">
        <v>3</v>
      </c>
      <c r="AD23" s="130" t="s">
        <v>931</v>
      </c>
      <c r="AE23" s="130">
        <v>3</v>
      </c>
      <c r="AF23" s="130" t="s">
        <v>931</v>
      </c>
      <c r="AG23" s="130">
        <v>0</v>
      </c>
      <c r="AH23" s="130">
        <v>2</v>
      </c>
      <c r="AI23" s="130">
        <v>0</v>
      </c>
      <c r="AJ23" s="130">
        <v>1</v>
      </c>
      <c r="AK23" s="130">
        <v>3</v>
      </c>
      <c r="AL23" s="130" t="s">
        <v>931</v>
      </c>
      <c r="AM23" s="130">
        <v>0</v>
      </c>
      <c r="AN23" s="130">
        <v>0</v>
      </c>
      <c r="AO23" s="130">
        <v>3</v>
      </c>
      <c r="AP23" s="130">
        <v>3</v>
      </c>
      <c r="AQ23" s="130" t="s">
        <v>931</v>
      </c>
      <c r="AR23" s="130">
        <v>0</v>
      </c>
      <c r="AS23" s="130">
        <v>0</v>
      </c>
      <c r="AT23" s="130">
        <v>0</v>
      </c>
      <c r="AU23" s="130">
        <v>3</v>
      </c>
      <c r="AV23" s="130">
        <v>0</v>
      </c>
      <c r="AW23" s="130">
        <v>0</v>
      </c>
      <c r="AX23" s="130">
        <v>3</v>
      </c>
      <c r="AY23" s="130" t="s">
        <v>931</v>
      </c>
      <c r="AZ23" s="130">
        <v>1</v>
      </c>
      <c r="BA23" s="130">
        <v>1</v>
      </c>
      <c r="BB23" s="130">
        <v>0</v>
      </c>
      <c r="BC23" s="130">
        <v>1</v>
      </c>
      <c r="BD23" s="130">
        <v>15</v>
      </c>
      <c r="BE23" s="130">
        <v>142</v>
      </c>
      <c r="BF23" s="130">
        <v>0</v>
      </c>
      <c r="BG23" s="130">
        <v>0</v>
      </c>
      <c r="BH23" s="130">
        <v>4</v>
      </c>
      <c r="BI23" s="130">
        <v>0</v>
      </c>
      <c r="BJ23" s="130">
        <v>0</v>
      </c>
      <c r="BK23" s="130">
        <v>0</v>
      </c>
      <c r="BL23" s="130">
        <v>136</v>
      </c>
      <c r="BM23" s="130">
        <v>0</v>
      </c>
      <c r="BN23" s="130">
        <v>4</v>
      </c>
      <c r="BO23" s="130">
        <v>18</v>
      </c>
      <c r="BP23" s="130">
        <v>5</v>
      </c>
      <c r="BQ23" s="130">
        <v>1</v>
      </c>
      <c r="BR23" s="130">
        <v>0</v>
      </c>
      <c r="BS23" s="130">
        <v>0</v>
      </c>
      <c r="BT23" s="130">
        <v>12</v>
      </c>
      <c r="BU23" s="130">
        <v>0</v>
      </c>
      <c r="BV23" s="130">
        <v>0</v>
      </c>
      <c r="BW23" s="130">
        <v>0</v>
      </c>
      <c r="BX23" s="130">
        <v>0</v>
      </c>
      <c r="BY23" s="130">
        <v>0</v>
      </c>
      <c r="BZ23" s="130">
        <v>0</v>
      </c>
      <c r="CA23" s="130">
        <v>0</v>
      </c>
      <c r="CB23" s="130">
        <v>0</v>
      </c>
      <c r="CC23" s="130">
        <v>0</v>
      </c>
      <c r="CD23" s="130">
        <v>0</v>
      </c>
      <c r="CE23" s="130">
        <v>0</v>
      </c>
      <c r="CF23" s="130">
        <v>4</v>
      </c>
      <c r="CG23" s="130">
        <v>1</v>
      </c>
      <c r="CH23" s="130">
        <v>0</v>
      </c>
      <c r="CI23" s="130">
        <v>5</v>
      </c>
      <c r="CJ23" s="130">
        <v>0</v>
      </c>
      <c r="CK23" s="130">
        <v>0</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2</v>
      </c>
      <c r="DL23" s="130">
        <v>0</v>
      </c>
      <c r="DM23" s="130">
        <v>0</v>
      </c>
      <c r="DN23" s="130">
        <v>426</v>
      </c>
      <c r="DO23" s="130">
        <v>7</v>
      </c>
      <c r="DP23" s="130">
        <v>398</v>
      </c>
      <c r="DQ23" s="130">
        <v>60</v>
      </c>
      <c r="DR23" s="130">
        <v>2</v>
      </c>
      <c r="DS23" s="130"/>
      <c r="DT23" s="130">
        <v>2</v>
      </c>
      <c r="DU23" s="130"/>
      <c r="DV23" s="130"/>
      <c r="DW23" s="130">
        <v>1</v>
      </c>
      <c r="DX23" s="130">
        <v>1</v>
      </c>
      <c r="DY23" s="130">
        <v>1</v>
      </c>
      <c r="DZ23" s="130"/>
      <c r="EA23" s="130" t="s">
        <v>1318</v>
      </c>
      <c r="EB23" s="162">
        <v>69996</v>
      </c>
      <c r="EC23" s="162">
        <v>925.32</v>
      </c>
      <c r="ED23" s="162">
        <v>75</v>
      </c>
    </row>
    <row r="24" spans="1:134" s="163" customFormat="1" ht="34.5" customHeight="1" x14ac:dyDescent="0.2">
      <c r="A24" s="130" t="s">
        <v>384</v>
      </c>
      <c r="B24" s="130" t="s">
        <v>425</v>
      </c>
      <c r="C24" s="130">
        <v>1</v>
      </c>
      <c r="D24" s="130" t="s">
        <v>424</v>
      </c>
      <c r="E24" s="130" t="s">
        <v>1244</v>
      </c>
      <c r="F24" s="131">
        <v>27</v>
      </c>
      <c r="G24" s="130">
        <v>26918</v>
      </c>
      <c r="H24" s="130" t="s">
        <v>1319</v>
      </c>
      <c r="I24" s="130" t="s">
        <v>1320</v>
      </c>
      <c r="J24" s="130" t="s">
        <v>1321</v>
      </c>
      <c r="K24" s="130" t="s">
        <v>1131</v>
      </c>
      <c r="L24" s="130" t="s">
        <v>927</v>
      </c>
      <c r="M24" s="130" t="s">
        <v>1322</v>
      </c>
      <c r="N24" s="130" t="s">
        <v>1323</v>
      </c>
      <c r="O24" s="130"/>
      <c r="P24" s="130">
        <v>313259237</v>
      </c>
      <c r="Q24" s="130" t="s">
        <v>1324</v>
      </c>
      <c r="R24" s="130" t="s">
        <v>927</v>
      </c>
      <c r="S24" s="130" t="s">
        <v>1322</v>
      </c>
      <c r="T24" s="130" t="s">
        <v>1323</v>
      </c>
      <c r="U24" s="130"/>
      <c r="V24" s="130">
        <v>313259237</v>
      </c>
      <c r="W24" s="130" t="s">
        <v>1324</v>
      </c>
      <c r="X24" s="130">
        <v>5</v>
      </c>
      <c r="Y24" s="130">
        <v>0</v>
      </c>
      <c r="Z24" s="130">
        <v>5</v>
      </c>
      <c r="AA24" s="130">
        <v>5</v>
      </c>
      <c r="AB24" s="130">
        <v>0</v>
      </c>
      <c r="AC24" s="130">
        <v>5</v>
      </c>
      <c r="AD24" s="130" t="s">
        <v>931</v>
      </c>
      <c r="AE24" s="130">
        <v>5</v>
      </c>
      <c r="AF24" s="130" t="s">
        <v>931</v>
      </c>
      <c r="AG24" s="130">
        <v>0</v>
      </c>
      <c r="AH24" s="130">
        <v>2</v>
      </c>
      <c r="AI24" s="130">
        <v>1</v>
      </c>
      <c r="AJ24" s="130">
        <v>2</v>
      </c>
      <c r="AK24" s="130">
        <v>5</v>
      </c>
      <c r="AL24" s="130" t="s">
        <v>931</v>
      </c>
      <c r="AM24" s="130">
        <v>0</v>
      </c>
      <c r="AN24" s="130">
        <v>1</v>
      </c>
      <c r="AO24" s="130">
        <v>4</v>
      </c>
      <c r="AP24" s="130">
        <v>5</v>
      </c>
      <c r="AQ24" s="130" t="s">
        <v>931</v>
      </c>
      <c r="AR24" s="130">
        <v>0</v>
      </c>
      <c r="AS24" s="130">
        <v>0</v>
      </c>
      <c r="AT24" s="130">
        <v>1</v>
      </c>
      <c r="AU24" s="130">
        <v>3</v>
      </c>
      <c r="AV24" s="130">
        <v>1</v>
      </c>
      <c r="AW24" s="130">
        <v>0</v>
      </c>
      <c r="AX24" s="130">
        <v>5</v>
      </c>
      <c r="AY24" s="130" t="s">
        <v>931</v>
      </c>
      <c r="AZ24" s="130">
        <v>1</v>
      </c>
      <c r="BA24" s="130">
        <v>1</v>
      </c>
      <c r="BB24" s="130">
        <v>0</v>
      </c>
      <c r="BC24" s="130">
        <v>1</v>
      </c>
      <c r="BD24" s="130">
        <v>0</v>
      </c>
      <c r="BE24" s="130">
        <v>112</v>
      </c>
      <c r="BF24" s="130">
        <v>0</v>
      </c>
      <c r="BG24" s="130">
        <v>0</v>
      </c>
      <c r="BH24" s="130">
        <v>12</v>
      </c>
      <c r="BI24" s="130">
        <v>0</v>
      </c>
      <c r="BJ24" s="130">
        <v>0</v>
      </c>
      <c r="BK24" s="130">
        <v>0</v>
      </c>
      <c r="BL24" s="130">
        <v>102</v>
      </c>
      <c r="BM24" s="130">
        <v>0</v>
      </c>
      <c r="BN24" s="130">
        <v>1</v>
      </c>
      <c r="BO24" s="130">
        <v>0</v>
      </c>
      <c r="BP24" s="130">
        <v>15</v>
      </c>
      <c r="BQ24" s="130">
        <v>0</v>
      </c>
      <c r="BR24" s="130">
        <v>0</v>
      </c>
      <c r="BS24" s="130">
        <v>0</v>
      </c>
      <c r="BT24" s="130">
        <v>5</v>
      </c>
      <c r="BU24" s="130">
        <v>4</v>
      </c>
      <c r="BV24" s="130">
        <v>0</v>
      </c>
      <c r="BW24" s="130">
        <v>0</v>
      </c>
      <c r="BX24" s="130">
        <v>0</v>
      </c>
      <c r="BY24" s="130">
        <v>0</v>
      </c>
      <c r="BZ24" s="130">
        <v>0</v>
      </c>
      <c r="CA24" s="130">
        <v>0</v>
      </c>
      <c r="CB24" s="130">
        <v>0</v>
      </c>
      <c r="CC24" s="130">
        <v>2</v>
      </c>
      <c r="CD24" s="130">
        <v>0</v>
      </c>
      <c r="CE24" s="130">
        <v>0</v>
      </c>
      <c r="CF24" s="130">
        <v>0</v>
      </c>
      <c r="CG24" s="130">
        <v>0</v>
      </c>
      <c r="CH24" s="130">
        <v>0</v>
      </c>
      <c r="CI24" s="130">
        <v>12</v>
      </c>
      <c r="CJ24" s="130">
        <v>3</v>
      </c>
      <c r="CK24" s="130">
        <v>1</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2</v>
      </c>
      <c r="DA24" s="130">
        <v>0</v>
      </c>
      <c r="DB24" s="130">
        <v>0</v>
      </c>
      <c r="DC24" s="130">
        <v>0</v>
      </c>
      <c r="DD24" s="130">
        <v>0</v>
      </c>
      <c r="DE24" s="130">
        <v>1</v>
      </c>
      <c r="DF24" s="130">
        <v>0</v>
      </c>
      <c r="DG24" s="130">
        <v>0</v>
      </c>
      <c r="DH24" s="130">
        <v>0</v>
      </c>
      <c r="DI24" s="130">
        <v>0</v>
      </c>
      <c r="DJ24" s="130">
        <v>0</v>
      </c>
      <c r="DK24" s="130">
        <v>0</v>
      </c>
      <c r="DL24" s="130">
        <v>0</v>
      </c>
      <c r="DM24" s="130">
        <v>0</v>
      </c>
      <c r="DN24" s="130">
        <v>233</v>
      </c>
      <c r="DO24" s="130">
        <v>1</v>
      </c>
      <c r="DP24" s="130">
        <v>670</v>
      </c>
      <c r="DQ24" s="130">
        <v>50</v>
      </c>
      <c r="DR24" s="130">
        <v>2</v>
      </c>
      <c r="DS24" s="130"/>
      <c r="DT24" s="130">
        <v>3</v>
      </c>
      <c r="DU24" s="130" t="s">
        <v>1325</v>
      </c>
      <c r="DV24" s="130" t="s">
        <v>1326</v>
      </c>
      <c r="DW24" s="130">
        <v>1</v>
      </c>
      <c r="DX24" s="130">
        <v>1</v>
      </c>
      <c r="DY24" s="130">
        <v>1</v>
      </c>
      <c r="DZ24" s="130"/>
      <c r="EA24" s="130" t="s">
        <v>1327</v>
      </c>
      <c r="EB24" s="162">
        <v>55389</v>
      </c>
      <c r="EC24" s="162">
        <v>896.33</v>
      </c>
      <c r="ED24" s="162">
        <v>83</v>
      </c>
    </row>
    <row r="25" spans="1:134" s="163" customFormat="1" ht="24" x14ac:dyDescent="0.2">
      <c r="A25" s="130" t="s">
        <v>384</v>
      </c>
      <c r="B25" s="130" t="s">
        <v>427</v>
      </c>
      <c r="C25" s="130">
        <v>1</v>
      </c>
      <c r="D25" s="130" t="s">
        <v>426</v>
      </c>
      <c r="E25" s="130" t="s">
        <v>1116</v>
      </c>
      <c r="F25" s="131" t="s">
        <v>1328</v>
      </c>
      <c r="G25" s="130">
        <v>25101</v>
      </c>
      <c r="H25" s="130" t="s">
        <v>427</v>
      </c>
      <c r="I25" s="130" t="s">
        <v>1329</v>
      </c>
      <c r="J25" s="130" t="s">
        <v>1330</v>
      </c>
      <c r="K25" s="130" t="s">
        <v>1331</v>
      </c>
      <c r="L25" s="130"/>
      <c r="M25" s="130"/>
      <c r="N25" s="130"/>
      <c r="O25" s="130"/>
      <c r="P25" s="130"/>
      <c r="Q25" s="130"/>
      <c r="R25" s="130" t="s">
        <v>927</v>
      </c>
      <c r="S25" s="130" t="s">
        <v>1332</v>
      </c>
      <c r="T25" s="130" t="s">
        <v>1333</v>
      </c>
      <c r="U25" s="130"/>
      <c r="V25" s="130">
        <v>323618282</v>
      </c>
      <c r="W25" s="130" t="s">
        <v>1334</v>
      </c>
      <c r="X25" s="130">
        <v>6</v>
      </c>
      <c r="Y25" s="130">
        <v>0</v>
      </c>
      <c r="Z25" s="130">
        <v>6</v>
      </c>
      <c r="AA25" s="130">
        <v>5.25</v>
      </c>
      <c r="AB25" s="130">
        <v>0</v>
      </c>
      <c r="AC25" s="130">
        <v>5.25</v>
      </c>
      <c r="AD25" s="130" t="s">
        <v>931</v>
      </c>
      <c r="AE25" s="130">
        <v>4</v>
      </c>
      <c r="AF25" s="130" t="s">
        <v>931</v>
      </c>
      <c r="AG25" s="130">
        <v>0</v>
      </c>
      <c r="AH25" s="130">
        <v>0</v>
      </c>
      <c r="AI25" s="130">
        <v>0</v>
      </c>
      <c r="AJ25" s="130">
        <v>6</v>
      </c>
      <c r="AK25" s="130">
        <v>6</v>
      </c>
      <c r="AL25" s="130" t="s">
        <v>931</v>
      </c>
      <c r="AM25" s="130">
        <v>3</v>
      </c>
      <c r="AN25" s="130">
        <v>2</v>
      </c>
      <c r="AO25" s="130">
        <v>1</v>
      </c>
      <c r="AP25" s="130">
        <v>6</v>
      </c>
      <c r="AQ25" s="130" t="s">
        <v>931</v>
      </c>
      <c r="AR25" s="130">
        <v>0</v>
      </c>
      <c r="AS25" s="130">
        <v>0</v>
      </c>
      <c r="AT25" s="130">
        <v>0</v>
      </c>
      <c r="AU25" s="130">
        <v>5</v>
      </c>
      <c r="AV25" s="130">
        <v>1</v>
      </c>
      <c r="AW25" s="130">
        <v>0</v>
      </c>
      <c r="AX25" s="130">
        <v>6</v>
      </c>
      <c r="AY25" s="130" t="s">
        <v>931</v>
      </c>
      <c r="AZ25" s="130">
        <v>1</v>
      </c>
      <c r="BA25" s="130">
        <v>1</v>
      </c>
      <c r="BB25" s="130">
        <v>0</v>
      </c>
      <c r="BC25" s="130">
        <v>0</v>
      </c>
      <c r="BD25" s="130">
        <v>25</v>
      </c>
      <c r="BE25" s="130">
        <v>183</v>
      </c>
      <c r="BF25" s="130">
        <v>0</v>
      </c>
      <c r="BG25" s="130">
        <v>0</v>
      </c>
      <c r="BH25" s="130">
        <v>35</v>
      </c>
      <c r="BI25" s="130">
        <v>0</v>
      </c>
      <c r="BJ25" s="130">
        <v>0</v>
      </c>
      <c r="BK25" s="130">
        <v>38</v>
      </c>
      <c r="BL25" s="130">
        <v>102</v>
      </c>
      <c r="BM25" s="130">
        <v>0</v>
      </c>
      <c r="BN25" s="130">
        <v>9</v>
      </c>
      <c r="BO25" s="130">
        <v>10</v>
      </c>
      <c r="BP25" s="130">
        <v>20</v>
      </c>
      <c r="BQ25" s="130">
        <v>3</v>
      </c>
      <c r="BR25" s="130">
        <v>0</v>
      </c>
      <c r="BS25" s="130">
        <v>1</v>
      </c>
      <c r="BT25" s="130">
        <v>28</v>
      </c>
      <c r="BU25" s="130">
        <v>0</v>
      </c>
      <c r="BV25" s="130">
        <v>0</v>
      </c>
      <c r="BW25" s="130">
        <v>0</v>
      </c>
      <c r="BX25" s="130">
        <v>0</v>
      </c>
      <c r="BY25" s="130">
        <v>0</v>
      </c>
      <c r="BZ25" s="130">
        <v>0</v>
      </c>
      <c r="CA25" s="130">
        <v>0</v>
      </c>
      <c r="CB25" s="130">
        <v>0</v>
      </c>
      <c r="CC25" s="130">
        <v>25</v>
      </c>
      <c r="CD25" s="130">
        <v>0</v>
      </c>
      <c r="CE25" s="130">
        <v>0</v>
      </c>
      <c r="CF25" s="130">
        <v>3</v>
      </c>
      <c r="CG25" s="130">
        <v>0</v>
      </c>
      <c r="CH25" s="130">
        <v>0</v>
      </c>
      <c r="CI25" s="130">
        <v>24</v>
      </c>
      <c r="CJ25" s="130">
        <v>12</v>
      </c>
      <c r="CK25" s="130">
        <v>5</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2</v>
      </c>
      <c r="DA25" s="130">
        <v>0</v>
      </c>
      <c r="DB25" s="130">
        <v>0</v>
      </c>
      <c r="DC25" s="130">
        <v>0</v>
      </c>
      <c r="DD25" s="130">
        <v>0</v>
      </c>
      <c r="DE25" s="130">
        <v>2</v>
      </c>
      <c r="DF25" s="130">
        <v>1</v>
      </c>
      <c r="DG25" s="130">
        <v>0</v>
      </c>
      <c r="DH25" s="130">
        <v>0</v>
      </c>
      <c r="DI25" s="130">
        <v>1</v>
      </c>
      <c r="DJ25" s="130">
        <v>0</v>
      </c>
      <c r="DK25" s="130">
        <v>2</v>
      </c>
      <c r="DL25" s="130">
        <v>0</v>
      </c>
      <c r="DM25" s="130">
        <v>0</v>
      </c>
      <c r="DN25" s="130">
        <v>297</v>
      </c>
      <c r="DO25" s="130">
        <v>2</v>
      </c>
      <c r="DP25" s="130">
        <v>952</v>
      </c>
      <c r="DQ25" s="130">
        <v>45</v>
      </c>
      <c r="DR25" s="130">
        <v>1</v>
      </c>
      <c r="DS25" s="130" t="s">
        <v>1335</v>
      </c>
      <c r="DT25" s="130">
        <v>3</v>
      </c>
      <c r="DU25" s="130"/>
      <c r="DV25" s="130" t="s">
        <v>1336</v>
      </c>
      <c r="DW25" s="130">
        <v>1</v>
      </c>
      <c r="DX25" s="130">
        <v>1</v>
      </c>
      <c r="DY25" s="130">
        <v>1</v>
      </c>
      <c r="DZ25" s="130"/>
      <c r="EA25" s="130"/>
      <c r="EB25" s="162">
        <v>63568</v>
      </c>
      <c r="EC25" s="162">
        <v>377.24</v>
      </c>
      <c r="ED25" s="162">
        <v>52</v>
      </c>
    </row>
    <row r="26" spans="1:134" s="163" customFormat="1" x14ac:dyDescent="0.2">
      <c r="A26" s="130" t="s">
        <v>384</v>
      </c>
      <c r="B26" s="130" t="s">
        <v>572</v>
      </c>
      <c r="C26" s="130">
        <v>1</v>
      </c>
      <c r="D26" s="130" t="s">
        <v>428</v>
      </c>
      <c r="E26" s="130" t="s">
        <v>1337</v>
      </c>
      <c r="F26" s="131">
        <v>32</v>
      </c>
      <c r="G26" s="130">
        <v>26480</v>
      </c>
      <c r="H26" s="130" t="s">
        <v>1338</v>
      </c>
      <c r="I26" s="130" t="s">
        <v>1339</v>
      </c>
      <c r="J26" s="130" t="s">
        <v>1340</v>
      </c>
      <c r="K26" s="130" t="s">
        <v>1131</v>
      </c>
      <c r="L26" s="130" t="s">
        <v>927</v>
      </c>
      <c r="M26" s="130" t="s">
        <v>1341</v>
      </c>
      <c r="N26" s="130" t="s">
        <v>1342</v>
      </c>
      <c r="O26" s="130"/>
      <c r="P26" s="130">
        <v>736264665</v>
      </c>
      <c r="Q26" s="130" t="s">
        <v>1343</v>
      </c>
      <c r="R26" s="130"/>
      <c r="S26" s="130"/>
      <c r="T26" s="130"/>
      <c r="U26" s="130"/>
      <c r="V26" s="130"/>
      <c r="W26" s="130"/>
      <c r="X26" s="130">
        <v>3</v>
      </c>
      <c r="Y26" s="130">
        <v>1</v>
      </c>
      <c r="Z26" s="130">
        <v>4</v>
      </c>
      <c r="AA26" s="130">
        <v>3</v>
      </c>
      <c r="AB26" s="130">
        <v>0.2</v>
      </c>
      <c r="AC26" s="130">
        <v>3.2</v>
      </c>
      <c r="AD26" s="130" t="s">
        <v>931</v>
      </c>
      <c r="AE26" s="130">
        <v>3</v>
      </c>
      <c r="AF26" s="130" t="s">
        <v>931</v>
      </c>
      <c r="AG26" s="130">
        <v>0</v>
      </c>
      <c r="AH26" s="130">
        <v>1</v>
      </c>
      <c r="AI26" s="130">
        <v>0</v>
      </c>
      <c r="AJ26" s="130">
        <v>2</v>
      </c>
      <c r="AK26" s="130">
        <v>3</v>
      </c>
      <c r="AL26" s="130" t="s">
        <v>931</v>
      </c>
      <c r="AM26" s="130">
        <v>0</v>
      </c>
      <c r="AN26" s="130">
        <v>1</v>
      </c>
      <c r="AO26" s="130">
        <v>2</v>
      </c>
      <c r="AP26" s="130">
        <v>3</v>
      </c>
      <c r="AQ26" s="130" t="s">
        <v>931</v>
      </c>
      <c r="AR26" s="130">
        <v>0</v>
      </c>
      <c r="AS26" s="130">
        <v>0</v>
      </c>
      <c r="AT26" s="130">
        <v>1</v>
      </c>
      <c r="AU26" s="130">
        <v>2</v>
      </c>
      <c r="AV26" s="130">
        <v>0</v>
      </c>
      <c r="AW26" s="130">
        <v>0</v>
      </c>
      <c r="AX26" s="130">
        <v>3</v>
      </c>
      <c r="AY26" s="130" t="s">
        <v>931</v>
      </c>
      <c r="AZ26" s="130">
        <v>0</v>
      </c>
      <c r="BA26" s="130">
        <v>1</v>
      </c>
      <c r="BB26" s="130">
        <v>0</v>
      </c>
      <c r="BC26" s="130">
        <v>1</v>
      </c>
      <c r="BD26" s="130">
        <v>6</v>
      </c>
      <c r="BE26" s="130">
        <v>78</v>
      </c>
      <c r="BF26" s="130">
        <v>0</v>
      </c>
      <c r="BG26" s="130">
        <v>0</v>
      </c>
      <c r="BH26" s="130">
        <v>10</v>
      </c>
      <c r="BI26" s="130">
        <v>0</v>
      </c>
      <c r="BJ26" s="130">
        <v>0</v>
      </c>
      <c r="BK26" s="130">
        <v>29</v>
      </c>
      <c r="BL26" s="130">
        <v>17</v>
      </c>
      <c r="BM26" s="130">
        <v>1</v>
      </c>
      <c r="BN26" s="130">
        <v>0</v>
      </c>
      <c r="BO26" s="130">
        <v>1</v>
      </c>
      <c r="BP26" s="130">
        <v>3</v>
      </c>
      <c r="BQ26" s="130">
        <v>0</v>
      </c>
      <c r="BR26" s="130">
        <v>0</v>
      </c>
      <c r="BS26" s="130">
        <v>0</v>
      </c>
      <c r="BT26" s="130">
        <v>6</v>
      </c>
      <c r="BU26" s="130">
        <v>0</v>
      </c>
      <c r="BV26" s="130">
        <v>0</v>
      </c>
      <c r="BW26" s="130">
        <v>0</v>
      </c>
      <c r="BX26" s="130">
        <v>0</v>
      </c>
      <c r="BY26" s="130">
        <v>0</v>
      </c>
      <c r="BZ26" s="130">
        <v>0</v>
      </c>
      <c r="CA26" s="130">
        <v>0</v>
      </c>
      <c r="CB26" s="130">
        <v>0</v>
      </c>
      <c r="CC26" s="130">
        <v>2</v>
      </c>
      <c r="CD26" s="130">
        <v>2</v>
      </c>
      <c r="CE26" s="130">
        <v>0</v>
      </c>
      <c r="CF26" s="130">
        <v>3</v>
      </c>
      <c r="CG26" s="130">
        <v>0</v>
      </c>
      <c r="CH26" s="130">
        <v>0</v>
      </c>
      <c r="CI26" s="130">
        <v>8</v>
      </c>
      <c r="CJ26" s="130">
        <v>0</v>
      </c>
      <c r="CK26" s="130">
        <v>3</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3</v>
      </c>
      <c r="DL26" s="130">
        <v>0</v>
      </c>
      <c r="DM26" s="130">
        <v>0</v>
      </c>
      <c r="DN26" s="130">
        <v>122</v>
      </c>
      <c r="DO26" s="130">
        <v>2</v>
      </c>
      <c r="DP26" s="130">
        <v>81</v>
      </c>
      <c r="DQ26" s="130">
        <v>40</v>
      </c>
      <c r="DR26" s="130">
        <v>2</v>
      </c>
      <c r="DS26" s="130"/>
      <c r="DT26" s="130">
        <v>3</v>
      </c>
      <c r="DU26" s="130"/>
      <c r="DV26" s="130"/>
      <c r="DW26" s="130">
        <v>1</v>
      </c>
      <c r="DX26" s="130">
        <v>1</v>
      </c>
      <c r="DY26" s="130">
        <v>1</v>
      </c>
      <c r="DZ26" s="130"/>
      <c r="EA26" s="130"/>
      <c r="EB26" s="162">
        <v>22098</v>
      </c>
      <c r="EC26" s="162">
        <v>448.69</v>
      </c>
      <c r="ED26" s="162">
        <v>22</v>
      </c>
    </row>
    <row r="27" spans="1:134" s="163" customFormat="1" ht="24" x14ac:dyDescent="0.2">
      <c r="A27" s="130" t="s">
        <v>384</v>
      </c>
      <c r="B27" s="130" t="s">
        <v>430</v>
      </c>
      <c r="C27" s="130">
        <v>1</v>
      </c>
      <c r="D27" s="130" t="s">
        <v>429</v>
      </c>
      <c r="E27" s="130" t="s">
        <v>1344</v>
      </c>
      <c r="F27" s="131">
        <v>136</v>
      </c>
      <c r="G27" s="130">
        <v>27453</v>
      </c>
      <c r="H27" s="130" t="s">
        <v>430</v>
      </c>
      <c r="I27" s="130" t="s">
        <v>1345</v>
      </c>
      <c r="J27" s="130" t="s">
        <v>1346</v>
      </c>
      <c r="K27" s="130" t="s">
        <v>1347</v>
      </c>
      <c r="L27" s="130" t="s">
        <v>927</v>
      </c>
      <c r="M27" s="130" t="s">
        <v>1240</v>
      </c>
      <c r="N27" s="130" t="s">
        <v>1348</v>
      </c>
      <c r="O27" s="130"/>
      <c r="P27" s="130">
        <v>312511210</v>
      </c>
      <c r="Q27" s="130" t="s">
        <v>1349</v>
      </c>
      <c r="R27" s="130"/>
      <c r="S27" s="130" t="s">
        <v>999</v>
      </c>
      <c r="T27" s="130" t="s">
        <v>1350</v>
      </c>
      <c r="U27" s="130"/>
      <c r="V27" s="130">
        <v>312511209</v>
      </c>
      <c r="W27" s="130" t="s">
        <v>1351</v>
      </c>
      <c r="X27" s="130">
        <v>2</v>
      </c>
      <c r="Y27" s="130">
        <v>0</v>
      </c>
      <c r="Z27" s="130">
        <v>2</v>
      </c>
      <c r="AA27" s="130">
        <v>2</v>
      </c>
      <c r="AB27" s="130">
        <v>0</v>
      </c>
      <c r="AC27" s="130">
        <v>2</v>
      </c>
      <c r="AD27" s="130" t="s">
        <v>931</v>
      </c>
      <c r="AE27" s="130">
        <v>0</v>
      </c>
      <c r="AF27" s="130" t="s">
        <v>931</v>
      </c>
      <c r="AG27" s="130">
        <v>0</v>
      </c>
      <c r="AH27" s="130">
        <v>2</v>
      </c>
      <c r="AI27" s="130">
        <v>0</v>
      </c>
      <c r="AJ27" s="130">
        <v>0</v>
      </c>
      <c r="AK27" s="130">
        <v>2</v>
      </c>
      <c r="AL27" s="130" t="s">
        <v>931</v>
      </c>
      <c r="AM27" s="130">
        <v>2</v>
      </c>
      <c r="AN27" s="130">
        <v>0</v>
      </c>
      <c r="AO27" s="130">
        <v>0</v>
      </c>
      <c r="AP27" s="130">
        <v>2</v>
      </c>
      <c r="AQ27" s="130" t="s">
        <v>931</v>
      </c>
      <c r="AR27" s="130">
        <v>0</v>
      </c>
      <c r="AS27" s="130">
        <v>0</v>
      </c>
      <c r="AT27" s="130">
        <v>2</v>
      </c>
      <c r="AU27" s="130">
        <v>0</v>
      </c>
      <c r="AV27" s="130">
        <v>0</v>
      </c>
      <c r="AW27" s="130">
        <v>0</v>
      </c>
      <c r="AX27" s="130">
        <v>2</v>
      </c>
      <c r="AY27" s="130" t="s">
        <v>931</v>
      </c>
      <c r="AZ27" s="130">
        <v>0</v>
      </c>
      <c r="BA27" s="130">
        <v>1</v>
      </c>
      <c r="BB27" s="130">
        <v>1</v>
      </c>
      <c r="BC27" s="130">
        <v>1</v>
      </c>
      <c r="BD27" s="130">
        <v>14</v>
      </c>
      <c r="BE27" s="130">
        <v>37</v>
      </c>
      <c r="BF27" s="130">
        <v>0</v>
      </c>
      <c r="BG27" s="130">
        <v>0</v>
      </c>
      <c r="BH27" s="130">
        <v>11</v>
      </c>
      <c r="BI27" s="130">
        <v>0</v>
      </c>
      <c r="BJ27" s="130">
        <v>0</v>
      </c>
      <c r="BK27" s="130">
        <v>4</v>
      </c>
      <c r="BL27" s="130">
        <v>29</v>
      </c>
      <c r="BM27" s="130">
        <v>0</v>
      </c>
      <c r="BN27" s="130">
        <v>0</v>
      </c>
      <c r="BO27" s="130">
        <v>3</v>
      </c>
      <c r="BP27" s="130">
        <v>0</v>
      </c>
      <c r="BQ27" s="130">
        <v>3</v>
      </c>
      <c r="BR27" s="130">
        <v>0</v>
      </c>
      <c r="BS27" s="130">
        <v>1</v>
      </c>
      <c r="BT27" s="130">
        <v>0</v>
      </c>
      <c r="BU27" s="130">
        <v>0</v>
      </c>
      <c r="BV27" s="130">
        <v>0</v>
      </c>
      <c r="BW27" s="130">
        <v>0</v>
      </c>
      <c r="BX27" s="130">
        <v>0</v>
      </c>
      <c r="BY27" s="130">
        <v>0</v>
      </c>
      <c r="BZ27" s="130">
        <v>0</v>
      </c>
      <c r="CA27" s="130">
        <v>0</v>
      </c>
      <c r="CB27" s="130">
        <v>0</v>
      </c>
      <c r="CC27" s="130">
        <v>0</v>
      </c>
      <c r="CD27" s="130">
        <v>0</v>
      </c>
      <c r="CE27" s="130">
        <v>0</v>
      </c>
      <c r="CF27" s="130">
        <v>4</v>
      </c>
      <c r="CG27" s="130">
        <v>0</v>
      </c>
      <c r="CH27" s="130">
        <v>0</v>
      </c>
      <c r="CI27" s="130">
        <v>2</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7</v>
      </c>
      <c r="DA27" s="130">
        <v>0</v>
      </c>
      <c r="DB27" s="130">
        <v>0</v>
      </c>
      <c r="DC27" s="130">
        <v>0</v>
      </c>
      <c r="DD27" s="130">
        <v>0</v>
      </c>
      <c r="DE27" s="130">
        <v>0</v>
      </c>
      <c r="DF27" s="130">
        <v>0</v>
      </c>
      <c r="DG27" s="130">
        <v>0</v>
      </c>
      <c r="DH27" s="130">
        <v>0</v>
      </c>
      <c r="DI27" s="130">
        <v>0</v>
      </c>
      <c r="DJ27" s="130">
        <v>0</v>
      </c>
      <c r="DK27" s="130">
        <v>2</v>
      </c>
      <c r="DL27" s="130">
        <v>0</v>
      </c>
      <c r="DM27" s="130">
        <v>0</v>
      </c>
      <c r="DN27" s="130">
        <v>53</v>
      </c>
      <c r="DO27" s="130">
        <v>0</v>
      </c>
      <c r="DP27" s="130">
        <v>268</v>
      </c>
      <c r="DQ27" s="130">
        <v>20</v>
      </c>
      <c r="DR27" s="130">
        <v>2</v>
      </c>
      <c r="DS27" s="130"/>
      <c r="DT27" s="130">
        <v>3</v>
      </c>
      <c r="DU27" s="130" t="s">
        <v>1352</v>
      </c>
      <c r="DV27" s="130"/>
      <c r="DW27" s="130">
        <v>1</v>
      </c>
      <c r="DX27" s="130">
        <v>1</v>
      </c>
      <c r="DY27" s="130">
        <v>1</v>
      </c>
      <c r="DZ27" s="130"/>
      <c r="EA27" s="130"/>
      <c r="EB27" s="162">
        <v>39749</v>
      </c>
      <c r="EC27" s="162">
        <v>368.77</v>
      </c>
      <c r="ED27" s="162">
        <v>52</v>
      </c>
    </row>
    <row r="28" spans="1:134" s="163" customFormat="1" ht="24" x14ac:dyDescent="0.2">
      <c r="A28" s="130" t="s">
        <v>384</v>
      </c>
      <c r="B28" s="130" t="s">
        <v>432</v>
      </c>
      <c r="C28" s="130">
        <v>1</v>
      </c>
      <c r="D28" s="130" t="s">
        <v>431</v>
      </c>
      <c r="E28" s="130" t="s">
        <v>1353</v>
      </c>
      <c r="F28" s="131">
        <v>302</v>
      </c>
      <c r="G28" s="130">
        <v>25813</v>
      </c>
      <c r="H28" s="130" t="s">
        <v>432</v>
      </c>
      <c r="I28" s="130" t="s">
        <v>1354</v>
      </c>
      <c r="J28" s="130" t="s">
        <v>1355</v>
      </c>
      <c r="K28" s="130" t="s">
        <v>1331</v>
      </c>
      <c r="L28" s="130" t="s">
        <v>927</v>
      </c>
      <c r="M28" s="130" t="s">
        <v>1084</v>
      </c>
      <c r="N28" s="130" t="s">
        <v>1356</v>
      </c>
      <c r="O28" s="130"/>
      <c r="P28" s="130">
        <v>777279965</v>
      </c>
      <c r="Q28" s="130" t="s">
        <v>1357</v>
      </c>
      <c r="R28" s="130" t="s">
        <v>927</v>
      </c>
      <c r="S28" s="130" t="s">
        <v>1084</v>
      </c>
      <c r="T28" s="130" t="s">
        <v>1356</v>
      </c>
      <c r="U28" s="130"/>
      <c r="V28" s="130">
        <v>777279965</v>
      </c>
      <c r="W28" s="130" t="s">
        <v>1357</v>
      </c>
      <c r="X28" s="130">
        <v>4</v>
      </c>
      <c r="Y28" s="130">
        <v>0</v>
      </c>
      <c r="Z28" s="130">
        <v>4</v>
      </c>
      <c r="AA28" s="130">
        <v>4</v>
      </c>
      <c r="AB28" s="130">
        <v>0</v>
      </c>
      <c r="AC28" s="130">
        <v>4</v>
      </c>
      <c r="AD28" s="130" t="s">
        <v>931</v>
      </c>
      <c r="AE28" s="130">
        <v>4</v>
      </c>
      <c r="AF28" s="130" t="s">
        <v>931</v>
      </c>
      <c r="AG28" s="130">
        <v>0</v>
      </c>
      <c r="AH28" s="130">
        <v>3</v>
      </c>
      <c r="AI28" s="130">
        <v>0</v>
      </c>
      <c r="AJ28" s="130">
        <v>1</v>
      </c>
      <c r="AK28" s="130">
        <v>4</v>
      </c>
      <c r="AL28" s="130" t="s">
        <v>931</v>
      </c>
      <c r="AM28" s="130">
        <v>0</v>
      </c>
      <c r="AN28" s="130">
        <v>2</v>
      </c>
      <c r="AO28" s="130">
        <v>2</v>
      </c>
      <c r="AP28" s="130">
        <v>4</v>
      </c>
      <c r="AQ28" s="130" t="s">
        <v>931</v>
      </c>
      <c r="AR28" s="130">
        <v>0</v>
      </c>
      <c r="AS28" s="130">
        <v>0</v>
      </c>
      <c r="AT28" s="130">
        <v>0</v>
      </c>
      <c r="AU28" s="130">
        <v>4</v>
      </c>
      <c r="AV28" s="130">
        <v>0</v>
      </c>
      <c r="AW28" s="130">
        <v>0</v>
      </c>
      <c r="AX28" s="130">
        <v>4</v>
      </c>
      <c r="AY28" s="130" t="s">
        <v>931</v>
      </c>
      <c r="AZ28" s="130">
        <v>0</v>
      </c>
      <c r="BA28" s="130">
        <v>1</v>
      </c>
      <c r="BB28" s="130">
        <v>1</v>
      </c>
      <c r="BC28" s="130">
        <v>1</v>
      </c>
      <c r="BD28" s="130">
        <v>17</v>
      </c>
      <c r="BE28" s="130">
        <v>73</v>
      </c>
      <c r="BF28" s="130">
        <v>0</v>
      </c>
      <c r="BG28" s="130">
        <v>0</v>
      </c>
      <c r="BH28" s="130">
        <v>5</v>
      </c>
      <c r="BI28" s="130">
        <v>0</v>
      </c>
      <c r="BJ28" s="130">
        <v>0</v>
      </c>
      <c r="BK28" s="130">
        <v>6</v>
      </c>
      <c r="BL28" s="130">
        <v>63</v>
      </c>
      <c r="BM28" s="130">
        <v>0</v>
      </c>
      <c r="BN28" s="130">
        <v>0</v>
      </c>
      <c r="BO28" s="130">
        <v>1</v>
      </c>
      <c r="BP28" s="130">
        <v>40</v>
      </c>
      <c r="BQ28" s="130">
        <v>0</v>
      </c>
      <c r="BR28" s="130">
        <v>0</v>
      </c>
      <c r="BS28" s="130">
        <v>0</v>
      </c>
      <c r="BT28" s="130">
        <v>3</v>
      </c>
      <c r="BU28" s="130">
        <v>0</v>
      </c>
      <c r="BV28" s="130">
        <v>0</v>
      </c>
      <c r="BW28" s="130">
        <v>0</v>
      </c>
      <c r="BX28" s="130">
        <v>0</v>
      </c>
      <c r="BY28" s="130">
        <v>0</v>
      </c>
      <c r="BZ28" s="130">
        <v>0</v>
      </c>
      <c r="CA28" s="130">
        <v>0</v>
      </c>
      <c r="CB28" s="130">
        <v>0</v>
      </c>
      <c r="CC28" s="130">
        <v>0</v>
      </c>
      <c r="CD28" s="130">
        <v>0</v>
      </c>
      <c r="CE28" s="130">
        <v>0</v>
      </c>
      <c r="CF28" s="130">
        <v>0</v>
      </c>
      <c r="CG28" s="130">
        <v>0</v>
      </c>
      <c r="CH28" s="130">
        <v>0</v>
      </c>
      <c r="CI28" s="130">
        <v>9</v>
      </c>
      <c r="CJ28" s="130">
        <v>2</v>
      </c>
      <c r="CK28" s="130">
        <v>0</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1</v>
      </c>
      <c r="DA28" s="130">
        <v>1</v>
      </c>
      <c r="DB28" s="130">
        <v>0</v>
      </c>
      <c r="DC28" s="130">
        <v>0</v>
      </c>
      <c r="DD28" s="130">
        <v>0</v>
      </c>
      <c r="DE28" s="130">
        <v>0</v>
      </c>
      <c r="DF28" s="130">
        <v>0</v>
      </c>
      <c r="DG28" s="130">
        <v>0</v>
      </c>
      <c r="DH28" s="130">
        <v>0</v>
      </c>
      <c r="DI28" s="130">
        <v>0</v>
      </c>
      <c r="DJ28" s="130">
        <v>0</v>
      </c>
      <c r="DK28" s="130">
        <v>0</v>
      </c>
      <c r="DL28" s="130">
        <v>0</v>
      </c>
      <c r="DM28" s="130">
        <v>0</v>
      </c>
      <c r="DN28" s="130">
        <v>83</v>
      </c>
      <c r="DO28" s="130">
        <v>0</v>
      </c>
      <c r="DP28" s="130">
        <v>1118</v>
      </c>
      <c r="DQ28" s="130">
        <v>50</v>
      </c>
      <c r="DR28" s="130">
        <v>1</v>
      </c>
      <c r="DS28" s="130" t="s">
        <v>1358</v>
      </c>
      <c r="DT28" s="130">
        <v>2</v>
      </c>
      <c r="DU28" s="130"/>
      <c r="DV28" s="130"/>
      <c r="DW28" s="130">
        <v>1</v>
      </c>
      <c r="DX28" s="130">
        <v>1</v>
      </c>
      <c r="DY28" s="130">
        <v>1</v>
      </c>
      <c r="DZ28" s="130"/>
      <c r="EA28" s="130"/>
      <c r="EB28" s="162">
        <v>25797</v>
      </c>
      <c r="EC28" s="162">
        <v>495.96</v>
      </c>
      <c r="ED28" s="162">
        <v>48</v>
      </c>
    </row>
    <row r="29" spans="1:134" s="163" customFormat="1" ht="36.75" customHeight="1" x14ac:dyDescent="0.2">
      <c r="A29" s="130" t="s">
        <v>384</v>
      </c>
      <c r="B29" s="130" t="s">
        <v>434</v>
      </c>
      <c r="C29" s="130">
        <v>1</v>
      </c>
      <c r="D29" s="130" t="s">
        <v>433</v>
      </c>
      <c r="E29" s="130" t="s">
        <v>1359</v>
      </c>
      <c r="F29" s="131">
        <v>700</v>
      </c>
      <c r="G29" s="130">
        <v>25917</v>
      </c>
      <c r="H29" s="130" t="s">
        <v>434</v>
      </c>
      <c r="I29" s="130" t="s">
        <v>1360</v>
      </c>
      <c r="J29" s="130" t="s">
        <v>1361</v>
      </c>
      <c r="K29" s="130" t="s">
        <v>1362</v>
      </c>
      <c r="L29" s="130" t="s">
        <v>927</v>
      </c>
      <c r="M29" s="130" t="s">
        <v>1032</v>
      </c>
      <c r="N29" s="130" t="s">
        <v>1363</v>
      </c>
      <c r="O29" s="130" t="s">
        <v>657</v>
      </c>
      <c r="P29" s="130">
        <v>317830130</v>
      </c>
      <c r="Q29" s="130" t="s">
        <v>1364</v>
      </c>
      <c r="R29" s="130" t="s">
        <v>927</v>
      </c>
      <c r="S29" s="130" t="s">
        <v>1032</v>
      </c>
      <c r="T29" s="130" t="s">
        <v>1363</v>
      </c>
      <c r="U29" s="130" t="s">
        <v>657</v>
      </c>
      <c r="V29" s="130">
        <v>317830130</v>
      </c>
      <c r="W29" s="130" t="s">
        <v>1364</v>
      </c>
      <c r="X29" s="130">
        <v>1</v>
      </c>
      <c r="Y29" s="130">
        <v>0</v>
      </c>
      <c r="Z29" s="130">
        <v>1</v>
      </c>
      <c r="AA29" s="130">
        <v>1</v>
      </c>
      <c r="AB29" s="130">
        <v>0</v>
      </c>
      <c r="AC29" s="130">
        <v>1</v>
      </c>
      <c r="AD29" s="130" t="s">
        <v>931</v>
      </c>
      <c r="AE29" s="130">
        <v>1</v>
      </c>
      <c r="AF29" s="130" t="s">
        <v>931</v>
      </c>
      <c r="AG29" s="130">
        <v>0</v>
      </c>
      <c r="AH29" s="130">
        <v>0</v>
      </c>
      <c r="AI29" s="130">
        <v>0</v>
      </c>
      <c r="AJ29" s="130">
        <v>1</v>
      </c>
      <c r="AK29" s="130">
        <v>1</v>
      </c>
      <c r="AL29" s="130" t="s">
        <v>931</v>
      </c>
      <c r="AM29" s="130">
        <v>0</v>
      </c>
      <c r="AN29" s="130">
        <v>0</v>
      </c>
      <c r="AO29" s="130">
        <v>1</v>
      </c>
      <c r="AP29" s="130">
        <v>1</v>
      </c>
      <c r="AQ29" s="130" t="s">
        <v>931</v>
      </c>
      <c r="AR29" s="130">
        <v>0</v>
      </c>
      <c r="AS29" s="130">
        <v>0</v>
      </c>
      <c r="AT29" s="130">
        <v>0</v>
      </c>
      <c r="AU29" s="130">
        <v>0</v>
      </c>
      <c r="AV29" s="130">
        <v>1</v>
      </c>
      <c r="AW29" s="130">
        <v>0</v>
      </c>
      <c r="AX29" s="130">
        <v>1</v>
      </c>
      <c r="AY29" s="130" t="s">
        <v>931</v>
      </c>
      <c r="AZ29" s="130">
        <v>0</v>
      </c>
      <c r="BA29" s="130">
        <v>1</v>
      </c>
      <c r="BB29" s="130">
        <v>0</v>
      </c>
      <c r="BC29" s="130">
        <v>1</v>
      </c>
      <c r="BD29" s="130">
        <v>3</v>
      </c>
      <c r="BE29" s="130">
        <v>42</v>
      </c>
      <c r="BF29" s="130">
        <v>0</v>
      </c>
      <c r="BG29" s="130">
        <v>0</v>
      </c>
      <c r="BH29" s="130">
        <v>2</v>
      </c>
      <c r="BI29" s="130">
        <v>0</v>
      </c>
      <c r="BJ29" s="130">
        <v>0</v>
      </c>
      <c r="BK29" s="130">
        <v>4</v>
      </c>
      <c r="BL29" s="130">
        <v>20</v>
      </c>
      <c r="BM29" s="130">
        <v>0</v>
      </c>
      <c r="BN29" s="130">
        <v>0</v>
      </c>
      <c r="BO29" s="130">
        <v>2</v>
      </c>
      <c r="BP29" s="130">
        <v>44</v>
      </c>
      <c r="BQ29" s="130">
        <v>0</v>
      </c>
      <c r="BR29" s="130">
        <v>0</v>
      </c>
      <c r="BS29" s="130">
        <v>0</v>
      </c>
      <c r="BT29" s="130">
        <v>2</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3</v>
      </c>
      <c r="CJ29" s="130">
        <v>3</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1</v>
      </c>
      <c r="DA29" s="130">
        <v>0</v>
      </c>
      <c r="DB29" s="130">
        <v>0</v>
      </c>
      <c r="DC29" s="130">
        <v>0</v>
      </c>
      <c r="DD29" s="130">
        <v>0</v>
      </c>
      <c r="DE29" s="130">
        <v>0</v>
      </c>
      <c r="DF29" s="130">
        <v>0</v>
      </c>
      <c r="DG29" s="130">
        <v>0</v>
      </c>
      <c r="DH29" s="130">
        <v>0</v>
      </c>
      <c r="DI29" s="130">
        <v>0</v>
      </c>
      <c r="DJ29" s="130">
        <v>0</v>
      </c>
      <c r="DK29" s="130">
        <v>1</v>
      </c>
      <c r="DL29" s="130">
        <v>0</v>
      </c>
      <c r="DM29" s="130">
        <v>0</v>
      </c>
      <c r="DN29" s="130">
        <v>82</v>
      </c>
      <c r="DO29" s="130">
        <v>0</v>
      </c>
      <c r="DP29" s="130">
        <v>220</v>
      </c>
      <c r="DQ29" s="130">
        <v>40</v>
      </c>
      <c r="DR29" s="130">
        <v>1</v>
      </c>
      <c r="DS29" s="130" t="s">
        <v>1365</v>
      </c>
      <c r="DT29" s="130">
        <v>2</v>
      </c>
      <c r="DU29" s="130" t="s">
        <v>1366</v>
      </c>
      <c r="DV29" s="130" t="s">
        <v>1367</v>
      </c>
      <c r="DW29" s="130">
        <v>1</v>
      </c>
      <c r="DX29" s="130">
        <v>1</v>
      </c>
      <c r="DY29" s="130">
        <v>1</v>
      </c>
      <c r="DZ29" s="130"/>
      <c r="EA29" s="130" t="s">
        <v>1368</v>
      </c>
      <c r="EB29" s="162">
        <v>12345</v>
      </c>
      <c r="EC29" s="162">
        <v>288.83999999999997</v>
      </c>
      <c r="ED29" s="162">
        <v>15</v>
      </c>
    </row>
    <row r="30" spans="1:134" s="163" customFormat="1" x14ac:dyDescent="0.2">
      <c r="A30" s="130" t="s">
        <v>96</v>
      </c>
      <c r="B30" s="130" t="s">
        <v>98</v>
      </c>
      <c r="C30" s="130">
        <v>1</v>
      </c>
      <c r="D30" s="130" t="s">
        <v>97</v>
      </c>
      <c r="E30" s="130" t="s">
        <v>1369</v>
      </c>
      <c r="F30" s="131" t="s">
        <v>1370</v>
      </c>
      <c r="G30" s="130">
        <v>38811</v>
      </c>
      <c r="H30" s="130" t="s">
        <v>98</v>
      </c>
      <c r="I30" s="130" t="s">
        <v>1371</v>
      </c>
      <c r="J30" s="130" t="s">
        <v>1372</v>
      </c>
      <c r="K30" s="130" t="s">
        <v>1131</v>
      </c>
      <c r="L30" s="130" t="s">
        <v>927</v>
      </c>
      <c r="M30" s="130" t="s">
        <v>1373</v>
      </c>
      <c r="N30" s="130" t="s">
        <v>1374</v>
      </c>
      <c r="O30" s="130"/>
      <c r="P30" s="130">
        <v>383416230</v>
      </c>
      <c r="Q30" s="130" t="s">
        <v>1375</v>
      </c>
      <c r="R30" s="130"/>
      <c r="S30" s="130" t="s">
        <v>1376</v>
      </c>
      <c r="T30" s="130" t="s">
        <v>1377</v>
      </c>
      <c r="U30" s="130" t="s">
        <v>1073</v>
      </c>
      <c r="V30" s="130">
        <v>383416236</v>
      </c>
      <c r="W30" s="130" t="s">
        <v>1378</v>
      </c>
      <c r="X30" s="130">
        <v>2</v>
      </c>
      <c r="Y30" s="130">
        <v>0</v>
      </c>
      <c r="Z30" s="130">
        <v>2</v>
      </c>
      <c r="AA30" s="130">
        <v>1.25</v>
      </c>
      <c r="AB30" s="130">
        <v>0</v>
      </c>
      <c r="AC30" s="130">
        <v>1.25</v>
      </c>
      <c r="AD30" s="130" t="s">
        <v>931</v>
      </c>
      <c r="AE30" s="130">
        <v>2</v>
      </c>
      <c r="AF30" s="130" t="s">
        <v>931</v>
      </c>
      <c r="AG30" s="130">
        <v>0</v>
      </c>
      <c r="AH30" s="130">
        <v>1</v>
      </c>
      <c r="AI30" s="130">
        <v>0</v>
      </c>
      <c r="AJ30" s="130">
        <v>1</v>
      </c>
      <c r="AK30" s="130">
        <v>2</v>
      </c>
      <c r="AL30" s="130" t="s">
        <v>931</v>
      </c>
      <c r="AM30" s="130">
        <v>0</v>
      </c>
      <c r="AN30" s="130">
        <v>0</v>
      </c>
      <c r="AO30" s="130">
        <v>2</v>
      </c>
      <c r="AP30" s="130">
        <v>2</v>
      </c>
      <c r="AQ30" s="130" t="s">
        <v>931</v>
      </c>
      <c r="AR30" s="130">
        <v>0</v>
      </c>
      <c r="AS30" s="130">
        <v>0</v>
      </c>
      <c r="AT30" s="130">
        <v>1</v>
      </c>
      <c r="AU30" s="130">
        <v>0</v>
      </c>
      <c r="AV30" s="130">
        <v>1</v>
      </c>
      <c r="AW30" s="130">
        <v>0</v>
      </c>
      <c r="AX30" s="130">
        <v>2</v>
      </c>
      <c r="AY30" s="130" t="s">
        <v>931</v>
      </c>
      <c r="AZ30" s="130">
        <v>0</v>
      </c>
      <c r="BA30" s="130">
        <v>1</v>
      </c>
      <c r="BB30" s="130">
        <v>1</v>
      </c>
      <c r="BC30" s="130">
        <v>1</v>
      </c>
      <c r="BD30" s="130">
        <v>6</v>
      </c>
      <c r="BE30" s="130">
        <v>57</v>
      </c>
      <c r="BF30" s="130">
        <v>0</v>
      </c>
      <c r="BG30" s="130">
        <v>0</v>
      </c>
      <c r="BH30" s="130">
        <v>1</v>
      </c>
      <c r="BI30" s="130">
        <v>0</v>
      </c>
      <c r="BJ30" s="130">
        <v>0</v>
      </c>
      <c r="BK30" s="130">
        <v>35</v>
      </c>
      <c r="BL30" s="130">
        <v>33</v>
      </c>
      <c r="BM30" s="130">
        <v>0</v>
      </c>
      <c r="BN30" s="130">
        <v>0</v>
      </c>
      <c r="BO30" s="130">
        <v>1</v>
      </c>
      <c r="BP30" s="130">
        <v>57</v>
      </c>
      <c r="BQ30" s="130">
        <v>0</v>
      </c>
      <c r="BR30" s="130">
        <v>0</v>
      </c>
      <c r="BS30" s="130">
        <v>0</v>
      </c>
      <c r="BT30" s="130">
        <v>1</v>
      </c>
      <c r="BU30" s="130">
        <v>0</v>
      </c>
      <c r="BV30" s="130">
        <v>0</v>
      </c>
      <c r="BW30" s="130">
        <v>0</v>
      </c>
      <c r="BX30" s="130">
        <v>0</v>
      </c>
      <c r="BY30" s="130">
        <v>0</v>
      </c>
      <c r="BZ30" s="130">
        <v>0</v>
      </c>
      <c r="CA30" s="130">
        <v>0</v>
      </c>
      <c r="CB30" s="130">
        <v>0</v>
      </c>
      <c r="CC30" s="130">
        <v>0</v>
      </c>
      <c r="CD30" s="130">
        <v>2</v>
      </c>
      <c r="CE30" s="130">
        <v>0</v>
      </c>
      <c r="CF30" s="130">
        <v>0</v>
      </c>
      <c r="CG30" s="130">
        <v>0</v>
      </c>
      <c r="CH30" s="130">
        <v>0</v>
      </c>
      <c r="CI30" s="130">
        <v>5</v>
      </c>
      <c r="CJ30" s="130">
        <v>1</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15</v>
      </c>
      <c r="DA30" s="130">
        <v>0</v>
      </c>
      <c r="DB30" s="130">
        <v>0</v>
      </c>
      <c r="DC30" s="130">
        <v>0</v>
      </c>
      <c r="DD30" s="130">
        <v>0</v>
      </c>
      <c r="DE30" s="130">
        <v>0</v>
      </c>
      <c r="DF30" s="130">
        <v>0</v>
      </c>
      <c r="DG30" s="130">
        <v>0</v>
      </c>
      <c r="DH30" s="130">
        <v>0</v>
      </c>
      <c r="DI30" s="130">
        <v>0</v>
      </c>
      <c r="DJ30" s="130">
        <v>0</v>
      </c>
      <c r="DK30" s="130">
        <v>0</v>
      </c>
      <c r="DL30" s="130">
        <v>0</v>
      </c>
      <c r="DM30" s="130">
        <v>0</v>
      </c>
      <c r="DN30" s="130">
        <v>222</v>
      </c>
      <c r="DO30" s="130">
        <v>19</v>
      </c>
      <c r="DP30" s="130">
        <v>189</v>
      </c>
      <c r="DQ30" s="130">
        <v>50</v>
      </c>
      <c r="DR30" s="130">
        <v>2</v>
      </c>
      <c r="DS30" s="130"/>
      <c r="DT30" s="130">
        <v>2</v>
      </c>
      <c r="DU30" s="130"/>
      <c r="DV30" s="130"/>
      <c r="DW30" s="130">
        <v>1</v>
      </c>
      <c r="DX30" s="130">
        <v>1</v>
      </c>
      <c r="DY30" s="130">
        <v>0</v>
      </c>
      <c r="DZ30" s="130"/>
      <c r="EA30" s="130"/>
      <c r="EB30" s="162">
        <v>13790</v>
      </c>
      <c r="EC30" s="162">
        <v>278.56</v>
      </c>
      <c r="ED30" s="162">
        <v>26</v>
      </c>
    </row>
    <row r="31" spans="1:134" s="163" customFormat="1" ht="48" customHeight="1" x14ac:dyDescent="0.2">
      <c r="A31" s="130" t="s">
        <v>96</v>
      </c>
      <c r="B31" s="130" t="s">
        <v>100</v>
      </c>
      <c r="C31" s="130">
        <v>1</v>
      </c>
      <c r="D31" s="130" t="s">
        <v>99</v>
      </c>
      <c r="E31" s="130" t="s">
        <v>1379</v>
      </c>
      <c r="F31" s="131" t="s">
        <v>1152</v>
      </c>
      <c r="G31" s="130">
        <v>37092</v>
      </c>
      <c r="H31" s="130" t="s">
        <v>952</v>
      </c>
      <c r="I31" s="130" t="s">
        <v>1380</v>
      </c>
      <c r="J31" s="130" t="s">
        <v>1381</v>
      </c>
      <c r="K31" s="130" t="s">
        <v>1382</v>
      </c>
      <c r="L31" s="130" t="s">
        <v>927</v>
      </c>
      <c r="M31" s="130" t="s">
        <v>1383</v>
      </c>
      <c r="N31" s="130" t="s">
        <v>1384</v>
      </c>
      <c r="O31" s="130"/>
      <c r="P31" s="130">
        <v>386801101</v>
      </c>
      <c r="Q31" s="130" t="s">
        <v>1385</v>
      </c>
      <c r="R31" s="130" t="s">
        <v>927</v>
      </c>
      <c r="S31" s="130" t="s">
        <v>1386</v>
      </c>
      <c r="T31" s="130" t="s">
        <v>1387</v>
      </c>
      <c r="U31" s="130"/>
      <c r="V31" s="130">
        <v>386801110</v>
      </c>
      <c r="W31" s="130" t="s">
        <v>1388</v>
      </c>
      <c r="X31" s="130">
        <v>6</v>
      </c>
      <c r="Y31" s="130">
        <v>0</v>
      </c>
      <c r="Z31" s="130">
        <v>6</v>
      </c>
      <c r="AA31" s="130">
        <v>6</v>
      </c>
      <c r="AB31" s="130">
        <v>0</v>
      </c>
      <c r="AC31" s="130">
        <v>6</v>
      </c>
      <c r="AD31" s="130" t="s">
        <v>931</v>
      </c>
      <c r="AE31" s="130">
        <v>6</v>
      </c>
      <c r="AF31" s="130" t="s">
        <v>931</v>
      </c>
      <c r="AG31" s="130">
        <v>0</v>
      </c>
      <c r="AH31" s="130">
        <v>1</v>
      </c>
      <c r="AI31" s="130">
        <v>0</v>
      </c>
      <c r="AJ31" s="130">
        <v>5</v>
      </c>
      <c r="AK31" s="130">
        <v>6</v>
      </c>
      <c r="AL31" s="130" t="s">
        <v>931</v>
      </c>
      <c r="AM31" s="130">
        <v>2</v>
      </c>
      <c r="AN31" s="130">
        <v>1</v>
      </c>
      <c r="AO31" s="130">
        <v>3</v>
      </c>
      <c r="AP31" s="130">
        <v>6</v>
      </c>
      <c r="AQ31" s="130" t="s">
        <v>931</v>
      </c>
      <c r="AR31" s="130">
        <v>0</v>
      </c>
      <c r="AS31" s="130">
        <v>0</v>
      </c>
      <c r="AT31" s="130">
        <v>1</v>
      </c>
      <c r="AU31" s="130">
        <v>5</v>
      </c>
      <c r="AV31" s="130">
        <v>0</v>
      </c>
      <c r="AW31" s="130">
        <v>0</v>
      </c>
      <c r="AX31" s="130">
        <v>6</v>
      </c>
      <c r="AY31" s="130" t="s">
        <v>931</v>
      </c>
      <c r="AZ31" s="130">
        <v>1</v>
      </c>
      <c r="BA31" s="130">
        <v>1</v>
      </c>
      <c r="BB31" s="130">
        <v>1</v>
      </c>
      <c r="BC31" s="130">
        <v>1</v>
      </c>
      <c r="BD31" s="130">
        <v>11</v>
      </c>
      <c r="BE31" s="130">
        <v>215</v>
      </c>
      <c r="BF31" s="130">
        <v>0</v>
      </c>
      <c r="BG31" s="130">
        <v>0</v>
      </c>
      <c r="BH31" s="130">
        <v>4</v>
      </c>
      <c r="BI31" s="130">
        <v>2</v>
      </c>
      <c r="BJ31" s="130">
        <v>0</v>
      </c>
      <c r="BK31" s="130">
        <v>0</v>
      </c>
      <c r="BL31" s="130">
        <v>166</v>
      </c>
      <c r="BM31" s="130">
        <v>0</v>
      </c>
      <c r="BN31" s="130">
        <v>2</v>
      </c>
      <c r="BO31" s="130">
        <v>3</v>
      </c>
      <c r="BP31" s="130">
        <v>2</v>
      </c>
      <c r="BQ31" s="130">
        <v>2</v>
      </c>
      <c r="BR31" s="130">
        <v>0</v>
      </c>
      <c r="BS31" s="130">
        <v>1</v>
      </c>
      <c r="BT31" s="130">
        <v>1</v>
      </c>
      <c r="BU31" s="130">
        <v>0</v>
      </c>
      <c r="BV31" s="130">
        <v>0</v>
      </c>
      <c r="BW31" s="130">
        <v>0</v>
      </c>
      <c r="BX31" s="130">
        <v>0</v>
      </c>
      <c r="BY31" s="130">
        <v>0</v>
      </c>
      <c r="BZ31" s="130">
        <v>0</v>
      </c>
      <c r="CA31" s="130">
        <v>0</v>
      </c>
      <c r="CB31" s="130">
        <v>0</v>
      </c>
      <c r="CC31" s="130">
        <v>6</v>
      </c>
      <c r="CD31" s="130">
        <v>2</v>
      </c>
      <c r="CE31" s="130">
        <v>0</v>
      </c>
      <c r="CF31" s="130">
        <v>2</v>
      </c>
      <c r="CG31" s="130">
        <v>0</v>
      </c>
      <c r="CH31" s="130">
        <v>0</v>
      </c>
      <c r="CI31" s="130">
        <v>0</v>
      </c>
      <c r="CJ31" s="130">
        <v>2</v>
      </c>
      <c r="CK31" s="130">
        <v>3</v>
      </c>
      <c r="CL31" s="130">
        <v>0</v>
      </c>
      <c r="CM31" s="130">
        <v>0</v>
      </c>
      <c r="CN31" s="130">
        <v>0</v>
      </c>
      <c r="CO31" s="130">
        <v>0</v>
      </c>
      <c r="CP31" s="130">
        <v>0</v>
      </c>
      <c r="CQ31" s="130">
        <v>1</v>
      </c>
      <c r="CR31" s="130">
        <v>0</v>
      </c>
      <c r="CS31" s="130">
        <v>0</v>
      </c>
      <c r="CT31" s="130">
        <v>0</v>
      </c>
      <c r="CU31" s="130">
        <v>0</v>
      </c>
      <c r="CV31" s="130">
        <v>0</v>
      </c>
      <c r="CW31" s="130">
        <v>0</v>
      </c>
      <c r="CX31" s="130">
        <v>0</v>
      </c>
      <c r="CY31" s="130">
        <v>0</v>
      </c>
      <c r="CZ31" s="130">
        <v>19</v>
      </c>
      <c r="DA31" s="130">
        <v>0</v>
      </c>
      <c r="DB31" s="130">
        <v>0</v>
      </c>
      <c r="DC31" s="130">
        <v>0</v>
      </c>
      <c r="DD31" s="130">
        <v>0</v>
      </c>
      <c r="DE31" s="130">
        <v>3</v>
      </c>
      <c r="DF31" s="130">
        <v>0</v>
      </c>
      <c r="DG31" s="130">
        <v>0</v>
      </c>
      <c r="DH31" s="130">
        <v>0</v>
      </c>
      <c r="DI31" s="130">
        <v>0</v>
      </c>
      <c r="DJ31" s="130">
        <v>0</v>
      </c>
      <c r="DK31" s="130">
        <v>5</v>
      </c>
      <c r="DL31" s="130">
        <v>0</v>
      </c>
      <c r="DM31" s="130">
        <v>0</v>
      </c>
      <c r="DN31" s="130">
        <v>58</v>
      </c>
      <c r="DO31" s="130">
        <v>10</v>
      </c>
      <c r="DP31" s="130">
        <v>2300</v>
      </c>
      <c r="DQ31" s="130">
        <v>75</v>
      </c>
      <c r="DR31" s="130">
        <v>1</v>
      </c>
      <c r="DS31" s="130" t="s">
        <v>1389</v>
      </c>
      <c r="DT31" s="130">
        <v>2</v>
      </c>
      <c r="DU31" s="130"/>
      <c r="DV31" s="130" t="s">
        <v>1390</v>
      </c>
      <c r="DW31" s="130">
        <v>1</v>
      </c>
      <c r="DX31" s="130">
        <v>1</v>
      </c>
      <c r="DY31" s="130">
        <v>1</v>
      </c>
      <c r="DZ31" s="130"/>
      <c r="EA31" s="130" t="s">
        <v>1391</v>
      </c>
      <c r="EB31" s="162">
        <v>157018</v>
      </c>
      <c r="EC31" s="162">
        <v>923.76</v>
      </c>
      <c r="ED31" s="162">
        <v>79</v>
      </c>
    </row>
    <row r="32" spans="1:134" s="163" customFormat="1" ht="36" x14ac:dyDescent="0.2">
      <c r="A32" s="130" t="s">
        <v>96</v>
      </c>
      <c r="B32" s="130" t="s">
        <v>102</v>
      </c>
      <c r="C32" s="130">
        <v>1</v>
      </c>
      <c r="D32" s="130" t="s">
        <v>101</v>
      </c>
      <c r="E32" s="130" t="s">
        <v>1392</v>
      </c>
      <c r="F32" s="131">
        <v>439</v>
      </c>
      <c r="G32" s="130">
        <v>38101</v>
      </c>
      <c r="H32" s="130" t="s">
        <v>102</v>
      </c>
      <c r="I32" s="130" t="s">
        <v>1393</v>
      </c>
      <c r="J32" s="130" t="s">
        <v>1394</v>
      </c>
      <c r="K32" s="130" t="s">
        <v>1043</v>
      </c>
      <c r="L32" s="130" t="s">
        <v>927</v>
      </c>
      <c r="M32" s="130" t="s">
        <v>1395</v>
      </c>
      <c r="N32" s="130" t="s">
        <v>1396</v>
      </c>
      <c r="O32" s="130" t="s">
        <v>657</v>
      </c>
      <c r="P32" s="130">
        <v>380766550</v>
      </c>
      <c r="Q32" s="130" t="s">
        <v>1397</v>
      </c>
      <c r="R32" s="130" t="s">
        <v>657</v>
      </c>
      <c r="S32" s="130" t="s">
        <v>1398</v>
      </c>
      <c r="T32" s="130" t="s">
        <v>1399</v>
      </c>
      <c r="U32" s="130" t="s">
        <v>1073</v>
      </c>
      <c r="V32" s="130">
        <v>380766560</v>
      </c>
      <c r="W32" s="130" t="s">
        <v>1400</v>
      </c>
      <c r="X32" s="130">
        <v>4</v>
      </c>
      <c r="Y32" s="130">
        <v>0</v>
      </c>
      <c r="Z32" s="130">
        <v>4</v>
      </c>
      <c r="AA32" s="130">
        <v>4</v>
      </c>
      <c r="AB32" s="130">
        <v>0</v>
      </c>
      <c r="AC32" s="130">
        <v>4</v>
      </c>
      <c r="AD32" s="130" t="s">
        <v>931</v>
      </c>
      <c r="AE32" s="130">
        <v>4</v>
      </c>
      <c r="AF32" s="130" t="s">
        <v>931</v>
      </c>
      <c r="AG32" s="130">
        <v>0</v>
      </c>
      <c r="AH32" s="130">
        <v>3</v>
      </c>
      <c r="AI32" s="130">
        <v>0</v>
      </c>
      <c r="AJ32" s="130">
        <v>1</v>
      </c>
      <c r="AK32" s="130">
        <v>4</v>
      </c>
      <c r="AL32" s="130" t="s">
        <v>931</v>
      </c>
      <c r="AM32" s="130">
        <v>1</v>
      </c>
      <c r="AN32" s="130">
        <v>2</v>
      </c>
      <c r="AO32" s="130">
        <v>1</v>
      </c>
      <c r="AP32" s="130">
        <v>4</v>
      </c>
      <c r="AQ32" s="130" t="s">
        <v>931</v>
      </c>
      <c r="AR32" s="130">
        <v>0</v>
      </c>
      <c r="AS32" s="130">
        <v>0</v>
      </c>
      <c r="AT32" s="130">
        <v>4</v>
      </c>
      <c r="AU32" s="130">
        <v>0</v>
      </c>
      <c r="AV32" s="130">
        <v>0</v>
      </c>
      <c r="AW32" s="130">
        <v>0</v>
      </c>
      <c r="AX32" s="130">
        <v>4</v>
      </c>
      <c r="AY32" s="130" t="s">
        <v>931</v>
      </c>
      <c r="AZ32" s="130">
        <v>1</v>
      </c>
      <c r="BA32" s="130">
        <v>1</v>
      </c>
      <c r="BB32" s="130">
        <v>1</v>
      </c>
      <c r="BC32" s="130">
        <v>1</v>
      </c>
      <c r="BD32" s="130">
        <v>10</v>
      </c>
      <c r="BE32" s="130">
        <v>69</v>
      </c>
      <c r="BF32" s="130">
        <v>0</v>
      </c>
      <c r="BG32" s="130">
        <v>0</v>
      </c>
      <c r="BH32" s="130">
        <v>13</v>
      </c>
      <c r="BI32" s="130">
        <v>0</v>
      </c>
      <c r="BJ32" s="130">
        <v>0</v>
      </c>
      <c r="BK32" s="130">
        <v>0</v>
      </c>
      <c r="BL32" s="130">
        <v>76</v>
      </c>
      <c r="BM32" s="130">
        <v>0</v>
      </c>
      <c r="BN32" s="130">
        <v>2</v>
      </c>
      <c r="BO32" s="130">
        <v>5</v>
      </c>
      <c r="BP32" s="130">
        <v>1</v>
      </c>
      <c r="BQ32" s="130">
        <v>0</v>
      </c>
      <c r="BR32" s="130">
        <v>0</v>
      </c>
      <c r="BS32" s="130">
        <v>0</v>
      </c>
      <c r="BT32" s="130">
        <v>2</v>
      </c>
      <c r="BU32" s="130">
        <v>0</v>
      </c>
      <c r="BV32" s="130">
        <v>0</v>
      </c>
      <c r="BW32" s="130">
        <v>0</v>
      </c>
      <c r="BX32" s="130">
        <v>0</v>
      </c>
      <c r="BY32" s="130">
        <v>0</v>
      </c>
      <c r="BZ32" s="130">
        <v>0</v>
      </c>
      <c r="CA32" s="130">
        <v>0</v>
      </c>
      <c r="CB32" s="130">
        <v>0</v>
      </c>
      <c r="CC32" s="130">
        <v>0</v>
      </c>
      <c r="CD32" s="130">
        <v>0</v>
      </c>
      <c r="CE32" s="130">
        <v>0</v>
      </c>
      <c r="CF32" s="130">
        <v>2</v>
      </c>
      <c r="CG32" s="130">
        <v>0</v>
      </c>
      <c r="CH32" s="130">
        <v>0</v>
      </c>
      <c r="CI32" s="130">
        <v>4</v>
      </c>
      <c r="CJ32" s="130">
        <v>0</v>
      </c>
      <c r="CK32" s="130">
        <v>1</v>
      </c>
      <c r="CL32" s="130">
        <v>0</v>
      </c>
      <c r="CM32" s="130">
        <v>0</v>
      </c>
      <c r="CN32" s="130">
        <v>0</v>
      </c>
      <c r="CO32" s="130">
        <v>0</v>
      </c>
      <c r="CP32" s="130">
        <v>0</v>
      </c>
      <c r="CQ32" s="130">
        <v>0</v>
      </c>
      <c r="CR32" s="130">
        <v>0</v>
      </c>
      <c r="CS32" s="130">
        <v>1</v>
      </c>
      <c r="CT32" s="130">
        <v>0</v>
      </c>
      <c r="CU32" s="130">
        <v>0</v>
      </c>
      <c r="CV32" s="130">
        <v>0</v>
      </c>
      <c r="CW32" s="130">
        <v>0</v>
      </c>
      <c r="CX32" s="130">
        <v>0</v>
      </c>
      <c r="CY32" s="130">
        <v>0</v>
      </c>
      <c r="CZ32" s="130">
        <v>0</v>
      </c>
      <c r="DA32" s="130">
        <v>0</v>
      </c>
      <c r="DB32" s="130">
        <v>1</v>
      </c>
      <c r="DC32" s="130">
        <v>0</v>
      </c>
      <c r="DD32" s="130">
        <v>0</v>
      </c>
      <c r="DE32" s="130">
        <v>1</v>
      </c>
      <c r="DF32" s="130">
        <v>0</v>
      </c>
      <c r="DG32" s="130">
        <v>0</v>
      </c>
      <c r="DH32" s="130">
        <v>0</v>
      </c>
      <c r="DI32" s="130">
        <v>0</v>
      </c>
      <c r="DJ32" s="130">
        <v>1</v>
      </c>
      <c r="DK32" s="130">
        <v>0</v>
      </c>
      <c r="DL32" s="130">
        <v>1</v>
      </c>
      <c r="DM32" s="130">
        <v>0</v>
      </c>
      <c r="DN32" s="130">
        <v>166</v>
      </c>
      <c r="DO32" s="130">
        <v>0</v>
      </c>
      <c r="DP32" s="130">
        <v>118</v>
      </c>
      <c r="DQ32" s="130">
        <v>40</v>
      </c>
      <c r="DR32" s="130">
        <v>2</v>
      </c>
      <c r="DS32" s="130" t="s">
        <v>657</v>
      </c>
      <c r="DT32" s="130">
        <v>3</v>
      </c>
      <c r="DU32" s="130" t="s">
        <v>1401</v>
      </c>
      <c r="DV32" s="130" t="s">
        <v>1402</v>
      </c>
      <c r="DW32" s="130">
        <v>1</v>
      </c>
      <c r="DX32" s="130">
        <v>1</v>
      </c>
      <c r="DY32" s="130">
        <v>1</v>
      </c>
      <c r="DZ32" s="130" t="s">
        <v>1403</v>
      </c>
      <c r="EA32" s="130" t="s">
        <v>1404</v>
      </c>
      <c r="EB32" s="162">
        <v>41690</v>
      </c>
      <c r="EC32" s="162">
        <v>1130.8599999999999</v>
      </c>
      <c r="ED32" s="162">
        <v>31</v>
      </c>
    </row>
    <row r="33" spans="1:134" s="163" customFormat="1" ht="29.25" customHeight="1" x14ac:dyDescent="0.2">
      <c r="A33" s="130" t="s">
        <v>96</v>
      </c>
      <c r="B33" s="130" t="s">
        <v>104</v>
      </c>
      <c r="C33" s="130">
        <v>1</v>
      </c>
      <c r="D33" s="130" t="s">
        <v>103</v>
      </c>
      <c r="E33" s="130" t="s">
        <v>1405</v>
      </c>
      <c r="F33" s="131" t="s">
        <v>1406</v>
      </c>
      <c r="G33" s="130">
        <v>38001</v>
      </c>
      <c r="H33" s="130" t="s">
        <v>104</v>
      </c>
      <c r="I33" s="130" t="s">
        <v>1407</v>
      </c>
      <c r="J33" s="130" t="s">
        <v>1408</v>
      </c>
      <c r="K33" s="130" t="s">
        <v>1119</v>
      </c>
      <c r="L33" s="130" t="s">
        <v>927</v>
      </c>
      <c r="M33" s="130" t="s">
        <v>1257</v>
      </c>
      <c r="N33" s="130" t="s">
        <v>1409</v>
      </c>
      <c r="O33" s="130"/>
      <c r="P33" s="130">
        <v>384401241</v>
      </c>
      <c r="Q33" s="130" t="s">
        <v>1410</v>
      </c>
      <c r="R33" s="130" t="s">
        <v>927</v>
      </c>
      <c r="S33" s="130" t="s">
        <v>1257</v>
      </c>
      <c r="T33" s="130" t="s">
        <v>1409</v>
      </c>
      <c r="U33" s="130"/>
      <c r="V33" s="130">
        <v>384401241</v>
      </c>
      <c r="W33" s="130" t="s">
        <v>1410</v>
      </c>
      <c r="X33" s="130">
        <v>4</v>
      </c>
      <c r="Y33" s="130">
        <v>0</v>
      </c>
      <c r="Z33" s="130">
        <v>4</v>
      </c>
      <c r="AA33" s="130">
        <v>3.3</v>
      </c>
      <c r="AB33" s="130">
        <v>0</v>
      </c>
      <c r="AC33" s="130">
        <v>3.3</v>
      </c>
      <c r="AD33" s="130" t="s">
        <v>931</v>
      </c>
      <c r="AE33" s="130">
        <v>4</v>
      </c>
      <c r="AF33" s="130" t="s">
        <v>931</v>
      </c>
      <c r="AG33" s="130">
        <v>0</v>
      </c>
      <c r="AH33" s="130">
        <v>2</v>
      </c>
      <c r="AI33" s="130">
        <v>0</v>
      </c>
      <c r="AJ33" s="130">
        <v>2</v>
      </c>
      <c r="AK33" s="130">
        <v>4</v>
      </c>
      <c r="AL33" s="130" t="s">
        <v>931</v>
      </c>
      <c r="AM33" s="130">
        <v>0</v>
      </c>
      <c r="AN33" s="130">
        <v>2</v>
      </c>
      <c r="AO33" s="130">
        <v>2</v>
      </c>
      <c r="AP33" s="130">
        <v>4</v>
      </c>
      <c r="AQ33" s="130" t="s">
        <v>931</v>
      </c>
      <c r="AR33" s="130">
        <v>0</v>
      </c>
      <c r="AS33" s="130">
        <v>0</v>
      </c>
      <c r="AT33" s="130">
        <v>0</v>
      </c>
      <c r="AU33" s="130">
        <v>3</v>
      </c>
      <c r="AV33" s="130">
        <v>1</v>
      </c>
      <c r="AW33" s="130">
        <v>0</v>
      </c>
      <c r="AX33" s="130">
        <v>4</v>
      </c>
      <c r="AY33" s="130" t="s">
        <v>931</v>
      </c>
      <c r="AZ33" s="130">
        <v>1</v>
      </c>
      <c r="BA33" s="130">
        <v>1</v>
      </c>
      <c r="BB33" s="130">
        <v>1</v>
      </c>
      <c r="BC33" s="130">
        <v>1</v>
      </c>
      <c r="BD33" s="130">
        <v>0</v>
      </c>
      <c r="BE33" s="130">
        <v>58</v>
      </c>
      <c r="BF33" s="130">
        <v>0</v>
      </c>
      <c r="BG33" s="130">
        <v>0</v>
      </c>
      <c r="BH33" s="130">
        <v>9</v>
      </c>
      <c r="BI33" s="130">
        <v>0</v>
      </c>
      <c r="BJ33" s="130">
        <v>0</v>
      </c>
      <c r="BK33" s="130">
        <v>0</v>
      </c>
      <c r="BL33" s="130">
        <v>39</v>
      </c>
      <c r="BM33" s="130">
        <v>0</v>
      </c>
      <c r="BN33" s="130">
        <v>0</v>
      </c>
      <c r="BO33" s="130">
        <v>1</v>
      </c>
      <c r="BP33" s="130">
        <v>55</v>
      </c>
      <c r="BQ33" s="130">
        <v>0</v>
      </c>
      <c r="BR33" s="130">
        <v>1</v>
      </c>
      <c r="BS33" s="130">
        <v>0</v>
      </c>
      <c r="BT33" s="130">
        <v>10</v>
      </c>
      <c r="BU33" s="130">
        <v>0</v>
      </c>
      <c r="BV33" s="130">
        <v>0</v>
      </c>
      <c r="BW33" s="130">
        <v>0</v>
      </c>
      <c r="BX33" s="130">
        <v>0</v>
      </c>
      <c r="BY33" s="130">
        <v>0</v>
      </c>
      <c r="BZ33" s="130">
        <v>0</v>
      </c>
      <c r="CA33" s="130">
        <v>0</v>
      </c>
      <c r="CB33" s="130">
        <v>0</v>
      </c>
      <c r="CC33" s="130">
        <v>1</v>
      </c>
      <c r="CD33" s="130">
        <v>2</v>
      </c>
      <c r="CE33" s="130">
        <v>0</v>
      </c>
      <c r="CF33" s="130">
        <v>0</v>
      </c>
      <c r="CG33" s="130">
        <v>0</v>
      </c>
      <c r="CH33" s="130">
        <v>0</v>
      </c>
      <c r="CI33" s="130">
        <v>2</v>
      </c>
      <c r="CJ33" s="130">
        <v>10</v>
      </c>
      <c r="CK33" s="130">
        <v>1</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130</v>
      </c>
      <c r="DO33" s="130">
        <v>3</v>
      </c>
      <c r="DP33" s="130">
        <v>221</v>
      </c>
      <c r="DQ33" s="130">
        <v>50</v>
      </c>
      <c r="DR33" s="130">
        <v>2</v>
      </c>
      <c r="DS33" s="130"/>
      <c r="DT33" s="130">
        <v>1</v>
      </c>
      <c r="DU33" s="130" t="s">
        <v>1411</v>
      </c>
      <c r="DV33" s="130" t="s">
        <v>1412</v>
      </c>
      <c r="DW33" s="130">
        <v>1</v>
      </c>
      <c r="DX33" s="130">
        <v>1</v>
      </c>
      <c r="DY33" s="130">
        <v>1</v>
      </c>
      <c r="DZ33" s="130"/>
      <c r="EA33" s="130"/>
      <c r="EB33" s="162">
        <v>19379</v>
      </c>
      <c r="EC33" s="162">
        <v>471.98</v>
      </c>
      <c r="ED33" s="162">
        <v>23</v>
      </c>
    </row>
    <row r="34" spans="1:134" s="163" customFormat="1" ht="24" x14ac:dyDescent="0.2">
      <c r="A34" s="130" t="s">
        <v>96</v>
      </c>
      <c r="B34" s="130" t="s">
        <v>106</v>
      </c>
      <c r="C34" s="130">
        <v>1</v>
      </c>
      <c r="D34" s="130" t="s">
        <v>105</v>
      </c>
      <c r="E34" s="130" t="s">
        <v>1413</v>
      </c>
      <c r="F34" s="131" t="s">
        <v>1414</v>
      </c>
      <c r="G34" s="130">
        <v>37701</v>
      </c>
      <c r="H34" s="130" t="s">
        <v>106</v>
      </c>
      <c r="I34" s="130" t="s">
        <v>1415</v>
      </c>
      <c r="J34" s="130" t="s">
        <v>1416</v>
      </c>
      <c r="K34" s="130" t="s">
        <v>970</v>
      </c>
      <c r="L34" s="130" t="s">
        <v>927</v>
      </c>
      <c r="M34" s="130" t="s">
        <v>1398</v>
      </c>
      <c r="N34" s="130" t="s">
        <v>1417</v>
      </c>
      <c r="O34" s="130"/>
      <c r="P34" s="130">
        <v>384351280</v>
      </c>
      <c r="Q34" s="130" t="s">
        <v>1418</v>
      </c>
      <c r="R34" s="130" t="s">
        <v>927</v>
      </c>
      <c r="S34" s="130" t="s">
        <v>1398</v>
      </c>
      <c r="T34" s="130" t="s">
        <v>1419</v>
      </c>
      <c r="U34" s="130"/>
      <c r="V34" s="130">
        <v>384351281</v>
      </c>
      <c r="W34" s="130" t="s">
        <v>1420</v>
      </c>
      <c r="X34" s="130">
        <v>3</v>
      </c>
      <c r="Y34" s="130">
        <v>0</v>
      </c>
      <c r="Z34" s="130">
        <v>3</v>
      </c>
      <c r="AA34" s="130">
        <v>2.6</v>
      </c>
      <c r="AB34" s="130">
        <v>0</v>
      </c>
      <c r="AC34" s="130">
        <v>2.6</v>
      </c>
      <c r="AD34" s="130" t="s">
        <v>931</v>
      </c>
      <c r="AE34" s="130">
        <v>3</v>
      </c>
      <c r="AF34" s="130" t="s">
        <v>931</v>
      </c>
      <c r="AG34" s="130">
        <v>0</v>
      </c>
      <c r="AH34" s="130">
        <v>0</v>
      </c>
      <c r="AI34" s="130">
        <v>0</v>
      </c>
      <c r="AJ34" s="130">
        <v>3</v>
      </c>
      <c r="AK34" s="130">
        <v>3</v>
      </c>
      <c r="AL34" s="130" t="s">
        <v>931</v>
      </c>
      <c r="AM34" s="130">
        <v>0</v>
      </c>
      <c r="AN34" s="130">
        <v>0</v>
      </c>
      <c r="AO34" s="130">
        <v>3</v>
      </c>
      <c r="AP34" s="130">
        <v>3</v>
      </c>
      <c r="AQ34" s="130" t="s">
        <v>931</v>
      </c>
      <c r="AR34" s="130">
        <v>0</v>
      </c>
      <c r="AS34" s="130">
        <v>0</v>
      </c>
      <c r="AT34" s="130">
        <v>1</v>
      </c>
      <c r="AU34" s="130">
        <v>2</v>
      </c>
      <c r="AV34" s="130">
        <v>0</v>
      </c>
      <c r="AW34" s="130">
        <v>0</v>
      </c>
      <c r="AX34" s="130">
        <v>3</v>
      </c>
      <c r="AY34" s="130" t="s">
        <v>931</v>
      </c>
      <c r="AZ34" s="130">
        <v>0</v>
      </c>
      <c r="BA34" s="130">
        <v>1</v>
      </c>
      <c r="BB34" s="130">
        <v>0</v>
      </c>
      <c r="BC34" s="130">
        <v>1</v>
      </c>
      <c r="BD34" s="130">
        <v>10</v>
      </c>
      <c r="BE34" s="130">
        <v>90</v>
      </c>
      <c r="BF34" s="130">
        <v>0</v>
      </c>
      <c r="BG34" s="130">
        <v>0</v>
      </c>
      <c r="BH34" s="130">
        <v>18</v>
      </c>
      <c r="BI34" s="130">
        <v>0</v>
      </c>
      <c r="BJ34" s="130">
        <v>0</v>
      </c>
      <c r="BK34" s="130">
        <v>0</v>
      </c>
      <c r="BL34" s="130">
        <v>82</v>
      </c>
      <c r="BM34" s="130">
        <v>0</v>
      </c>
      <c r="BN34" s="130">
        <v>1</v>
      </c>
      <c r="BO34" s="130">
        <v>4</v>
      </c>
      <c r="BP34" s="130">
        <v>4</v>
      </c>
      <c r="BQ34" s="130">
        <v>0</v>
      </c>
      <c r="BR34" s="130">
        <v>1</v>
      </c>
      <c r="BS34" s="130">
        <v>0</v>
      </c>
      <c r="BT34" s="130">
        <v>4</v>
      </c>
      <c r="BU34" s="130">
        <v>0</v>
      </c>
      <c r="BV34" s="130">
        <v>0</v>
      </c>
      <c r="BW34" s="130">
        <v>0</v>
      </c>
      <c r="BX34" s="130">
        <v>0</v>
      </c>
      <c r="BY34" s="130">
        <v>0</v>
      </c>
      <c r="BZ34" s="130">
        <v>0</v>
      </c>
      <c r="CA34" s="130">
        <v>0</v>
      </c>
      <c r="CB34" s="130">
        <v>0</v>
      </c>
      <c r="CC34" s="130">
        <v>1</v>
      </c>
      <c r="CD34" s="130">
        <v>0</v>
      </c>
      <c r="CE34" s="130">
        <v>0</v>
      </c>
      <c r="CF34" s="130">
        <v>3</v>
      </c>
      <c r="CG34" s="130">
        <v>0</v>
      </c>
      <c r="CH34" s="130">
        <v>0</v>
      </c>
      <c r="CI34" s="130">
        <v>2</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6</v>
      </c>
      <c r="DL34" s="130">
        <v>3</v>
      </c>
      <c r="DM34" s="130">
        <v>1</v>
      </c>
      <c r="DN34" s="130">
        <v>140</v>
      </c>
      <c r="DO34" s="130">
        <v>14</v>
      </c>
      <c r="DP34" s="130">
        <v>952</v>
      </c>
      <c r="DQ34" s="130">
        <v>70</v>
      </c>
      <c r="DR34" s="130">
        <v>1</v>
      </c>
      <c r="DS34" s="130" t="s">
        <v>1421</v>
      </c>
      <c r="DT34" s="130">
        <v>1</v>
      </c>
      <c r="DU34" s="130"/>
      <c r="DV34" s="130"/>
      <c r="DW34" s="130">
        <v>1</v>
      </c>
      <c r="DX34" s="130">
        <v>1</v>
      </c>
      <c r="DY34" s="130">
        <v>0</v>
      </c>
      <c r="DZ34" s="130"/>
      <c r="EA34" s="130"/>
      <c r="EB34" s="162">
        <v>47575</v>
      </c>
      <c r="EC34" s="162">
        <v>933.6</v>
      </c>
      <c r="ED34" s="162">
        <v>58</v>
      </c>
    </row>
    <row r="35" spans="1:134" s="163" customFormat="1" ht="50.25" customHeight="1" x14ac:dyDescent="0.2">
      <c r="A35" s="130" t="s">
        <v>96</v>
      </c>
      <c r="B35" s="130" t="s">
        <v>108</v>
      </c>
      <c r="C35" s="130">
        <v>1</v>
      </c>
      <c r="D35" s="130" t="s">
        <v>107</v>
      </c>
      <c r="E35" s="130" t="s">
        <v>1422</v>
      </c>
      <c r="F35" s="131">
        <v>70</v>
      </c>
      <c r="G35" s="130">
        <v>38241</v>
      </c>
      <c r="H35" s="130" t="s">
        <v>108</v>
      </c>
      <c r="I35" s="130" t="s">
        <v>1423</v>
      </c>
      <c r="J35" s="130" t="s">
        <v>1424</v>
      </c>
      <c r="K35" s="130" t="s">
        <v>1425</v>
      </c>
      <c r="L35" s="130" t="s">
        <v>1016</v>
      </c>
      <c r="M35" s="130" t="s">
        <v>1426</v>
      </c>
      <c r="N35" s="130" t="s">
        <v>1427</v>
      </c>
      <c r="O35" s="130"/>
      <c r="P35" s="130">
        <v>380303142</v>
      </c>
      <c r="Q35" s="130" t="s">
        <v>1428</v>
      </c>
      <c r="R35" s="130" t="s">
        <v>1016</v>
      </c>
      <c r="S35" s="130" t="s">
        <v>1426</v>
      </c>
      <c r="T35" s="130" t="s">
        <v>1427</v>
      </c>
      <c r="U35" s="130"/>
      <c r="V35" s="130">
        <v>380303142</v>
      </c>
      <c r="W35" s="130" t="s">
        <v>1428</v>
      </c>
      <c r="X35" s="130">
        <v>2</v>
      </c>
      <c r="Y35" s="130">
        <v>0</v>
      </c>
      <c r="Z35" s="130">
        <v>2</v>
      </c>
      <c r="AA35" s="130">
        <v>2</v>
      </c>
      <c r="AB35" s="130">
        <v>0</v>
      </c>
      <c r="AC35" s="130">
        <v>2</v>
      </c>
      <c r="AD35" s="130" t="s">
        <v>931</v>
      </c>
      <c r="AE35" s="130">
        <v>1</v>
      </c>
      <c r="AF35" s="130" t="s">
        <v>931</v>
      </c>
      <c r="AG35" s="130">
        <v>0</v>
      </c>
      <c r="AH35" s="130">
        <v>0</v>
      </c>
      <c r="AI35" s="130">
        <v>1</v>
      </c>
      <c r="AJ35" s="130">
        <v>1</v>
      </c>
      <c r="AK35" s="130">
        <v>2</v>
      </c>
      <c r="AL35" s="130" t="s">
        <v>931</v>
      </c>
      <c r="AM35" s="130">
        <v>1</v>
      </c>
      <c r="AN35" s="130">
        <v>1</v>
      </c>
      <c r="AO35" s="130">
        <v>0</v>
      </c>
      <c r="AP35" s="130">
        <v>2</v>
      </c>
      <c r="AQ35" s="130" t="s">
        <v>931</v>
      </c>
      <c r="AR35" s="130">
        <v>0</v>
      </c>
      <c r="AS35" s="130">
        <v>0</v>
      </c>
      <c r="AT35" s="130">
        <v>0</v>
      </c>
      <c r="AU35" s="130">
        <v>1</v>
      </c>
      <c r="AV35" s="130">
        <v>1</v>
      </c>
      <c r="AW35" s="130">
        <v>0</v>
      </c>
      <c r="AX35" s="130">
        <v>2</v>
      </c>
      <c r="AY35" s="130" t="s">
        <v>931</v>
      </c>
      <c r="AZ35" s="130">
        <v>0</v>
      </c>
      <c r="BA35" s="130">
        <v>1</v>
      </c>
      <c r="BB35" s="130">
        <v>1</v>
      </c>
      <c r="BC35" s="130">
        <v>1</v>
      </c>
      <c r="BD35" s="130">
        <v>17</v>
      </c>
      <c r="BE35" s="130">
        <v>32</v>
      </c>
      <c r="BF35" s="130">
        <v>0</v>
      </c>
      <c r="BG35" s="130">
        <v>0</v>
      </c>
      <c r="BH35" s="130">
        <v>1</v>
      </c>
      <c r="BI35" s="130">
        <v>0</v>
      </c>
      <c r="BJ35" s="130">
        <v>0</v>
      </c>
      <c r="BK35" s="130">
        <v>0</v>
      </c>
      <c r="BL35" s="130">
        <v>23</v>
      </c>
      <c r="BM35" s="130">
        <v>1</v>
      </c>
      <c r="BN35" s="130">
        <v>0</v>
      </c>
      <c r="BO35" s="130">
        <v>0</v>
      </c>
      <c r="BP35" s="130">
        <v>7</v>
      </c>
      <c r="BQ35" s="130">
        <v>0</v>
      </c>
      <c r="BR35" s="130">
        <v>0</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82</v>
      </c>
      <c r="DO35" s="130">
        <v>0</v>
      </c>
      <c r="DP35" s="130">
        <v>238</v>
      </c>
      <c r="DQ35" s="130">
        <v>40</v>
      </c>
      <c r="DR35" s="130">
        <v>1</v>
      </c>
      <c r="DS35" s="130" t="s">
        <v>1429</v>
      </c>
      <c r="DT35" s="130">
        <v>2</v>
      </c>
      <c r="DU35" s="130"/>
      <c r="DV35" s="130" t="s">
        <v>1430</v>
      </c>
      <c r="DW35" s="130">
        <v>1</v>
      </c>
      <c r="DX35" s="130">
        <v>1</v>
      </c>
      <c r="DY35" s="130">
        <v>1</v>
      </c>
      <c r="DZ35" s="130"/>
      <c r="EA35" s="130"/>
      <c r="EB35" s="162">
        <v>19420</v>
      </c>
      <c r="EC35" s="162">
        <v>484.7</v>
      </c>
      <c r="ED35" s="162">
        <v>15</v>
      </c>
    </row>
    <row r="36" spans="1:134" s="163" customFormat="1" ht="24" x14ac:dyDescent="0.2">
      <c r="A36" s="130" t="s">
        <v>96</v>
      </c>
      <c r="B36" s="130" t="s">
        <v>110</v>
      </c>
      <c r="C36" s="130">
        <v>1</v>
      </c>
      <c r="D36" s="130" t="s">
        <v>109</v>
      </c>
      <c r="E36" s="130" t="s">
        <v>1431</v>
      </c>
      <c r="F36" s="131">
        <v>420</v>
      </c>
      <c r="G36" s="130">
        <v>39901</v>
      </c>
      <c r="H36" s="130" t="s">
        <v>110</v>
      </c>
      <c r="I36" s="130" t="s">
        <v>1432</v>
      </c>
      <c r="J36" s="130" t="s">
        <v>1433</v>
      </c>
      <c r="K36" s="130" t="s">
        <v>1131</v>
      </c>
      <c r="L36" s="130" t="s">
        <v>927</v>
      </c>
      <c r="M36" s="130" t="s">
        <v>986</v>
      </c>
      <c r="N36" s="130" t="s">
        <v>1434</v>
      </c>
      <c r="O36" s="130" t="s">
        <v>657</v>
      </c>
      <c r="P36" s="130">
        <v>382504202</v>
      </c>
      <c r="Q36" s="130" t="s">
        <v>1435</v>
      </c>
      <c r="R36" s="130" t="s">
        <v>927</v>
      </c>
      <c r="S36" s="130" t="s">
        <v>1003</v>
      </c>
      <c r="T36" s="130" t="s">
        <v>1436</v>
      </c>
      <c r="U36" s="130" t="s">
        <v>657</v>
      </c>
      <c r="V36" s="130">
        <v>382504203</v>
      </c>
      <c r="W36" s="130" t="s">
        <v>1437</v>
      </c>
      <c r="X36" s="130">
        <v>3</v>
      </c>
      <c r="Y36" s="130">
        <v>0</v>
      </c>
      <c r="Z36" s="130">
        <v>3</v>
      </c>
      <c r="AA36" s="130">
        <v>1.7</v>
      </c>
      <c r="AB36" s="130">
        <v>0</v>
      </c>
      <c r="AC36" s="130">
        <v>1.7</v>
      </c>
      <c r="AD36" s="130" t="s">
        <v>931</v>
      </c>
      <c r="AE36" s="130">
        <v>3</v>
      </c>
      <c r="AF36" s="130" t="s">
        <v>931</v>
      </c>
      <c r="AG36" s="130">
        <v>0</v>
      </c>
      <c r="AH36" s="130">
        <v>0</v>
      </c>
      <c r="AI36" s="130">
        <v>0</v>
      </c>
      <c r="AJ36" s="130">
        <v>2</v>
      </c>
      <c r="AK36" s="130">
        <v>2</v>
      </c>
      <c r="AL36" s="130" t="s">
        <v>931</v>
      </c>
      <c r="AM36" s="130">
        <v>2</v>
      </c>
      <c r="AN36" s="130">
        <v>0</v>
      </c>
      <c r="AO36" s="130">
        <v>1</v>
      </c>
      <c r="AP36" s="130">
        <v>3</v>
      </c>
      <c r="AQ36" s="130" t="s">
        <v>931</v>
      </c>
      <c r="AR36" s="130">
        <v>0</v>
      </c>
      <c r="AS36" s="130">
        <v>0</v>
      </c>
      <c r="AT36" s="130">
        <v>0</v>
      </c>
      <c r="AU36" s="130">
        <v>2</v>
      </c>
      <c r="AV36" s="130">
        <v>1</v>
      </c>
      <c r="AW36" s="130">
        <v>0</v>
      </c>
      <c r="AX36" s="130">
        <v>3</v>
      </c>
      <c r="AY36" s="130" t="s">
        <v>931</v>
      </c>
      <c r="AZ36" s="130">
        <v>1</v>
      </c>
      <c r="BA36" s="130">
        <v>1</v>
      </c>
      <c r="BB36" s="130">
        <v>1</v>
      </c>
      <c r="BC36" s="130">
        <v>1</v>
      </c>
      <c r="BD36" s="130">
        <v>27</v>
      </c>
      <c r="BE36" s="130">
        <v>50</v>
      </c>
      <c r="BF36" s="130">
        <v>1</v>
      </c>
      <c r="BG36" s="130">
        <v>0</v>
      </c>
      <c r="BH36" s="130">
        <v>0</v>
      </c>
      <c r="BI36" s="130">
        <v>0</v>
      </c>
      <c r="BJ36" s="130">
        <v>0</v>
      </c>
      <c r="BK36" s="130">
        <v>11</v>
      </c>
      <c r="BL36" s="130">
        <v>17</v>
      </c>
      <c r="BM36" s="130">
        <v>0</v>
      </c>
      <c r="BN36" s="130">
        <v>0</v>
      </c>
      <c r="BO36" s="130">
        <v>0</v>
      </c>
      <c r="BP36" s="130">
        <v>49</v>
      </c>
      <c r="BQ36" s="130">
        <v>0</v>
      </c>
      <c r="BR36" s="130">
        <v>0</v>
      </c>
      <c r="BS36" s="130">
        <v>0</v>
      </c>
      <c r="BT36" s="130">
        <v>4</v>
      </c>
      <c r="BU36" s="130">
        <v>0</v>
      </c>
      <c r="BV36" s="130">
        <v>0</v>
      </c>
      <c r="BW36" s="130">
        <v>0</v>
      </c>
      <c r="BX36" s="130">
        <v>0</v>
      </c>
      <c r="BY36" s="130">
        <v>0</v>
      </c>
      <c r="BZ36" s="130">
        <v>0</v>
      </c>
      <c r="CA36" s="130">
        <v>0</v>
      </c>
      <c r="CB36" s="130">
        <v>0</v>
      </c>
      <c r="CC36" s="130">
        <v>0</v>
      </c>
      <c r="CD36" s="130">
        <v>3</v>
      </c>
      <c r="CE36" s="130">
        <v>0</v>
      </c>
      <c r="CF36" s="130">
        <v>0</v>
      </c>
      <c r="CG36" s="130">
        <v>0</v>
      </c>
      <c r="CH36" s="130">
        <v>0</v>
      </c>
      <c r="CI36" s="130">
        <v>0</v>
      </c>
      <c r="CJ36" s="130">
        <v>8</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2</v>
      </c>
      <c r="DL36" s="130">
        <v>0</v>
      </c>
      <c r="DM36" s="130">
        <v>0</v>
      </c>
      <c r="DN36" s="130">
        <v>82</v>
      </c>
      <c r="DO36" s="130">
        <v>8</v>
      </c>
      <c r="DP36" s="130">
        <v>422</v>
      </c>
      <c r="DQ36" s="130">
        <v>40</v>
      </c>
      <c r="DR36" s="130">
        <v>2</v>
      </c>
      <c r="DS36" s="130"/>
      <c r="DT36" s="130">
        <v>2</v>
      </c>
      <c r="DU36" s="130" t="s">
        <v>657</v>
      </c>
      <c r="DV36" s="130" t="s">
        <v>1438</v>
      </c>
      <c r="DW36" s="130">
        <v>1</v>
      </c>
      <c r="DX36" s="130">
        <v>1</v>
      </c>
      <c r="DY36" s="130">
        <v>1</v>
      </c>
      <c r="DZ36" s="130" t="s">
        <v>657</v>
      </c>
      <c r="EA36" s="130" t="s">
        <v>1439</v>
      </c>
      <c r="EB36" s="162">
        <v>18466</v>
      </c>
      <c r="EC36" s="162">
        <v>385.25</v>
      </c>
      <c r="ED36" s="162">
        <v>26</v>
      </c>
    </row>
    <row r="37" spans="1:134" s="163" customFormat="1" ht="31.5" customHeight="1" x14ac:dyDescent="0.2">
      <c r="A37" s="130" t="s">
        <v>96</v>
      </c>
      <c r="B37" s="130" t="s">
        <v>112</v>
      </c>
      <c r="C37" s="130">
        <v>1</v>
      </c>
      <c r="D37" s="130" t="s">
        <v>111</v>
      </c>
      <c r="E37" s="130" t="s">
        <v>1440</v>
      </c>
      <c r="F37" s="131" t="s">
        <v>1441</v>
      </c>
      <c r="G37" s="130">
        <v>39719</v>
      </c>
      <c r="H37" s="130" t="s">
        <v>112</v>
      </c>
      <c r="I37" s="130" t="s">
        <v>1442</v>
      </c>
      <c r="J37" s="130" t="s">
        <v>1443</v>
      </c>
      <c r="K37" s="130" t="s">
        <v>1131</v>
      </c>
      <c r="L37" s="130" t="s">
        <v>927</v>
      </c>
      <c r="M37" s="130" t="s">
        <v>1444</v>
      </c>
      <c r="N37" s="130" t="s">
        <v>1445</v>
      </c>
      <c r="O37" s="130"/>
      <c r="P37" s="130">
        <v>382330650</v>
      </c>
      <c r="Q37" s="130"/>
      <c r="R37" s="130" t="s">
        <v>927</v>
      </c>
      <c r="S37" s="130" t="s">
        <v>1446</v>
      </c>
      <c r="T37" s="130" t="s">
        <v>1447</v>
      </c>
      <c r="U37" s="130"/>
      <c r="V37" s="130">
        <v>398330653</v>
      </c>
      <c r="W37" s="130" t="s">
        <v>1448</v>
      </c>
      <c r="X37" s="130">
        <v>3</v>
      </c>
      <c r="Y37" s="130">
        <v>0</v>
      </c>
      <c r="Z37" s="130">
        <v>3</v>
      </c>
      <c r="AA37" s="130">
        <v>3</v>
      </c>
      <c r="AB37" s="130">
        <v>0</v>
      </c>
      <c r="AC37" s="130">
        <v>3</v>
      </c>
      <c r="AD37" s="130" t="s">
        <v>931</v>
      </c>
      <c r="AE37" s="130">
        <v>3</v>
      </c>
      <c r="AF37" s="130" t="s">
        <v>931</v>
      </c>
      <c r="AG37" s="130">
        <v>0</v>
      </c>
      <c r="AH37" s="130">
        <v>2</v>
      </c>
      <c r="AI37" s="130">
        <v>0</v>
      </c>
      <c r="AJ37" s="130">
        <v>1</v>
      </c>
      <c r="AK37" s="130">
        <v>3</v>
      </c>
      <c r="AL37" s="130" t="s">
        <v>931</v>
      </c>
      <c r="AM37" s="130">
        <v>0</v>
      </c>
      <c r="AN37" s="130">
        <v>0</v>
      </c>
      <c r="AO37" s="130">
        <v>3</v>
      </c>
      <c r="AP37" s="130">
        <v>3</v>
      </c>
      <c r="AQ37" s="130" t="s">
        <v>931</v>
      </c>
      <c r="AR37" s="130">
        <v>0</v>
      </c>
      <c r="AS37" s="130">
        <v>0</v>
      </c>
      <c r="AT37" s="130">
        <v>2</v>
      </c>
      <c r="AU37" s="130">
        <v>1</v>
      </c>
      <c r="AV37" s="130">
        <v>0</v>
      </c>
      <c r="AW37" s="130">
        <v>0</v>
      </c>
      <c r="AX37" s="130">
        <v>3</v>
      </c>
      <c r="AY37" s="130" t="s">
        <v>931</v>
      </c>
      <c r="AZ37" s="130">
        <v>0</v>
      </c>
      <c r="BA37" s="130">
        <v>1</v>
      </c>
      <c r="BB37" s="130">
        <v>0</v>
      </c>
      <c r="BC37" s="130">
        <v>1</v>
      </c>
      <c r="BD37" s="130">
        <v>13</v>
      </c>
      <c r="BE37" s="130">
        <v>149</v>
      </c>
      <c r="BF37" s="130">
        <v>0</v>
      </c>
      <c r="BG37" s="130">
        <v>0</v>
      </c>
      <c r="BH37" s="130">
        <v>19</v>
      </c>
      <c r="BI37" s="130">
        <v>0</v>
      </c>
      <c r="BJ37" s="130">
        <v>0</v>
      </c>
      <c r="BK37" s="130">
        <v>7</v>
      </c>
      <c r="BL37" s="130">
        <v>71</v>
      </c>
      <c r="BM37" s="130">
        <v>0</v>
      </c>
      <c r="BN37" s="130">
        <v>0</v>
      </c>
      <c r="BO37" s="130">
        <v>4</v>
      </c>
      <c r="BP37" s="130">
        <v>6</v>
      </c>
      <c r="BQ37" s="130">
        <v>0</v>
      </c>
      <c r="BR37" s="130">
        <v>5</v>
      </c>
      <c r="BS37" s="130">
        <v>0</v>
      </c>
      <c r="BT37" s="130">
        <v>8</v>
      </c>
      <c r="BU37" s="130">
        <v>0</v>
      </c>
      <c r="BV37" s="130">
        <v>0</v>
      </c>
      <c r="BW37" s="130">
        <v>0</v>
      </c>
      <c r="BX37" s="130">
        <v>0</v>
      </c>
      <c r="BY37" s="130">
        <v>0</v>
      </c>
      <c r="BZ37" s="130">
        <v>0</v>
      </c>
      <c r="CA37" s="130">
        <v>0</v>
      </c>
      <c r="CB37" s="130">
        <v>0</v>
      </c>
      <c r="CC37" s="130">
        <v>3</v>
      </c>
      <c r="CD37" s="130">
        <v>2</v>
      </c>
      <c r="CE37" s="130">
        <v>0</v>
      </c>
      <c r="CF37" s="130">
        <v>1</v>
      </c>
      <c r="CG37" s="130">
        <v>0</v>
      </c>
      <c r="CH37" s="130">
        <v>0</v>
      </c>
      <c r="CI37" s="130">
        <v>11</v>
      </c>
      <c r="CJ37" s="130">
        <v>3</v>
      </c>
      <c r="CK37" s="130">
        <v>3</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2</v>
      </c>
      <c r="DH37" s="130">
        <v>1</v>
      </c>
      <c r="DI37" s="130">
        <v>1</v>
      </c>
      <c r="DJ37" s="130">
        <v>0</v>
      </c>
      <c r="DK37" s="130">
        <v>0</v>
      </c>
      <c r="DL37" s="130">
        <v>0</v>
      </c>
      <c r="DM37" s="130">
        <v>3</v>
      </c>
      <c r="DN37" s="130">
        <v>221</v>
      </c>
      <c r="DO37" s="130">
        <v>5</v>
      </c>
      <c r="DP37" s="130">
        <v>1269</v>
      </c>
      <c r="DQ37" s="130">
        <v>35</v>
      </c>
      <c r="DR37" s="130">
        <v>1</v>
      </c>
      <c r="DS37" s="130" t="s">
        <v>1449</v>
      </c>
      <c r="DT37" s="130">
        <v>1</v>
      </c>
      <c r="DU37" s="130" t="s">
        <v>657</v>
      </c>
      <c r="DV37" s="130" t="s">
        <v>657</v>
      </c>
      <c r="DW37" s="130">
        <v>1</v>
      </c>
      <c r="DX37" s="130">
        <v>1</v>
      </c>
      <c r="DY37" s="130">
        <v>1</v>
      </c>
      <c r="DZ37" s="130"/>
      <c r="EA37" s="130" t="s">
        <v>1450</v>
      </c>
      <c r="EB37" s="162">
        <v>52168</v>
      </c>
      <c r="EC37" s="162">
        <v>741.8</v>
      </c>
      <c r="ED37" s="162">
        <v>49</v>
      </c>
    </row>
    <row r="38" spans="1:134" s="163" customFormat="1" x14ac:dyDescent="0.2">
      <c r="A38" s="130" t="s">
        <v>96</v>
      </c>
      <c r="B38" s="130" t="s">
        <v>114</v>
      </c>
      <c r="C38" s="130">
        <v>1</v>
      </c>
      <c r="D38" s="130" t="s">
        <v>113</v>
      </c>
      <c r="E38" s="130" t="s">
        <v>1440</v>
      </c>
      <c r="F38" s="131">
        <v>3</v>
      </c>
      <c r="G38" s="130">
        <v>38301</v>
      </c>
      <c r="H38" s="130" t="s">
        <v>114</v>
      </c>
      <c r="I38" s="130" t="s">
        <v>1451</v>
      </c>
      <c r="J38" s="130" t="s">
        <v>1452</v>
      </c>
      <c r="K38" s="130" t="s">
        <v>1131</v>
      </c>
      <c r="L38" s="130"/>
      <c r="M38" s="130" t="s">
        <v>1453</v>
      </c>
      <c r="N38" s="130" t="s">
        <v>1454</v>
      </c>
      <c r="O38" s="130"/>
      <c r="P38" s="130">
        <v>388607214</v>
      </c>
      <c r="Q38" s="130" t="s">
        <v>1455</v>
      </c>
      <c r="R38" s="130"/>
      <c r="S38" s="130" t="s">
        <v>1453</v>
      </c>
      <c r="T38" s="130" t="s">
        <v>1454</v>
      </c>
      <c r="U38" s="130"/>
      <c r="V38" s="130">
        <v>388607214</v>
      </c>
      <c r="W38" s="130" t="s">
        <v>1455</v>
      </c>
      <c r="X38" s="130">
        <v>3</v>
      </c>
      <c r="Y38" s="130">
        <v>0</v>
      </c>
      <c r="Z38" s="130">
        <v>3</v>
      </c>
      <c r="AA38" s="130">
        <v>3</v>
      </c>
      <c r="AB38" s="130">
        <v>0</v>
      </c>
      <c r="AC38" s="130">
        <v>3</v>
      </c>
      <c r="AD38" s="130" t="s">
        <v>931</v>
      </c>
      <c r="AE38" s="130">
        <v>3</v>
      </c>
      <c r="AF38" s="130" t="s">
        <v>931</v>
      </c>
      <c r="AG38" s="130">
        <v>0</v>
      </c>
      <c r="AH38" s="130">
        <v>1</v>
      </c>
      <c r="AI38" s="130">
        <v>0</v>
      </c>
      <c r="AJ38" s="130">
        <v>2</v>
      </c>
      <c r="AK38" s="130">
        <v>3</v>
      </c>
      <c r="AL38" s="130" t="s">
        <v>931</v>
      </c>
      <c r="AM38" s="130">
        <v>0</v>
      </c>
      <c r="AN38" s="130">
        <v>1</v>
      </c>
      <c r="AO38" s="130">
        <v>2</v>
      </c>
      <c r="AP38" s="130">
        <v>3</v>
      </c>
      <c r="AQ38" s="130" t="s">
        <v>931</v>
      </c>
      <c r="AR38" s="130">
        <v>0</v>
      </c>
      <c r="AS38" s="130">
        <v>0</v>
      </c>
      <c r="AT38" s="130">
        <v>0</v>
      </c>
      <c r="AU38" s="130">
        <v>3</v>
      </c>
      <c r="AV38" s="130">
        <v>0</v>
      </c>
      <c r="AW38" s="130">
        <v>0</v>
      </c>
      <c r="AX38" s="130">
        <v>3</v>
      </c>
      <c r="AY38" s="130" t="s">
        <v>931</v>
      </c>
      <c r="AZ38" s="130">
        <v>0</v>
      </c>
      <c r="BA38" s="130">
        <v>1</v>
      </c>
      <c r="BB38" s="130">
        <v>0</v>
      </c>
      <c r="BC38" s="130">
        <v>1</v>
      </c>
      <c r="BD38" s="130">
        <v>0</v>
      </c>
      <c r="BE38" s="130">
        <v>47</v>
      </c>
      <c r="BF38" s="130">
        <v>0</v>
      </c>
      <c r="BG38" s="130">
        <v>0</v>
      </c>
      <c r="BH38" s="130">
        <v>5</v>
      </c>
      <c r="BI38" s="130">
        <v>0</v>
      </c>
      <c r="BJ38" s="130">
        <v>0</v>
      </c>
      <c r="BK38" s="130">
        <v>15</v>
      </c>
      <c r="BL38" s="130">
        <v>24</v>
      </c>
      <c r="BM38" s="130">
        <v>1</v>
      </c>
      <c r="BN38" s="130">
        <v>0</v>
      </c>
      <c r="BO38" s="130">
        <v>2</v>
      </c>
      <c r="BP38" s="130">
        <v>9</v>
      </c>
      <c r="BQ38" s="130">
        <v>0</v>
      </c>
      <c r="BR38" s="130">
        <v>2</v>
      </c>
      <c r="BS38" s="130">
        <v>0</v>
      </c>
      <c r="BT38" s="130">
        <v>4</v>
      </c>
      <c r="BU38" s="130">
        <v>0</v>
      </c>
      <c r="BV38" s="130">
        <v>0</v>
      </c>
      <c r="BW38" s="130">
        <v>0</v>
      </c>
      <c r="BX38" s="130">
        <v>0</v>
      </c>
      <c r="BY38" s="130">
        <v>0</v>
      </c>
      <c r="BZ38" s="130">
        <v>0</v>
      </c>
      <c r="CA38" s="130">
        <v>0</v>
      </c>
      <c r="CB38" s="130">
        <v>0</v>
      </c>
      <c r="CC38" s="130">
        <v>0</v>
      </c>
      <c r="CD38" s="130">
        <v>0</v>
      </c>
      <c r="CE38" s="130">
        <v>0</v>
      </c>
      <c r="CF38" s="130">
        <v>1</v>
      </c>
      <c r="CG38" s="130">
        <v>0</v>
      </c>
      <c r="CH38" s="130">
        <v>0</v>
      </c>
      <c r="CI38" s="130">
        <v>4</v>
      </c>
      <c r="CJ38" s="130">
        <v>0</v>
      </c>
      <c r="CK38" s="130">
        <v>2</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131</v>
      </c>
      <c r="DO38" s="130">
        <v>2</v>
      </c>
      <c r="DP38" s="130">
        <v>348</v>
      </c>
      <c r="DQ38" s="130">
        <v>50</v>
      </c>
      <c r="DR38" s="130">
        <v>1</v>
      </c>
      <c r="DS38" s="130" t="s">
        <v>1456</v>
      </c>
      <c r="DT38" s="130">
        <v>3</v>
      </c>
      <c r="DU38" s="130"/>
      <c r="DV38" s="130" t="s">
        <v>1457</v>
      </c>
      <c r="DW38" s="130">
        <v>1</v>
      </c>
      <c r="DX38" s="130">
        <v>1</v>
      </c>
      <c r="DY38" s="130">
        <v>1</v>
      </c>
      <c r="DZ38" s="130"/>
      <c r="EA38" s="130"/>
      <c r="EB38" s="162">
        <v>33334</v>
      </c>
      <c r="EC38" s="162">
        <v>839.51</v>
      </c>
      <c r="ED38" s="162">
        <v>44</v>
      </c>
    </row>
    <row r="39" spans="1:134" s="163" customFormat="1" ht="33" customHeight="1" x14ac:dyDescent="0.2">
      <c r="A39" s="130" t="s">
        <v>96</v>
      </c>
      <c r="B39" s="130" t="s">
        <v>116</v>
      </c>
      <c r="C39" s="130">
        <v>1</v>
      </c>
      <c r="D39" s="130" t="s">
        <v>115</v>
      </c>
      <c r="E39" s="130" t="s">
        <v>1458</v>
      </c>
      <c r="F39" s="131" t="s">
        <v>1459</v>
      </c>
      <c r="G39" s="130">
        <v>39217</v>
      </c>
      <c r="H39" s="130" t="s">
        <v>116</v>
      </c>
      <c r="I39" s="130" t="s">
        <v>1460</v>
      </c>
      <c r="J39" s="130" t="s">
        <v>1461</v>
      </c>
      <c r="K39" s="130" t="s">
        <v>1131</v>
      </c>
      <c r="L39" s="130" t="s">
        <v>927</v>
      </c>
      <c r="M39" s="130" t="s">
        <v>1032</v>
      </c>
      <c r="N39" s="130" t="s">
        <v>1462</v>
      </c>
      <c r="O39" s="130" t="s">
        <v>657</v>
      </c>
      <c r="P39" s="130">
        <v>381508160</v>
      </c>
      <c r="Q39" s="130" t="s">
        <v>1463</v>
      </c>
      <c r="R39" s="130" t="s">
        <v>927</v>
      </c>
      <c r="S39" s="130" t="s">
        <v>1178</v>
      </c>
      <c r="T39" s="130" t="s">
        <v>1464</v>
      </c>
      <c r="U39" s="130" t="s">
        <v>657</v>
      </c>
      <c r="V39" s="130">
        <v>381508148</v>
      </c>
      <c r="W39" s="130" t="s">
        <v>1465</v>
      </c>
      <c r="X39" s="130">
        <v>3</v>
      </c>
      <c r="Y39" s="130">
        <v>0</v>
      </c>
      <c r="Z39" s="130">
        <v>3</v>
      </c>
      <c r="AA39" s="130">
        <v>2.5</v>
      </c>
      <c r="AB39" s="130">
        <v>0</v>
      </c>
      <c r="AC39" s="130">
        <v>2.5</v>
      </c>
      <c r="AD39" s="130" t="s">
        <v>931</v>
      </c>
      <c r="AE39" s="130">
        <v>3</v>
      </c>
      <c r="AF39" s="130" t="s">
        <v>931</v>
      </c>
      <c r="AG39" s="130">
        <v>0</v>
      </c>
      <c r="AH39" s="130">
        <v>0</v>
      </c>
      <c r="AI39" s="130">
        <v>0</v>
      </c>
      <c r="AJ39" s="130">
        <v>3</v>
      </c>
      <c r="AK39" s="130">
        <v>3</v>
      </c>
      <c r="AL39" s="130" t="s">
        <v>931</v>
      </c>
      <c r="AM39" s="130">
        <v>0</v>
      </c>
      <c r="AN39" s="130">
        <v>0</v>
      </c>
      <c r="AO39" s="130">
        <v>3</v>
      </c>
      <c r="AP39" s="130">
        <v>3</v>
      </c>
      <c r="AQ39" s="130" t="s">
        <v>931</v>
      </c>
      <c r="AR39" s="130">
        <v>0</v>
      </c>
      <c r="AS39" s="130">
        <v>0</v>
      </c>
      <c r="AT39" s="130">
        <v>0</v>
      </c>
      <c r="AU39" s="130">
        <v>3</v>
      </c>
      <c r="AV39" s="130">
        <v>0</v>
      </c>
      <c r="AW39" s="130">
        <v>0</v>
      </c>
      <c r="AX39" s="130">
        <v>3</v>
      </c>
      <c r="AY39" s="130" t="s">
        <v>931</v>
      </c>
      <c r="AZ39" s="130">
        <v>0</v>
      </c>
      <c r="BA39" s="130">
        <v>1</v>
      </c>
      <c r="BB39" s="130">
        <v>0</v>
      </c>
      <c r="BC39" s="130">
        <v>1</v>
      </c>
      <c r="BD39" s="130">
        <v>22</v>
      </c>
      <c r="BE39" s="130">
        <v>43</v>
      </c>
      <c r="BF39" s="130">
        <v>0</v>
      </c>
      <c r="BG39" s="130">
        <v>0</v>
      </c>
      <c r="BH39" s="130">
        <v>8</v>
      </c>
      <c r="BI39" s="130">
        <v>0</v>
      </c>
      <c r="BJ39" s="130">
        <v>0</v>
      </c>
      <c r="BK39" s="130">
        <v>0</v>
      </c>
      <c r="BL39" s="130">
        <v>20</v>
      </c>
      <c r="BM39" s="130">
        <v>0</v>
      </c>
      <c r="BN39" s="130">
        <v>0</v>
      </c>
      <c r="BO39" s="130">
        <v>3</v>
      </c>
      <c r="BP39" s="130">
        <v>0</v>
      </c>
      <c r="BQ39" s="130">
        <v>0</v>
      </c>
      <c r="BR39" s="130">
        <v>1</v>
      </c>
      <c r="BS39" s="130">
        <v>0</v>
      </c>
      <c r="BT39" s="130">
        <v>1</v>
      </c>
      <c r="BU39" s="130">
        <v>0</v>
      </c>
      <c r="BV39" s="130">
        <v>0</v>
      </c>
      <c r="BW39" s="130">
        <v>0</v>
      </c>
      <c r="BX39" s="130">
        <v>0</v>
      </c>
      <c r="BY39" s="130">
        <v>0</v>
      </c>
      <c r="BZ39" s="130">
        <v>0</v>
      </c>
      <c r="CA39" s="130">
        <v>0</v>
      </c>
      <c r="CB39" s="130">
        <v>0</v>
      </c>
      <c r="CC39" s="130">
        <v>2</v>
      </c>
      <c r="CD39" s="130">
        <v>1</v>
      </c>
      <c r="CE39" s="130">
        <v>0</v>
      </c>
      <c r="CF39" s="130">
        <v>0</v>
      </c>
      <c r="CG39" s="130">
        <v>0</v>
      </c>
      <c r="CH39" s="130">
        <v>0</v>
      </c>
      <c r="CI39" s="130">
        <v>0</v>
      </c>
      <c r="CJ39" s="130">
        <v>0</v>
      </c>
      <c r="CK39" s="130">
        <v>1</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1</v>
      </c>
      <c r="DA39" s="130">
        <v>1</v>
      </c>
      <c r="DB39" s="130">
        <v>0</v>
      </c>
      <c r="DC39" s="130">
        <v>0</v>
      </c>
      <c r="DD39" s="130">
        <v>0</v>
      </c>
      <c r="DE39" s="130">
        <v>0</v>
      </c>
      <c r="DF39" s="130">
        <v>1</v>
      </c>
      <c r="DG39" s="130">
        <v>0</v>
      </c>
      <c r="DH39" s="130">
        <v>0</v>
      </c>
      <c r="DI39" s="130">
        <v>0</v>
      </c>
      <c r="DJ39" s="130">
        <v>1</v>
      </c>
      <c r="DK39" s="130">
        <v>0</v>
      </c>
      <c r="DL39" s="130">
        <v>0</v>
      </c>
      <c r="DM39" s="130">
        <v>0</v>
      </c>
      <c r="DN39" s="130">
        <v>46</v>
      </c>
      <c r="DO39" s="130">
        <v>20</v>
      </c>
      <c r="DP39" s="130">
        <v>232</v>
      </c>
      <c r="DQ39" s="130">
        <v>50</v>
      </c>
      <c r="DR39" s="130">
        <v>1</v>
      </c>
      <c r="DS39" s="130" t="s">
        <v>1466</v>
      </c>
      <c r="DT39" s="130">
        <v>2</v>
      </c>
      <c r="DU39" s="130" t="s">
        <v>1467</v>
      </c>
      <c r="DV39" s="130" t="s">
        <v>1468</v>
      </c>
      <c r="DW39" s="130">
        <v>1</v>
      </c>
      <c r="DX39" s="130">
        <v>1</v>
      </c>
      <c r="DY39" s="130">
        <v>1</v>
      </c>
      <c r="DZ39" s="130"/>
      <c r="EA39" s="130" t="s">
        <v>1469</v>
      </c>
      <c r="EB39" s="162">
        <v>21983</v>
      </c>
      <c r="EC39" s="162">
        <v>323.93</v>
      </c>
      <c r="ED39" s="162">
        <v>31</v>
      </c>
    </row>
    <row r="40" spans="1:134" s="163" customFormat="1" ht="24" x14ac:dyDescent="0.2">
      <c r="A40" s="130" t="s">
        <v>96</v>
      </c>
      <c r="B40" s="130" t="s">
        <v>118</v>
      </c>
      <c r="C40" s="130">
        <v>1</v>
      </c>
      <c r="D40" s="130" t="s">
        <v>117</v>
      </c>
      <c r="E40" s="130" t="s">
        <v>1440</v>
      </c>
      <c r="F40" s="131" t="s">
        <v>1470</v>
      </c>
      <c r="G40" s="130">
        <v>38621</v>
      </c>
      <c r="H40" s="130" t="s">
        <v>118</v>
      </c>
      <c r="I40" s="130" t="s">
        <v>1471</v>
      </c>
      <c r="J40" s="130" t="s">
        <v>1472</v>
      </c>
      <c r="K40" s="130" t="s">
        <v>970</v>
      </c>
      <c r="L40" s="130" t="s">
        <v>927</v>
      </c>
      <c r="M40" s="130" t="s">
        <v>1473</v>
      </c>
      <c r="N40" s="130" t="s">
        <v>1474</v>
      </c>
      <c r="O40" s="130"/>
      <c r="P40" s="130">
        <v>383700277</v>
      </c>
      <c r="Q40" s="130" t="s">
        <v>1475</v>
      </c>
      <c r="R40" s="130" t="s">
        <v>927</v>
      </c>
      <c r="S40" s="130" t="s">
        <v>1473</v>
      </c>
      <c r="T40" s="130" t="s">
        <v>1474</v>
      </c>
      <c r="U40" s="130"/>
      <c r="V40" s="130">
        <v>383700277</v>
      </c>
      <c r="W40" s="130" t="s">
        <v>1475</v>
      </c>
      <c r="X40" s="130">
        <v>5</v>
      </c>
      <c r="Y40" s="130">
        <v>1</v>
      </c>
      <c r="Z40" s="130">
        <v>6</v>
      </c>
      <c r="AA40" s="130">
        <v>5</v>
      </c>
      <c r="AB40" s="130">
        <v>1</v>
      </c>
      <c r="AC40" s="130">
        <v>6</v>
      </c>
      <c r="AD40" s="130" t="s">
        <v>931</v>
      </c>
      <c r="AE40" s="130">
        <v>4</v>
      </c>
      <c r="AF40" s="130" t="s">
        <v>931</v>
      </c>
      <c r="AG40" s="130">
        <v>0</v>
      </c>
      <c r="AH40" s="130">
        <v>0</v>
      </c>
      <c r="AI40" s="130">
        <v>0</v>
      </c>
      <c r="AJ40" s="130">
        <v>5</v>
      </c>
      <c r="AK40" s="130">
        <v>5</v>
      </c>
      <c r="AL40" s="130" t="s">
        <v>931</v>
      </c>
      <c r="AM40" s="130">
        <v>1</v>
      </c>
      <c r="AN40" s="130">
        <v>1</v>
      </c>
      <c r="AO40" s="130">
        <v>3</v>
      </c>
      <c r="AP40" s="130">
        <v>5</v>
      </c>
      <c r="AQ40" s="130" t="s">
        <v>931</v>
      </c>
      <c r="AR40" s="130">
        <v>0</v>
      </c>
      <c r="AS40" s="130">
        <v>0</v>
      </c>
      <c r="AT40" s="130">
        <v>0</v>
      </c>
      <c r="AU40" s="130">
        <v>2</v>
      </c>
      <c r="AV40" s="130">
        <v>3</v>
      </c>
      <c r="AW40" s="130">
        <v>0</v>
      </c>
      <c r="AX40" s="130">
        <v>5</v>
      </c>
      <c r="AY40" s="130" t="s">
        <v>931</v>
      </c>
      <c r="AZ40" s="130">
        <v>0</v>
      </c>
      <c r="BA40" s="130">
        <v>1</v>
      </c>
      <c r="BB40" s="130">
        <v>0</v>
      </c>
      <c r="BC40" s="130">
        <v>1</v>
      </c>
      <c r="BD40" s="130">
        <v>0</v>
      </c>
      <c r="BE40" s="130">
        <v>179</v>
      </c>
      <c r="BF40" s="130">
        <v>0</v>
      </c>
      <c r="BG40" s="130">
        <v>0</v>
      </c>
      <c r="BH40" s="130">
        <v>12</v>
      </c>
      <c r="BI40" s="130">
        <v>0</v>
      </c>
      <c r="BJ40" s="130">
        <v>0</v>
      </c>
      <c r="BK40" s="130">
        <v>0</v>
      </c>
      <c r="BL40" s="130">
        <v>66</v>
      </c>
      <c r="BM40" s="130">
        <v>0</v>
      </c>
      <c r="BN40" s="130">
        <v>0</v>
      </c>
      <c r="BO40" s="130">
        <v>2</v>
      </c>
      <c r="BP40" s="130">
        <v>15</v>
      </c>
      <c r="BQ40" s="130">
        <v>4</v>
      </c>
      <c r="BR40" s="130">
        <v>0</v>
      </c>
      <c r="BS40" s="130">
        <v>1</v>
      </c>
      <c r="BT40" s="130">
        <v>53</v>
      </c>
      <c r="BU40" s="130">
        <v>0</v>
      </c>
      <c r="BV40" s="130">
        <v>0</v>
      </c>
      <c r="BW40" s="130">
        <v>0</v>
      </c>
      <c r="BX40" s="130">
        <v>0</v>
      </c>
      <c r="BY40" s="130">
        <v>0</v>
      </c>
      <c r="BZ40" s="130">
        <v>0</v>
      </c>
      <c r="CA40" s="130">
        <v>0</v>
      </c>
      <c r="CB40" s="130">
        <v>0</v>
      </c>
      <c r="CC40" s="130">
        <v>4</v>
      </c>
      <c r="CD40" s="130">
        <v>3</v>
      </c>
      <c r="CE40" s="130">
        <v>0</v>
      </c>
      <c r="CF40" s="130">
        <v>3</v>
      </c>
      <c r="CG40" s="130">
        <v>0</v>
      </c>
      <c r="CH40" s="130">
        <v>0</v>
      </c>
      <c r="CI40" s="130">
        <v>6</v>
      </c>
      <c r="CJ40" s="130">
        <v>0</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342</v>
      </c>
      <c r="DO40" s="130">
        <v>53</v>
      </c>
      <c r="DP40" s="130">
        <v>521</v>
      </c>
      <c r="DQ40" s="130">
        <v>40</v>
      </c>
      <c r="DR40" s="130"/>
      <c r="DS40" s="130"/>
      <c r="DT40" s="130">
        <v>2</v>
      </c>
      <c r="DU40" s="130"/>
      <c r="DV40" s="130"/>
      <c r="DW40" s="130">
        <v>1</v>
      </c>
      <c r="DX40" s="130">
        <v>1</v>
      </c>
      <c r="DY40" s="130">
        <v>1</v>
      </c>
      <c r="DZ40" s="130"/>
      <c r="EA40" s="130"/>
      <c r="EB40" s="162">
        <v>45262</v>
      </c>
      <c r="EC40" s="162">
        <v>574.1</v>
      </c>
      <c r="ED40" s="162">
        <v>69</v>
      </c>
    </row>
    <row r="41" spans="1:134" s="163" customFormat="1" ht="33.75" customHeight="1" x14ac:dyDescent="0.2">
      <c r="A41" s="130" t="s">
        <v>96</v>
      </c>
      <c r="B41" s="130" t="s">
        <v>120</v>
      </c>
      <c r="C41" s="130">
        <v>1</v>
      </c>
      <c r="D41" s="130" t="s">
        <v>119</v>
      </c>
      <c r="E41" s="130" t="s">
        <v>1476</v>
      </c>
      <c r="F41" s="131" t="s">
        <v>919</v>
      </c>
      <c r="G41" s="130">
        <v>39015</v>
      </c>
      <c r="H41" s="130" t="s">
        <v>120</v>
      </c>
      <c r="I41" s="130" t="s">
        <v>1477</v>
      </c>
      <c r="J41" s="130" t="s">
        <v>1478</v>
      </c>
      <c r="K41" s="130" t="s">
        <v>1131</v>
      </c>
      <c r="L41" s="130" t="s">
        <v>927</v>
      </c>
      <c r="M41" s="130" t="s">
        <v>1197</v>
      </c>
      <c r="N41" s="130" t="s">
        <v>1479</v>
      </c>
      <c r="O41" s="130" t="s">
        <v>657</v>
      </c>
      <c r="P41" s="130">
        <v>381486480</v>
      </c>
      <c r="Q41" s="130" t="s">
        <v>1480</v>
      </c>
      <c r="R41" s="130" t="s">
        <v>927</v>
      </c>
      <c r="S41" s="130" t="s">
        <v>1481</v>
      </c>
      <c r="T41" s="130" t="s">
        <v>1482</v>
      </c>
      <c r="U41" s="130" t="s">
        <v>657</v>
      </c>
      <c r="V41" s="130">
        <v>381486493</v>
      </c>
      <c r="W41" s="130" t="s">
        <v>1483</v>
      </c>
      <c r="X41" s="130">
        <v>4</v>
      </c>
      <c r="Y41" s="130">
        <v>0</v>
      </c>
      <c r="Z41" s="130">
        <v>4</v>
      </c>
      <c r="AA41" s="130">
        <v>4</v>
      </c>
      <c r="AB41" s="130">
        <v>0</v>
      </c>
      <c r="AC41" s="130">
        <v>4</v>
      </c>
      <c r="AD41" s="130" t="s">
        <v>931</v>
      </c>
      <c r="AE41" s="130">
        <v>4</v>
      </c>
      <c r="AF41" s="130" t="s">
        <v>931</v>
      </c>
      <c r="AG41" s="130">
        <v>0</v>
      </c>
      <c r="AH41" s="130">
        <v>1</v>
      </c>
      <c r="AI41" s="130">
        <v>0</v>
      </c>
      <c r="AJ41" s="130">
        <v>3</v>
      </c>
      <c r="AK41" s="130">
        <v>4</v>
      </c>
      <c r="AL41" s="130" t="s">
        <v>931</v>
      </c>
      <c r="AM41" s="130">
        <v>1</v>
      </c>
      <c r="AN41" s="130">
        <v>1</v>
      </c>
      <c r="AO41" s="130">
        <v>2</v>
      </c>
      <c r="AP41" s="130">
        <v>4</v>
      </c>
      <c r="AQ41" s="130" t="s">
        <v>931</v>
      </c>
      <c r="AR41" s="130">
        <v>0</v>
      </c>
      <c r="AS41" s="130">
        <v>0</v>
      </c>
      <c r="AT41" s="130">
        <v>0</v>
      </c>
      <c r="AU41" s="130">
        <v>4</v>
      </c>
      <c r="AV41" s="130">
        <v>0</v>
      </c>
      <c r="AW41" s="130">
        <v>0</v>
      </c>
      <c r="AX41" s="130">
        <v>4</v>
      </c>
      <c r="AY41" s="130" t="s">
        <v>931</v>
      </c>
      <c r="AZ41" s="130">
        <v>0</v>
      </c>
      <c r="BA41" s="130">
        <v>1</v>
      </c>
      <c r="BB41" s="130">
        <v>0</v>
      </c>
      <c r="BC41" s="130">
        <v>1</v>
      </c>
      <c r="BD41" s="130">
        <v>10</v>
      </c>
      <c r="BE41" s="130">
        <v>135</v>
      </c>
      <c r="BF41" s="130">
        <v>0</v>
      </c>
      <c r="BG41" s="130">
        <v>0</v>
      </c>
      <c r="BH41" s="130">
        <v>9</v>
      </c>
      <c r="BI41" s="130">
        <v>0</v>
      </c>
      <c r="BJ41" s="130">
        <v>0</v>
      </c>
      <c r="BK41" s="130">
        <v>35</v>
      </c>
      <c r="BL41" s="130">
        <v>91</v>
      </c>
      <c r="BM41" s="130">
        <v>1</v>
      </c>
      <c r="BN41" s="130">
        <v>0</v>
      </c>
      <c r="BO41" s="130">
        <v>2</v>
      </c>
      <c r="BP41" s="130">
        <v>0</v>
      </c>
      <c r="BQ41" s="130">
        <v>0</v>
      </c>
      <c r="BR41" s="130">
        <v>1</v>
      </c>
      <c r="BS41" s="130">
        <v>0</v>
      </c>
      <c r="BT41" s="130">
        <v>7</v>
      </c>
      <c r="BU41" s="130">
        <v>0</v>
      </c>
      <c r="BV41" s="130">
        <v>0</v>
      </c>
      <c r="BW41" s="130">
        <v>0</v>
      </c>
      <c r="BX41" s="130">
        <v>0</v>
      </c>
      <c r="BY41" s="130">
        <v>0</v>
      </c>
      <c r="BZ41" s="130">
        <v>0</v>
      </c>
      <c r="CA41" s="130">
        <v>0</v>
      </c>
      <c r="CB41" s="130">
        <v>0</v>
      </c>
      <c r="CC41" s="130">
        <v>2</v>
      </c>
      <c r="CD41" s="130">
        <v>2</v>
      </c>
      <c r="CE41" s="130">
        <v>0</v>
      </c>
      <c r="CF41" s="130">
        <v>1</v>
      </c>
      <c r="CG41" s="130">
        <v>0</v>
      </c>
      <c r="CH41" s="130">
        <v>0</v>
      </c>
      <c r="CI41" s="130">
        <v>10</v>
      </c>
      <c r="CJ41" s="130">
        <v>0</v>
      </c>
      <c r="CK41" s="130">
        <v>3</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2</v>
      </c>
      <c r="DA41" s="130">
        <v>0</v>
      </c>
      <c r="DB41" s="130">
        <v>0</v>
      </c>
      <c r="DC41" s="130">
        <v>0</v>
      </c>
      <c r="DD41" s="130">
        <v>0</v>
      </c>
      <c r="DE41" s="130">
        <v>1</v>
      </c>
      <c r="DF41" s="130">
        <v>1</v>
      </c>
      <c r="DG41" s="130">
        <v>0</v>
      </c>
      <c r="DH41" s="130">
        <v>1</v>
      </c>
      <c r="DI41" s="130">
        <v>0</v>
      </c>
      <c r="DJ41" s="130">
        <v>0</v>
      </c>
      <c r="DK41" s="130">
        <v>4</v>
      </c>
      <c r="DL41" s="130">
        <v>0</v>
      </c>
      <c r="DM41" s="130">
        <v>0</v>
      </c>
      <c r="DN41" s="130">
        <v>290</v>
      </c>
      <c r="DO41" s="130">
        <v>33</v>
      </c>
      <c r="DP41" s="130">
        <v>719</v>
      </c>
      <c r="DQ41" s="130">
        <v>50</v>
      </c>
      <c r="DR41" s="130">
        <v>1</v>
      </c>
      <c r="DS41" s="130" t="s">
        <v>1484</v>
      </c>
      <c r="DT41" s="130">
        <v>3</v>
      </c>
      <c r="DU41" s="130" t="s">
        <v>1485</v>
      </c>
      <c r="DV41" s="130" t="s">
        <v>1486</v>
      </c>
      <c r="DW41" s="130">
        <v>1</v>
      </c>
      <c r="DX41" s="130">
        <v>1</v>
      </c>
      <c r="DY41" s="130">
        <v>1</v>
      </c>
      <c r="DZ41" s="130" t="s">
        <v>1487</v>
      </c>
      <c r="EA41" s="130" t="s">
        <v>1488</v>
      </c>
      <c r="EB41" s="162">
        <v>80481</v>
      </c>
      <c r="EC41" s="162">
        <v>1002.24</v>
      </c>
      <c r="ED41" s="162">
        <v>79</v>
      </c>
    </row>
    <row r="42" spans="1:134" s="163" customFormat="1" ht="48" customHeight="1" x14ac:dyDescent="0.2">
      <c r="A42" s="130" t="s">
        <v>96</v>
      </c>
      <c r="B42" s="130" t="s">
        <v>122</v>
      </c>
      <c r="C42" s="130">
        <v>1</v>
      </c>
      <c r="D42" s="130" t="s">
        <v>121</v>
      </c>
      <c r="E42" s="130" t="s">
        <v>1489</v>
      </c>
      <c r="F42" s="131">
        <v>32</v>
      </c>
      <c r="G42" s="130">
        <v>37401</v>
      </c>
      <c r="H42" s="130" t="s">
        <v>122</v>
      </c>
      <c r="I42" s="130" t="s">
        <v>1490</v>
      </c>
      <c r="J42" s="130" t="s">
        <v>1491</v>
      </c>
      <c r="K42" s="130" t="s">
        <v>970</v>
      </c>
      <c r="L42" s="130" t="s">
        <v>927</v>
      </c>
      <c r="M42" s="130" t="s">
        <v>1492</v>
      </c>
      <c r="N42" s="130" t="s">
        <v>1493</v>
      </c>
      <c r="O42" s="130"/>
      <c r="P42" s="130">
        <v>386301451</v>
      </c>
      <c r="Q42" s="130" t="s">
        <v>1494</v>
      </c>
      <c r="R42" s="130" t="s">
        <v>927</v>
      </c>
      <c r="S42" s="130" t="s">
        <v>1492</v>
      </c>
      <c r="T42" s="130" t="s">
        <v>1493</v>
      </c>
      <c r="U42" s="130"/>
      <c r="V42" s="130">
        <v>386301451</v>
      </c>
      <c r="W42" s="130" t="s">
        <v>1494</v>
      </c>
      <c r="X42" s="130">
        <v>2</v>
      </c>
      <c r="Y42" s="130">
        <v>0</v>
      </c>
      <c r="Z42" s="130">
        <v>2</v>
      </c>
      <c r="AA42" s="130">
        <v>2</v>
      </c>
      <c r="AB42" s="130">
        <v>0</v>
      </c>
      <c r="AC42" s="130">
        <v>2</v>
      </c>
      <c r="AD42" s="130" t="s">
        <v>931</v>
      </c>
      <c r="AE42" s="130">
        <v>2</v>
      </c>
      <c r="AF42" s="130" t="s">
        <v>931</v>
      </c>
      <c r="AG42" s="130">
        <v>0</v>
      </c>
      <c r="AH42" s="130">
        <v>0</v>
      </c>
      <c r="AI42" s="130">
        <v>0</v>
      </c>
      <c r="AJ42" s="130">
        <v>2</v>
      </c>
      <c r="AK42" s="130">
        <v>2</v>
      </c>
      <c r="AL42" s="130" t="s">
        <v>931</v>
      </c>
      <c r="AM42" s="130">
        <v>0</v>
      </c>
      <c r="AN42" s="130">
        <v>0</v>
      </c>
      <c r="AO42" s="130">
        <v>2</v>
      </c>
      <c r="AP42" s="130">
        <v>2</v>
      </c>
      <c r="AQ42" s="130" t="s">
        <v>931</v>
      </c>
      <c r="AR42" s="130">
        <v>0</v>
      </c>
      <c r="AS42" s="130">
        <v>0</v>
      </c>
      <c r="AT42" s="130">
        <v>0</v>
      </c>
      <c r="AU42" s="130">
        <v>2</v>
      </c>
      <c r="AV42" s="130">
        <v>0</v>
      </c>
      <c r="AW42" s="130">
        <v>0</v>
      </c>
      <c r="AX42" s="130">
        <v>2</v>
      </c>
      <c r="AY42" s="130" t="s">
        <v>931</v>
      </c>
      <c r="AZ42" s="130">
        <v>0</v>
      </c>
      <c r="BA42" s="130">
        <v>1</v>
      </c>
      <c r="BB42" s="130">
        <v>1</v>
      </c>
      <c r="BC42" s="130">
        <v>1</v>
      </c>
      <c r="BD42" s="130">
        <v>18</v>
      </c>
      <c r="BE42" s="130">
        <v>48</v>
      </c>
      <c r="BF42" s="130">
        <v>0</v>
      </c>
      <c r="BG42" s="130">
        <v>0</v>
      </c>
      <c r="BH42" s="130">
        <v>0</v>
      </c>
      <c r="BI42" s="130">
        <v>0</v>
      </c>
      <c r="BJ42" s="130">
        <v>0</v>
      </c>
      <c r="BK42" s="130">
        <v>6</v>
      </c>
      <c r="BL42" s="130">
        <v>12</v>
      </c>
      <c r="BM42" s="130">
        <v>0</v>
      </c>
      <c r="BN42" s="130">
        <v>0</v>
      </c>
      <c r="BO42" s="130">
        <v>0</v>
      </c>
      <c r="BP42" s="130">
        <v>0</v>
      </c>
      <c r="BQ42" s="130">
        <v>0</v>
      </c>
      <c r="BR42" s="130">
        <v>0</v>
      </c>
      <c r="BS42" s="130">
        <v>0</v>
      </c>
      <c r="BT42" s="130">
        <v>1</v>
      </c>
      <c r="BU42" s="130">
        <v>0</v>
      </c>
      <c r="BV42" s="130">
        <v>0</v>
      </c>
      <c r="BW42" s="130">
        <v>0</v>
      </c>
      <c r="BX42" s="130">
        <v>0</v>
      </c>
      <c r="BY42" s="130">
        <v>0</v>
      </c>
      <c r="BZ42" s="130">
        <v>0</v>
      </c>
      <c r="CA42" s="130">
        <v>0</v>
      </c>
      <c r="CB42" s="130">
        <v>0</v>
      </c>
      <c r="CC42" s="130">
        <v>0</v>
      </c>
      <c r="CD42" s="130">
        <v>0</v>
      </c>
      <c r="CE42" s="130">
        <v>0</v>
      </c>
      <c r="CF42" s="130">
        <v>0</v>
      </c>
      <c r="CG42" s="130">
        <v>0</v>
      </c>
      <c r="CH42" s="130">
        <v>0</v>
      </c>
      <c r="CI42" s="130">
        <v>0</v>
      </c>
      <c r="CJ42" s="130">
        <v>0</v>
      </c>
      <c r="CK42" s="130">
        <v>3</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2</v>
      </c>
      <c r="DA42" s="130">
        <v>0</v>
      </c>
      <c r="DB42" s="130">
        <v>0</v>
      </c>
      <c r="DC42" s="130">
        <v>0</v>
      </c>
      <c r="DD42" s="130">
        <v>0</v>
      </c>
      <c r="DE42" s="130">
        <v>0</v>
      </c>
      <c r="DF42" s="130">
        <v>0</v>
      </c>
      <c r="DG42" s="130">
        <v>1</v>
      </c>
      <c r="DH42" s="130">
        <v>0</v>
      </c>
      <c r="DI42" s="130">
        <v>0</v>
      </c>
      <c r="DJ42" s="130">
        <v>0</v>
      </c>
      <c r="DK42" s="130">
        <v>4</v>
      </c>
      <c r="DL42" s="130">
        <v>0</v>
      </c>
      <c r="DM42" s="130">
        <v>0</v>
      </c>
      <c r="DN42" s="130">
        <v>45</v>
      </c>
      <c r="DO42" s="130">
        <v>3</v>
      </c>
      <c r="DP42" s="130">
        <v>300</v>
      </c>
      <c r="DQ42" s="130">
        <v>50</v>
      </c>
      <c r="DR42" s="130">
        <v>1</v>
      </c>
      <c r="DS42" s="130" t="s">
        <v>1495</v>
      </c>
      <c r="DT42" s="130">
        <v>3</v>
      </c>
      <c r="DU42" s="130"/>
      <c r="DV42" s="130" t="s">
        <v>1496</v>
      </c>
      <c r="DW42" s="130">
        <v>1</v>
      </c>
      <c r="DX42" s="130">
        <v>1</v>
      </c>
      <c r="DY42" s="130">
        <v>1</v>
      </c>
      <c r="DZ42" s="130" t="s">
        <v>1497</v>
      </c>
      <c r="EA42" s="130" t="s">
        <v>1498</v>
      </c>
      <c r="EB42" s="162">
        <v>18747</v>
      </c>
      <c r="EC42" s="162">
        <v>452.42</v>
      </c>
      <c r="ED42" s="162">
        <v>16</v>
      </c>
    </row>
    <row r="43" spans="1:134" s="163" customFormat="1" ht="24" x14ac:dyDescent="0.2">
      <c r="A43" s="130" t="s">
        <v>96</v>
      </c>
      <c r="B43" s="130" t="s">
        <v>124</v>
      </c>
      <c r="C43" s="130">
        <v>1</v>
      </c>
      <c r="D43" s="130" t="s">
        <v>123</v>
      </c>
      <c r="E43" s="130" t="s">
        <v>1226</v>
      </c>
      <c r="F43" s="131" t="s">
        <v>1499</v>
      </c>
      <c r="G43" s="130">
        <v>37901</v>
      </c>
      <c r="H43" s="130" t="s">
        <v>124</v>
      </c>
      <c r="I43" s="130" t="s">
        <v>1500</v>
      </c>
      <c r="J43" s="130" t="s">
        <v>1501</v>
      </c>
      <c r="K43" s="130" t="s">
        <v>1131</v>
      </c>
      <c r="L43" s="130" t="s">
        <v>927</v>
      </c>
      <c r="M43" s="130" t="s">
        <v>1054</v>
      </c>
      <c r="N43" s="130" t="s">
        <v>1502</v>
      </c>
      <c r="O43" s="130"/>
      <c r="P43" s="130">
        <v>384342175</v>
      </c>
      <c r="Q43" s="130" t="s">
        <v>1503</v>
      </c>
      <c r="R43" s="130" t="s">
        <v>927</v>
      </c>
      <c r="S43" s="130" t="s">
        <v>1175</v>
      </c>
      <c r="T43" s="130" t="s">
        <v>1504</v>
      </c>
      <c r="U43" s="130"/>
      <c r="V43" s="130">
        <v>384342177</v>
      </c>
      <c r="W43" s="130" t="s">
        <v>1505</v>
      </c>
      <c r="X43" s="130">
        <v>3</v>
      </c>
      <c r="Y43" s="130">
        <v>1</v>
      </c>
      <c r="Z43" s="130">
        <v>4</v>
      </c>
      <c r="AA43" s="130">
        <v>3</v>
      </c>
      <c r="AB43" s="130">
        <v>1</v>
      </c>
      <c r="AC43" s="130">
        <v>4</v>
      </c>
      <c r="AD43" s="130" t="s">
        <v>931</v>
      </c>
      <c r="AE43" s="130">
        <v>3</v>
      </c>
      <c r="AF43" s="130" t="s">
        <v>931</v>
      </c>
      <c r="AG43" s="130">
        <v>0</v>
      </c>
      <c r="AH43" s="130">
        <v>0</v>
      </c>
      <c r="AI43" s="130">
        <v>0</v>
      </c>
      <c r="AJ43" s="130">
        <v>3</v>
      </c>
      <c r="AK43" s="130">
        <v>3</v>
      </c>
      <c r="AL43" s="130" t="s">
        <v>931</v>
      </c>
      <c r="AM43" s="130">
        <v>1</v>
      </c>
      <c r="AN43" s="130">
        <v>2</v>
      </c>
      <c r="AO43" s="130">
        <v>0</v>
      </c>
      <c r="AP43" s="130">
        <v>3</v>
      </c>
      <c r="AQ43" s="130" t="s">
        <v>931</v>
      </c>
      <c r="AR43" s="130">
        <v>0</v>
      </c>
      <c r="AS43" s="130">
        <v>0</v>
      </c>
      <c r="AT43" s="130">
        <v>0</v>
      </c>
      <c r="AU43" s="130">
        <v>2</v>
      </c>
      <c r="AV43" s="130">
        <v>1</v>
      </c>
      <c r="AW43" s="130">
        <v>0</v>
      </c>
      <c r="AX43" s="130">
        <v>3</v>
      </c>
      <c r="AY43" s="130" t="s">
        <v>931</v>
      </c>
      <c r="AZ43" s="130">
        <v>0</v>
      </c>
      <c r="BA43" s="130">
        <v>1</v>
      </c>
      <c r="BB43" s="130">
        <v>1</v>
      </c>
      <c r="BC43" s="130">
        <v>1</v>
      </c>
      <c r="BD43" s="130">
        <v>2</v>
      </c>
      <c r="BE43" s="130">
        <v>17</v>
      </c>
      <c r="BF43" s="130">
        <v>2</v>
      </c>
      <c r="BG43" s="130">
        <v>0</v>
      </c>
      <c r="BH43" s="130">
        <v>7</v>
      </c>
      <c r="BI43" s="130">
        <v>0</v>
      </c>
      <c r="BJ43" s="130">
        <v>0</v>
      </c>
      <c r="BK43" s="130">
        <v>0</v>
      </c>
      <c r="BL43" s="130">
        <v>23</v>
      </c>
      <c r="BM43" s="130">
        <v>3</v>
      </c>
      <c r="BN43" s="130">
        <v>0</v>
      </c>
      <c r="BO43" s="130">
        <v>1</v>
      </c>
      <c r="BP43" s="130">
        <v>0</v>
      </c>
      <c r="BQ43" s="130">
        <v>0</v>
      </c>
      <c r="BR43" s="130">
        <v>0</v>
      </c>
      <c r="BS43" s="130">
        <v>0</v>
      </c>
      <c r="BT43" s="130">
        <v>5</v>
      </c>
      <c r="BU43" s="130">
        <v>0</v>
      </c>
      <c r="BV43" s="130">
        <v>0</v>
      </c>
      <c r="BW43" s="130">
        <v>0</v>
      </c>
      <c r="BX43" s="130">
        <v>0</v>
      </c>
      <c r="BY43" s="130">
        <v>0</v>
      </c>
      <c r="BZ43" s="130">
        <v>0</v>
      </c>
      <c r="CA43" s="130">
        <v>0</v>
      </c>
      <c r="CB43" s="130">
        <v>0</v>
      </c>
      <c r="CC43" s="130">
        <v>0</v>
      </c>
      <c r="CD43" s="130">
        <v>1</v>
      </c>
      <c r="CE43" s="130">
        <v>0</v>
      </c>
      <c r="CF43" s="130">
        <v>2</v>
      </c>
      <c r="CG43" s="130">
        <v>0</v>
      </c>
      <c r="CH43" s="130">
        <v>0</v>
      </c>
      <c r="CI43" s="130">
        <v>4</v>
      </c>
      <c r="CJ43" s="130">
        <v>4</v>
      </c>
      <c r="CK43" s="130">
        <v>1</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1</v>
      </c>
      <c r="DF43" s="130">
        <v>0</v>
      </c>
      <c r="DG43" s="130">
        <v>0</v>
      </c>
      <c r="DH43" s="130">
        <v>0</v>
      </c>
      <c r="DI43" s="130">
        <v>0</v>
      </c>
      <c r="DJ43" s="130">
        <v>0</v>
      </c>
      <c r="DK43" s="130">
        <v>0</v>
      </c>
      <c r="DL43" s="130">
        <v>0</v>
      </c>
      <c r="DM43" s="130">
        <v>0</v>
      </c>
      <c r="DN43" s="130">
        <v>42</v>
      </c>
      <c r="DO43" s="130">
        <v>3</v>
      </c>
      <c r="DP43" s="130">
        <v>521</v>
      </c>
      <c r="DQ43" s="130">
        <v>40</v>
      </c>
      <c r="DR43" s="130">
        <v>2</v>
      </c>
      <c r="DS43" s="130"/>
      <c r="DT43" s="130">
        <v>2</v>
      </c>
      <c r="DU43" s="130"/>
      <c r="DV43" s="130"/>
      <c r="DW43" s="130">
        <v>1</v>
      </c>
      <c r="DX43" s="130">
        <v>1</v>
      </c>
      <c r="DY43" s="130">
        <v>1</v>
      </c>
      <c r="DZ43" s="130"/>
      <c r="EA43" s="130"/>
      <c r="EB43" s="162">
        <v>24824</v>
      </c>
      <c r="EC43" s="162">
        <v>538.30999999999995</v>
      </c>
      <c r="ED43" s="162">
        <v>25</v>
      </c>
    </row>
    <row r="44" spans="1:134" s="163" customFormat="1" x14ac:dyDescent="0.2">
      <c r="A44" s="130" t="s">
        <v>96</v>
      </c>
      <c r="B44" s="130" t="s">
        <v>126</v>
      </c>
      <c r="C44" s="130">
        <v>1</v>
      </c>
      <c r="D44" s="130" t="s">
        <v>125</v>
      </c>
      <c r="E44" s="130" t="s">
        <v>1254</v>
      </c>
      <c r="F44" s="131">
        <v>2</v>
      </c>
      <c r="G44" s="130">
        <v>37501</v>
      </c>
      <c r="H44" s="130" t="s">
        <v>1506</v>
      </c>
      <c r="I44" s="130" t="s">
        <v>1507</v>
      </c>
      <c r="J44" s="130" t="s">
        <v>1508</v>
      </c>
      <c r="K44" s="130" t="s">
        <v>1131</v>
      </c>
      <c r="L44" s="130" t="s">
        <v>927</v>
      </c>
      <c r="M44" s="130" t="s">
        <v>1509</v>
      </c>
      <c r="N44" s="130" t="s">
        <v>1510</v>
      </c>
      <c r="O44" s="130"/>
      <c r="P44" s="130">
        <v>385772271</v>
      </c>
      <c r="Q44" s="130" t="s">
        <v>1511</v>
      </c>
      <c r="R44" s="130" t="s">
        <v>1120</v>
      </c>
      <c r="S44" s="130" t="s">
        <v>1509</v>
      </c>
      <c r="T44" s="130" t="s">
        <v>1510</v>
      </c>
      <c r="U44" s="130"/>
      <c r="V44" s="130">
        <v>385772271</v>
      </c>
      <c r="W44" s="130" t="s">
        <v>1511</v>
      </c>
      <c r="X44" s="130">
        <v>2</v>
      </c>
      <c r="Y44" s="130">
        <v>0</v>
      </c>
      <c r="Z44" s="130">
        <v>2</v>
      </c>
      <c r="AA44" s="130">
        <v>2</v>
      </c>
      <c r="AB44" s="130">
        <v>0</v>
      </c>
      <c r="AC44" s="130">
        <v>2</v>
      </c>
      <c r="AD44" s="130" t="s">
        <v>931</v>
      </c>
      <c r="AE44" s="130">
        <v>2</v>
      </c>
      <c r="AF44" s="130" t="s">
        <v>931</v>
      </c>
      <c r="AG44" s="130">
        <v>0</v>
      </c>
      <c r="AH44" s="130">
        <v>0</v>
      </c>
      <c r="AI44" s="130">
        <v>1</v>
      </c>
      <c r="AJ44" s="130">
        <v>1</v>
      </c>
      <c r="AK44" s="130">
        <v>2</v>
      </c>
      <c r="AL44" s="130" t="s">
        <v>931</v>
      </c>
      <c r="AM44" s="130">
        <v>0</v>
      </c>
      <c r="AN44" s="130">
        <v>0</v>
      </c>
      <c r="AO44" s="130">
        <v>2</v>
      </c>
      <c r="AP44" s="130">
        <v>2</v>
      </c>
      <c r="AQ44" s="130" t="s">
        <v>931</v>
      </c>
      <c r="AR44" s="130">
        <v>0</v>
      </c>
      <c r="AS44" s="130">
        <v>0</v>
      </c>
      <c r="AT44" s="130">
        <v>0</v>
      </c>
      <c r="AU44" s="130">
        <v>2</v>
      </c>
      <c r="AV44" s="130">
        <v>0</v>
      </c>
      <c r="AW44" s="130">
        <v>0</v>
      </c>
      <c r="AX44" s="130">
        <v>2</v>
      </c>
      <c r="AY44" s="130" t="s">
        <v>931</v>
      </c>
      <c r="AZ44" s="130">
        <v>1</v>
      </c>
      <c r="BA44" s="130">
        <v>1</v>
      </c>
      <c r="BB44" s="130">
        <v>0</v>
      </c>
      <c r="BC44" s="130">
        <v>1</v>
      </c>
      <c r="BD44" s="130">
        <v>30</v>
      </c>
      <c r="BE44" s="130">
        <v>120</v>
      </c>
      <c r="BF44" s="130">
        <v>0</v>
      </c>
      <c r="BG44" s="130">
        <v>0</v>
      </c>
      <c r="BH44" s="130">
        <v>5</v>
      </c>
      <c r="BI44" s="130">
        <v>0</v>
      </c>
      <c r="BJ44" s="130">
        <v>0</v>
      </c>
      <c r="BK44" s="130">
        <v>7</v>
      </c>
      <c r="BL44" s="130">
        <v>29</v>
      </c>
      <c r="BM44" s="130">
        <v>0</v>
      </c>
      <c r="BN44" s="130">
        <v>0</v>
      </c>
      <c r="BO44" s="130">
        <v>1</v>
      </c>
      <c r="BP44" s="130">
        <v>17</v>
      </c>
      <c r="BQ44" s="130">
        <v>0</v>
      </c>
      <c r="BR44" s="130">
        <v>0</v>
      </c>
      <c r="BS44" s="130">
        <v>0</v>
      </c>
      <c r="BT44" s="130">
        <v>9</v>
      </c>
      <c r="BU44" s="130">
        <v>0</v>
      </c>
      <c r="BV44" s="130">
        <v>0</v>
      </c>
      <c r="BW44" s="130">
        <v>0</v>
      </c>
      <c r="BX44" s="130">
        <v>0</v>
      </c>
      <c r="BY44" s="130">
        <v>0</v>
      </c>
      <c r="BZ44" s="130">
        <v>0</v>
      </c>
      <c r="CA44" s="130">
        <v>0</v>
      </c>
      <c r="CB44" s="130">
        <v>0</v>
      </c>
      <c r="CC44" s="130">
        <v>0</v>
      </c>
      <c r="CD44" s="130">
        <v>0</v>
      </c>
      <c r="CE44" s="130">
        <v>0</v>
      </c>
      <c r="CF44" s="130">
        <v>2</v>
      </c>
      <c r="CG44" s="130">
        <v>0</v>
      </c>
      <c r="CH44" s="130">
        <v>0</v>
      </c>
      <c r="CI44" s="130">
        <v>4</v>
      </c>
      <c r="CJ44" s="130">
        <v>0</v>
      </c>
      <c r="CK44" s="130">
        <v>2</v>
      </c>
      <c r="CL44" s="130">
        <v>0</v>
      </c>
      <c r="CM44" s="130">
        <v>0</v>
      </c>
      <c r="CN44" s="130">
        <v>0</v>
      </c>
      <c r="CO44" s="130">
        <v>0</v>
      </c>
      <c r="CP44" s="130">
        <v>0</v>
      </c>
      <c r="CQ44" s="130">
        <v>2</v>
      </c>
      <c r="CR44" s="130">
        <v>0</v>
      </c>
      <c r="CS44" s="130">
        <v>0</v>
      </c>
      <c r="CT44" s="130">
        <v>0</v>
      </c>
      <c r="CU44" s="130">
        <v>0</v>
      </c>
      <c r="CV44" s="130">
        <v>0</v>
      </c>
      <c r="CW44" s="130">
        <v>0</v>
      </c>
      <c r="CX44" s="130">
        <v>0</v>
      </c>
      <c r="CY44" s="130">
        <v>0</v>
      </c>
      <c r="CZ44" s="130">
        <v>6</v>
      </c>
      <c r="DA44" s="130">
        <v>0</v>
      </c>
      <c r="DB44" s="130">
        <v>1</v>
      </c>
      <c r="DC44" s="130">
        <v>0</v>
      </c>
      <c r="DD44" s="130">
        <v>2</v>
      </c>
      <c r="DE44" s="130">
        <v>0</v>
      </c>
      <c r="DF44" s="130">
        <v>2</v>
      </c>
      <c r="DG44" s="130">
        <v>0</v>
      </c>
      <c r="DH44" s="130">
        <v>0</v>
      </c>
      <c r="DI44" s="130">
        <v>0</v>
      </c>
      <c r="DJ44" s="130">
        <v>0</v>
      </c>
      <c r="DK44" s="130">
        <v>0</v>
      </c>
      <c r="DL44" s="130">
        <v>0</v>
      </c>
      <c r="DM44" s="130">
        <v>0</v>
      </c>
      <c r="DN44" s="130">
        <v>206</v>
      </c>
      <c r="DO44" s="130">
        <v>3</v>
      </c>
      <c r="DP44" s="130">
        <v>125</v>
      </c>
      <c r="DQ44" s="130">
        <v>70</v>
      </c>
      <c r="DR44" s="130">
        <v>2</v>
      </c>
      <c r="DS44" s="130" t="s">
        <v>657</v>
      </c>
      <c r="DT44" s="130">
        <v>2</v>
      </c>
      <c r="DU44" s="130" t="s">
        <v>657</v>
      </c>
      <c r="DV44" s="130" t="s">
        <v>657</v>
      </c>
      <c r="DW44" s="130">
        <v>1</v>
      </c>
      <c r="DX44" s="130">
        <v>1</v>
      </c>
      <c r="DY44" s="130">
        <v>0</v>
      </c>
      <c r="DZ44" s="130" t="s">
        <v>657</v>
      </c>
      <c r="EA44" s="130" t="s">
        <v>657</v>
      </c>
      <c r="EB44" s="162">
        <v>14096</v>
      </c>
      <c r="EC44" s="162">
        <v>262.39999999999998</v>
      </c>
      <c r="ED44" s="162">
        <v>14</v>
      </c>
    </row>
    <row r="45" spans="1:134" s="163" customFormat="1" ht="40.5" customHeight="1" x14ac:dyDescent="0.2">
      <c r="A45" s="130" t="s">
        <v>96</v>
      </c>
      <c r="B45" s="130" t="s">
        <v>128</v>
      </c>
      <c r="C45" s="130">
        <v>1</v>
      </c>
      <c r="D45" s="130" t="s">
        <v>127</v>
      </c>
      <c r="E45" s="130" t="s">
        <v>1512</v>
      </c>
      <c r="F45" s="131">
        <v>6</v>
      </c>
      <c r="G45" s="130">
        <v>38517</v>
      </c>
      <c r="H45" s="130" t="s">
        <v>128</v>
      </c>
      <c r="I45" s="130" t="s">
        <v>1513</v>
      </c>
      <c r="J45" s="130" t="s">
        <v>1514</v>
      </c>
      <c r="K45" s="130" t="s">
        <v>1131</v>
      </c>
      <c r="L45" s="130" t="s">
        <v>927</v>
      </c>
      <c r="M45" s="130" t="s">
        <v>1044</v>
      </c>
      <c r="N45" s="130" t="s">
        <v>1515</v>
      </c>
      <c r="O45" s="130"/>
      <c r="P45" s="130">
        <v>606907553</v>
      </c>
      <c r="Q45" s="130" t="s">
        <v>1516</v>
      </c>
      <c r="R45" s="130"/>
      <c r="S45" s="130" t="s">
        <v>1197</v>
      </c>
      <c r="T45" s="130" t="s">
        <v>1517</v>
      </c>
      <c r="U45" s="130"/>
      <c r="V45" s="130">
        <v>388402253</v>
      </c>
      <c r="W45" s="130" t="s">
        <v>1518</v>
      </c>
      <c r="X45" s="130">
        <v>3</v>
      </c>
      <c r="Y45" s="130">
        <v>0</v>
      </c>
      <c r="Z45" s="130">
        <v>3</v>
      </c>
      <c r="AA45" s="130">
        <v>3</v>
      </c>
      <c r="AB45" s="130">
        <v>0</v>
      </c>
      <c r="AC45" s="130">
        <v>3</v>
      </c>
      <c r="AD45" s="130" t="s">
        <v>931</v>
      </c>
      <c r="AE45" s="130">
        <v>3</v>
      </c>
      <c r="AF45" s="130" t="s">
        <v>931</v>
      </c>
      <c r="AG45" s="130">
        <v>0</v>
      </c>
      <c r="AH45" s="130">
        <v>1</v>
      </c>
      <c r="AI45" s="130">
        <v>0</v>
      </c>
      <c r="AJ45" s="130">
        <v>2</v>
      </c>
      <c r="AK45" s="130">
        <v>3</v>
      </c>
      <c r="AL45" s="130" t="s">
        <v>931</v>
      </c>
      <c r="AM45" s="130">
        <v>1</v>
      </c>
      <c r="AN45" s="130">
        <v>0</v>
      </c>
      <c r="AO45" s="130">
        <v>2</v>
      </c>
      <c r="AP45" s="130">
        <v>3</v>
      </c>
      <c r="AQ45" s="130" t="s">
        <v>931</v>
      </c>
      <c r="AR45" s="130">
        <v>0</v>
      </c>
      <c r="AS45" s="130">
        <v>0</v>
      </c>
      <c r="AT45" s="130">
        <v>0</v>
      </c>
      <c r="AU45" s="130">
        <v>3</v>
      </c>
      <c r="AV45" s="130">
        <v>0</v>
      </c>
      <c r="AW45" s="130">
        <v>0</v>
      </c>
      <c r="AX45" s="130">
        <v>3</v>
      </c>
      <c r="AY45" s="130" t="s">
        <v>931</v>
      </c>
      <c r="AZ45" s="130">
        <v>0</v>
      </c>
      <c r="BA45" s="130">
        <v>1</v>
      </c>
      <c r="BB45" s="130">
        <v>0</v>
      </c>
      <c r="BC45" s="130">
        <v>1</v>
      </c>
      <c r="BD45" s="130">
        <v>22</v>
      </c>
      <c r="BE45" s="130">
        <v>19</v>
      </c>
      <c r="BF45" s="130">
        <v>0</v>
      </c>
      <c r="BG45" s="130">
        <v>0</v>
      </c>
      <c r="BH45" s="130">
        <v>3</v>
      </c>
      <c r="BI45" s="130">
        <v>0</v>
      </c>
      <c r="BJ45" s="130">
        <v>0</v>
      </c>
      <c r="BK45" s="130">
        <v>0</v>
      </c>
      <c r="BL45" s="130">
        <v>18</v>
      </c>
      <c r="BM45" s="130">
        <v>0</v>
      </c>
      <c r="BN45" s="130">
        <v>0</v>
      </c>
      <c r="BO45" s="130">
        <v>0</v>
      </c>
      <c r="BP45" s="130">
        <v>10</v>
      </c>
      <c r="BQ45" s="130">
        <v>1</v>
      </c>
      <c r="BR45" s="130">
        <v>0</v>
      </c>
      <c r="BS45" s="130">
        <v>0</v>
      </c>
      <c r="BT45" s="130">
        <v>4</v>
      </c>
      <c r="BU45" s="130">
        <v>0</v>
      </c>
      <c r="BV45" s="130">
        <v>0</v>
      </c>
      <c r="BW45" s="130">
        <v>0</v>
      </c>
      <c r="BX45" s="130">
        <v>0</v>
      </c>
      <c r="BY45" s="130">
        <v>0</v>
      </c>
      <c r="BZ45" s="130">
        <v>0</v>
      </c>
      <c r="CA45" s="130">
        <v>0</v>
      </c>
      <c r="CB45" s="130">
        <v>0</v>
      </c>
      <c r="CC45" s="130">
        <v>0</v>
      </c>
      <c r="CD45" s="130">
        <v>0</v>
      </c>
      <c r="CE45" s="130">
        <v>0</v>
      </c>
      <c r="CF45" s="130">
        <v>0</v>
      </c>
      <c r="CG45" s="130">
        <v>0</v>
      </c>
      <c r="CH45" s="130">
        <v>0</v>
      </c>
      <c r="CI45" s="130">
        <v>0</v>
      </c>
      <c r="CJ45" s="130">
        <v>0</v>
      </c>
      <c r="CK45" s="130">
        <v>0</v>
      </c>
      <c r="CL45" s="130">
        <v>0</v>
      </c>
      <c r="CM45" s="130">
        <v>0</v>
      </c>
      <c r="CN45" s="130">
        <v>0</v>
      </c>
      <c r="CO45" s="130">
        <v>0</v>
      </c>
      <c r="CP45" s="130">
        <v>0</v>
      </c>
      <c r="CQ45" s="130">
        <v>2</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1</v>
      </c>
      <c r="DI45" s="130">
        <v>1</v>
      </c>
      <c r="DJ45" s="130">
        <v>1</v>
      </c>
      <c r="DK45" s="130">
        <v>3</v>
      </c>
      <c r="DL45" s="130">
        <v>0</v>
      </c>
      <c r="DM45" s="130">
        <v>0</v>
      </c>
      <c r="DN45" s="130">
        <v>41</v>
      </c>
      <c r="DO45" s="130">
        <v>2</v>
      </c>
      <c r="DP45" s="130">
        <v>153</v>
      </c>
      <c r="DQ45" s="130">
        <v>40</v>
      </c>
      <c r="DR45" s="130"/>
      <c r="DS45" s="130" t="s">
        <v>1519</v>
      </c>
      <c r="DT45" s="130">
        <v>3</v>
      </c>
      <c r="DU45" s="130" t="s">
        <v>1520</v>
      </c>
      <c r="DV45" s="130" t="s">
        <v>1521</v>
      </c>
      <c r="DW45" s="130">
        <v>1</v>
      </c>
      <c r="DX45" s="130">
        <v>1</v>
      </c>
      <c r="DY45" s="130">
        <v>1</v>
      </c>
      <c r="DZ45" s="130" t="s">
        <v>1522</v>
      </c>
      <c r="EA45" s="130" t="s">
        <v>1523</v>
      </c>
      <c r="EB45" s="162">
        <v>17466</v>
      </c>
      <c r="EC45" s="162">
        <v>535.35</v>
      </c>
      <c r="ED45" s="162">
        <v>21</v>
      </c>
    </row>
    <row r="46" spans="1:134" s="163" customFormat="1" x14ac:dyDescent="0.2">
      <c r="A46" s="130" t="s">
        <v>96</v>
      </c>
      <c r="B46" s="130" t="s">
        <v>130</v>
      </c>
      <c r="C46" s="130">
        <v>1</v>
      </c>
      <c r="D46" s="130" t="s">
        <v>129</v>
      </c>
      <c r="E46" s="130" t="s">
        <v>1524</v>
      </c>
      <c r="F46" s="131">
        <v>18</v>
      </c>
      <c r="G46" s="130">
        <v>38901</v>
      </c>
      <c r="H46" s="130" t="s">
        <v>1525</v>
      </c>
      <c r="I46" s="130" t="s">
        <v>1526</v>
      </c>
      <c r="J46" s="130" t="s">
        <v>1527</v>
      </c>
      <c r="K46" s="130" t="s">
        <v>1131</v>
      </c>
      <c r="L46" s="130" t="s">
        <v>927</v>
      </c>
      <c r="M46" s="130" t="s">
        <v>1528</v>
      </c>
      <c r="N46" s="130" t="s">
        <v>1529</v>
      </c>
      <c r="O46" s="130"/>
      <c r="P46" s="130">
        <v>383379170</v>
      </c>
      <c r="Q46" s="130" t="s">
        <v>1530</v>
      </c>
      <c r="R46" s="130" t="s">
        <v>927</v>
      </c>
      <c r="S46" s="130" t="s">
        <v>1531</v>
      </c>
      <c r="T46" s="130" t="s">
        <v>1532</v>
      </c>
      <c r="U46" s="130"/>
      <c r="V46" s="130">
        <v>383379171</v>
      </c>
      <c r="W46" s="130" t="s">
        <v>1533</v>
      </c>
      <c r="X46" s="130">
        <v>1</v>
      </c>
      <c r="Y46" s="130">
        <v>0</v>
      </c>
      <c r="Z46" s="130">
        <v>1</v>
      </c>
      <c r="AA46" s="130">
        <v>1</v>
      </c>
      <c r="AB46" s="130">
        <v>0</v>
      </c>
      <c r="AC46" s="130">
        <v>1</v>
      </c>
      <c r="AD46" s="130" t="s">
        <v>931</v>
      </c>
      <c r="AE46" s="130">
        <v>1</v>
      </c>
      <c r="AF46" s="130" t="s">
        <v>931</v>
      </c>
      <c r="AG46" s="130">
        <v>0</v>
      </c>
      <c r="AH46" s="130">
        <v>0</v>
      </c>
      <c r="AI46" s="130">
        <v>0</v>
      </c>
      <c r="AJ46" s="130">
        <v>1</v>
      </c>
      <c r="AK46" s="130">
        <v>1</v>
      </c>
      <c r="AL46" s="130" t="s">
        <v>931</v>
      </c>
      <c r="AM46" s="130">
        <v>0</v>
      </c>
      <c r="AN46" s="130">
        <v>0</v>
      </c>
      <c r="AO46" s="130">
        <v>1</v>
      </c>
      <c r="AP46" s="130">
        <v>1</v>
      </c>
      <c r="AQ46" s="130" t="s">
        <v>931</v>
      </c>
      <c r="AR46" s="130">
        <v>0</v>
      </c>
      <c r="AS46" s="130">
        <v>0</v>
      </c>
      <c r="AT46" s="130">
        <v>0</v>
      </c>
      <c r="AU46" s="130">
        <v>1</v>
      </c>
      <c r="AV46" s="130">
        <v>0</v>
      </c>
      <c r="AW46" s="130">
        <v>0</v>
      </c>
      <c r="AX46" s="130">
        <v>1</v>
      </c>
      <c r="AY46" s="130" t="s">
        <v>931</v>
      </c>
      <c r="AZ46" s="130">
        <v>1</v>
      </c>
      <c r="BA46" s="130">
        <v>1</v>
      </c>
      <c r="BB46" s="130">
        <v>0</v>
      </c>
      <c r="BC46" s="130">
        <v>1</v>
      </c>
      <c r="BD46" s="130">
        <v>5</v>
      </c>
      <c r="BE46" s="130">
        <v>28</v>
      </c>
      <c r="BF46" s="130">
        <v>0</v>
      </c>
      <c r="BG46" s="130">
        <v>0</v>
      </c>
      <c r="BH46" s="130">
        <v>0</v>
      </c>
      <c r="BI46" s="130">
        <v>0</v>
      </c>
      <c r="BJ46" s="130">
        <v>0</v>
      </c>
      <c r="BK46" s="130">
        <v>0</v>
      </c>
      <c r="BL46" s="130">
        <v>24</v>
      </c>
      <c r="BM46" s="130">
        <v>0</v>
      </c>
      <c r="BN46" s="130">
        <v>0</v>
      </c>
      <c r="BO46" s="130">
        <v>0</v>
      </c>
      <c r="BP46" s="130">
        <v>35</v>
      </c>
      <c r="BQ46" s="130">
        <v>0</v>
      </c>
      <c r="BR46" s="130">
        <v>0</v>
      </c>
      <c r="BS46" s="130">
        <v>0</v>
      </c>
      <c r="BT46" s="130">
        <v>3</v>
      </c>
      <c r="BU46" s="130">
        <v>0</v>
      </c>
      <c r="BV46" s="130">
        <v>0</v>
      </c>
      <c r="BW46" s="130">
        <v>0</v>
      </c>
      <c r="BX46" s="130">
        <v>0</v>
      </c>
      <c r="BY46" s="130">
        <v>0</v>
      </c>
      <c r="BZ46" s="130">
        <v>0</v>
      </c>
      <c r="CA46" s="130">
        <v>0</v>
      </c>
      <c r="CB46" s="130">
        <v>0</v>
      </c>
      <c r="CC46" s="130">
        <v>0</v>
      </c>
      <c r="CD46" s="130">
        <v>0</v>
      </c>
      <c r="CE46" s="130">
        <v>0</v>
      </c>
      <c r="CF46" s="130">
        <v>1</v>
      </c>
      <c r="CG46" s="130">
        <v>0</v>
      </c>
      <c r="CH46" s="130">
        <v>0</v>
      </c>
      <c r="CI46" s="130">
        <v>0</v>
      </c>
      <c r="CJ46" s="130">
        <v>0</v>
      </c>
      <c r="CK46" s="130">
        <v>0</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0</v>
      </c>
      <c r="DI46" s="130">
        <v>0</v>
      </c>
      <c r="DJ46" s="130">
        <v>0</v>
      </c>
      <c r="DK46" s="130">
        <v>0</v>
      </c>
      <c r="DL46" s="130">
        <v>0</v>
      </c>
      <c r="DM46" s="130">
        <v>0</v>
      </c>
      <c r="DN46" s="130">
        <v>50</v>
      </c>
      <c r="DO46" s="130">
        <v>0</v>
      </c>
      <c r="DP46" s="130">
        <v>200</v>
      </c>
      <c r="DQ46" s="130">
        <v>40</v>
      </c>
      <c r="DR46" s="130">
        <v>1</v>
      </c>
      <c r="DS46" s="130"/>
      <c r="DT46" s="130">
        <v>4</v>
      </c>
      <c r="DU46" s="130" t="s">
        <v>1534</v>
      </c>
      <c r="DV46" s="130" t="s">
        <v>1535</v>
      </c>
      <c r="DW46" s="130">
        <v>1</v>
      </c>
      <c r="DX46" s="130">
        <v>1</v>
      </c>
      <c r="DY46" s="130">
        <v>1</v>
      </c>
      <c r="DZ46" s="130"/>
      <c r="EA46" s="130"/>
      <c r="EB46" s="162">
        <v>11601</v>
      </c>
      <c r="EC46" s="162">
        <v>179.2</v>
      </c>
      <c r="ED46" s="162">
        <v>17</v>
      </c>
    </row>
    <row r="47" spans="1:134" s="163" customFormat="1" ht="24" x14ac:dyDescent="0.2">
      <c r="A47" s="130" t="s">
        <v>355</v>
      </c>
      <c r="B47" s="130" t="s">
        <v>357</v>
      </c>
      <c r="C47" s="130">
        <v>1</v>
      </c>
      <c r="D47" s="130" t="s">
        <v>356</v>
      </c>
      <c r="E47" s="130" t="s">
        <v>1116</v>
      </c>
      <c r="F47" s="131">
        <v>143</v>
      </c>
      <c r="G47" s="130">
        <v>33601</v>
      </c>
      <c r="H47" s="130" t="s">
        <v>357</v>
      </c>
      <c r="I47" s="130" t="s">
        <v>1536</v>
      </c>
      <c r="J47" s="130" t="s">
        <v>1537</v>
      </c>
      <c r="K47" s="130" t="s">
        <v>1131</v>
      </c>
      <c r="L47" s="130"/>
      <c r="M47" s="130"/>
      <c r="N47" s="130"/>
      <c r="O47" s="130"/>
      <c r="P47" s="130"/>
      <c r="Q47" s="130"/>
      <c r="R47" s="130" t="s">
        <v>1016</v>
      </c>
      <c r="S47" s="130" t="s">
        <v>1538</v>
      </c>
      <c r="T47" s="130" t="s">
        <v>1539</v>
      </c>
      <c r="U47" s="130"/>
      <c r="V47" s="130">
        <v>371516157</v>
      </c>
      <c r="W47" s="130" t="s">
        <v>1540</v>
      </c>
      <c r="X47" s="130">
        <v>2</v>
      </c>
      <c r="Y47" s="130">
        <v>0</v>
      </c>
      <c r="Z47" s="130">
        <v>2</v>
      </c>
      <c r="AA47" s="130">
        <v>2</v>
      </c>
      <c r="AB47" s="130">
        <v>0</v>
      </c>
      <c r="AC47" s="130">
        <v>2</v>
      </c>
      <c r="AD47" s="130" t="s">
        <v>931</v>
      </c>
      <c r="AE47" s="130">
        <v>2</v>
      </c>
      <c r="AF47" s="130" t="s">
        <v>931</v>
      </c>
      <c r="AG47" s="130">
        <v>0</v>
      </c>
      <c r="AH47" s="130">
        <v>1</v>
      </c>
      <c r="AI47" s="130">
        <v>1</v>
      </c>
      <c r="AJ47" s="130">
        <v>0</v>
      </c>
      <c r="AK47" s="130">
        <v>2</v>
      </c>
      <c r="AL47" s="130" t="s">
        <v>931</v>
      </c>
      <c r="AM47" s="130">
        <v>0</v>
      </c>
      <c r="AN47" s="130">
        <v>0</v>
      </c>
      <c r="AO47" s="130">
        <v>2</v>
      </c>
      <c r="AP47" s="130">
        <v>2</v>
      </c>
      <c r="AQ47" s="130" t="s">
        <v>931</v>
      </c>
      <c r="AR47" s="130">
        <v>0</v>
      </c>
      <c r="AS47" s="130">
        <v>0</v>
      </c>
      <c r="AT47" s="130">
        <v>1</v>
      </c>
      <c r="AU47" s="130">
        <v>1</v>
      </c>
      <c r="AV47" s="130">
        <v>0</v>
      </c>
      <c r="AW47" s="130">
        <v>0</v>
      </c>
      <c r="AX47" s="130">
        <v>2</v>
      </c>
      <c r="AY47" s="130" t="s">
        <v>931</v>
      </c>
      <c r="AZ47" s="130">
        <v>1</v>
      </c>
      <c r="BA47" s="130">
        <v>1</v>
      </c>
      <c r="BB47" s="130">
        <v>1</v>
      </c>
      <c r="BC47" s="130">
        <v>1</v>
      </c>
      <c r="BD47" s="130">
        <v>0</v>
      </c>
      <c r="BE47" s="130">
        <v>26</v>
      </c>
      <c r="BF47" s="130">
        <v>0</v>
      </c>
      <c r="BG47" s="130">
        <v>0</v>
      </c>
      <c r="BH47" s="130">
        <v>6</v>
      </c>
      <c r="BI47" s="130">
        <v>0</v>
      </c>
      <c r="BJ47" s="130">
        <v>0</v>
      </c>
      <c r="BK47" s="130">
        <v>0</v>
      </c>
      <c r="BL47" s="130">
        <v>26</v>
      </c>
      <c r="BM47" s="130">
        <v>0</v>
      </c>
      <c r="BN47" s="130">
        <v>1</v>
      </c>
      <c r="BO47" s="130">
        <v>6</v>
      </c>
      <c r="BP47" s="130">
        <v>2</v>
      </c>
      <c r="BQ47" s="130">
        <v>0</v>
      </c>
      <c r="BR47" s="130">
        <v>0</v>
      </c>
      <c r="BS47" s="130">
        <v>0</v>
      </c>
      <c r="BT47" s="130">
        <v>4</v>
      </c>
      <c r="BU47" s="130">
        <v>0</v>
      </c>
      <c r="BV47" s="130">
        <v>0</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0</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50</v>
      </c>
      <c r="DO47" s="130">
        <v>0</v>
      </c>
      <c r="DP47" s="130">
        <v>155</v>
      </c>
      <c r="DQ47" s="130">
        <v>50</v>
      </c>
      <c r="DR47" s="130">
        <v>2</v>
      </c>
      <c r="DS47" s="130"/>
      <c r="DT47" s="130">
        <v>2</v>
      </c>
      <c r="DU47" s="130" t="s">
        <v>1541</v>
      </c>
      <c r="DV47" s="130"/>
      <c r="DW47" s="130">
        <v>1</v>
      </c>
      <c r="DX47" s="130">
        <v>1</v>
      </c>
      <c r="DY47" s="130">
        <v>1</v>
      </c>
      <c r="DZ47" s="130" t="s">
        <v>1542</v>
      </c>
      <c r="EA47" s="130"/>
      <c r="EB47" s="162">
        <v>11870</v>
      </c>
      <c r="EC47" s="162">
        <v>222.52</v>
      </c>
      <c r="ED47" s="162">
        <v>19</v>
      </c>
    </row>
    <row r="48" spans="1:134" s="163" customFormat="1" ht="36.75" customHeight="1" x14ac:dyDescent="0.2">
      <c r="A48" s="130" t="s">
        <v>355</v>
      </c>
      <c r="B48" s="130" t="s">
        <v>359</v>
      </c>
      <c r="C48" s="130">
        <v>1</v>
      </c>
      <c r="D48" s="130" t="s">
        <v>358</v>
      </c>
      <c r="E48" s="130" t="s">
        <v>1254</v>
      </c>
      <c r="F48" s="131">
        <v>1</v>
      </c>
      <c r="G48" s="130">
        <v>34401</v>
      </c>
      <c r="H48" s="130" t="s">
        <v>359</v>
      </c>
      <c r="I48" s="130" t="s">
        <v>1543</v>
      </c>
      <c r="J48" s="130" t="s">
        <v>1544</v>
      </c>
      <c r="K48" s="130" t="s">
        <v>1131</v>
      </c>
      <c r="L48" s="130" t="s">
        <v>1016</v>
      </c>
      <c r="M48" s="130" t="s">
        <v>1376</v>
      </c>
      <c r="N48" s="130" t="s">
        <v>1545</v>
      </c>
      <c r="O48" s="130"/>
      <c r="P48" s="130">
        <v>379719268</v>
      </c>
      <c r="Q48" s="130" t="s">
        <v>1546</v>
      </c>
      <c r="R48" s="130"/>
      <c r="S48" s="130" t="s">
        <v>1097</v>
      </c>
      <c r="T48" s="130" t="s">
        <v>1547</v>
      </c>
      <c r="U48" s="130"/>
      <c r="V48" s="130">
        <v>379719263</v>
      </c>
      <c r="W48" s="130" t="s">
        <v>1548</v>
      </c>
      <c r="X48" s="130">
        <v>2</v>
      </c>
      <c r="Y48" s="130">
        <v>0</v>
      </c>
      <c r="Z48" s="130">
        <v>2</v>
      </c>
      <c r="AA48" s="130">
        <v>2</v>
      </c>
      <c r="AB48" s="130">
        <v>0</v>
      </c>
      <c r="AC48" s="130">
        <v>2</v>
      </c>
      <c r="AD48" s="130" t="s">
        <v>931</v>
      </c>
      <c r="AE48" s="130">
        <v>2</v>
      </c>
      <c r="AF48" s="130" t="s">
        <v>931</v>
      </c>
      <c r="AG48" s="130">
        <v>0</v>
      </c>
      <c r="AH48" s="130">
        <v>1</v>
      </c>
      <c r="AI48" s="130">
        <v>0</v>
      </c>
      <c r="AJ48" s="130">
        <v>1</v>
      </c>
      <c r="AK48" s="130">
        <v>2</v>
      </c>
      <c r="AL48" s="130" t="s">
        <v>931</v>
      </c>
      <c r="AM48" s="130">
        <v>0</v>
      </c>
      <c r="AN48" s="130">
        <v>1</v>
      </c>
      <c r="AO48" s="130">
        <v>1</v>
      </c>
      <c r="AP48" s="130">
        <v>2</v>
      </c>
      <c r="AQ48" s="130" t="s">
        <v>931</v>
      </c>
      <c r="AR48" s="130">
        <v>0</v>
      </c>
      <c r="AS48" s="130">
        <v>0</v>
      </c>
      <c r="AT48" s="130">
        <v>2</v>
      </c>
      <c r="AU48" s="130">
        <v>0</v>
      </c>
      <c r="AV48" s="130">
        <v>0</v>
      </c>
      <c r="AW48" s="130">
        <v>0</v>
      </c>
      <c r="AX48" s="130">
        <v>2</v>
      </c>
      <c r="AY48" s="130" t="s">
        <v>931</v>
      </c>
      <c r="AZ48" s="130">
        <v>1</v>
      </c>
      <c r="BA48" s="130">
        <v>1</v>
      </c>
      <c r="BB48" s="130">
        <v>0</v>
      </c>
      <c r="BC48" s="130">
        <v>1</v>
      </c>
      <c r="BD48" s="130">
        <v>19</v>
      </c>
      <c r="BE48" s="130">
        <v>95</v>
      </c>
      <c r="BF48" s="130">
        <v>0</v>
      </c>
      <c r="BG48" s="130">
        <v>0</v>
      </c>
      <c r="BH48" s="130">
        <v>1</v>
      </c>
      <c r="BI48" s="130">
        <v>0</v>
      </c>
      <c r="BJ48" s="130">
        <v>0</v>
      </c>
      <c r="BK48" s="130">
        <v>0</v>
      </c>
      <c r="BL48" s="130">
        <v>35</v>
      </c>
      <c r="BM48" s="130">
        <v>0</v>
      </c>
      <c r="BN48" s="130">
        <v>0</v>
      </c>
      <c r="BO48" s="130">
        <v>0</v>
      </c>
      <c r="BP48" s="130">
        <v>12</v>
      </c>
      <c r="BQ48" s="130">
        <v>0</v>
      </c>
      <c r="BR48" s="130">
        <v>0</v>
      </c>
      <c r="BS48" s="130">
        <v>0</v>
      </c>
      <c r="BT48" s="130">
        <v>6</v>
      </c>
      <c r="BU48" s="130">
        <v>0</v>
      </c>
      <c r="BV48" s="130">
        <v>0</v>
      </c>
      <c r="BW48" s="130">
        <v>0</v>
      </c>
      <c r="BX48" s="130">
        <v>0</v>
      </c>
      <c r="BY48" s="130">
        <v>0</v>
      </c>
      <c r="BZ48" s="130">
        <v>0</v>
      </c>
      <c r="CA48" s="130">
        <v>0</v>
      </c>
      <c r="CB48" s="130">
        <v>0</v>
      </c>
      <c r="CC48" s="130">
        <v>0</v>
      </c>
      <c r="CD48" s="130">
        <v>0</v>
      </c>
      <c r="CE48" s="130">
        <v>0</v>
      </c>
      <c r="CF48" s="130">
        <v>2</v>
      </c>
      <c r="CG48" s="130">
        <v>0</v>
      </c>
      <c r="CH48" s="130">
        <v>0</v>
      </c>
      <c r="CI48" s="130">
        <v>1</v>
      </c>
      <c r="CJ48" s="130">
        <v>0</v>
      </c>
      <c r="CK48" s="130">
        <v>1</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1</v>
      </c>
      <c r="DI48" s="130">
        <v>1</v>
      </c>
      <c r="DJ48" s="130">
        <v>0</v>
      </c>
      <c r="DK48" s="130">
        <v>0</v>
      </c>
      <c r="DL48" s="130">
        <v>0</v>
      </c>
      <c r="DM48" s="130">
        <v>0</v>
      </c>
      <c r="DN48" s="130">
        <v>167</v>
      </c>
      <c r="DO48" s="130">
        <v>3</v>
      </c>
      <c r="DP48" s="130">
        <v>475</v>
      </c>
      <c r="DQ48" s="130">
        <v>40</v>
      </c>
      <c r="DR48" s="130">
        <v>1</v>
      </c>
      <c r="DS48" s="130" t="s">
        <v>1549</v>
      </c>
      <c r="DT48" s="130">
        <v>2</v>
      </c>
      <c r="DU48" s="130" t="s">
        <v>1550</v>
      </c>
      <c r="DV48" s="130" t="s">
        <v>1551</v>
      </c>
      <c r="DW48" s="130">
        <v>1</v>
      </c>
      <c r="DX48" s="130">
        <v>1</v>
      </c>
      <c r="DY48" s="130">
        <v>0</v>
      </c>
      <c r="DZ48" s="130"/>
      <c r="EA48" s="130"/>
      <c r="EB48" s="162">
        <v>40374</v>
      </c>
      <c r="EC48" s="162">
        <v>763.19</v>
      </c>
      <c r="ED48" s="162">
        <v>58</v>
      </c>
    </row>
    <row r="49" spans="1:134" s="163" customFormat="1" ht="39" customHeight="1" x14ac:dyDescent="0.2">
      <c r="A49" s="130" t="s">
        <v>355</v>
      </c>
      <c r="B49" s="130" t="s">
        <v>361</v>
      </c>
      <c r="C49" s="130">
        <v>1</v>
      </c>
      <c r="D49" s="130" t="s">
        <v>360</v>
      </c>
      <c r="E49" s="130" t="s">
        <v>1184</v>
      </c>
      <c r="F49" s="131">
        <v>1</v>
      </c>
      <c r="G49" s="130">
        <v>34101</v>
      </c>
      <c r="H49" s="130" t="s">
        <v>361</v>
      </c>
      <c r="I49" s="130" t="s">
        <v>1552</v>
      </c>
      <c r="J49" s="130" t="s">
        <v>1553</v>
      </c>
      <c r="K49" s="130" t="s">
        <v>1331</v>
      </c>
      <c r="L49" s="130" t="s">
        <v>927</v>
      </c>
      <c r="M49" s="130" t="s">
        <v>1132</v>
      </c>
      <c r="N49" s="130" t="s">
        <v>1554</v>
      </c>
      <c r="O49" s="130" t="s">
        <v>657</v>
      </c>
      <c r="P49" s="130">
        <v>371430545</v>
      </c>
      <c r="Q49" s="130" t="s">
        <v>1555</v>
      </c>
      <c r="R49" s="130" t="s">
        <v>927</v>
      </c>
      <c r="S49" s="130" t="s">
        <v>1097</v>
      </c>
      <c r="T49" s="130" t="s">
        <v>1556</v>
      </c>
      <c r="U49" s="130" t="s">
        <v>657</v>
      </c>
      <c r="V49" s="130">
        <v>371430547</v>
      </c>
      <c r="W49" s="130" t="s">
        <v>1557</v>
      </c>
      <c r="X49" s="130">
        <v>3</v>
      </c>
      <c r="Y49" s="130">
        <v>0</v>
      </c>
      <c r="Z49" s="130">
        <v>3</v>
      </c>
      <c r="AA49" s="130">
        <v>1</v>
      </c>
      <c r="AB49" s="130">
        <v>0</v>
      </c>
      <c r="AC49" s="130">
        <v>1</v>
      </c>
      <c r="AD49" s="130" t="s">
        <v>931</v>
      </c>
      <c r="AE49" s="130">
        <v>3</v>
      </c>
      <c r="AF49" s="130" t="s">
        <v>931</v>
      </c>
      <c r="AG49" s="130">
        <v>0</v>
      </c>
      <c r="AH49" s="130">
        <v>0</v>
      </c>
      <c r="AI49" s="130">
        <v>0</v>
      </c>
      <c r="AJ49" s="130">
        <v>3</v>
      </c>
      <c r="AK49" s="130">
        <v>3</v>
      </c>
      <c r="AL49" s="130" t="s">
        <v>931</v>
      </c>
      <c r="AM49" s="130">
        <v>0</v>
      </c>
      <c r="AN49" s="130">
        <v>0</v>
      </c>
      <c r="AO49" s="130">
        <v>3</v>
      </c>
      <c r="AP49" s="130">
        <v>3</v>
      </c>
      <c r="AQ49" s="130" t="s">
        <v>931</v>
      </c>
      <c r="AR49" s="130">
        <v>0</v>
      </c>
      <c r="AS49" s="130">
        <v>0</v>
      </c>
      <c r="AT49" s="130">
        <v>3</v>
      </c>
      <c r="AU49" s="130">
        <v>0</v>
      </c>
      <c r="AV49" s="130">
        <v>0</v>
      </c>
      <c r="AW49" s="130">
        <v>0</v>
      </c>
      <c r="AX49" s="130">
        <v>3</v>
      </c>
      <c r="AY49" s="130" t="s">
        <v>931</v>
      </c>
      <c r="AZ49" s="130">
        <v>1</v>
      </c>
      <c r="BA49" s="130">
        <v>1</v>
      </c>
      <c r="BB49" s="130">
        <v>0</v>
      </c>
      <c r="BC49" s="130">
        <v>0</v>
      </c>
      <c r="BD49" s="130">
        <v>3</v>
      </c>
      <c r="BE49" s="130">
        <v>13</v>
      </c>
      <c r="BF49" s="130">
        <v>0</v>
      </c>
      <c r="BG49" s="130">
        <v>0</v>
      </c>
      <c r="BH49" s="130">
        <v>4</v>
      </c>
      <c r="BI49" s="130">
        <v>0</v>
      </c>
      <c r="BJ49" s="130">
        <v>0</v>
      </c>
      <c r="BK49" s="130">
        <v>0</v>
      </c>
      <c r="BL49" s="130">
        <v>17</v>
      </c>
      <c r="BM49" s="130">
        <v>1</v>
      </c>
      <c r="BN49" s="130">
        <v>0</v>
      </c>
      <c r="BO49" s="130">
        <v>1</v>
      </c>
      <c r="BP49" s="130">
        <v>8</v>
      </c>
      <c r="BQ49" s="130">
        <v>0</v>
      </c>
      <c r="BR49" s="130">
        <v>0</v>
      </c>
      <c r="BS49" s="130">
        <v>0</v>
      </c>
      <c r="BT49" s="130">
        <v>2</v>
      </c>
      <c r="BU49" s="130">
        <v>0</v>
      </c>
      <c r="BV49" s="130">
        <v>0</v>
      </c>
      <c r="BW49" s="130">
        <v>0</v>
      </c>
      <c r="BX49" s="130">
        <v>0</v>
      </c>
      <c r="BY49" s="130">
        <v>0</v>
      </c>
      <c r="BZ49" s="130">
        <v>0</v>
      </c>
      <c r="CA49" s="130">
        <v>0</v>
      </c>
      <c r="CB49" s="130">
        <v>0</v>
      </c>
      <c r="CC49" s="130">
        <v>0</v>
      </c>
      <c r="CD49" s="130">
        <v>2</v>
      </c>
      <c r="CE49" s="130">
        <v>0</v>
      </c>
      <c r="CF49" s="130">
        <v>0</v>
      </c>
      <c r="CG49" s="130">
        <v>0</v>
      </c>
      <c r="CH49" s="130">
        <v>0</v>
      </c>
      <c r="CI49" s="130">
        <v>8</v>
      </c>
      <c r="CJ49" s="130">
        <v>0</v>
      </c>
      <c r="CK49" s="130">
        <v>4</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3</v>
      </c>
      <c r="DG49" s="130">
        <v>0</v>
      </c>
      <c r="DH49" s="130">
        <v>2</v>
      </c>
      <c r="DI49" s="130">
        <v>0</v>
      </c>
      <c r="DJ49" s="130">
        <v>0</v>
      </c>
      <c r="DK49" s="130">
        <v>0</v>
      </c>
      <c r="DL49" s="130">
        <v>0</v>
      </c>
      <c r="DM49" s="130">
        <v>0</v>
      </c>
      <c r="DN49" s="130">
        <v>68</v>
      </c>
      <c r="DO49" s="130">
        <v>4</v>
      </c>
      <c r="DP49" s="130">
        <v>219</v>
      </c>
      <c r="DQ49" s="130">
        <v>15</v>
      </c>
      <c r="DR49" s="130">
        <v>1</v>
      </c>
      <c r="DS49" s="130" t="s">
        <v>1558</v>
      </c>
      <c r="DT49" s="130">
        <v>3</v>
      </c>
      <c r="DU49" s="130" t="s">
        <v>1559</v>
      </c>
      <c r="DV49" s="130" t="s">
        <v>1560</v>
      </c>
      <c r="DW49" s="130">
        <v>1</v>
      </c>
      <c r="DX49" s="130">
        <v>1</v>
      </c>
      <c r="DY49" s="130">
        <v>1</v>
      </c>
      <c r="DZ49" s="130" t="s">
        <v>657</v>
      </c>
      <c r="EA49" s="130" t="s">
        <v>1561</v>
      </c>
      <c r="EB49" s="162">
        <v>11823</v>
      </c>
      <c r="EC49" s="162">
        <v>258.76</v>
      </c>
      <c r="ED49" s="162">
        <v>20</v>
      </c>
    </row>
    <row r="50" spans="1:134" s="163" customFormat="1" ht="30.75" customHeight="1" x14ac:dyDescent="0.2">
      <c r="A50" s="130" t="s">
        <v>355</v>
      </c>
      <c r="B50" s="130" t="s">
        <v>363</v>
      </c>
      <c r="C50" s="130">
        <v>1</v>
      </c>
      <c r="D50" s="130" t="s">
        <v>362</v>
      </c>
      <c r="E50" s="130" t="s">
        <v>1458</v>
      </c>
      <c r="F50" s="131">
        <v>52</v>
      </c>
      <c r="G50" s="130">
        <v>34561</v>
      </c>
      <c r="H50" s="130" t="s">
        <v>363</v>
      </c>
      <c r="I50" s="130" t="s">
        <v>1562</v>
      </c>
      <c r="J50" s="130" t="s">
        <v>1563</v>
      </c>
      <c r="K50" s="130" t="s">
        <v>1331</v>
      </c>
      <c r="L50" s="130" t="s">
        <v>927</v>
      </c>
      <c r="M50" s="130" t="s">
        <v>1132</v>
      </c>
      <c r="N50" s="130" t="s">
        <v>1564</v>
      </c>
      <c r="O50" s="130"/>
      <c r="P50" s="130">
        <v>379415170</v>
      </c>
      <c r="Q50" s="130" t="s">
        <v>1565</v>
      </c>
      <c r="R50" s="130"/>
      <c r="S50" s="130" t="s">
        <v>974</v>
      </c>
      <c r="T50" s="130" t="s">
        <v>1566</v>
      </c>
      <c r="U50" s="130"/>
      <c r="V50" s="130">
        <v>379415175</v>
      </c>
      <c r="W50" s="130" t="s">
        <v>1567</v>
      </c>
      <c r="X50" s="130">
        <v>1</v>
      </c>
      <c r="Y50" s="130">
        <v>0</v>
      </c>
      <c r="Z50" s="130">
        <v>1</v>
      </c>
      <c r="AA50" s="130">
        <v>1</v>
      </c>
      <c r="AB50" s="130">
        <v>0</v>
      </c>
      <c r="AC50" s="130">
        <v>1</v>
      </c>
      <c r="AD50" s="130" t="s">
        <v>931</v>
      </c>
      <c r="AE50" s="130">
        <v>1</v>
      </c>
      <c r="AF50" s="130" t="s">
        <v>931</v>
      </c>
      <c r="AG50" s="130">
        <v>0</v>
      </c>
      <c r="AH50" s="130">
        <v>1</v>
      </c>
      <c r="AI50" s="130">
        <v>0</v>
      </c>
      <c r="AJ50" s="130">
        <v>0</v>
      </c>
      <c r="AK50" s="130">
        <v>1</v>
      </c>
      <c r="AL50" s="130" t="s">
        <v>931</v>
      </c>
      <c r="AM50" s="130">
        <v>0</v>
      </c>
      <c r="AN50" s="130">
        <v>0</v>
      </c>
      <c r="AO50" s="130">
        <v>1</v>
      </c>
      <c r="AP50" s="130">
        <v>1</v>
      </c>
      <c r="AQ50" s="130" t="s">
        <v>931</v>
      </c>
      <c r="AR50" s="130">
        <v>0</v>
      </c>
      <c r="AS50" s="130">
        <v>0</v>
      </c>
      <c r="AT50" s="130">
        <v>1</v>
      </c>
      <c r="AU50" s="130">
        <v>0</v>
      </c>
      <c r="AV50" s="130">
        <v>0</v>
      </c>
      <c r="AW50" s="130">
        <v>0</v>
      </c>
      <c r="AX50" s="130">
        <v>1</v>
      </c>
      <c r="AY50" s="130" t="s">
        <v>931</v>
      </c>
      <c r="AZ50" s="130">
        <v>0</v>
      </c>
      <c r="BA50" s="130">
        <v>1</v>
      </c>
      <c r="BB50" s="130">
        <v>1</v>
      </c>
      <c r="BC50" s="130">
        <v>1</v>
      </c>
      <c r="BD50" s="130">
        <v>15</v>
      </c>
      <c r="BE50" s="130">
        <v>43</v>
      </c>
      <c r="BF50" s="130">
        <v>0</v>
      </c>
      <c r="BG50" s="130">
        <v>0</v>
      </c>
      <c r="BH50" s="130">
        <v>5</v>
      </c>
      <c r="BI50" s="130">
        <v>0</v>
      </c>
      <c r="BJ50" s="130">
        <v>1</v>
      </c>
      <c r="BK50" s="130">
        <v>0</v>
      </c>
      <c r="BL50" s="130">
        <v>38</v>
      </c>
      <c r="BM50" s="130">
        <v>0</v>
      </c>
      <c r="BN50" s="130">
        <v>1</v>
      </c>
      <c r="BO50" s="130">
        <v>2</v>
      </c>
      <c r="BP50" s="130">
        <v>43</v>
      </c>
      <c r="BQ50" s="130">
        <v>0</v>
      </c>
      <c r="BR50" s="130">
        <v>13</v>
      </c>
      <c r="BS50" s="130">
        <v>2</v>
      </c>
      <c r="BT50" s="130">
        <v>4</v>
      </c>
      <c r="BU50" s="130">
        <v>0</v>
      </c>
      <c r="BV50" s="130">
        <v>0</v>
      </c>
      <c r="BW50" s="130">
        <v>0</v>
      </c>
      <c r="BX50" s="130">
        <v>0</v>
      </c>
      <c r="BY50" s="130">
        <v>0</v>
      </c>
      <c r="BZ50" s="130">
        <v>0</v>
      </c>
      <c r="CA50" s="130">
        <v>0</v>
      </c>
      <c r="CB50" s="130">
        <v>0</v>
      </c>
      <c r="CC50" s="130">
        <v>3</v>
      </c>
      <c r="CD50" s="130">
        <v>0</v>
      </c>
      <c r="CE50" s="130">
        <v>0</v>
      </c>
      <c r="CF50" s="130">
        <v>2</v>
      </c>
      <c r="CG50" s="130">
        <v>0</v>
      </c>
      <c r="CH50" s="130">
        <v>0</v>
      </c>
      <c r="CI50" s="130">
        <v>0</v>
      </c>
      <c r="CJ50" s="130">
        <v>0</v>
      </c>
      <c r="CK50" s="130">
        <v>2</v>
      </c>
      <c r="CL50" s="130">
        <v>0</v>
      </c>
      <c r="CM50" s="130">
        <v>0</v>
      </c>
      <c r="CN50" s="130">
        <v>0</v>
      </c>
      <c r="CO50" s="130">
        <v>0</v>
      </c>
      <c r="CP50" s="130">
        <v>0</v>
      </c>
      <c r="CQ50" s="130">
        <v>1</v>
      </c>
      <c r="CR50" s="130">
        <v>0</v>
      </c>
      <c r="CS50" s="130">
        <v>0</v>
      </c>
      <c r="CT50" s="130">
        <v>0</v>
      </c>
      <c r="CU50" s="130">
        <v>0</v>
      </c>
      <c r="CV50" s="130">
        <v>0</v>
      </c>
      <c r="CW50" s="130">
        <v>0</v>
      </c>
      <c r="CX50" s="130">
        <v>0</v>
      </c>
      <c r="CY50" s="130">
        <v>0</v>
      </c>
      <c r="CZ50" s="130">
        <v>20</v>
      </c>
      <c r="DA50" s="130">
        <v>4</v>
      </c>
      <c r="DB50" s="130">
        <v>0</v>
      </c>
      <c r="DC50" s="130">
        <v>0</v>
      </c>
      <c r="DD50" s="130">
        <v>0</v>
      </c>
      <c r="DE50" s="130">
        <v>0</v>
      </c>
      <c r="DF50" s="130">
        <v>0</v>
      </c>
      <c r="DG50" s="130">
        <v>0</v>
      </c>
      <c r="DH50" s="130">
        <v>0</v>
      </c>
      <c r="DI50" s="130">
        <v>0</v>
      </c>
      <c r="DJ50" s="130">
        <v>0</v>
      </c>
      <c r="DK50" s="130">
        <v>5</v>
      </c>
      <c r="DL50" s="130">
        <v>4</v>
      </c>
      <c r="DM50" s="130">
        <v>0</v>
      </c>
      <c r="DN50" s="130">
        <v>98</v>
      </c>
      <c r="DO50" s="130">
        <v>36</v>
      </c>
      <c r="DP50" s="130">
        <v>163</v>
      </c>
      <c r="DQ50" s="130">
        <v>33</v>
      </c>
      <c r="DR50" s="130">
        <v>1</v>
      </c>
      <c r="DS50" s="130" t="s">
        <v>1568</v>
      </c>
      <c r="DT50" s="130">
        <v>2</v>
      </c>
      <c r="DU50" s="130" t="s">
        <v>1569</v>
      </c>
      <c r="DV50" s="130" t="s">
        <v>1570</v>
      </c>
      <c r="DW50" s="130">
        <v>1</v>
      </c>
      <c r="DX50" s="130">
        <v>1</v>
      </c>
      <c r="DY50" s="130">
        <v>1</v>
      </c>
      <c r="DZ50" s="130"/>
      <c r="EA50" s="130"/>
      <c r="EB50" s="162">
        <v>14337</v>
      </c>
      <c r="EC50" s="162">
        <v>288.76</v>
      </c>
      <c r="ED50" s="162">
        <v>18</v>
      </c>
    </row>
    <row r="51" spans="1:134" s="163" customFormat="1" ht="35.25" customHeight="1" x14ac:dyDescent="0.2">
      <c r="A51" s="130" t="s">
        <v>355</v>
      </c>
      <c r="B51" s="130" t="s">
        <v>365</v>
      </c>
      <c r="C51" s="130">
        <v>1</v>
      </c>
      <c r="D51" s="130" t="s">
        <v>364</v>
      </c>
      <c r="E51" s="130" t="s">
        <v>1254</v>
      </c>
      <c r="F51" s="131">
        <v>62</v>
      </c>
      <c r="G51" s="130">
        <v>33901</v>
      </c>
      <c r="H51" s="130" t="s">
        <v>1571</v>
      </c>
      <c r="I51" s="130" t="s">
        <v>1572</v>
      </c>
      <c r="J51" s="130" t="s">
        <v>1573</v>
      </c>
      <c r="K51" s="130" t="s">
        <v>1131</v>
      </c>
      <c r="L51" s="130" t="s">
        <v>927</v>
      </c>
      <c r="M51" s="130" t="s">
        <v>1574</v>
      </c>
      <c r="N51" s="130" t="s">
        <v>1575</v>
      </c>
      <c r="O51" s="130" t="s">
        <v>657</v>
      </c>
      <c r="P51" s="130">
        <v>376347383</v>
      </c>
      <c r="Q51" s="130" t="s">
        <v>1576</v>
      </c>
      <c r="R51" s="130" t="s">
        <v>657</v>
      </c>
      <c r="S51" s="130" t="s">
        <v>1188</v>
      </c>
      <c r="T51" s="130" t="s">
        <v>1577</v>
      </c>
      <c r="U51" s="130" t="s">
        <v>657</v>
      </c>
      <c r="V51" s="130">
        <v>376347241</v>
      </c>
      <c r="W51" s="130" t="s">
        <v>1578</v>
      </c>
      <c r="X51" s="130">
        <v>5</v>
      </c>
      <c r="Y51" s="130">
        <v>2</v>
      </c>
      <c r="Z51" s="130">
        <v>7</v>
      </c>
      <c r="AA51" s="130">
        <v>3.75</v>
      </c>
      <c r="AB51" s="130">
        <v>2</v>
      </c>
      <c r="AC51" s="130">
        <v>5.75</v>
      </c>
      <c r="AD51" s="130" t="s">
        <v>931</v>
      </c>
      <c r="AE51" s="130">
        <v>4</v>
      </c>
      <c r="AF51" s="130" t="s">
        <v>931</v>
      </c>
      <c r="AG51" s="130">
        <v>0</v>
      </c>
      <c r="AH51" s="130">
        <v>2</v>
      </c>
      <c r="AI51" s="130">
        <v>0</v>
      </c>
      <c r="AJ51" s="130">
        <v>3</v>
      </c>
      <c r="AK51" s="130">
        <v>5</v>
      </c>
      <c r="AL51" s="130" t="s">
        <v>931</v>
      </c>
      <c r="AM51" s="130">
        <v>1</v>
      </c>
      <c r="AN51" s="130">
        <v>1</v>
      </c>
      <c r="AO51" s="130">
        <v>3</v>
      </c>
      <c r="AP51" s="130">
        <v>5</v>
      </c>
      <c r="AQ51" s="130" t="s">
        <v>931</v>
      </c>
      <c r="AR51" s="130">
        <v>0</v>
      </c>
      <c r="AS51" s="130">
        <v>0</v>
      </c>
      <c r="AT51" s="130">
        <v>4</v>
      </c>
      <c r="AU51" s="130">
        <v>1</v>
      </c>
      <c r="AV51" s="130">
        <v>0</v>
      </c>
      <c r="AW51" s="130">
        <v>0</v>
      </c>
      <c r="AX51" s="130">
        <v>5</v>
      </c>
      <c r="AY51" s="130" t="s">
        <v>931</v>
      </c>
      <c r="AZ51" s="130">
        <v>0</v>
      </c>
      <c r="BA51" s="130">
        <v>1</v>
      </c>
      <c r="BB51" s="130">
        <v>1</v>
      </c>
      <c r="BC51" s="130">
        <v>1</v>
      </c>
      <c r="BD51" s="130">
        <v>14</v>
      </c>
      <c r="BE51" s="130">
        <v>93</v>
      </c>
      <c r="BF51" s="130">
        <v>0</v>
      </c>
      <c r="BG51" s="130">
        <v>0</v>
      </c>
      <c r="BH51" s="130">
        <v>15</v>
      </c>
      <c r="BI51" s="130">
        <v>0</v>
      </c>
      <c r="BJ51" s="130">
        <v>0</v>
      </c>
      <c r="BK51" s="130">
        <v>0</v>
      </c>
      <c r="BL51" s="130">
        <v>30</v>
      </c>
      <c r="BM51" s="130">
        <v>0</v>
      </c>
      <c r="BN51" s="130">
        <v>1</v>
      </c>
      <c r="BO51" s="130">
        <v>0</v>
      </c>
      <c r="BP51" s="130">
        <v>11</v>
      </c>
      <c r="BQ51" s="130">
        <v>0</v>
      </c>
      <c r="BR51" s="130">
        <v>1</v>
      </c>
      <c r="BS51" s="130">
        <v>0</v>
      </c>
      <c r="BT51" s="130">
        <v>3</v>
      </c>
      <c r="BU51" s="130">
        <v>0</v>
      </c>
      <c r="BV51" s="130">
        <v>0</v>
      </c>
      <c r="BW51" s="130">
        <v>0</v>
      </c>
      <c r="BX51" s="130">
        <v>0</v>
      </c>
      <c r="BY51" s="130">
        <v>0</v>
      </c>
      <c r="BZ51" s="130">
        <v>0</v>
      </c>
      <c r="CA51" s="130">
        <v>0</v>
      </c>
      <c r="CB51" s="130">
        <v>0</v>
      </c>
      <c r="CC51" s="130">
        <v>0</v>
      </c>
      <c r="CD51" s="130">
        <v>0</v>
      </c>
      <c r="CE51" s="130">
        <v>0</v>
      </c>
      <c r="CF51" s="130">
        <v>4</v>
      </c>
      <c r="CG51" s="130">
        <v>0</v>
      </c>
      <c r="CH51" s="130">
        <v>0</v>
      </c>
      <c r="CI51" s="130">
        <v>11</v>
      </c>
      <c r="CJ51" s="130">
        <v>0</v>
      </c>
      <c r="CK51" s="130">
        <v>1</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1</v>
      </c>
      <c r="DG51" s="130">
        <v>0</v>
      </c>
      <c r="DH51" s="130">
        <v>0</v>
      </c>
      <c r="DI51" s="130">
        <v>0</v>
      </c>
      <c r="DJ51" s="130">
        <v>0</v>
      </c>
      <c r="DK51" s="130">
        <v>1</v>
      </c>
      <c r="DL51" s="130">
        <v>0</v>
      </c>
      <c r="DM51" s="130">
        <v>0</v>
      </c>
      <c r="DN51" s="130">
        <v>192</v>
      </c>
      <c r="DO51" s="130">
        <v>19</v>
      </c>
      <c r="DP51" s="130">
        <v>370</v>
      </c>
      <c r="DQ51" s="130">
        <v>48</v>
      </c>
      <c r="DR51" s="130">
        <v>1</v>
      </c>
      <c r="DS51" s="130" t="s">
        <v>1579</v>
      </c>
      <c r="DT51" s="130">
        <v>4</v>
      </c>
      <c r="DU51" s="130" t="s">
        <v>1580</v>
      </c>
      <c r="DV51" s="130" t="s">
        <v>1581</v>
      </c>
      <c r="DW51" s="130">
        <v>1</v>
      </c>
      <c r="DX51" s="130">
        <v>1</v>
      </c>
      <c r="DY51" s="130">
        <v>0</v>
      </c>
      <c r="DZ51" s="130" t="s">
        <v>1582</v>
      </c>
      <c r="EA51" s="130" t="s">
        <v>1583</v>
      </c>
      <c r="EB51" s="162">
        <v>50588</v>
      </c>
      <c r="EC51" s="162">
        <v>906.17</v>
      </c>
      <c r="ED51" s="162">
        <v>44</v>
      </c>
    </row>
    <row r="52" spans="1:134" s="163" customFormat="1" x14ac:dyDescent="0.2">
      <c r="A52" s="130" t="s">
        <v>355</v>
      </c>
      <c r="B52" s="130" t="s">
        <v>367</v>
      </c>
      <c r="C52" s="130">
        <v>1</v>
      </c>
      <c r="D52" s="130" t="s">
        <v>366</v>
      </c>
      <c r="E52" s="130" t="s">
        <v>1584</v>
      </c>
      <c r="F52" s="131">
        <v>2</v>
      </c>
      <c r="G52" s="130">
        <v>33141</v>
      </c>
      <c r="H52" s="130" t="s">
        <v>367</v>
      </c>
      <c r="I52" s="130" t="s">
        <v>1585</v>
      </c>
      <c r="J52" s="130" t="s">
        <v>1586</v>
      </c>
      <c r="K52" s="130" t="s">
        <v>1131</v>
      </c>
      <c r="L52" s="130" t="s">
        <v>1587</v>
      </c>
      <c r="M52" s="130" t="s">
        <v>1376</v>
      </c>
      <c r="N52" s="130" t="s">
        <v>1588</v>
      </c>
      <c r="O52" s="130" t="s">
        <v>657</v>
      </c>
      <c r="P52" s="130">
        <v>373300255</v>
      </c>
      <c r="Q52" s="130" t="s">
        <v>1589</v>
      </c>
      <c r="R52" s="130" t="s">
        <v>927</v>
      </c>
      <c r="S52" s="130" t="s">
        <v>1590</v>
      </c>
      <c r="T52" s="130" t="s">
        <v>1591</v>
      </c>
      <c r="U52" s="130" t="s">
        <v>657</v>
      </c>
      <c r="V52" s="130">
        <v>373300238</v>
      </c>
      <c r="W52" s="130" t="s">
        <v>1592</v>
      </c>
      <c r="X52" s="130">
        <v>2</v>
      </c>
      <c r="Y52" s="130">
        <v>0</v>
      </c>
      <c r="Z52" s="130">
        <v>2</v>
      </c>
      <c r="AA52" s="130">
        <v>2</v>
      </c>
      <c r="AB52" s="130">
        <v>0</v>
      </c>
      <c r="AC52" s="130">
        <v>2</v>
      </c>
      <c r="AD52" s="130" t="s">
        <v>931</v>
      </c>
      <c r="AE52" s="130">
        <v>2</v>
      </c>
      <c r="AF52" s="130" t="s">
        <v>931</v>
      </c>
      <c r="AG52" s="130">
        <v>0</v>
      </c>
      <c r="AH52" s="130">
        <v>1</v>
      </c>
      <c r="AI52" s="130">
        <v>0</v>
      </c>
      <c r="AJ52" s="130">
        <v>1</v>
      </c>
      <c r="AK52" s="130">
        <v>2</v>
      </c>
      <c r="AL52" s="130" t="s">
        <v>931</v>
      </c>
      <c r="AM52" s="130">
        <v>0</v>
      </c>
      <c r="AN52" s="130">
        <v>1</v>
      </c>
      <c r="AO52" s="130">
        <v>1</v>
      </c>
      <c r="AP52" s="130">
        <v>2</v>
      </c>
      <c r="AQ52" s="130" t="s">
        <v>931</v>
      </c>
      <c r="AR52" s="130">
        <v>0</v>
      </c>
      <c r="AS52" s="130">
        <v>0</v>
      </c>
      <c r="AT52" s="130">
        <v>1</v>
      </c>
      <c r="AU52" s="130">
        <v>1</v>
      </c>
      <c r="AV52" s="130">
        <v>0</v>
      </c>
      <c r="AW52" s="130">
        <v>0</v>
      </c>
      <c r="AX52" s="130">
        <v>2</v>
      </c>
      <c r="AY52" s="130" t="s">
        <v>931</v>
      </c>
      <c r="AZ52" s="130">
        <v>1</v>
      </c>
      <c r="BA52" s="130">
        <v>1</v>
      </c>
      <c r="BB52" s="130">
        <v>1</v>
      </c>
      <c r="BC52" s="130">
        <v>1</v>
      </c>
      <c r="BD52" s="130">
        <v>5</v>
      </c>
      <c r="BE52" s="130">
        <v>86</v>
      </c>
      <c r="BF52" s="130">
        <v>0</v>
      </c>
      <c r="BG52" s="130">
        <v>0</v>
      </c>
      <c r="BH52" s="130">
        <v>2</v>
      </c>
      <c r="BI52" s="130">
        <v>0</v>
      </c>
      <c r="BJ52" s="130">
        <v>0</v>
      </c>
      <c r="BK52" s="130">
        <v>15</v>
      </c>
      <c r="BL52" s="130">
        <v>54</v>
      </c>
      <c r="BM52" s="130">
        <v>0</v>
      </c>
      <c r="BN52" s="130">
        <v>3</v>
      </c>
      <c r="BO52" s="130">
        <v>5</v>
      </c>
      <c r="BP52" s="130">
        <v>15</v>
      </c>
      <c r="BQ52" s="130">
        <v>0</v>
      </c>
      <c r="BR52" s="130">
        <v>0</v>
      </c>
      <c r="BS52" s="130">
        <v>0</v>
      </c>
      <c r="BT52" s="130">
        <v>7</v>
      </c>
      <c r="BU52" s="130">
        <v>0</v>
      </c>
      <c r="BV52" s="130">
        <v>0</v>
      </c>
      <c r="BW52" s="130">
        <v>0</v>
      </c>
      <c r="BX52" s="130">
        <v>0</v>
      </c>
      <c r="BY52" s="130">
        <v>0</v>
      </c>
      <c r="BZ52" s="130">
        <v>0</v>
      </c>
      <c r="CA52" s="130">
        <v>0</v>
      </c>
      <c r="CB52" s="130">
        <v>0</v>
      </c>
      <c r="CC52" s="130">
        <v>0</v>
      </c>
      <c r="CD52" s="130">
        <v>0</v>
      </c>
      <c r="CE52" s="130">
        <v>0</v>
      </c>
      <c r="CF52" s="130">
        <v>0</v>
      </c>
      <c r="CG52" s="130">
        <v>0</v>
      </c>
      <c r="CH52" s="130">
        <v>0</v>
      </c>
      <c r="CI52" s="130">
        <v>3</v>
      </c>
      <c r="CJ52" s="130">
        <v>0</v>
      </c>
      <c r="CK52" s="130">
        <v>1</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1</v>
      </c>
      <c r="DH52" s="130">
        <v>0</v>
      </c>
      <c r="DI52" s="130">
        <v>0</v>
      </c>
      <c r="DJ52" s="130">
        <v>0</v>
      </c>
      <c r="DK52" s="130">
        <v>0</v>
      </c>
      <c r="DL52" s="130">
        <v>0</v>
      </c>
      <c r="DM52" s="130">
        <v>0</v>
      </c>
      <c r="DN52" s="130">
        <v>136</v>
      </c>
      <c r="DO52" s="130">
        <v>6</v>
      </c>
      <c r="DP52" s="130">
        <v>88</v>
      </c>
      <c r="DQ52" s="130">
        <v>80</v>
      </c>
      <c r="DR52" s="130">
        <v>2</v>
      </c>
      <c r="DS52" s="130" t="s">
        <v>657</v>
      </c>
      <c r="DT52" s="130">
        <v>3</v>
      </c>
      <c r="DU52" s="130" t="s">
        <v>657</v>
      </c>
      <c r="DV52" s="130" t="s">
        <v>657</v>
      </c>
      <c r="DW52" s="130">
        <v>1</v>
      </c>
      <c r="DX52" s="130">
        <v>1</v>
      </c>
      <c r="DY52" s="130">
        <v>0</v>
      </c>
      <c r="DZ52" s="130" t="s">
        <v>657</v>
      </c>
      <c r="EA52" s="130" t="s">
        <v>657</v>
      </c>
      <c r="EB52" s="162">
        <v>22178</v>
      </c>
      <c r="EC52" s="162">
        <v>659.23</v>
      </c>
      <c r="ED52" s="162">
        <v>44</v>
      </c>
    </row>
    <row r="53" spans="1:134" s="163" customFormat="1" ht="24" x14ac:dyDescent="0.2">
      <c r="A53" s="130" t="s">
        <v>355</v>
      </c>
      <c r="B53" s="130" t="s">
        <v>369</v>
      </c>
      <c r="C53" s="130">
        <v>1</v>
      </c>
      <c r="D53" s="130" t="s">
        <v>368</v>
      </c>
      <c r="E53" s="130" t="s">
        <v>1593</v>
      </c>
      <c r="F53" s="131">
        <v>63</v>
      </c>
      <c r="G53" s="130">
        <v>33501</v>
      </c>
      <c r="H53" s="130" t="s">
        <v>1594</v>
      </c>
      <c r="I53" s="130" t="s">
        <v>1595</v>
      </c>
      <c r="J53" s="130" t="s">
        <v>1596</v>
      </c>
      <c r="K53" s="130" t="s">
        <v>1597</v>
      </c>
      <c r="L53" s="130" t="s">
        <v>1016</v>
      </c>
      <c r="M53" s="130" t="s">
        <v>1054</v>
      </c>
      <c r="N53" s="130" t="s">
        <v>1598</v>
      </c>
      <c r="O53" s="130"/>
      <c r="P53" s="130">
        <v>371519727</v>
      </c>
      <c r="Q53" s="130" t="s">
        <v>1599</v>
      </c>
      <c r="R53" s="130" t="s">
        <v>1600</v>
      </c>
      <c r="S53" s="130" t="s">
        <v>1097</v>
      </c>
      <c r="T53" s="130" t="s">
        <v>1601</v>
      </c>
      <c r="U53" s="130" t="s">
        <v>657</v>
      </c>
      <c r="V53" s="130">
        <v>371519725</v>
      </c>
      <c r="W53" s="130" t="s">
        <v>1602</v>
      </c>
      <c r="X53" s="130">
        <v>1</v>
      </c>
      <c r="Y53" s="130">
        <v>0</v>
      </c>
      <c r="Z53" s="130">
        <v>1</v>
      </c>
      <c r="AA53" s="130">
        <v>1</v>
      </c>
      <c r="AB53" s="130">
        <v>0</v>
      </c>
      <c r="AC53" s="130">
        <v>1</v>
      </c>
      <c r="AD53" s="130" t="s">
        <v>931</v>
      </c>
      <c r="AE53" s="130">
        <v>1</v>
      </c>
      <c r="AF53" s="130" t="s">
        <v>931</v>
      </c>
      <c r="AG53" s="130">
        <v>0</v>
      </c>
      <c r="AH53" s="130">
        <v>1</v>
      </c>
      <c r="AI53" s="130">
        <v>0</v>
      </c>
      <c r="AJ53" s="130">
        <v>0</v>
      </c>
      <c r="AK53" s="130">
        <v>1</v>
      </c>
      <c r="AL53" s="130" t="s">
        <v>931</v>
      </c>
      <c r="AM53" s="130">
        <v>0</v>
      </c>
      <c r="AN53" s="130">
        <v>0</v>
      </c>
      <c r="AO53" s="130">
        <v>1</v>
      </c>
      <c r="AP53" s="130">
        <v>1</v>
      </c>
      <c r="AQ53" s="130" t="s">
        <v>931</v>
      </c>
      <c r="AR53" s="130">
        <v>0</v>
      </c>
      <c r="AS53" s="130">
        <v>0</v>
      </c>
      <c r="AT53" s="130">
        <v>1</v>
      </c>
      <c r="AU53" s="130">
        <v>0</v>
      </c>
      <c r="AV53" s="130">
        <v>0</v>
      </c>
      <c r="AW53" s="130">
        <v>0</v>
      </c>
      <c r="AX53" s="130">
        <v>1</v>
      </c>
      <c r="AY53" s="130" t="s">
        <v>931</v>
      </c>
      <c r="AZ53" s="130">
        <v>1</v>
      </c>
      <c r="BA53" s="130">
        <v>0</v>
      </c>
      <c r="BB53" s="130">
        <v>0</v>
      </c>
      <c r="BC53" s="130">
        <v>1</v>
      </c>
      <c r="BD53" s="130">
        <v>0</v>
      </c>
      <c r="BE53" s="130">
        <v>0</v>
      </c>
      <c r="BF53" s="130">
        <v>0</v>
      </c>
      <c r="BG53" s="130">
        <v>0</v>
      </c>
      <c r="BH53" s="130">
        <v>1</v>
      </c>
      <c r="BI53" s="130">
        <v>0</v>
      </c>
      <c r="BJ53" s="130">
        <v>0</v>
      </c>
      <c r="BK53" s="130">
        <v>0</v>
      </c>
      <c r="BL53" s="130">
        <v>24</v>
      </c>
      <c r="BM53" s="130">
        <v>0</v>
      </c>
      <c r="BN53" s="130">
        <v>0</v>
      </c>
      <c r="BO53" s="130">
        <v>2</v>
      </c>
      <c r="BP53" s="130">
        <v>52</v>
      </c>
      <c r="BQ53" s="130">
        <v>0</v>
      </c>
      <c r="BR53" s="130">
        <v>0</v>
      </c>
      <c r="BS53" s="130">
        <v>0</v>
      </c>
      <c r="BT53" s="130">
        <v>2</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0</v>
      </c>
      <c r="DG53" s="130">
        <v>0</v>
      </c>
      <c r="DH53" s="130">
        <v>0</v>
      </c>
      <c r="DI53" s="130">
        <v>0</v>
      </c>
      <c r="DJ53" s="130">
        <v>0</v>
      </c>
      <c r="DK53" s="130">
        <v>0</v>
      </c>
      <c r="DL53" s="130">
        <v>0</v>
      </c>
      <c r="DM53" s="130">
        <v>0</v>
      </c>
      <c r="DN53" s="130">
        <v>61</v>
      </c>
      <c r="DO53" s="130">
        <v>16</v>
      </c>
      <c r="DP53" s="130">
        <v>41</v>
      </c>
      <c r="DQ53" s="130">
        <v>75</v>
      </c>
      <c r="DR53" s="130">
        <v>2</v>
      </c>
      <c r="DS53" s="130"/>
      <c r="DT53" s="130">
        <v>2</v>
      </c>
      <c r="DU53" s="130" t="s">
        <v>657</v>
      </c>
      <c r="DV53" s="130" t="s">
        <v>657</v>
      </c>
      <c r="DW53" s="130">
        <v>1</v>
      </c>
      <c r="DX53" s="130">
        <v>1</v>
      </c>
      <c r="DY53" s="130">
        <v>0</v>
      </c>
      <c r="DZ53" s="130" t="s">
        <v>657</v>
      </c>
      <c r="EA53" s="130" t="s">
        <v>657</v>
      </c>
      <c r="EB53" s="162">
        <v>11619</v>
      </c>
      <c r="EC53" s="162">
        <v>308.76</v>
      </c>
      <c r="ED53" s="162">
        <v>26</v>
      </c>
    </row>
    <row r="54" spans="1:134" s="163" customFormat="1" ht="30" customHeight="1" x14ac:dyDescent="0.2">
      <c r="A54" s="130" t="s">
        <v>355</v>
      </c>
      <c r="B54" s="130" t="s">
        <v>371</v>
      </c>
      <c r="C54" s="130">
        <v>1</v>
      </c>
      <c r="D54" s="130" t="s">
        <v>370</v>
      </c>
      <c r="E54" s="130" t="s">
        <v>1603</v>
      </c>
      <c r="F54" s="131">
        <v>295</v>
      </c>
      <c r="G54" s="130">
        <v>33023</v>
      </c>
      <c r="H54" s="130" t="s">
        <v>371</v>
      </c>
      <c r="I54" s="130" t="s">
        <v>1604</v>
      </c>
      <c r="J54" s="130" t="s">
        <v>1605</v>
      </c>
      <c r="K54" s="130" t="s">
        <v>1606</v>
      </c>
      <c r="L54" s="130" t="s">
        <v>927</v>
      </c>
      <c r="M54" s="130" t="s">
        <v>1376</v>
      </c>
      <c r="N54" s="130" t="s">
        <v>1607</v>
      </c>
      <c r="O54" s="130"/>
      <c r="P54" s="130">
        <v>377168019</v>
      </c>
      <c r="Q54" s="130" t="s">
        <v>1608</v>
      </c>
      <c r="R54" s="130" t="s">
        <v>927</v>
      </c>
      <c r="S54" s="130" t="s">
        <v>1376</v>
      </c>
      <c r="T54" s="130" t="s">
        <v>1609</v>
      </c>
      <c r="U54" s="130"/>
      <c r="V54" s="130">
        <v>377168052</v>
      </c>
      <c r="W54" s="130" t="s">
        <v>1610</v>
      </c>
      <c r="X54" s="130">
        <v>4</v>
      </c>
      <c r="Y54" s="130">
        <v>6</v>
      </c>
      <c r="Z54" s="130">
        <v>10</v>
      </c>
      <c r="AA54" s="130">
        <v>4</v>
      </c>
      <c r="AB54" s="130">
        <v>6</v>
      </c>
      <c r="AC54" s="130">
        <v>10</v>
      </c>
      <c r="AD54" s="130" t="s">
        <v>931</v>
      </c>
      <c r="AE54" s="130">
        <v>4</v>
      </c>
      <c r="AF54" s="130" t="s">
        <v>931</v>
      </c>
      <c r="AG54" s="130">
        <v>0</v>
      </c>
      <c r="AH54" s="130">
        <v>0</v>
      </c>
      <c r="AI54" s="130">
        <v>1</v>
      </c>
      <c r="AJ54" s="130">
        <v>3</v>
      </c>
      <c r="AK54" s="130">
        <v>4</v>
      </c>
      <c r="AL54" s="130" t="s">
        <v>931</v>
      </c>
      <c r="AM54" s="130">
        <v>0</v>
      </c>
      <c r="AN54" s="130">
        <v>3</v>
      </c>
      <c r="AO54" s="130">
        <v>1</v>
      </c>
      <c r="AP54" s="130">
        <v>4</v>
      </c>
      <c r="AQ54" s="130" t="s">
        <v>931</v>
      </c>
      <c r="AR54" s="130">
        <v>0</v>
      </c>
      <c r="AS54" s="130">
        <v>0</v>
      </c>
      <c r="AT54" s="130">
        <v>0</v>
      </c>
      <c r="AU54" s="130">
        <v>4</v>
      </c>
      <c r="AV54" s="130">
        <v>0</v>
      </c>
      <c r="AW54" s="130">
        <v>0</v>
      </c>
      <c r="AX54" s="130">
        <v>4</v>
      </c>
      <c r="AY54" s="130" t="s">
        <v>931</v>
      </c>
      <c r="AZ54" s="130">
        <v>0</v>
      </c>
      <c r="BA54" s="130">
        <v>1</v>
      </c>
      <c r="BB54" s="130">
        <v>0</v>
      </c>
      <c r="BC54" s="130">
        <v>1</v>
      </c>
      <c r="BD54" s="130">
        <v>4</v>
      </c>
      <c r="BE54" s="130">
        <v>149</v>
      </c>
      <c r="BF54" s="130">
        <v>0</v>
      </c>
      <c r="BG54" s="130">
        <v>0</v>
      </c>
      <c r="BH54" s="130">
        <v>13</v>
      </c>
      <c r="BI54" s="130">
        <v>0</v>
      </c>
      <c r="BJ54" s="130">
        <v>1</v>
      </c>
      <c r="BK54" s="130">
        <v>84</v>
      </c>
      <c r="BL54" s="130">
        <v>51</v>
      </c>
      <c r="BM54" s="130">
        <v>0</v>
      </c>
      <c r="BN54" s="130">
        <v>0</v>
      </c>
      <c r="BO54" s="130">
        <v>5</v>
      </c>
      <c r="BP54" s="130">
        <v>73</v>
      </c>
      <c r="BQ54" s="130">
        <v>0</v>
      </c>
      <c r="BR54" s="130">
        <v>1</v>
      </c>
      <c r="BS54" s="130">
        <v>0</v>
      </c>
      <c r="BT54" s="130">
        <v>0</v>
      </c>
      <c r="BU54" s="130">
        <v>0</v>
      </c>
      <c r="BV54" s="130">
        <v>0</v>
      </c>
      <c r="BW54" s="130">
        <v>0</v>
      </c>
      <c r="BX54" s="130">
        <v>0</v>
      </c>
      <c r="BY54" s="130">
        <v>0</v>
      </c>
      <c r="BZ54" s="130">
        <v>0</v>
      </c>
      <c r="CA54" s="130">
        <v>0</v>
      </c>
      <c r="CB54" s="130">
        <v>0</v>
      </c>
      <c r="CC54" s="130">
        <v>3</v>
      </c>
      <c r="CD54" s="130">
        <v>0</v>
      </c>
      <c r="CE54" s="130">
        <v>0</v>
      </c>
      <c r="CF54" s="130">
        <v>1</v>
      </c>
      <c r="CG54" s="130">
        <v>0</v>
      </c>
      <c r="CH54" s="130">
        <v>0</v>
      </c>
      <c r="CI54" s="130">
        <v>6</v>
      </c>
      <c r="CJ54" s="130">
        <v>0</v>
      </c>
      <c r="CK54" s="130">
        <v>6</v>
      </c>
      <c r="CL54" s="130">
        <v>0</v>
      </c>
      <c r="CM54" s="130">
        <v>0</v>
      </c>
      <c r="CN54" s="130">
        <v>0</v>
      </c>
      <c r="CO54" s="130">
        <v>0</v>
      </c>
      <c r="CP54" s="130">
        <v>0</v>
      </c>
      <c r="CQ54" s="130">
        <v>1</v>
      </c>
      <c r="CR54" s="130">
        <v>0</v>
      </c>
      <c r="CS54" s="130">
        <v>0</v>
      </c>
      <c r="CT54" s="130">
        <v>0</v>
      </c>
      <c r="CU54" s="130">
        <v>0</v>
      </c>
      <c r="CV54" s="130">
        <v>0</v>
      </c>
      <c r="CW54" s="130">
        <v>0</v>
      </c>
      <c r="CX54" s="130">
        <v>1</v>
      </c>
      <c r="CY54" s="130">
        <v>0</v>
      </c>
      <c r="CZ54" s="130">
        <v>0</v>
      </c>
      <c r="DA54" s="130">
        <v>0</v>
      </c>
      <c r="DB54" s="130">
        <v>0</v>
      </c>
      <c r="DC54" s="130">
        <v>0</v>
      </c>
      <c r="DD54" s="130">
        <v>0</v>
      </c>
      <c r="DE54" s="130">
        <v>0</v>
      </c>
      <c r="DF54" s="130">
        <v>1</v>
      </c>
      <c r="DG54" s="130">
        <v>0</v>
      </c>
      <c r="DH54" s="130">
        <v>2</v>
      </c>
      <c r="DI54" s="130">
        <v>0</v>
      </c>
      <c r="DJ54" s="130">
        <v>0</v>
      </c>
      <c r="DK54" s="130">
        <v>0</v>
      </c>
      <c r="DL54" s="130">
        <v>0</v>
      </c>
      <c r="DM54" s="130">
        <v>0</v>
      </c>
      <c r="DN54" s="130">
        <v>428</v>
      </c>
      <c r="DO54" s="130">
        <v>11</v>
      </c>
      <c r="DP54" s="130">
        <v>1075</v>
      </c>
      <c r="DQ54" s="130">
        <v>70</v>
      </c>
      <c r="DR54" s="130">
        <v>1</v>
      </c>
      <c r="DS54" s="130" t="s">
        <v>1611</v>
      </c>
      <c r="DT54" s="130">
        <v>3</v>
      </c>
      <c r="DU54" s="130" t="s">
        <v>1612</v>
      </c>
      <c r="DV54" s="130" t="s">
        <v>1613</v>
      </c>
      <c r="DW54" s="130">
        <v>1</v>
      </c>
      <c r="DX54" s="130">
        <v>1</v>
      </c>
      <c r="DY54" s="130">
        <v>1</v>
      </c>
      <c r="DZ54" s="130"/>
      <c r="EA54" s="130" t="s">
        <v>1614</v>
      </c>
      <c r="EB54" s="162">
        <v>54844</v>
      </c>
      <c r="EC54" s="162">
        <v>627.5</v>
      </c>
      <c r="ED54" s="162">
        <v>54</v>
      </c>
    </row>
    <row r="55" spans="1:134" s="163" customFormat="1" ht="24" x14ac:dyDescent="0.2">
      <c r="A55" s="130" t="s">
        <v>355</v>
      </c>
      <c r="B55" s="130" t="s">
        <v>338</v>
      </c>
      <c r="C55" s="130">
        <v>2</v>
      </c>
      <c r="D55" s="130" t="s">
        <v>339</v>
      </c>
      <c r="E55" s="130" t="s">
        <v>965</v>
      </c>
      <c r="F55" s="131" t="s">
        <v>1615</v>
      </c>
      <c r="G55" s="130">
        <v>30632</v>
      </c>
      <c r="H55" s="130" t="s">
        <v>340</v>
      </c>
      <c r="I55" s="130" t="s">
        <v>1616</v>
      </c>
      <c r="J55" s="130" t="s">
        <v>1617</v>
      </c>
      <c r="K55" s="130" t="s">
        <v>1618</v>
      </c>
      <c r="L55" s="130" t="s">
        <v>927</v>
      </c>
      <c r="M55" s="130" t="s">
        <v>1619</v>
      </c>
      <c r="N55" s="130" t="s">
        <v>1620</v>
      </c>
      <c r="O55" s="130" t="s">
        <v>657</v>
      </c>
      <c r="P55" s="130">
        <v>378034130</v>
      </c>
      <c r="Q55" s="130" t="s">
        <v>1621</v>
      </c>
      <c r="R55" s="130" t="s">
        <v>927</v>
      </c>
      <c r="S55" s="130" t="s">
        <v>1619</v>
      </c>
      <c r="T55" s="130" t="s">
        <v>1620</v>
      </c>
      <c r="U55" s="130" t="s">
        <v>657</v>
      </c>
      <c r="V55" s="130">
        <v>378034130</v>
      </c>
      <c r="W55" s="130" t="s">
        <v>1621</v>
      </c>
      <c r="X55" s="130">
        <v>4</v>
      </c>
      <c r="Y55" s="130">
        <v>0</v>
      </c>
      <c r="Z55" s="130">
        <v>4</v>
      </c>
      <c r="AA55" s="130">
        <v>4</v>
      </c>
      <c r="AB55" s="130">
        <v>0</v>
      </c>
      <c r="AC55" s="130">
        <v>4</v>
      </c>
      <c r="AD55" s="130" t="s">
        <v>931</v>
      </c>
      <c r="AE55" s="130">
        <v>4</v>
      </c>
      <c r="AF55" s="130" t="s">
        <v>931</v>
      </c>
      <c r="AG55" s="130">
        <v>0</v>
      </c>
      <c r="AH55" s="130">
        <v>0</v>
      </c>
      <c r="AI55" s="130">
        <v>0</v>
      </c>
      <c r="AJ55" s="130">
        <v>4</v>
      </c>
      <c r="AK55" s="130">
        <v>4</v>
      </c>
      <c r="AL55" s="130" t="s">
        <v>931</v>
      </c>
      <c r="AM55" s="130">
        <v>1</v>
      </c>
      <c r="AN55" s="130">
        <v>0</v>
      </c>
      <c r="AO55" s="130">
        <v>3</v>
      </c>
      <c r="AP55" s="130">
        <v>4</v>
      </c>
      <c r="AQ55" s="130" t="s">
        <v>931</v>
      </c>
      <c r="AR55" s="130">
        <v>0</v>
      </c>
      <c r="AS55" s="130">
        <v>0</v>
      </c>
      <c r="AT55" s="130">
        <v>0</v>
      </c>
      <c r="AU55" s="130">
        <v>3</v>
      </c>
      <c r="AV55" s="130">
        <v>1</v>
      </c>
      <c r="AW55" s="130">
        <v>0</v>
      </c>
      <c r="AX55" s="130">
        <v>4</v>
      </c>
      <c r="AY55" s="130" t="s">
        <v>931</v>
      </c>
      <c r="AZ55" s="130">
        <v>1</v>
      </c>
      <c r="BA55" s="130">
        <v>1</v>
      </c>
      <c r="BB55" s="130">
        <v>0</v>
      </c>
      <c r="BC55" s="130">
        <v>1</v>
      </c>
      <c r="BD55" s="130">
        <v>9</v>
      </c>
      <c r="BE55" s="130">
        <v>93</v>
      </c>
      <c r="BF55" s="130">
        <v>0</v>
      </c>
      <c r="BG55" s="130">
        <v>0</v>
      </c>
      <c r="BH55" s="130">
        <v>9</v>
      </c>
      <c r="BI55" s="130">
        <v>0</v>
      </c>
      <c r="BJ55" s="130">
        <v>0</v>
      </c>
      <c r="BK55" s="130">
        <v>0</v>
      </c>
      <c r="BL55" s="130">
        <v>88</v>
      </c>
      <c r="BM55" s="130">
        <v>3</v>
      </c>
      <c r="BN55" s="130">
        <v>4</v>
      </c>
      <c r="BO55" s="130">
        <v>7</v>
      </c>
      <c r="BP55" s="130">
        <v>6</v>
      </c>
      <c r="BQ55" s="130">
        <v>1</v>
      </c>
      <c r="BR55" s="130">
        <v>3</v>
      </c>
      <c r="BS55" s="130">
        <v>0</v>
      </c>
      <c r="BT55" s="130">
        <v>3</v>
      </c>
      <c r="BU55" s="130">
        <v>0</v>
      </c>
      <c r="BV55" s="130">
        <v>0</v>
      </c>
      <c r="BW55" s="130">
        <v>0</v>
      </c>
      <c r="BX55" s="130">
        <v>0</v>
      </c>
      <c r="BY55" s="130">
        <v>0</v>
      </c>
      <c r="BZ55" s="130">
        <v>0</v>
      </c>
      <c r="CA55" s="130">
        <v>0</v>
      </c>
      <c r="CB55" s="130">
        <v>0</v>
      </c>
      <c r="CC55" s="130">
        <v>0</v>
      </c>
      <c r="CD55" s="130">
        <v>1</v>
      </c>
      <c r="CE55" s="130">
        <v>0</v>
      </c>
      <c r="CF55" s="130">
        <v>2</v>
      </c>
      <c r="CG55" s="130">
        <v>1</v>
      </c>
      <c r="CH55" s="130">
        <v>0</v>
      </c>
      <c r="CI55" s="130">
        <v>9</v>
      </c>
      <c r="CJ55" s="130">
        <v>0</v>
      </c>
      <c r="CK55" s="130">
        <v>1</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1</v>
      </c>
      <c r="DG55" s="130">
        <v>0</v>
      </c>
      <c r="DH55" s="130">
        <v>0</v>
      </c>
      <c r="DI55" s="130">
        <v>0</v>
      </c>
      <c r="DJ55" s="130">
        <v>0</v>
      </c>
      <c r="DK55" s="130">
        <v>0</v>
      </c>
      <c r="DL55" s="130">
        <v>0</v>
      </c>
      <c r="DM55" s="130">
        <v>0</v>
      </c>
      <c r="DN55" s="130">
        <v>29</v>
      </c>
      <c r="DO55" s="130">
        <v>3</v>
      </c>
      <c r="DP55" s="130">
        <v>5</v>
      </c>
      <c r="DQ55" s="130">
        <v>80</v>
      </c>
      <c r="DR55" s="130">
        <v>2</v>
      </c>
      <c r="DS55" s="130"/>
      <c r="DT55" s="130">
        <v>2</v>
      </c>
      <c r="DU55" s="130"/>
      <c r="DV55" s="130"/>
      <c r="DW55" s="130">
        <v>1</v>
      </c>
      <c r="DX55" s="130">
        <v>1</v>
      </c>
      <c r="DY55" s="130">
        <v>0</v>
      </c>
      <c r="DZ55" s="130"/>
      <c r="EA55" s="130"/>
      <c r="EB55" s="162">
        <v>187245</v>
      </c>
      <c r="EC55" s="162">
        <v>261.42</v>
      </c>
      <c r="ED55" s="162">
        <v>15</v>
      </c>
    </row>
    <row r="56" spans="1:134" s="163" customFormat="1" ht="24" x14ac:dyDescent="0.2">
      <c r="A56" s="130" t="s">
        <v>355</v>
      </c>
      <c r="B56" s="130" t="s">
        <v>373</v>
      </c>
      <c r="C56" s="130">
        <v>1</v>
      </c>
      <c r="D56" s="130" t="s">
        <v>372</v>
      </c>
      <c r="E56" s="130" t="s">
        <v>1622</v>
      </c>
      <c r="F56" s="131">
        <v>107</v>
      </c>
      <c r="G56" s="130">
        <v>33401</v>
      </c>
      <c r="H56" s="130" t="s">
        <v>373</v>
      </c>
      <c r="I56" s="130" t="s">
        <v>1623</v>
      </c>
      <c r="J56" s="130" t="s">
        <v>1624</v>
      </c>
      <c r="K56" s="130" t="s">
        <v>1131</v>
      </c>
      <c r="L56" s="130" t="s">
        <v>1016</v>
      </c>
      <c r="M56" s="130" t="s">
        <v>1625</v>
      </c>
      <c r="N56" s="130" t="s">
        <v>1626</v>
      </c>
      <c r="O56" s="130"/>
      <c r="P56" s="130">
        <v>377332520</v>
      </c>
      <c r="Q56" s="130" t="s">
        <v>1627</v>
      </c>
      <c r="R56" s="130" t="s">
        <v>1016</v>
      </c>
      <c r="S56" s="130" t="s">
        <v>1376</v>
      </c>
      <c r="T56" s="130" t="s">
        <v>1628</v>
      </c>
      <c r="U56" s="130"/>
      <c r="V56" s="130">
        <v>377332521</v>
      </c>
      <c r="W56" s="130" t="s">
        <v>1629</v>
      </c>
      <c r="X56" s="130">
        <v>2</v>
      </c>
      <c r="Y56" s="130">
        <v>0</v>
      </c>
      <c r="Z56" s="130">
        <v>2</v>
      </c>
      <c r="AA56" s="130">
        <v>1.75</v>
      </c>
      <c r="AB56" s="130">
        <v>0</v>
      </c>
      <c r="AC56" s="130">
        <v>1.75</v>
      </c>
      <c r="AD56" s="130" t="s">
        <v>931</v>
      </c>
      <c r="AE56" s="130">
        <v>2</v>
      </c>
      <c r="AF56" s="130" t="s">
        <v>931</v>
      </c>
      <c r="AG56" s="130">
        <v>0</v>
      </c>
      <c r="AH56" s="130">
        <v>1</v>
      </c>
      <c r="AI56" s="130">
        <v>1</v>
      </c>
      <c r="AJ56" s="130">
        <v>0</v>
      </c>
      <c r="AK56" s="130">
        <v>2</v>
      </c>
      <c r="AL56" s="130" t="s">
        <v>931</v>
      </c>
      <c r="AM56" s="130">
        <v>1</v>
      </c>
      <c r="AN56" s="130">
        <v>1</v>
      </c>
      <c r="AO56" s="130">
        <v>0</v>
      </c>
      <c r="AP56" s="130">
        <v>2</v>
      </c>
      <c r="AQ56" s="130" t="s">
        <v>931</v>
      </c>
      <c r="AR56" s="130">
        <v>0</v>
      </c>
      <c r="AS56" s="130">
        <v>0</v>
      </c>
      <c r="AT56" s="130">
        <v>1</v>
      </c>
      <c r="AU56" s="130">
        <v>1</v>
      </c>
      <c r="AV56" s="130">
        <v>0</v>
      </c>
      <c r="AW56" s="130">
        <v>0</v>
      </c>
      <c r="AX56" s="130">
        <v>2</v>
      </c>
      <c r="AY56" s="130" t="s">
        <v>931</v>
      </c>
      <c r="AZ56" s="130">
        <v>1</v>
      </c>
      <c r="BA56" s="130">
        <v>1</v>
      </c>
      <c r="BB56" s="130">
        <v>0</v>
      </c>
      <c r="BC56" s="130">
        <v>1</v>
      </c>
      <c r="BD56" s="130">
        <v>3</v>
      </c>
      <c r="BE56" s="130">
        <v>73</v>
      </c>
      <c r="BF56" s="130">
        <v>0</v>
      </c>
      <c r="BG56" s="130">
        <v>0</v>
      </c>
      <c r="BH56" s="130">
        <v>6</v>
      </c>
      <c r="BI56" s="130">
        <v>0</v>
      </c>
      <c r="BJ56" s="130">
        <v>0</v>
      </c>
      <c r="BK56" s="130">
        <v>0</v>
      </c>
      <c r="BL56" s="130">
        <v>23</v>
      </c>
      <c r="BM56" s="130">
        <v>2</v>
      </c>
      <c r="BN56" s="130">
        <v>1</v>
      </c>
      <c r="BO56" s="130">
        <v>1</v>
      </c>
      <c r="BP56" s="130">
        <v>26</v>
      </c>
      <c r="BQ56" s="130">
        <v>1</v>
      </c>
      <c r="BR56" s="130">
        <v>0</v>
      </c>
      <c r="BS56" s="130">
        <v>0</v>
      </c>
      <c r="BT56" s="130">
        <v>7</v>
      </c>
      <c r="BU56" s="130">
        <v>0</v>
      </c>
      <c r="BV56" s="130">
        <v>0</v>
      </c>
      <c r="BW56" s="130">
        <v>0</v>
      </c>
      <c r="BX56" s="130">
        <v>2</v>
      </c>
      <c r="BY56" s="130">
        <v>0</v>
      </c>
      <c r="BZ56" s="130">
        <v>0</v>
      </c>
      <c r="CA56" s="130">
        <v>0</v>
      </c>
      <c r="CB56" s="130">
        <v>0</v>
      </c>
      <c r="CC56" s="130">
        <v>0</v>
      </c>
      <c r="CD56" s="130">
        <v>1</v>
      </c>
      <c r="CE56" s="130">
        <v>0</v>
      </c>
      <c r="CF56" s="130">
        <v>1</v>
      </c>
      <c r="CG56" s="130">
        <v>1</v>
      </c>
      <c r="CH56" s="130">
        <v>2</v>
      </c>
      <c r="CI56" s="130">
        <v>3</v>
      </c>
      <c r="CJ56" s="130">
        <v>7</v>
      </c>
      <c r="CK56" s="130">
        <v>1</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2</v>
      </c>
      <c r="DA56" s="130">
        <v>0</v>
      </c>
      <c r="DB56" s="130">
        <v>0</v>
      </c>
      <c r="DC56" s="130">
        <v>0</v>
      </c>
      <c r="DD56" s="130">
        <v>0</v>
      </c>
      <c r="DE56" s="130">
        <v>0</v>
      </c>
      <c r="DF56" s="130">
        <v>1</v>
      </c>
      <c r="DG56" s="130">
        <v>0</v>
      </c>
      <c r="DH56" s="130">
        <v>0</v>
      </c>
      <c r="DI56" s="130">
        <v>0</v>
      </c>
      <c r="DJ56" s="130">
        <v>0</v>
      </c>
      <c r="DK56" s="130">
        <v>2</v>
      </c>
      <c r="DL56" s="130">
        <v>0</v>
      </c>
      <c r="DM56" s="130">
        <v>0</v>
      </c>
      <c r="DN56" s="130">
        <v>47</v>
      </c>
      <c r="DO56" s="130">
        <v>12</v>
      </c>
      <c r="DP56" s="130">
        <v>256</v>
      </c>
      <c r="DQ56" s="130">
        <v>55</v>
      </c>
      <c r="DR56" s="130">
        <v>2</v>
      </c>
      <c r="DS56" s="130" t="s">
        <v>1630</v>
      </c>
      <c r="DT56" s="130">
        <v>3</v>
      </c>
      <c r="DU56" s="130"/>
      <c r="DV56" s="130"/>
      <c r="DW56" s="130">
        <v>1</v>
      </c>
      <c r="DX56" s="130">
        <v>1</v>
      </c>
      <c r="DY56" s="130">
        <v>1</v>
      </c>
      <c r="DZ56" s="130"/>
      <c r="EA56" s="130"/>
      <c r="EB56" s="162">
        <v>22200</v>
      </c>
      <c r="EC56" s="162">
        <v>271.23</v>
      </c>
      <c r="ED56" s="162">
        <v>30</v>
      </c>
    </row>
    <row r="57" spans="1:134" s="163" customFormat="1" ht="27.75" customHeight="1" x14ac:dyDescent="0.2">
      <c r="A57" s="130" t="s">
        <v>355</v>
      </c>
      <c r="B57" s="130" t="s">
        <v>375</v>
      </c>
      <c r="C57" s="130">
        <v>1</v>
      </c>
      <c r="D57" s="130" t="s">
        <v>374</v>
      </c>
      <c r="E57" s="130" t="s">
        <v>1116</v>
      </c>
      <c r="F57" s="131">
        <v>1</v>
      </c>
      <c r="G57" s="130">
        <v>33701</v>
      </c>
      <c r="H57" s="130" t="s">
        <v>375</v>
      </c>
      <c r="I57" s="130" t="s">
        <v>1631</v>
      </c>
      <c r="J57" s="130" t="s">
        <v>1632</v>
      </c>
      <c r="K57" s="130" t="s">
        <v>1119</v>
      </c>
      <c r="L57" s="130" t="s">
        <v>927</v>
      </c>
      <c r="M57" s="130" t="s">
        <v>1248</v>
      </c>
      <c r="N57" s="130" t="s">
        <v>1633</v>
      </c>
      <c r="O57" s="130"/>
      <c r="P57" s="130">
        <v>371706240</v>
      </c>
      <c r="Q57" s="130" t="s">
        <v>1634</v>
      </c>
      <c r="R57" s="130"/>
      <c r="S57" s="130" t="s">
        <v>1084</v>
      </c>
      <c r="T57" s="130" t="s">
        <v>1635</v>
      </c>
      <c r="U57" s="130"/>
      <c r="V57" s="130">
        <v>371706248</v>
      </c>
      <c r="W57" s="130" t="s">
        <v>1636</v>
      </c>
      <c r="X57" s="130">
        <v>3</v>
      </c>
      <c r="Y57" s="130">
        <v>0</v>
      </c>
      <c r="Z57" s="130">
        <v>3</v>
      </c>
      <c r="AA57" s="130">
        <v>3</v>
      </c>
      <c r="AB57" s="130">
        <v>0</v>
      </c>
      <c r="AC57" s="130">
        <v>3</v>
      </c>
      <c r="AD57" s="130" t="s">
        <v>931</v>
      </c>
      <c r="AE57" s="130">
        <v>3</v>
      </c>
      <c r="AF57" s="130" t="s">
        <v>931</v>
      </c>
      <c r="AG57" s="130">
        <v>0</v>
      </c>
      <c r="AH57" s="130">
        <v>2</v>
      </c>
      <c r="AI57" s="130">
        <v>0</v>
      </c>
      <c r="AJ57" s="130">
        <v>1</v>
      </c>
      <c r="AK57" s="130">
        <v>3</v>
      </c>
      <c r="AL57" s="130" t="s">
        <v>931</v>
      </c>
      <c r="AM57" s="130">
        <v>0</v>
      </c>
      <c r="AN57" s="130">
        <v>1</v>
      </c>
      <c r="AO57" s="130">
        <v>2</v>
      </c>
      <c r="AP57" s="130">
        <v>3</v>
      </c>
      <c r="AQ57" s="130" t="s">
        <v>931</v>
      </c>
      <c r="AR57" s="130">
        <v>0</v>
      </c>
      <c r="AS57" s="130">
        <v>0</v>
      </c>
      <c r="AT57" s="130">
        <v>2</v>
      </c>
      <c r="AU57" s="130">
        <v>1</v>
      </c>
      <c r="AV57" s="130">
        <v>0</v>
      </c>
      <c r="AW57" s="130">
        <v>0</v>
      </c>
      <c r="AX57" s="130">
        <v>3</v>
      </c>
      <c r="AY57" s="130" t="s">
        <v>931</v>
      </c>
      <c r="AZ57" s="130">
        <v>0</v>
      </c>
      <c r="BA57" s="130">
        <v>1</v>
      </c>
      <c r="BB57" s="130">
        <v>0</v>
      </c>
      <c r="BC57" s="130">
        <v>1</v>
      </c>
      <c r="BD57" s="130">
        <v>4</v>
      </c>
      <c r="BE57" s="130">
        <v>119</v>
      </c>
      <c r="BF57" s="130">
        <v>0</v>
      </c>
      <c r="BG57" s="130">
        <v>0</v>
      </c>
      <c r="BH57" s="130">
        <v>0</v>
      </c>
      <c r="BI57" s="130">
        <v>0</v>
      </c>
      <c r="BJ57" s="130">
        <v>0</v>
      </c>
      <c r="BK57" s="130">
        <v>0</v>
      </c>
      <c r="BL57" s="130">
        <v>101</v>
      </c>
      <c r="BM57" s="130">
        <v>0</v>
      </c>
      <c r="BN57" s="130">
        <v>0</v>
      </c>
      <c r="BO57" s="130">
        <v>3</v>
      </c>
      <c r="BP57" s="130">
        <v>119</v>
      </c>
      <c r="BQ57" s="130">
        <v>0</v>
      </c>
      <c r="BR57" s="130">
        <v>1</v>
      </c>
      <c r="BS57" s="130">
        <v>0</v>
      </c>
      <c r="BT57" s="130">
        <v>4</v>
      </c>
      <c r="BU57" s="130">
        <v>0</v>
      </c>
      <c r="BV57" s="130">
        <v>0</v>
      </c>
      <c r="BW57" s="130">
        <v>0</v>
      </c>
      <c r="BX57" s="130">
        <v>0</v>
      </c>
      <c r="BY57" s="130">
        <v>0</v>
      </c>
      <c r="BZ57" s="130">
        <v>0</v>
      </c>
      <c r="CA57" s="130">
        <v>0</v>
      </c>
      <c r="CB57" s="130">
        <v>0</v>
      </c>
      <c r="CC57" s="130">
        <v>1</v>
      </c>
      <c r="CD57" s="130">
        <v>2</v>
      </c>
      <c r="CE57" s="130">
        <v>0</v>
      </c>
      <c r="CF57" s="130">
        <v>0</v>
      </c>
      <c r="CG57" s="130">
        <v>1</v>
      </c>
      <c r="CH57" s="130">
        <v>0</v>
      </c>
      <c r="CI57" s="130">
        <v>0</v>
      </c>
      <c r="CJ57" s="130">
        <v>4</v>
      </c>
      <c r="CK57" s="130">
        <v>1</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5</v>
      </c>
      <c r="DA57" s="130">
        <v>0</v>
      </c>
      <c r="DB57" s="130">
        <v>0</v>
      </c>
      <c r="DC57" s="130">
        <v>0</v>
      </c>
      <c r="DD57" s="130">
        <v>0</v>
      </c>
      <c r="DE57" s="130">
        <v>0</v>
      </c>
      <c r="DF57" s="130">
        <v>1</v>
      </c>
      <c r="DG57" s="130">
        <v>0</v>
      </c>
      <c r="DH57" s="130">
        <v>0</v>
      </c>
      <c r="DI57" s="130">
        <v>0</v>
      </c>
      <c r="DJ57" s="130">
        <v>0</v>
      </c>
      <c r="DK57" s="130">
        <v>2</v>
      </c>
      <c r="DL57" s="130">
        <v>0</v>
      </c>
      <c r="DM57" s="130">
        <v>0</v>
      </c>
      <c r="DN57" s="130">
        <v>119</v>
      </c>
      <c r="DO57" s="130">
        <v>15</v>
      </c>
      <c r="DP57" s="130">
        <v>672</v>
      </c>
      <c r="DQ57" s="130">
        <v>40</v>
      </c>
      <c r="DR57" s="130">
        <v>1</v>
      </c>
      <c r="DS57" s="130" t="s">
        <v>1637</v>
      </c>
      <c r="DT57" s="130">
        <v>2</v>
      </c>
      <c r="DU57" s="130" t="s">
        <v>1638</v>
      </c>
      <c r="DV57" s="130" t="s">
        <v>1639</v>
      </c>
      <c r="DW57" s="130">
        <v>1</v>
      </c>
      <c r="DX57" s="130">
        <v>1</v>
      </c>
      <c r="DY57" s="130">
        <v>1</v>
      </c>
      <c r="DZ57" s="130"/>
      <c r="EA57" s="130" t="s">
        <v>1640</v>
      </c>
      <c r="EB57" s="162">
        <v>47887</v>
      </c>
      <c r="EC57" s="162">
        <v>575.26</v>
      </c>
      <c r="ED57" s="162">
        <v>68</v>
      </c>
    </row>
    <row r="58" spans="1:134" s="163" customFormat="1" ht="26.25" customHeight="1" x14ac:dyDescent="0.2">
      <c r="A58" s="130" t="s">
        <v>355</v>
      </c>
      <c r="B58" s="130" t="s">
        <v>377</v>
      </c>
      <c r="C58" s="130">
        <v>1</v>
      </c>
      <c r="D58" s="130" t="s">
        <v>376</v>
      </c>
      <c r="E58" s="130" t="s">
        <v>1641</v>
      </c>
      <c r="F58" s="131">
        <v>294</v>
      </c>
      <c r="G58" s="130">
        <v>33301</v>
      </c>
      <c r="H58" s="130" t="s">
        <v>377</v>
      </c>
      <c r="I58" s="130" t="s">
        <v>1642</v>
      </c>
      <c r="J58" s="130" t="s">
        <v>1643</v>
      </c>
      <c r="K58" s="130" t="s">
        <v>1131</v>
      </c>
      <c r="L58" s="130"/>
      <c r="M58" s="130" t="s">
        <v>1084</v>
      </c>
      <c r="N58" s="130" t="s">
        <v>1644</v>
      </c>
      <c r="O58" s="130"/>
      <c r="P58" s="130">
        <v>379209450</v>
      </c>
      <c r="Q58" s="130" t="s">
        <v>1645</v>
      </c>
      <c r="R58" s="130"/>
      <c r="S58" s="130" t="s">
        <v>1646</v>
      </c>
      <c r="T58" s="130" t="s">
        <v>1647</v>
      </c>
      <c r="U58" s="130"/>
      <c r="V58" s="130">
        <v>379209453</v>
      </c>
      <c r="W58" s="130" t="s">
        <v>1648</v>
      </c>
      <c r="X58" s="130">
        <v>2</v>
      </c>
      <c r="Y58" s="130">
        <v>0</v>
      </c>
      <c r="Z58" s="130">
        <v>2</v>
      </c>
      <c r="AA58" s="130">
        <v>2</v>
      </c>
      <c r="AB58" s="130">
        <v>0</v>
      </c>
      <c r="AC58" s="130">
        <v>2</v>
      </c>
      <c r="AD58" s="130" t="s">
        <v>931</v>
      </c>
      <c r="AE58" s="130">
        <v>2</v>
      </c>
      <c r="AF58" s="130" t="s">
        <v>931</v>
      </c>
      <c r="AG58" s="130">
        <v>0</v>
      </c>
      <c r="AH58" s="130">
        <v>2</v>
      </c>
      <c r="AI58" s="130">
        <v>0</v>
      </c>
      <c r="AJ58" s="130">
        <v>0</v>
      </c>
      <c r="AK58" s="130">
        <v>2</v>
      </c>
      <c r="AL58" s="130" t="s">
        <v>931</v>
      </c>
      <c r="AM58" s="130">
        <v>0</v>
      </c>
      <c r="AN58" s="130">
        <v>1</v>
      </c>
      <c r="AO58" s="130">
        <v>1</v>
      </c>
      <c r="AP58" s="130">
        <v>2</v>
      </c>
      <c r="AQ58" s="130" t="s">
        <v>931</v>
      </c>
      <c r="AR58" s="130">
        <v>0</v>
      </c>
      <c r="AS58" s="130">
        <v>0</v>
      </c>
      <c r="AT58" s="130">
        <v>2</v>
      </c>
      <c r="AU58" s="130">
        <v>0</v>
      </c>
      <c r="AV58" s="130">
        <v>0</v>
      </c>
      <c r="AW58" s="130">
        <v>0</v>
      </c>
      <c r="AX58" s="130">
        <v>2</v>
      </c>
      <c r="AY58" s="130" t="s">
        <v>931</v>
      </c>
      <c r="AZ58" s="130">
        <v>1</v>
      </c>
      <c r="BA58" s="130">
        <v>1</v>
      </c>
      <c r="BB58" s="130">
        <v>0</v>
      </c>
      <c r="BC58" s="130">
        <v>1</v>
      </c>
      <c r="BD58" s="130">
        <v>5</v>
      </c>
      <c r="BE58" s="130">
        <v>35</v>
      </c>
      <c r="BF58" s="130">
        <v>0</v>
      </c>
      <c r="BG58" s="130">
        <v>0</v>
      </c>
      <c r="BH58" s="130">
        <v>3</v>
      </c>
      <c r="BI58" s="130">
        <v>0</v>
      </c>
      <c r="BJ58" s="130">
        <v>0</v>
      </c>
      <c r="BK58" s="130">
        <v>0</v>
      </c>
      <c r="BL58" s="130">
        <v>34</v>
      </c>
      <c r="BM58" s="130">
        <v>0</v>
      </c>
      <c r="BN58" s="130">
        <v>0</v>
      </c>
      <c r="BO58" s="130">
        <v>0</v>
      </c>
      <c r="BP58" s="130">
        <v>2</v>
      </c>
      <c r="BQ58" s="130">
        <v>1</v>
      </c>
      <c r="BR58" s="130">
        <v>0</v>
      </c>
      <c r="BS58" s="130">
        <v>0</v>
      </c>
      <c r="BT58" s="130">
        <v>4</v>
      </c>
      <c r="BU58" s="130">
        <v>0</v>
      </c>
      <c r="BV58" s="130">
        <v>0</v>
      </c>
      <c r="BW58" s="130">
        <v>0</v>
      </c>
      <c r="BX58" s="130">
        <v>0</v>
      </c>
      <c r="BY58" s="130">
        <v>0</v>
      </c>
      <c r="BZ58" s="130">
        <v>0</v>
      </c>
      <c r="CA58" s="130">
        <v>0</v>
      </c>
      <c r="CB58" s="130">
        <v>0</v>
      </c>
      <c r="CC58" s="130">
        <v>0</v>
      </c>
      <c r="CD58" s="130">
        <v>0</v>
      </c>
      <c r="CE58" s="130">
        <v>0</v>
      </c>
      <c r="CF58" s="130">
        <v>1</v>
      </c>
      <c r="CG58" s="130">
        <v>0</v>
      </c>
      <c r="CH58" s="130">
        <v>0</v>
      </c>
      <c r="CI58" s="130">
        <v>0</v>
      </c>
      <c r="CJ58" s="130">
        <v>4</v>
      </c>
      <c r="CK58" s="130">
        <v>3</v>
      </c>
      <c r="CL58" s="130">
        <v>0</v>
      </c>
      <c r="CM58" s="130">
        <v>0</v>
      </c>
      <c r="CN58" s="130">
        <v>0</v>
      </c>
      <c r="CO58" s="130">
        <v>0</v>
      </c>
      <c r="CP58" s="130">
        <v>0</v>
      </c>
      <c r="CQ58" s="130">
        <v>0</v>
      </c>
      <c r="CR58" s="130">
        <v>0</v>
      </c>
      <c r="CS58" s="130">
        <v>0</v>
      </c>
      <c r="CT58" s="130">
        <v>0</v>
      </c>
      <c r="CU58" s="130">
        <v>0</v>
      </c>
      <c r="CV58" s="130">
        <v>0</v>
      </c>
      <c r="CW58" s="130">
        <v>0</v>
      </c>
      <c r="CX58" s="130">
        <v>0</v>
      </c>
      <c r="CY58" s="130">
        <v>0</v>
      </c>
      <c r="CZ58" s="130">
        <v>3</v>
      </c>
      <c r="DA58" s="130">
        <v>0</v>
      </c>
      <c r="DB58" s="130">
        <v>0</v>
      </c>
      <c r="DC58" s="130">
        <v>0</v>
      </c>
      <c r="DD58" s="130">
        <v>0</v>
      </c>
      <c r="DE58" s="130">
        <v>0</v>
      </c>
      <c r="DF58" s="130">
        <v>2</v>
      </c>
      <c r="DG58" s="130">
        <v>0</v>
      </c>
      <c r="DH58" s="130">
        <v>0</v>
      </c>
      <c r="DI58" s="130">
        <v>0</v>
      </c>
      <c r="DJ58" s="130">
        <v>0</v>
      </c>
      <c r="DK58" s="130">
        <v>0</v>
      </c>
      <c r="DL58" s="130">
        <v>0</v>
      </c>
      <c r="DM58" s="130">
        <v>0</v>
      </c>
      <c r="DN58" s="130">
        <v>59</v>
      </c>
      <c r="DO58" s="130">
        <v>3</v>
      </c>
      <c r="DP58" s="130">
        <v>158</v>
      </c>
      <c r="DQ58" s="130">
        <v>45</v>
      </c>
      <c r="DR58" s="130">
        <v>1</v>
      </c>
      <c r="DS58" s="130" t="s">
        <v>1649</v>
      </c>
      <c r="DT58" s="130">
        <v>2</v>
      </c>
      <c r="DU58" s="130" t="s">
        <v>1650</v>
      </c>
      <c r="DV58" s="130" t="s">
        <v>1651</v>
      </c>
      <c r="DW58" s="130">
        <v>1</v>
      </c>
      <c r="DX58" s="130">
        <v>1</v>
      </c>
      <c r="DY58" s="130">
        <v>1</v>
      </c>
      <c r="DZ58" s="130"/>
      <c r="EA58" s="130"/>
      <c r="EB58" s="162">
        <v>22842</v>
      </c>
      <c r="EC58" s="162">
        <v>259.17</v>
      </c>
      <c r="ED58" s="162">
        <v>24</v>
      </c>
    </row>
    <row r="59" spans="1:134" s="163" customFormat="1" ht="36" x14ac:dyDescent="0.2">
      <c r="A59" s="130" t="s">
        <v>355</v>
      </c>
      <c r="B59" s="130" t="s">
        <v>379</v>
      </c>
      <c r="C59" s="130">
        <v>1</v>
      </c>
      <c r="D59" s="130" t="s">
        <v>378</v>
      </c>
      <c r="E59" s="130" t="s">
        <v>1116</v>
      </c>
      <c r="F59" s="131">
        <v>1</v>
      </c>
      <c r="G59" s="130">
        <v>34901</v>
      </c>
      <c r="H59" s="130" t="s">
        <v>379</v>
      </c>
      <c r="I59" s="130" t="s">
        <v>1652</v>
      </c>
      <c r="J59" s="130" t="s">
        <v>1653</v>
      </c>
      <c r="K59" s="130" t="s">
        <v>1131</v>
      </c>
      <c r="L59" s="130" t="s">
        <v>985</v>
      </c>
      <c r="M59" s="130" t="s">
        <v>1218</v>
      </c>
      <c r="N59" s="130" t="s">
        <v>1654</v>
      </c>
      <c r="O59" s="130">
        <v>0</v>
      </c>
      <c r="P59" s="130">
        <v>374801103</v>
      </c>
      <c r="Q59" s="130" t="s">
        <v>1655</v>
      </c>
      <c r="R59" s="130" t="s">
        <v>927</v>
      </c>
      <c r="S59" s="130" t="s">
        <v>1110</v>
      </c>
      <c r="T59" s="130" t="s">
        <v>1656</v>
      </c>
      <c r="U59" s="130" t="s">
        <v>1657</v>
      </c>
      <c r="V59" s="130">
        <v>374801150</v>
      </c>
      <c r="W59" s="130" t="s">
        <v>1658</v>
      </c>
      <c r="X59" s="130">
        <v>2</v>
      </c>
      <c r="Y59" s="130">
        <v>0</v>
      </c>
      <c r="Z59" s="130">
        <v>2</v>
      </c>
      <c r="AA59" s="130">
        <v>1.5</v>
      </c>
      <c r="AB59" s="130">
        <v>0</v>
      </c>
      <c r="AC59" s="130">
        <v>1.5</v>
      </c>
      <c r="AD59" s="130" t="s">
        <v>931</v>
      </c>
      <c r="AE59" s="130">
        <v>2</v>
      </c>
      <c r="AF59" s="130" t="s">
        <v>931</v>
      </c>
      <c r="AG59" s="130">
        <v>0</v>
      </c>
      <c r="AH59" s="130">
        <v>1</v>
      </c>
      <c r="AI59" s="130">
        <v>0</v>
      </c>
      <c r="AJ59" s="130">
        <v>1</v>
      </c>
      <c r="AK59" s="130">
        <v>2</v>
      </c>
      <c r="AL59" s="130" t="s">
        <v>931</v>
      </c>
      <c r="AM59" s="130">
        <v>0</v>
      </c>
      <c r="AN59" s="130">
        <v>1</v>
      </c>
      <c r="AO59" s="130">
        <v>1</v>
      </c>
      <c r="AP59" s="130">
        <v>2</v>
      </c>
      <c r="AQ59" s="130" t="s">
        <v>931</v>
      </c>
      <c r="AR59" s="130">
        <v>0</v>
      </c>
      <c r="AS59" s="130">
        <v>0</v>
      </c>
      <c r="AT59" s="130">
        <v>1</v>
      </c>
      <c r="AU59" s="130">
        <v>0</v>
      </c>
      <c r="AV59" s="130">
        <v>1</v>
      </c>
      <c r="AW59" s="130">
        <v>0</v>
      </c>
      <c r="AX59" s="130">
        <v>2</v>
      </c>
      <c r="AY59" s="130" t="s">
        <v>931</v>
      </c>
      <c r="AZ59" s="130">
        <v>0</v>
      </c>
      <c r="BA59" s="130">
        <v>1</v>
      </c>
      <c r="BB59" s="130">
        <v>0</v>
      </c>
      <c r="BC59" s="130">
        <v>1</v>
      </c>
      <c r="BD59" s="130">
        <v>3</v>
      </c>
      <c r="BE59" s="130">
        <v>47</v>
      </c>
      <c r="BF59" s="130">
        <v>0</v>
      </c>
      <c r="BG59" s="130">
        <v>0</v>
      </c>
      <c r="BH59" s="130">
        <v>3</v>
      </c>
      <c r="BI59" s="130">
        <v>0</v>
      </c>
      <c r="BJ59" s="130">
        <v>0</v>
      </c>
      <c r="BK59" s="130">
        <v>18</v>
      </c>
      <c r="BL59" s="130">
        <v>30</v>
      </c>
      <c r="BM59" s="130">
        <v>0</v>
      </c>
      <c r="BN59" s="130">
        <v>1</v>
      </c>
      <c r="BO59" s="130">
        <v>0</v>
      </c>
      <c r="BP59" s="130">
        <v>6</v>
      </c>
      <c r="BQ59" s="130">
        <v>0</v>
      </c>
      <c r="BR59" s="130">
        <v>0</v>
      </c>
      <c r="BS59" s="130">
        <v>0</v>
      </c>
      <c r="BT59" s="130">
        <v>2</v>
      </c>
      <c r="BU59" s="130">
        <v>0</v>
      </c>
      <c r="BV59" s="130">
        <v>0</v>
      </c>
      <c r="BW59" s="130">
        <v>0</v>
      </c>
      <c r="BX59" s="130">
        <v>0</v>
      </c>
      <c r="BY59" s="130">
        <v>0</v>
      </c>
      <c r="BZ59" s="130">
        <v>0</v>
      </c>
      <c r="CA59" s="130">
        <v>0</v>
      </c>
      <c r="CB59" s="130">
        <v>0</v>
      </c>
      <c r="CC59" s="130">
        <v>0</v>
      </c>
      <c r="CD59" s="130">
        <v>0</v>
      </c>
      <c r="CE59" s="130">
        <v>0</v>
      </c>
      <c r="CF59" s="130">
        <v>1</v>
      </c>
      <c r="CG59" s="130">
        <v>0</v>
      </c>
      <c r="CH59" s="130">
        <v>0</v>
      </c>
      <c r="CI59" s="130">
        <v>7</v>
      </c>
      <c r="CJ59" s="130">
        <v>0</v>
      </c>
      <c r="CK59" s="130">
        <v>3</v>
      </c>
      <c r="CL59" s="130">
        <v>0</v>
      </c>
      <c r="CM59" s="130">
        <v>0</v>
      </c>
      <c r="CN59" s="130">
        <v>0</v>
      </c>
      <c r="CO59" s="130">
        <v>0</v>
      </c>
      <c r="CP59" s="130">
        <v>1</v>
      </c>
      <c r="CQ59" s="130">
        <v>0</v>
      </c>
      <c r="CR59" s="130">
        <v>0</v>
      </c>
      <c r="CS59" s="130">
        <v>0</v>
      </c>
      <c r="CT59" s="130">
        <v>0</v>
      </c>
      <c r="CU59" s="130">
        <v>0</v>
      </c>
      <c r="CV59" s="130">
        <v>0</v>
      </c>
      <c r="CW59" s="130">
        <v>0</v>
      </c>
      <c r="CX59" s="130">
        <v>0</v>
      </c>
      <c r="CY59" s="130">
        <v>0</v>
      </c>
      <c r="CZ59" s="130">
        <v>3</v>
      </c>
      <c r="DA59" s="130">
        <v>0</v>
      </c>
      <c r="DB59" s="130">
        <v>0</v>
      </c>
      <c r="DC59" s="130">
        <v>0</v>
      </c>
      <c r="DD59" s="130">
        <v>0</v>
      </c>
      <c r="DE59" s="130">
        <v>0</v>
      </c>
      <c r="DF59" s="130">
        <v>0</v>
      </c>
      <c r="DG59" s="130">
        <v>1</v>
      </c>
      <c r="DH59" s="130">
        <v>2</v>
      </c>
      <c r="DI59" s="130">
        <v>0</v>
      </c>
      <c r="DJ59" s="130">
        <v>0</v>
      </c>
      <c r="DK59" s="130">
        <v>0</v>
      </c>
      <c r="DL59" s="130">
        <v>0</v>
      </c>
      <c r="DM59" s="130">
        <v>2</v>
      </c>
      <c r="DN59" s="130">
        <v>77</v>
      </c>
      <c r="DO59" s="130">
        <v>5</v>
      </c>
      <c r="DP59" s="130">
        <v>129</v>
      </c>
      <c r="DQ59" s="130">
        <v>40</v>
      </c>
      <c r="DR59" s="130">
        <v>2</v>
      </c>
      <c r="DS59" s="130"/>
      <c r="DT59" s="130">
        <v>3</v>
      </c>
      <c r="DU59" s="130" t="s">
        <v>1659</v>
      </c>
      <c r="DV59" s="130" t="s">
        <v>1660</v>
      </c>
      <c r="DW59" s="130">
        <v>1</v>
      </c>
      <c r="DX59" s="130">
        <v>1</v>
      </c>
      <c r="DY59" s="130">
        <v>0</v>
      </c>
      <c r="DZ59" s="130" t="s">
        <v>657</v>
      </c>
      <c r="EA59" s="130" t="s">
        <v>1661</v>
      </c>
      <c r="EB59" s="162">
        <v>16860</v>
      </c>
      <c r="EC59" s="162">
        <v>430.68</v>
      </c>
      <c r="ED59" s="162">
        <v>24</v>
      </c>
    </row>
    <row r="60" spans="1:134" s="163" customFormat="1" ht="30.75" customHeight="1" x14ac:dyDescent="0.2">
      <c r="A60" s="130" t="s">
        <v>355</v>
      </c>
      <c r="B60" s="130" t="s">
        <v>381</v>
      </c>
      <c r="C60" s="130">
        <v>1</v>
      </c>
      <c r="D60" s="130" t="s">
        <v>380</v>
      </c>
      <c r="E60" s="130" t="s">
        <v>1662</v>
      </c>
      <c r="F60" s="131">
        <v>138</v>
      </c>
      <c r="G60" s="130">
        <v>34201</v>
      </c>
      <c r="H60" s="130" t="s">
        <v>1663</v>
      </c>
      <c r="I60" s="130" t="s">
        <v>1664</v>
      </c>
      <c r="J60" s="130" t="s">
        <v>1665</v>
      </c>
      <c r="K60" s="130" t="s">
        <v>1131</v>
      </c>
      <c r="L60" s="130" t="s">
        <v>927</v>
      </c>
      <c r="M60" s="130" t="s">
        <v>1178</v>
      </c>
      <c r="N60" s="130" t="s">
        <v>1666</v>
      </c>
      <c r="O60" s="130"/>
      <c r="P60" s="130">
        <v>376540160</v>
      </c>
      <c r="Q60" s="130" t="s">
        <v>1667</v>
      </c>
      <c r="R60" s="130" t="s">
        <v>927</v>
      </c>
      <c r="S60" s="130" t="s">
        <v>1668</v>
      </c>
      <c r="T60" s="130" t="s">
        <v>1669</v>
      </c>
      <c r="U60" s="130"/>
      <c r="V60" s="130">
        <v>376540166</v>
      </c>
      <c r="W60" s="130" t="s">
        <v>1670</v>
      </c>
      <c r="X60" s="130">
        <v>3</v>
      </c>
      <c r="Y60" s="130">
        <v>1</v>
      </c>
      <c r="Z60" s="130">
        <v>4</v>
      </c>
      <c r="AA60" s="130">
        <v>2.2000000000000002</v>
      </c>
      <c r="AB60" s="130">
        <v>0.2</v>
      </c>
      <c r="AC60" s="130">
        <v>2.4</v>
      </c>
      <c r="AD60" s="130" t="s">
        <v>931</v>
      </c>
      <c r="AE60" s="130">
        <v>3</v>
      </c>
      <c r="AF60" s="130" t="s">
        <v>931</v>
      </c>
      <c r="AG60" s="130">
        <v>0</v>
      </c>
      <c r="AH60" s="130">
        <v>0</v>
      </c>
      <c r="AI60" s="130">
        <v>0</v>
      </c>
      <c r="AJ60" s="130">
        <v>3</v>
      </c>
      <c r="AK60" s="130">
        <v>3</v>
      </c>
      <c r="AL60" s="130" t="s">
        <v>931</v>
      </c>
      <c r="AM60" s="130">
        <v>0</v>
      </c>
      <c r="AN60" s="130">
        <v>0</v>
      </c>
      <c r="AO60" s="130">
        <v>3</v>
      </c>
      <c r="AP60" s="130">
        <v>3</v>
      </c>
      <c r="AQ60" s="130" t="s">
        <v>931</v>
      </c>
      <c r="AR60" s="130">
        <v>0</v>
      </c>
      <c r="AS60" s="130">
        <v>0</v>
      </c>
      <c r="AT60" s="130">
        <v>0</v>
      </c>
      <c r="AU60" s="130">
        <v>2</v>
      </c>
      <c r="AV60" s="130">
        <v>1</v>
      </c>
      <c r="AW60" s="130">
        <v>0</v>
      </c>
      <c r="AX60" s="130">
        <v>3</v>
      </c>
      <c r="AY60" s="130" t="s">
        <v>931</v>
      </c>
      <c r="AZ60" s="130">
        <v>1</v>
      </c>
      <c r="BA60" s="130">
        <v>1</v>
      </c>
      <c r="BB60" s="130">
        <v>0</v>
      </c>
      <c r="BC60" s="130">
        <v>1</v>
      </c>
      <c r="BD60" s="130">
        <v>2</v>
      </c>
      <c r="BE60" s="130">
        <v>40</v>
      </c>
      <c r="BF60" s="130">
        <v>0</v>
      </c>
      <c r="BG60" s="130">
        <v>0</v>
      </c>
      <c r="BH60" s="130">
        <v>3</v>
      </c>
      <c r="BI60" s="130">
        <v>0</v>
      </c>
      <c r="BJ60" s="130">
        <v>1</v>
      </c>
      <c r="BK60" s="130">
        <v>28</v>
      </c>
      <c r="BL60" s="130">
        <v>9</v>
      </c>
      <c r="BM60" s="130">
        <v>1</v>
      </c>
      <c r="BN60" s="130">
        <v>0</v>
      </c>
      <c r="BO60" s="130">
        <v>4</v>
      </c>
      <c r="BP60" s="130">
        <v>20</v>
      </c>
      <c r="BQ60" s="130">
        <v>1</v>
      </c>
      <c r="BR60" s="130">
        <v>1</v>
      </c>
      <c r="BS60" s="130">
        <v>0</v>
      </c>
      <c r="BT60" s="130">
        <v>10</v>
      </c>
      <c r="BU60" s="130">
        <v>0</v>
      </c>
      <c r="BV60" s="130">
        <v>0</v>
      </c>
      <c r="BW60" s="130">
        <v>0</v>
      </c>
      <c r="BX60" s="130">
        <v>0</v>
      </c>
      <c r="BY60" s="130">
        <v>0</v>
      </c>
      <c r="BZ60" s="130">
        <v>0</v>
      </c>
      <c r="CA60" s="130">
        <v>0</v>
      </c>
      <c r="CB60" s="130">
        <v>0</v>
      </c>
      <c r="CC60" s="130">
        <v>0</v>
      </c>
      <c r="CD60" s="130">
        <v>0</v>
      </c>
      <c r="CE60" s="130">
        <v>0</v>
      </c>
      <c r="CF60" s="130">
        <v>0</v>
      </c>
      <c r="CG60" s="130">
        <v>0</v>
      </c>
      <c r="CH60" s="130">
        <v>0</v>
      </c>
      <c r="CI60" s="130">
        <v>5</v>
      </c>
      <c r="CJ60" s="130">
        <v>8</v>
      </c>
      <c r="CK60" s="130">
        <v>5</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1</v>
      </c>
      <c r="DF60" s="130">
        <v>2</v>
      </c>
      <c r="DG60" s="130">
        <v>1</v>
      </c>
      <c r="DH60" s="130">
        <v>5</v>
      </c>
      <c r="DI60" s="130">
        <v>0</v>
      </c>
      <c r="DJ60" s="130">
        <v>0</v>
      </c>
      <c r="DK60" s="130">
        <v>4</v>
      </c>
      <c r="DL60" s="130">
        <v>0</v>
      </c>
      <c r="DM60" s="130">
        <v>0</v>
      </c>
      <c r="DN60" s="130">
        <v>123</v>
      </c>
      <c r="DO60" s="130">
        <v>2</v>
      </c>
      <c r="DP60" s="130">
        <v>226</v>
      </c>
      <c r="DQ60" s="130">
        <v>30</v>
      </c>
      <c r="DR60" s="130">
        <v>1</v>
      </c>
      <c r="DS60" s="130" t="s">
        <v>1671</v>
      </c>
      <c r="DT60" s="130">
        <v>3</v>
      </c>
      <c r="DU60" s="130" t="s">
        <v>1672</v>
      </c>
      <c r="DV60" s="130"/>
      <c r="DW60" s="130">
        <v>1</v>
      </c>
      <c r="DX60" s="130">
        <v>1</v>
      </c>
      <c r="DY60" s="130">
        <v>1</v>
      </c>
      <c r="DZ60" s="130"/>
      <c r="EA60" s="130"/>
      <c r="EB60" s="162">
        <v>24448</v>
      </c>
      <c r="EC60" s="162">
        <v>780.58</v>
      </c>
      <c r="ED60" s="162">
        <v>30</v>
      </c>
    </row>
    <row r="61" spans="1:134" s="163" customFormat="1" ht="30" customHeight="1" x14ac:dyDescent="0.2">
      <c r="A61" s="130" t="s">
        <v>355</v>
      </c>
      <c r="B61" s="130" t="s">
        <v>383</v>
      </c>
      <c r="C61" s="130">
        <v>1</v>
      </c>
      <c r="D61" s="130" t="s">
        <v>382</v>
      </c>
      <c r="E61" s="130" t="s">
        <v>1673</v>
      </c>
      <c r="F61" s="131">
        <v>1695</v>
      </c>
      <c r="G61" s="130">
        <v>34701</v>
      </c>
      <c r="H61" s="130" t="s">
        <v>383</v>
      </c>
      <c r="I61" s="130" t="s">
        <v>1674</v>
      </c>
      <c r="J61" s="130" t="s">
        <v>1675</v>
      </c>
      <c r="K61" s="130" t="s">
        <v>1131</v>
      </c>
      <c r="L61" s="130" t="s">
        <v>923</v>
      </c>
      <c r="M61" s="130" t="s">
        <v>1453</v>
      </c>
      <c r="N61" s="130" t="s">
        <v>1676</v>
      </c>
      <c r="O61" s="130"/>
      <c r="P61" s="130">
        <v>374774280</v>
      </c>
      <c r="Q61" s="130" t="s">
        <v>1677</v>
      </c>
      <c r="R61" s="130" t="s">
        <v>923</v>
      </c>
      <c r="S61" s="130" t="s">
        <v>1678</v>
      </c>
      <c r="T61" s="130" t="s">
        <v>1679</v>
      </c>
      <c r="U61" s="130"/>
      <c r="V61" s="130">
        <v>374774284</v>
      </c>
      <c r="W61" s="130" t="s">
        <v>1680</v>
      </c>
      <c r="X61" s="130">
        <v>4</v>
      </c>
      <c r="Y61" s="130">
        <v>1</v>
      </c>
      <c r="Z61" s="130">
        <v>5</v>
      </c>
      <c r="AA61" s="130">
        <v>2.7</v>
      </c>
      <c r="AB61" s="130">
        <v>0.1</v>
      </c>
      <c r="AC61" s="130">
        <v>2.8</v>
      </c>
      <c r="AD61" s="130" t="s">
        <v>931</v>
      </c>
      <c r="AE61" s="130">
        <v>4</v>
      </c>
      <c r="AF61" s="130" t="s">
        <v>931</v>
      </c>
      <c r="AG61" s="130">
        <v>0</v>
      </c>
      <c r="AH61" s="130">
        <v>1</v>
      </c>
      <c r="AI61" s="130">
        <v>0</v>
      </c>
      <c r="AJ61" s="130">
        <v>3</v>
      </c>
      <c r="AK61" s="130">
        <v>4</v>
      </c>
      <c r="AL61" s="130" t="s">
        <v>931</v>
      </c>
      <c r="AM61" s="130">
        <v>0</v>
      </c>
      <c r="AN61" s="130">
        <v>0</v>
      </c>
      <c r="AO61" s="130">
        <v>4</v>
      </c>
      <c r="AP61" s="130">
        <v>4</v>
      </c>
      <c r="AQ61" s="130" t="s">
        <v>931</v>
      </c>
      <c r="AR61" s="130">
        <v>0</v>
      </c>
      <c r="AS61" s="130">
        <v>0</v>
      </c>
      <c r="AT61" s="130">
        <v>0</v>
      </c>
      <c r="AU61" s="130">
        <v>2</v>
      </c>
      <c r="AV61" s="130">
        <v>2</v>
      </c>
      <c r="AW61" s="130">
        <v>0</v>
      </c>
      <c r="AX61" s="130">
        <v>4</v>
      </c>
      <c r="AY61" s="130" t="s">
        <v>931</v>
      </c>
      <c r="AZ61" s="130">
        <v>1</v>
      </c>
      <c r="BA61" s="130">
        <v>1</v>
      </c>
      <c r="BB61" s="130">
        <v>1</v>
      </c>
      <c r="BC61" s="130">
        <v>1</v>
      </c>
      <c r="BD61" s="130">
        <v>5</v>
      </c>
      <c r="BE61" s="130">
        <v>60</v>
      </c>
      <c r="BF61" s="130">
        <v>0</v>
      </c>
      <c r="BG61" s="130">
        <v>0</v>
      </c>
      <c r="BH61" s="130">
        <v>4</v>
      </c>
      <c r="BI61" s="130">
        <v>3</v>
      </c>
      <c r="BJ61" s="130">
        <v>3</v>
      </c>
      <c r="BK61" s="130">
        <v>20</v>
      </c>
      <c r="BL61" s="130">
        <v>29</v>
      </c>
      <c r="BM61" s="130">
        <v>0</v>
      </c>
      <c r="BN61" s="130">
        <v>7</v>
      </c>
      <c r="BO61" s="130">
        <v>2</v>
      </c>
      <c r="BP61" s="130">
        <v>6</v>
      </c>
      <c r="BQ61" s="130">
        <v>1</v>
      </c>
      <c r="BR61" s="130">
        <v>0</v>
      </c>
      <c r="BS61" s="130">
        <v>0</v>
      </c>
      <c r="BT61" s="130">
        <v>4</v>
      </c>
      <c r="BU61" s="130">
        <v>0</v>
      </c>
      <c r="BV61" s="130">
        <v>0</v>
      </c>
      <c r="BW61" s="130">
        <v>0</v>
      </c>
      <c r="BX61" s="130">
        <v>0</v>
      </c>
      <c r="BY61" s="130">
        <v>0</v>
      </c>
      <c r="BZ61" s="130">
        <v>0</v>
      </c>
      <c r="CA61" s="130">
        <v>0</v>
      </c>
      <c r="CB61" s="130">
        <v>0</v>
      </c>
      <c r="CC61" s="130">
        <v>1</v>
      </c>
      <c r="CD61" s="130">
        <v>0</v>
      </c>
      <c r="CE61" s="130">
        <v>0</v>
      </c>
      <c r="CF61" s="130">
        <v>3</v>
      </c>
      <c r="CG61" s="130">
        <v>0</v>
      </c>
      <c r="CH61" s="130">
        <v>0</v>
      </c>
      <c r="CI61" s="130">
        <v>3</v>
      </c>
      <c r="CJ61" s="130">
        <v>5</v>
      </c>
      <c r="CK61" s="130">
        <v>3</v>
      </c>
      <c r="CL61" s="130">
        <v>0</v>
      </c>
      <c r="CM61" s="130">
        <v>0</v>
      </c>
      <c r="CN61" s="130">
        <v>0</v>
      </c>
      <c r="CO61" s="130">
        <v>0</v>
      </c>
      <c r="CP61" s="130">
        <v>0</v>
      </c>
      <c r="CQ61" s="130">
        <v>0</v>
      </c>
      <c r="CR61" s="130">
        <v>0</v>
      </c>
      <c r="CS61" s="130">
        <v>0</v>
      </c>
      <c r="CT61" s="130">
        <v>0</v>
      </c>
      <c r="CU61" s="130">
        <v>0</v>
      </c>
      <c r="CV61" s="130">
        <v>0</v>
      </c>
      <c r="CW61" s="130">
        <v>0</v>
      </c>
      <c r="CX61" s="130">
        <v>0</v>
      </c>
      <c r="CY61" s="130">
        <v>0</v>
      </c>
      <c r="CZ61" s="130">
        <v>0</v>
      </c>
      <c r="DA61" s="130">
        <v>0</v>
      </c>
      <c r="DB61" s="130">
        <v>0</v>
      </c>
      <c r="DC61" s="130">
        <v>0</v>
      </c>
      <c r="DD61" s="130">
        <v>0</v>
      </c>
      <c r="DE61" s="130">
        <v>0</v>
      </c>
      <c r="DF61" s="130">
        <v>0</v>
      </c>
      <c r="DG61" s="130">
        <v>0</v>
      </c>
      <c r="DH61" s="130">
        <v>0</v>
      </c>
      <c r="DI61" s="130">
        <v>0</v>
      </c>
      <c r="DJ61" s="130">
        <v>0</v>
      </c>
      <c r="DK61" s="130">
        <v>4</v>
      </c>
      <c r="DL61" s="130">
        <v>14</v>
      </c>
      <c r="DM61" s="130">
        <v>0</v>
      </c>
      <c r="DN61" s="130">
        <v>144</v>
      </c>
      <c r="DO61" s="130">
        <v>17</v>
      </c>
      <c r="DP61" s="130">
        <v>262</v>
      </c>
      <c r="DQ61" s="130">
        <v>50</v>
      </c>
      <c r="DR61" s="130">
        <v>1</v>
      </c>
      <c r="DS61" s="130" t="s">
        <v>1681</v>
      </c>
      <c r="DT61" s="130">
        <v>2</v>
      </c>
      <c r="DU61" s="130" t="s">
        <v>1682</v>
      </c>
      <c r="DV61" s="130" t="s">
        <v>1683</v>
      </c>
      <c r="DW61" s="130">
        <v>1</v>
      </c>
      <c r="DX61" s="130">
        <v>1</v>
      </c>
      <c r="DY61" s="130">
        <v>0</v>
      </c>
      <c r="DZ61" s="130" t="s">
        <v>1684</v>
      </c>
      <c r="EA61" s="130" t="s">
        <v>1685</v>
      </c>
      <c r="EB61" s="162">
        <v>36008</v>
      </c>
      <c r="EC61" s="162">
        <v>947.75</v>
      </c>
      <c r="ED61" s="162">
        <v>27</v>
      </c>
    </row>
    <row r="62" spans="1:134" s="163" customFormat="1" ht="47.25" customHeight="1" x14ac:dyDescent="0.2">
      <c r="A62" s="130" t="s">
        <v>171</v>
      </c>
      <c r="B62" s="130" t="s">
        <v>173</v>
      </c>
      <c r="C62" s="130">
        <v>1</v>
      </c>
      <c r="D62" s="130" t="s">
        <v>172</v>
      </c>
      <c r="E62" s="130" t="s">
        <v>1686</v>
      </c>
      <c r="F62" s="131" t="s">
        <v>1687</v>
      </c>
      <c r="G62" s="130">
        <v>35201</v>
      </c>
      <c r="H62" s="130" t="s">
        <v>173</v>
      </c>
      <c r="I62" s="130" t="s">
        <v>1688</v>
      </c>
      <c r="J62" s="130" t="s">
        <v>1689</v>
      </c>
      <c r="K62" s="130" t="s">
        <v>1131</v>
      </c>
      <c r="L62" s="130" t="s">
        <v>927</v>
      </c>
      <c r="M62" s="130" t="s">
        <v>1690</v>
      </c>
      <c r="N62" s="130" t="s">
        <v>1691</v>
      </c>
      <c r="O62" s="130"/>
      <c r="P62" s="130">
        <v>354524262</v>
      </c>
      <c r="Q62" s="130" t="s">
        <v>1692</v>
      </c>
      <c r="R62" s="130"/>
      <c r="S62" s="130" t="s">
        <v>1376</v>
      </c>
      <c r="T62" s="130" t="s">
        <v>1693</v>
      </c>
      <c r="U62" s="130"/>
      <c r="V62" s="130">
        <v>354524248</v>
      </c>
      <c r="W62" s="130" t="s">
        <v>1694</v>
      </c>
      <c r="X62" s="130">
        <v>1</v>
      </c>
      <c r="Y62" s="130">
        <v>0</v>
      </c>
      <c r="Z62" s="130">
        <v>1</v>
      </c>
      <c r="AA62" s="130">
        <v>1</v>
      </c>
      <c r="AB62" s="130">
        <v>0</v>
      </c>
      <c r="AC62" s="130">
        <v>1</v>
      </c>
      <c r="AD62" s="130" t="s">
        <v>931</v>
      </c>
      <c r="AE62" s="130">
        <v>1</v>
      </c>
      <c r="AF62" s="130" t="s">
        <v>931</v>
      </c>
      <c r="AG62" s="130">
        <v>0</v>
      </c>
      <c r="AH62" s="130">
        <v>1</v>
      </c>
      <c r="AI62" s="130">
        <v>0</v>
      </c>
      <c r="AJ62" s="130">
        <v>0</v>
      </c>
      <c r="AK62" s="130">
        <v>1</v>
      </c>
      <c r="AL62" s="130" t="s">
        <v>931</v>
      </c>
      <c r="AM62" s="130">
        <v>0</v>
      </c>
      <c r="AN62" s="130">
        <v>0</v>
      </c>
      <c r="AO62" s="130">
        <v>1</v>
      </c>
      <c r="AP62" s="130">
        <v>1</v>
      </c>
      <c r="AQ62" s="130" t="s">
        <v>931</v>
      </c>
      <c r="AR62" s="130">
        <v>0</v>
      </c>
      <c r="AS62" s="130">
        <v>0</v>
      </c>
      <c r="AT62" s="130">
        <v>0</v>
      </c>
      <c r="AU62" s="130">
        <v>1</v>
      </c>
      <c r="AV62" s="130">
        <v>0</v>
      </c>
      <c r="AW62" s="130">
        <v>0</v>
      </c>
      <c r="AX62" s="130">
        <v>1</v>
      </c>
      <c r="AY62" s="130" t="s">
        <v>931</v>
      </c>
      <c r="AZ62" s="130">
        <v>1</v>
      </c>
      <c r="BA62" s="130">
        <v>1</v>
      </c>
      <c r="BB62" s="130">
        <v>0</v>
      </c>
      <c r="BC62" s="130">
        <v>1</v>
      </c>
      <c r="BD62" s="130">
        <v>0</v>
      </c>
      <c r="BE62" s="130">
        <v>8</v>
      </c>
      <c r="BF62" s="130">
        <v>0</v>
      </c>
      <c r="BG62" s="130">
        <v>0</v>
      </c>
      <c r="BH62" s="130">
        <v>7</v>
      </c>
      <c r="BI62" s="130">
        <v>0</v>
      </c>
      <c r="BJ62" s="130">
        <v>0</v>
      </c>
      <c r="BK62" s="130">
        <v>0</v>
      </c>
      <c r="BL62" s="130">
        <v>19</v>
      </c>
      <c r="BM62" s="130">
        <v>0</v>
      </c>
      <c r="BN62" s="130">
        <v>0</v>
      </c>
      <c r="BO62" s="130">
        <v>0</v>
      </c>
      <c r="BP62" s="130">
        <v>1</v>
      </c>
      <c r="BQ62" s="130">
        <v>0</v>
      </c>
      <c r="BR62" s="130">
        <v>0</v>
      </c>
      <c r="BS62" s="130">
        <v>1</v>
      </c>
      <c r="BT62" s="130">
        <v>2</v>
      </c>
      <c r="BU62" s="130">
        <v>0</v>
      </c>
      <c r="BV62" s="130">
        <v>0</v>
      </c>
      <c r="BW62" s="130">
        <v>0</v>
      </c>
      <c r="BX62" s="130">
        <v>0</v>
      </c>
      <c r="BY62" s="130">
        <v>0</v>
      </c>
      <c r="BZ62" s="130">
        <v>0</v>
      </c>
      <c r="CA62" s="130">
        <v>0</v>
      </c>
      <c r="CB62" s="130">
        <v>0</v>
      </c>
      <c r="CC62" s="130">
        <v>2</v>
      </c>
      <c r="CD62" s="130">
        <v>0</v>
      </c>
      <c r="CE62" s="130">
        <v>0</v>
      </c>
      <c r="CF62" s="130">
        <v>0</v>
      </c>
      <c r="CG62" s="130">
        <v>0</v>
      </c>
      <c r="CH62" s="130">
        <v>0</v>
      </c>
      <c r="CI62" s="130">
        <v>11</v>
      </c>
      <c r="CJ62" s="130">
        <v>0</v>
      </c>
      <c r="CK62" s="130">
        <v>1</v>
      </c>
      <c r="CL62" s="130">
        <v>0</v>
      </c>
      <c r="CM62" s="130">
        <v>0</v>
      </c>
      <c r="CN62" s="130">
        <v>0</v>
      </c>
      <c r="CO62" s="130">
        <v>0</v>
      </c>
      <c r="CP62" s="130">
        <v>0</v>
      </c>
      <c r="CQ62" s="130">
        <v>0</v>
      </c>
      <c r="CR62" s="130">
        <v>0</v>
      </c>
      <c r="CS62" s="130">
        <v>0</v>
      </c>
      <c r="CT62" s="130">
        <v>0</v>
      </c>
      <c r="CU62" s="130">
        <v>0</v>
      </c>
      <c r="CV62" s="130">
        <v>0</v>
      </c>
      <c r="CW62" s="130">
        <v>0</v>
      </c>
      <c r="CX62" s="130">
        <v>0</v>
      </c>
      <c r="CY62" s="130">
        <v>0</v>
      </c>
      <c r="CZ62" s="130">
        <v>0</v>
      </c>
      <c r="DA62" s="130">
        <v>0</v>
      </c>
      <c r="DB62" s="130">
        <v>0</v>
      </c>
      <c r="DC62" s="130">
        <v>0</v>
      </c>
      <c r="DD62" s="130">
        <v>0</v>
      </c>
      <c r="DE62" s="130">
        <v>0</v>
      </c>
      <c r="DF62" s="130">
        <v>0</v>
      </c>
      <c r="DG62" s="130">
        <v>0</v>
      </c>
      <c r="DH62" s="130">
        <v>0</v>
      </c>
      <c r="DI62" s="130">
        <v>0</v>
      </c>
      <c r="DJ62" s="130">
        <v>0</v>
      </c>
      <c r="DK62" s="130">
        <v>0</v>
      </c>
      <c r="DL62" s="130">
        <v>0</v>
      </c>
      <c r="DM62" s="130">
        <v>0</v>
      </c>
      <c r="DN62" s="130">
        <v>149</v>
      </c>
      <c r="DO62" s="130">
        <v>0</v>
      </c>
      <c r="DP62" s="130">
        <v>89</v>
      </c>
      <c r="DQ62" s="130">
        <v>30</v>
      </c>
      <c r="DR62" s="130">
        <v>1</v>
      </c>
      <c r="DS62" s="130" t="s">
        <v>1695</v>
      </c>
      <c r="DT62" s="130">
        <v>3</v>
      </c>
      <c r="DU62" s="130" t="s">
        <v>1696</v>
      </c>
      <c r="DV62" s="130" t="s">
        <v>1697</v>
      </c>
      <c r="DW62" s="130">
        <v>1</v>
      </c>
      <c r="DX62" s="130">
        <v>1</v>
      </c>
      <c r="DY62" s="130">
        <v>0</v>
      </c>
      <c r="DZ62" s="130"/>
      <c r="EA62" s="130"/>
      <c r="EB62" s="162">
        <v>17653</v>
      </c>
      <c r="EC62" s="162">
        <v>143.76</v>
      </c>
      <c r="ED62" s="162">
        <v>5</v>
      </c>
    </row>
    <row r="63" spans="1:134" s="163" customFormat="1" ht="47.25" customHeight="1" x14ac:dyDescent="0.2">
      <c r="A63" s="130" t="s">
        <v>171</v>
      </c>
      <c r="B63" s="130" t="s">
        <v>175</v>
      </c>
      <c r="C63" s="130">
        <v>1</v>
      </c>
      <c r="D63" s="130" t="s">
        <v>174</v>
      </c>
      <c r="E63" s="130" t="s">
        <v>1698</v>
      </c>
      <c r="F63" s="131" t="s">
        <v>1699</v>
      </c>
      <c r="G63" s="130">
        <v>35020</v>
      </c>
      <c r="H63" s="130" t="s">
        <v>1700</v>
      </c>
      <c r="I63" s="130" t="s">
        <v>1701</v>
      </c>
      <c r="J63" s="130" t="s">
        <v>1702</v>
      </c>
      <c r="K63" s="130" t="s">
        <v>1703</v>
      </c>
      <c r="L63" s="130" t="s">
        <v>927</v>
      </c>
      <c r="M63" s="130" t="s">
        <v>1054</v>
      </c>
      <c r="N63" s="130" t="s">
        <v>1704</v>
      </c>
      <c r="O63" s="130"/>
      <c r="P63" s="130">
        <v>354440140</v>
      </c>
      <c r="Q63" s="130" t="s">
        <v>1705</v>
      </c>
      <c r="R63" s="130" t="s">
        <v>927</v>
      </c>
      <c r="S63" s="130" t="s">
        <v>1218</v>
      </c>
      <c r="T63" s="130" t="s">
        <v>1706</v>
      </c>
      <c r="U63" s="130"/>
      <c r="V63" s="130">
        <v>354440522</v>
      </c>
      <c r="W63" s="130" t="s">
        <v>1707</v>
      </c>
      <c r="X63" s="130">
        <v>3</v>
      </c>
      <c r="Y63" s="130">
        <v>0</v>
      </c>
      <c r="Z63" s="130">
        <v>3</v>
      </c>
      <c r="AA63" s="130">
        <v>2.5</v>
      </c>
      <c r="AB63" s="130">
        <v>0</v>
      </c>
      <c r="AC63" s="130">
        <v>2.5</v>
      </c>
      <c r="AD63" s="130" t="s">
        <v>931</v>
      </c>
      <c r="AE63" s="130">
        <v>2</v>
      </c>
      <c r="AF63" s="130" t="s">
        <v>931</v>
      </c>
      <c r="AG63" s="130">
        <v>0</v>
      </c>
      <c r="AH63" s="130">
        <v>0</v>
      </c>
      <c r="AI63" s="130">
        <v>0</v>
      </c>
      <c r="AJ63" s="130">
        <v>3</v>
      </c>
      <c r="AK63" s="130">
        <v>3</v>
      </c>
      <c r="AL63" s="130" t="s">
        <v>931</v>
      </c>
      <c r="AM63" s="130">
        <v>0</v>
      </c>
      <c r="AN63" s="130">
        <v>0</v>
      </c>
      <c r="AO63" s="130">
        <v>3</v>
      </c>
      <c r="AP63" s="130">
        <v>3</v>
      </c>
      <c r="AQ63" s="130" t="s">
        <v>931</v>
      </c>
      <c r="AR63" s="130">
        <v>0</v>
      </c>
      <c r="AS63" s="130">
        <v>0</v>
      </c>
      <c r="AT63" s="130">
        <v>0</v>
      </c>
      <c r="AU63" s="130">
        <v>3</v>
      </c>
      <c r="AV63" s="130">
        <v>0</v>
      </c>
      <c r="AW63" s="130">
        <v>0</v>
      </c>
      <c r="AX63" s="130">
        <v>3</v>
      </c>
      <c r="AY63" s="130" t="s">
        <v>931</v>
      </c>
      <c r="AZ63" s="130">
        <v>1</v>
      </c>
      <c r="BA63" s="130">
        <v>1</v>
      </c>
      <c r="BB63" s="130">
        <v>0</v>
      </c>
      <c r="BC63" s="130">
        <v>1</v>
      </c>
      <c r="BD63" s="130">
        <v>1</v>
      </c>
      <c r="BE63" s="130">
        <v>80</v>
      </c>
      <c r="BF63" s="130">
        <v>2</v>
      </c>
      <c r="BG63" s="130">
        <v>1</v>
      </c>
      <c r="BH63" s="130">
        <v>11</v>
      </c>
      <c r="BI63" s="130">
        <v>0</v>
      </c>
      <c r="BJ63" s="130">
        <v>0</v>
      </c>
      <c r="BK63" s="130">
        <v>0</v>
      </c>
      <c r="BL63" s="130">
        <v>39</v>
      </c>
      <c r="BM63" s="130">
        <v>4</v>
      </c>
      <c r="BN63" s="130">
        <v>1</v>
      </c>
      <c r="BO63" s="130">
        <v>8</v>
      </c>
      <c r="BP63" s="130">
        <v>7</v>
      </c>
      <c r="BQ63" s="130">
        <v>1</v>
      </c>
      <c r="BR63" s="130">
        <v>0</v>
      </c>
      <c r="BS63" s="130">
        <v>0</v>
      </c>
      <c r="BT63" s="130">
        <v>9</v>
      </c>
      <c r="BU63" s="130">
        <v>0</v>
      </c>
      <c r="BV63" s="130">
        <v>0</v>
      </c>
      <c r="BW63" s="130">
        <v>0</v>
      </c>
      <c r="BX63" s="130">
        <v>0</v>
      </c>
      <c r="BY63" s="130">
        <v>0</v>
      </c>
      <c r="BZ63" s="130">
        <v>0</v>
      </c>
      <c r="CA63" s="130">
        <v>0</v>
      </c>
      <c r="CB63" s="130">
        <v>0</v>
      </c>
      <c r="CC63" s="130">
        <v>1</v>
      </c>
      <c r="CD63" s="130">
        <v>1</v>
      </c>
      <c r="CE63" s="130">
        <v>0</v>
      </c>
      <c r="CF63" s="130">
        <v>2</v>
      </c>
      <c r="CG63" s="130">
        <v>0</v>
      </c>
      <c r="CH63" s="130">
        <v>2</v>
      </c>
      <c r="CI63" s="130">
        <v>9</v>
      </c>
      <c r="CJ63" s="130">
        <v>6</v>
      </c>
      <c r="CK63" s="130">
        <v>3</v>
      </c>
      <c r="CL63" s="130">
        <v>0</v>
      </c>
      <c r="CM63" s="130">
        <v>0</v>
      </c>
      <c r="CN63" s="130">
        <v>0</v>
      </c>
      <c r="CO63" s="130">
        <v>0</v>
      </c>
      <c r="CP63" s="130">
        <v>0</v>
      </c>
      <c r="CQ63" s="130">
        <v>0</v>
      </c>
      <c r="CR63" s="130">
        <v>0</v>
      </c>
      <c r="CS63" s="130">
        <v>0</v>
      </c>
      <c r="CT63" s="130">
        <v>0</v>
      </c>
      <c r="CU63" s="130">
        <v>0</v>
      </c>
      <c r="CV63" s="130">
        <v>0</v>
      </c>
      <c r="CW63" s="130">
        <v>0</v>
      </c>
      <c r="CX63" s="130">
        <v>0</v>
      </c>
      <c r="CY63" s="130">
        <v>0</v>
      </c>
      <c r="CZ63" s="130">
        <v>0</v>
      </c>
      <c r="DA63" s="130">
        <v>0</v>
      </c>
      <c r="DB63" s="130">
        <v>0</v>
      </c>
      <c r="DC63" s="130">
        <v>0</v>
      </c>
      <c r="DD63" s="130">
        <v>0</v>
      </c>
      <c r="DE63" s="130">
        <v>1</v>
      </c>
      <c r="DF63" s="130">
        <v>0</v>
      </c>
      <c r="DG63" s="130">
        <v>0</v>
      </c>
      <c r="DH63" s="130">
        <v>0</v>
      </c>
      <c r="DI63" s="130">
        <v>0</v>
      </c>
      <c r="DJ63" s="130">
        <v>0</v>
      </c>
      <c r="DK63" s="130">
        <v>0</v>
      </c>
      <c r="DL63" s="130">
        <v>0</v>
      </c>
      <c r="DM63" s="130">
        <v>0</v>
      </c>
      <c r="DN63" s="130">
        <v>244</v>
      </c>
      <c r="DO63" s="130">
        <v>2</v>
      </c>
      <c r="DP63" s="130">
        <v>600</v>
      </c>
      <c r="DQ63" s="130">
        <v>30</v>
      </c>
      <c r="DR63" s="130">
        <v>1</v>
      </c>
      <c r="DS63" s="130" t="s">
        <v>1708</v>
      </c>
      <c r="DT63" s="130">
        <v>2</v>
      </c>
      <c r="DU63" s="130" t="s">
        <v>1709</v>
      </c>
      <c r="DV63" s="130" t="s">
        <v>1710</v>
      </c>
      <c r="DW63" s="130">
        <v>1</v>
      </c>
      <c r="DX63" s="130">
        <v>1</v>
      </c>
      <c r="DY63" s="130">
        <v>1</v>
      </c>
      <c r="DZ63" s="130"/>
      <c r="EA63" s="130" t="s">
        <v>1711</v>
      </c>
      <c r="EB63" s="162">
        <v>50155</v>
      </c>
      <c r="EC63" s="162">
        <v>496.8</v>
      </c>
      <c r="ED63" s="162">
        <v>21</v>
      </c>
    </row>
    <row r="64" spans="1:134" s="163" customFormat="1" ht="31.5" customHeight="1" x14ac:dyDescent="0.2">
      <c r="A64" s="130" t="s">
        <v>171</v>
      </c>
      <c r="B64" s="130" t="s">
        <v>177</v>
      </c>
      <c r="C64" s="130">
        <v>1</v>
      </c>
      <c r="D64" s="130" t="s">
        <v>176</v>
      </c>
      <c r="E64" s="130" t="s">
        <v>1712</v>
      </c>
      <c r="F64" s="131" t="s">
        <v>1713</v>
      </c>
      <c r="G64" s="130">
        <v>36120</v>
      </c>
      <c r="H64" s="130" t="s">
        <v>981</v>
      </c>
      <c r="I64" s="130" t="s">
        <v>1714</v>
      </c>
      <c r="J64" s="130" t="s">
        <v>1715</v>
      </c>
      <c r="K64" s="130" t="s">
        <v>1716</v>
      </c>
      <c r="L64" s="130" t="s">
        <v>927</v>
      </c>
      <c r="M64" s="130" t="s">
        <v>1248</v>
      </c>
      <c r="N64" s="130" t="s">
        <v>1717</v>
      </c>
      <c r="O64" s="130" t="s">
        <v>657</v>
      </c>
      <c r="P64" s="130">
        <v>353118516</v>
      </c>
      <c r="Q64" s="130" t="s">
        <v>1718</v>
      </c>
      <c r="R64" s="130" t="s">
        <v>927</v>
      </c>
      <c r="S64" s="130" t="s">
        <v>1719</v>
      </c>
      <c r="T64" s="130" t="s">
        <v>1720</v>
      </c>
      <c r="U64" s="130" t="s">
        <v>657</v>
      </c>
      <c r="V64" s="130">
        <v>353118737</v>
      </c>
      <c r="W64" s="130" t="s">
        <v>1721</v>
      </c>
      <c r="X64" s="130">
        <v>3</v>
      </c>
      <c r="Y64" s="130">
        <v>0</v>
      </c>
      <c r="Z64" s="130">
        <v>3</v>
      </c>
      <c r="AA64" s="130">
        <v>3</v>
      </c>
      <c r="AB64" s="130">
        <v>0</v>
      </c>
      <c r="AC64" s="130">
        <v>3</v>
      </c>
      <c r="AD64" s="130" t="s">
        <v>931</v>
      </c>
      <c r="AE64" s="130">
        <v>3</v>
      </c>
      <c r="AF64" s="130" t="s">
        <v>931</v>
      </c>
      <c r="AG64" s="130">
        <v>0</v>
      </c>
      <c r="AH64" s="130">
        <v>2</v>
      </c>
      <c r="AI64" s="130">
        <v>0</v>
      </c>
      <c r="AJ64" s="130">
        <v>1</v>
      </c>
      <c r="AK64" s="130">
        <v>3</v>
      </c>
      <c r="AL64" s="130" t="s">
        <v>931</v>
      </c>
      <c r="AM64" s="130">
        <v>0</v>
      </c>
      <c r="AN64" s="130">
        <v>1</v>
      </c>
      <c r="AO64" s="130">
        <v>2</v>
      </c>
      <c r="AP64" s="130">
        <v>3</v>
      </c>
      <c r="AQ64" s="130" t="s">
        <v>931</v>
      </c>
      <c r="AR64" s="130">
        <v>0</v>
      </c>
      <c r="AS64" s="130">
        <v>0</v>
      </c>
      <c r="AT64" s="130">
        <v>0</v>
      </c>
      <c r="AU64" s="130">
        <v>3</v>
      </c>
      <c r="AV64" s="130">
        <v>0</v>
      </c>
      <c r="AW64" s="130">
        <v>0</v>
      </c>
      <c r="AX64" s="130">
        <v>3</v>
      </c>
      <c r="AY64" s="130" t="s">
        <v>931</v>
      </c>
      <c r="AZ64" s="130">
        <v>1</v>
      </c>
      <c r="BA64" s="130">
        <v>1</v>
      </c>
      <c r="BB64" s="130">
        <v>1</v>
      </c>
      <c r="BC64" s="130">
        <v>1</v>
      </c>
      <c r="BD64" s="130">
        <v>5</v>
      </c>
      <c r="BE64" s="130">
        <v>93</v>
      </c>
      <c r="BF64" s="130">
        <v>0</v>
      </c>
      <c r="BG64" s="130">
        <v>0</v>
      </c>
      <c r="BH64" s="130">
        <v>9</v>
      </c>
      <c r="BI64" s="130">
        <v>0</v>
      </c>
      <c r="BJ64" s="130">
        <v>3</v>
      </c>
      <c r="BK64" s="130">
        <v>39</v>
      </c>
      <c r="BL64" s="130">
        <v>26</v>
      </c>
      <c r="BM64" s="130">
        <v>3</v>
      </c>
      <c r="BN64" s="130">
        <v>0</v>
      </c>
      <c r="BO64" s="130">
        <v>2</v>
      </c>
      <c r="BP64" s="130">
        <v>10</v>
      </c>
      <c r="BQ64" s="130">
        <v>0</v>
      </c>
      <c r="BR64" s="130">
        <v>1</v>
      </c>
      <c r="BS64" s="130">
        <v>0</v>
      </c>
      <c r="BT64" s="130">
        <v>1</v>
      </c>
      <c r="BU64" s="130">
        <v>0</v>
      </c>
      <c r="BV64" s="130">
        <v>0</v>
      </c>
      <c r="BW64" s="130">
        <v>0</v>
      </c>
      <c r="BX64" s="130">
        <v>0</v>
      </c>
      <c r="BY64" s="130">
        <v>0</v>
      </c>
      <c r="BZ64" s="130">
        <v>0</v>
      </c>
      <c r="CA64" s="130">
        <v>0</v>
      </c>
      <c r="CB64" s="130">
        <v>0</v>
      </c>
      <c r="CC64" s="130">
        <v>0</v>
      </c>
      <c r="CD64" s="130">
        <v>0</v>
      </c>
      <c r="CE64" s="130">
        <v>0</v>
      </c>
      <c r="CF64" s="130">
        <v>4</v>
      </c>
      <c r="CG64" s="130">
        <v>0</v>
      </c>
      <c r="CH64" s="130">
        <v>0</v>
      </c>
      <c r="CI64" s="130">
        <v>3</v>
      </c>
      <c r="CJ64" s="130">
        <v>0</v>
      </c>
      <c r="CK64" s="130">
        <v>0</v>
      </c>
      <c r="CL64" s="130">
        <v>0</v>
      </c>
      <c r="CM64" s="130">
        <v>0</v>
      </c>
      <c r="CN64" s="130">
        <v>0</v>
      </c>
      <c r="CO64" s="130">
        <v>0</v>
      </c>
      <c r="CP64" s="130">
        <v>0</v>
      </c>
      <c r="CQ64" s="130">
        <v>0</v>
      </c>
      <c r="CR64" s="130">
        <v>0</v>
      </c>
      <c r="CS64" s="130">
        <v>0</v>
      </c>
      <c r="CT64" s="130">
        <v>0</v>
      </c>
      <c r="CU64" s="130">
        <v>0</v>
      </c>
      <c r="CV64" s="130">
        <v>0</v>
      </c>
      <c r="CW64" s="130">
        <v>0</v>
      </c>
      <c r="CX64" s="130">
        <v>0</v>
      </c>
      <c r="CY64" s="130">
        <v>0</v>
      </c>
      <c r="CZ64" s="130">
        <v>0</v>
      </c>
      <c r="DA64" s="130">
        <v>0</v>
      </c>
      <c r="DB64" s="130">
        <v>0</v>
      </c>
      <c r="DC64" s="130">
        <v>0</v>
      </c>
      <c r="DD64" s="130">
        <v>0</v>
      </c>
      <c r="DE64" s="130">
        <v>0</v>
      </c>
      <c r="DF64" s="130">
        <v>0</v>
      </c>
      <c r="DG64" s="130">
        <v>0</v>
      </c>
      <c r="DH64" s="130">
        <v>0</v>
      </c>
      <c r="DI64" s="130">
        <v>0</v>
      </c>
      <c r="DJ64" s="130">
        <v>0</v>
      </c>
      <c r="DK64" s="130">
        <v>2</v>
      </c>
      <c r="DL64" s="130">
        <v>0</v>
      </c>
      <c r="DM64" s="130">
        <v>1</v>
      </c>
      <c r="DN64" s="130">
        <v>158</v>
      </c>
      <c r="DO64" s="130">
        <v>2</v>
      </c>
      <c r="DP64" s="130">
        <v>376</v>
      </c>
      <c r="DQ64" s="130">
        <v>65</v>
      </c>
      <c r="DR64" s="130">
        <v>2</v>
      </c>
      <c r="DS64" s="130" t="s">
        <v>657</v>
      </c>
      <c r="DT64" s="130">
        <v>1</v>
      </c>
      <c r="DU64" s="130" t="s">
        <v>1722</v>
      </c>
      <c r="DV64" s="130" t="s">
        <v>1723</v>
      </c>
      <c r="DW64" s="130">
        <v>1</v>
      </c>
      <c r="DX64" s="130">
        <v>1</v>
      </c>
      <c r="DY64" s="130">
        <v>1</v>
      </c>
      <c r="DZ64" s="130" t="s">
        <v>657</v>
      </c>
      <c r="EA64" s="130" t="s">
        <v>1724</v>
      </c>
      <c r="EB64" s="162">
        <v>88592</v>
      </c>
      <c r="EC64" s="162">
        <v>1196.42</v>
      </c>
      <c r="ED64" s="162">
        <v>40</v>
      </c>
    </row>
    <row r="65" spans="1:134" s="163" customFormat="1" ht="35.25" customHeight="1" x14ac:dyDescent="0.2">
      <c r="A65" s="130" t="s">
        <v>171</v>
      </c>
      <c r="B65" s="130" t="s">
        <v>179</v>
      </c>
      <c r="C65" s="130">
        <v>1</v>
      </c>
      <c r="D65" s="130" t="s">
        <v>178</v>
      </c>
      <c r="E65" s="130" t="s">
        <v>1725</v>
      </c>
      <c r="F65" s="131">
        <v>1438</v>
      </c>
      <c r="G65" s="130">
        <v>35820</v>
      </c>
      <c r="H65" s="130" t="s">
        <v>179</v>
      </c>
      <c r="I65" s="130" t="s">
        <v>1726</v>
      </c>
      <c r="J65" s="130" t="s">
        <v>1727</v>
      </c>
      <c r="K65" s="130" t="s">
        <v>1331</v>
      </c>
      <c r="L65" s="130" t="s">
        <v>923</v>
      </c>
      <c r="M65" s="130" t="s">
        <v>1257</v>
      </c>
      <c r="N65" s="130" t="s">
        <v>1728</v>
      </c>
      <c r="O65" s="130"/>
      <c r="P65" s="130">
        <v>352370439</v>
      </c>
      <c r="Q65" s="130" t="s">
        <v>1729</v>
      </c>
      <c r="R65" s="130" t="s">
        <v>927</v>
      </c>
      <c r="S65" s="130" t="s">
        <v>1730</v>
      </c>
      <c r="T65" s="130" t="s">
        <v>1731</v>
      </c>
      <c r="U65" s="130"/>
      <c r="V65" s="130">
        <v>352370458</v>
      </c>
      <c r="W65" s="130" t="s">
        <v>1732</v>
      </c>
      <c r="X65" s="130">
        <v>2</v>
      </c>
      <c r="Y65" s="130">
        <v>0</v>
      </c>
      <c r="Z65" s="130">
        <v>2</v>
      </c>
      <c r="AA65" s="130">
        <v>2</v>
      </c>
      <c r="AB65" s="130">
        <v>0</v>
      </c>
      <c r="AC65" s="130">
        <v>2</v>
      </c>
      <c r="AD65" s="130" t="s">
        <v>931</v>
      </c>
      <c r="AE65" s="130">
        <v>2</v>
      </c>
      <c r="AF65" s="130" t="s">
        <v>931</v>
      </c>
      <c r="AG65" s="130">
        <v>0</v>
      </c>
      <c r="AH65" s="130">
        <v>1</v>
      </c>
      <c r="AI65" s="130">
        <v>0</v>
      </c>
      <c r="AJ65" s="130">
        <v>1</v>
      </c>
      <c r="AK65" s="130">
        <v>2</v>
      </c>
      <c r="AL65" s="130" t="s">
        <v>931</v>
      </c>
      <c r="AM65" s="130">
        <v>1</v>
      </c>
      <c r="AN65" s="130">
        <v>0</v>
      </c>
      <c r="AO65" s="130">
        <v>1</v>
      </c>
      <c r="AP65" s="130">
        <v>2</v>
      </c>
      <c r="AQ65" s="130" t="s">
        <v>931</v>
      </c>
      <c r="AR65" s="130">
        <v>0</v>
      </c>
      <c r="AS65" s="130">
        <v>0</v>
      </c>
      <c r="AT65" s="130">
        <v>1</v>
      </c>
      <c r="AU65" s="130">
        <v>0</v>
      </c>
      <c r="AV65" s="130">
        <v>1</v>
      </c>
      <c r="AW65" s="130">
        <v>0</v>
      </c>
      <c r="AX65" s="130">
        <v>2</v>
      </c>
      <c r="AY65" s="130" t="s">
        <v>931</v>
      </c>
      <c r="AZ65" s="130">
        <v>0</v>
      </c>
      <c r="BA65" s="130">
        <v>1</v>
      </c>
      <c r="BB65" s="130">
        <v>0</v>
      </c>
      <c r="BC65" s="130">
        <v>0</v>
      </c>
      <c r="BD65" s="130">
        <v>1</v>
      </c>
      <c r="BE65" s="130">
        <v>29</v>
      </c>
      <c r="BF65" s="130">
        <v>0</v>
      </c>
      <c r="BG65" s="130">
        <v>0</v>
      </c>
      <c r="BH65" s="130">
        <v>3</v>
      </c>
      <c r="BI65" s="130">
        <v>0</v>
      </c>
      <c r="BJ65" s="130">
        <v>0</v>
      </c>
      <c r="BK65" s="130">
        <v>0</v>
      </c>
      <c r="BL65" s="130">
        <v>24</v>
      </c>
      <c r="BM65" s="130">
        <v>0</v>
      </c>
      <c r="BN65" s="130">
        <v>1</v>
      </c>
      <c r="BO65" s="130">
        <v>7</v>
      </c>
      <c r="BP65" s="130">
        <v>30</v>
      </c>
      <c r="BQ65" s="130">
        <v>3</v>
      </c>
      <c r="BR65" s="130">
        <v>1</v>
      </c>
      <c r="BS65" s="130">
        <v>0</v>
      </c>
      <c r="BT65" s="130">
        <v>0</v>
      </c>
      <c r="BU65" s="130">
        <v>0</v>
      </c>
      <c r="BV65" s="130">
        <v>0</v>
      </c>
      <c r="BW65" s="130">
        <v>0</v>
      </c>
      <c r="BX65" s="130">
        <v>0</v>
      </c>
      <c r="BY65" s="130">
        <v>0</v>
      </c>
      <c r="BZ65" s="130">
        <v>0</v>
      </c>
      <c r="CA65" s="130">
        <v>0</v>
      </c>
      <c r="CB65" s="130">
        <v>0</v>
      </c>
      <c r="CC65" s="130">
        <v>1</v>
      </c>
      <c r="CD65" s="130">
        <v>1</v>
      </c>
      <c r="CE65" s="130">
        <v>0</v>
      </c>
      <c r="CF65" s="130">
        <v>0</v>
      </c>
      <c r="CG65" s="130">
        <v>0</v>
      </c>
      <c r="CH65" s="130">
        <v>0</v>
      </c>
      <c r="CI65" s="130">
        <v>0</v>
      </c>
      <c r="CJ65" s="130">
        <v>2</v>
      </c>
      <c r="CK65" s="130">
        <v>0</v>
      </c>
      <c r="CL65" s="130">
        <v>0</v>
      </c>
      <c r="CM65" s="130">
        <v>0</v>
      </c>
      <c r="CN65" s="130">
        <v>0</v>
      </c>
      <c r="CO65" s="130">
        <v>0</v>
      </c>
      <c r="CP65" s="130">
        <v>0</v>
      </c>
      <c r="CQ65" s="130">
        <v>0</v>
      </c>
      <c r="CR65" s="130">
        <v>0</v>
      </c>
      <c r="CS65" s="130">
        <v>0</v>
      </c>
      <c r="CT65" s="130">
        <v>0</v>
      </c>
      <c r="CU65" s="130">
        <v>0</v>
      </c>
      <c r="CV65" s="130">
        <v>0</v>
      </c>
      <c r="CW65" s="130">
        <v>0</v>
      </c>
      <c r="CX65" s="130">
        <v>0</v>
      </c>
      <c r="CY65" s="130">
        <v>0</v>
      </c>
      <c r="CZ65" s="130">
        <v>0</v>
      </c>
      <c r="DA65" s="130">
        <v>0</v>
      </c>
      <c r="DB65" s="130">
        <v>0</v>
      </c>
      <c r="DC65" s="130">
        <v>0</v>
      </c>
      <c r="DD65" s="130">
        <v>0</v>
      </c>
      <c r="DE65" s="130">
        <v>0</v>
      </c>
      <c r="DF65" s="130">
        <v>0</v>
      </c>
      <c r="DG65" s="130">
        <v>0</v>
      </c>
      <c r="DH65" s="130">
        <v>0</v>
      </c>
      <c r="DI65" s="130">
        <v>0</v>
      </c>
      <c r="DJ65" s="130">
        <v>0</v>
      </c>
      <c r="DK65" s="130">
        <v>0</v>
      </c>
      <c r="DL65" s="130">
        <v>0</v>
      </c>
      <c r="DM65" s="130">
        <v>0</v>
      </c>
      <c r="DN65" s="130">
        <v>57</v>
      </c>
      <c r="DO65" s="130">
        <v>0</v>
      </c>
      <c r="DP65" s="130">
        <v>45</v>
      </c>
      <c r="DQ65" s="130">
        <v>40</v>
      </c>
      <c r="DR65" s="130">
        <v>1</v>
      </c>
      <c r="DS65" s="130" t="s">
        <v>1733</v>
      </c>
      <c r="DT65" s="130">
        <v>2</v>
      </c>
      <c r="DU65" s="130" t="s">
        <v>1734</v>
      </c>
      <c r="DV65" s="130"/>
      <c r="DW65" s="130">
        <v>1</v>
      </c>
      <c r="DX65" s="130">
        <v>1</v>
      </c>
      <c r="DY65" s="130">
        <v>1</v>
      </c>
      <c r="DZ65" s="130"/>
      <c r="EA65" s="130"/>
      <c r="EB65" s="162">
        <v>13529</v>
      </c>
      <c r="EC65" s="162">
        <v>264.60000000000002</v>
      </c>
      <c r="ED65" s="162">
        <v>8</v>
      </c>
    </row>
    <row r="66" spans="1:134" s="163" customFormat="1" ht="24" x14ac:dyDescent="0.2">
      <c r="A66" s="130" t="s">
        <v>171</v>
      </c>
      <c r="B66" s="130" t="s">
        <v>181</v>
      </c>
      <c r="C66" s="130">
        <v>1</v>
      </c>
      <c r="D66" s="130" t="s">
        <v>180</v>
      </c>
      <c r="E66" s="130" t="s">
        <v>1735</v>
      </c>
      <c r="F66" s="131" t="s">
        <v>1736</v>
      </c>
      <c r="G66" s="130">
        <v>35301</v>
      </c>
      <c r="H66" s="130" t="s">
        <v>181</v>
      </c>
      <c r="I66" s="130" t="s">
        <v>1737</v>
      </c>
      <c r="J66" s="130" t="s">
        <v>1738</v>
      </c>
      <c r="K66" s="130" t="s">
        <v>1331</v>
      </c>
      <c r="L66" s="130" t="s">
        <v>927</v>
      </c>
      <c r="M66" s="130" t="s">
        <v>928</v>
      </c>
      <c r="N66" s="130" t="s">
        <v>1739</v>
      </c>
      <c r="O66" s="130" t="s">
        <v>657</v>
      </c>
      <c r="P66" s="130">
        <v>354922351</v>
      </c>
      <c r="Q66" s="130" t="s">
        <v>1740</v>
      </c>
      <c r="R66" s="130" t="s">
        <v>657</v>
      </c>
      <c r="S66" s="130" t="s">
        <v>1097</v>
      </c>
      <c r="T66" s="130" t="s">
        <v>1741</v>
      </c>
      <c r="U66" s="130" t="s">
        <v>657</v>
      </c>
      <c r="V66" s="130">
        <v>354922167</v>
      </c>
      <c r="W66" s="130" t="s">
        <v>1742</v>
      </c>
      <c r="X66" s="130">
        <v>1</v>
      </c>
      <c r="Y66" s="130">
        <v>0</v>
      </c>
      <c r="Z66" s="130">
        <v>1</v>
      </c>
      <c r="AA66" s="130">
        <v>1</v>
      </c>
      <c r="AB66" s="130">
        <v>0</v>
      </c>
      <c r="AC66" s="130">
        <v>1</v>
      </c>
      <c r="AD66" s="130" t="s">
        <v>931</v>
      </c>
      <c r="AE66" s="130">
        <v>1</v>
      </c>
      <c r="AF66" s="130" t="s">
        <v>931</v>
      </c>
      <c r="AG66" s="130">
        <v>0</v>
      </c>
      <c r="AH66" s="130">
        <v>1</v>
      </c>
      <c r="AI66" s="130">
        <v>0</v>
      </c>
      <c r="AJ66" s="130">
        <v>0</v>
      </c>
      <c r="AK66" s="130">
        <v>1</v>
      </c>
      <c r="AL66" s="130" t="s">
        <v>931</v>
      </c>
      <c r="AM66" s="130">
        <v>0</v>
      </c>
      <c r="AN66" s="130">
        <v>0</v>
      </c>
      <c r="AO66" s="130">
        <v>1</v>
      </c>
      <c r="AP66" s="130">
        <v>1</v>
      </c>
      <c r="AQ66" s="130" t="s">
        <v>931</v>
      </c>
      <c r="AR66" s="130">
        <v>0</v>
      </c>
      <c r="AS66" s="130">
        <v>0</v>
      </c>
      <c r="AT66" s="130">
        <v>0</v>
      </c>
      <c r="AU66" s="130">
        <v>1</v>
      </c>
      <c r="AV66" s="130">
        <v>0</v>
      </c>
      <c r="AW66" s="130">
        <v>0</v>
      </c>
      <c r="AX66" s="130">
        <v>1</v>
      </c>
      <c r="AY66" s="130" t="s">
        <v>931</v>
      </c>
      <c r="AZ66" s="130">
        <v>1</v>
      </c>
      <c r="BA66" s="130">
        <v>1</v>
      </c>
      <c r="BB66" s="130">
        <v>0</v>
      </c>
      <c r="BC66" s="130">
        <v>1</v>
      </c>
      <c r="BD66" s="130">
        <v>11</v>
      </c>
      <c r="BE66" s="130">
        <v>30</v>
      </c>
      <c r="BF66" s="130">
        <v>0</v>
      </c>
      <c r="BG66" s="130">
        <v>0</v>
      </c>
      <c r="BH66" s="130">
        <v>3</v>
      </c>
      <c r="BI66" s="130">
        <v>4</v>
      </c>
      <c r="BJ66" s="130">
        <v>0</v>
      </c>
      <c r="BK66" s="130">
        <v>3</v>
      </c>
      <c r="BL66" s="130">
        <v>20</v>
      </c>
      <c r="BM66" s="130">
        <v>1</v>
      </c>
      <c r="BN66" s="130">
        <v>0</v>
      </c>
      <c r="BO66" s="130">
        <v>6</v>
      </c>
      <c r="BP66" s="130">
        <v>3</v>
      </c>
      <c r="BQ66" s="130">
        <v>1</v>
      </c>
      <c r="BR66" s="130">
        <v>1</v>
      </c>
      <c r="BS66" s="130">
        <v>0</v>
      </c>
      <c r="BT66" s="130">
        <v>1</v>
      </c>
      <c r="BU66" s="130">
        <v>1</v>
      </c>
      <c r="BV66" s="130">
        <v>0</v>
      </c>
      <c r="BW66" s="130">
        <v>1</v>
      </c>
      <c r="BX66" s="130">
        <v>2</v>
      </c>
      <c r="BY66" s="130">
        <v>0</v>
      </c>
      <c r="BZ66" s="130">
        <v>2</v>
      </c>
      <c r="CA66" s="130">
        <v>0</v>
      </c>
      <c r="CB66" s="130">
        <v>0</v>
      </c>
      <c r="CC66" s="130">
        <v>1</v>
      </c>
      <c r="CD66" s="130">
        <v>1</v>
      </c>
      <c r="CE66" s="130">
        <v>0</v>
      </c>
      <c r="CF66" s="130">
        <v>0</v>
      </c>
      <c r="CG66" s="130">
        <v>0</v>
      </c>
      <c r="CH66" s="130">
        <v>0</v>
      </c>
      <c r="CI66" s="130">
        <v>7</v>
      </c>
      <c r="CJ66" s="130">
        <v>0</v>
      </c>
      <c r="CK66" s="130">
        <v>2</v>
      </c>
      <c r="CL66" s="130">
        <v>0</v>
      </c>
      <c r="CM66" s="130">
        <v>0</v>
      </c>
      <c r="CN66" s="130">
        <v>0</v>
      </c>
      <c r="CO66" s="130">
        <v>0</v>
      </c>
      <c r="CP66" s="130">
        <v>1</v>
      </c>
      <c r="CQ66" s="130">
        <v>0</v>
      </c>
      <c r="CR66" s="130">
        <v>0</v>
      </c>
      <c r="CS66" s="130">
        <v>0</v>
      </c>
      <c r="CT66" s="130">
        <v>0</v>
      </c>
      <c r="CU66" s="130">
        <v>0</v>
      </c>
      <c r="CV66" s="130">
        <v>0</v>
      </c>
      <c r="CW66" s="130">
        <v>0</v>
      </c>
      <c r="CX66" s="130">
        <v>0</v>
      </c>
      <c r="CY66" s="130">
        <v>0</v>
      </c>
      <c r="CZ66" s="130">
        <v>10</v>
      </c>
      <c r="DA66" s="130">
        <v>1</v>
      </c>
      <c r="DB66" s="130">
        <v>0</v>
      </c>
      <c r="DC66" s="130">
        <v>0</v>
      </c>
      <c r="DD66" s="130">
        <v>0</v>
      </c>
      <c r="DE66" s="130">
        <v>0</v>
      </c>
      <c r="DF66" s="130">
        <v>2</v>
      </c>
      <c r="DG66" s="130">
        <v>0</v>
      </c>
      <c r="DH66" s="130">
        <v>0</v>
      </c>
      <c r="DI66" s="130">
        <v>0</v>
      </c>
      <c r="DJ66" s="130">
        <v>0</v>
      </c>
      <c r="DK66" s="130">
        <v>0</v>
      </c>
      <c r="DL66" s="130">
        <v>0</v>
      </c>
      <c r="DM66" s="130">
        <v>2</v>
      </c>
      <c r="DN66" s="130">
        <v>96</v>
      </c>
      <c r="DO66" s="130">
        <v>4</v>
      </c>
      <c r="DP66" s="130">
        <v>216</v>
      </c>
      <c r="DQ66" s="130">
        <v>40</v>
      </c>
      <c r="DR66" s="130">
        <v>1</v>
      </c>
      <c r="DS66" s="130" t="s">
        <v>1743</v>
      </c>
      <c r="DT66" s="130">
        <v>3</v>
      </c>
      <c r="DU66" s="130" t="s">
        <v>1744</v>
      </c>
      <c r="DV66" s="130" t="s">
        <v>1745</v>
      </c>
      <c r="DW66" s="130">
        <v>1</v>
      </c>
      <c r="DX66" s="130">
        <v>1</v>
      </c>
      <c r="DY66" s="130">
        <v>1</v>
      </c>
      <c r="DZ66" s="130" t="s">
        <v>657</v>
      </c>
      <c r="EA66" s="130" t="s">
        <v>1746</v>
      </c>
      <c r="EB66" s="162">
        <v>24211</v>
      </c>
      <c r="EC66" s="162">
        <v>405.42</v>
      </c>
      <c r="ED66" s="162">
        <v>14</v>
      </c>
    </row>
    <row r="67" spans="1:134" s="163" customFormat="1" x14ac:dyDescent="0.2">
      <c r="A67" s="130" t="s">
        <v>171</v>
      </c>
      <c r="B67" s="130" t="s">
        <v>183</v>
      </c>
      <c r="C67" s="130">
        <v>1</v>
      </c>
      <c r="D67" s="130" t="s">
        <v>182</v>
      </c>
      <c r="E67" s="130" t="s">
        <v>1747</v>
      </c>
      <c r="F67" s="131">
        <v>1</v>
      </c>
      <c r="G67" s="130">
        <v>36301</v>
      </c>
      <c r="H67" s="130" t="s">
        <v>1748</v>
      </c>
      <c r="I67" s="130" t="s">
        <v>1749</v>
      </c>
      <c r="J67" s="130" t="s">
        <v>1750</v>
      </c>
      <c r="K67" s="130" t="s">
        <v>1131</v>
      </c>
      <c r="L67" s="130" t="s">
        <v>927</v>
      </c>
      <c r="M67" s="130" t="s">
        <v>1121</v>
      </c>
      <c r="N67" s="130" t="s">
        <v>1751</v>
      </c>
      <c r="O67" s="130"/>
      <c r="P67" s="130">
        <v>354224829</v>
      </c>
      <c r="Q67" s="130" t="s">
        <v>1752</v>
      </c>
      <c r="R67" s="130" t="s">
        <v>927</v>
      </c>
      <c r="S67" s="130" t="s">
        <v>1753</v>
      </c>
      <c r="T67" s="130" t="s">
        <v>1754</v>
      </c>
      <c r="U67" s="130"/>
      <c r="V67" s="130">
        <v>354224867</v>
      </c>
      <c r="W67" s="130" t="s">
        <v>1755</v>
      </c>
      <c r="X67" s="130">
        <v>4</v>
      </c>
      <c r="Y67" s="130">
        <v>1</v>
      </c>
      <c r="Z67" s="130">
        <v>5</v>
      </c>
      <c r="AA67" s="130">
        <v>3.5</v>
      </c>
      <c r="AB67" s="130">
        <v>0.5</v>
      </c>
      <c r="AC67" s="130">
        <v>4</v>
      </c>
      <c r="AD67" s="130" t="s">
        <v>931</v>
      </c>
      <c r="AE67" s="130">
        <v>3</v>
      </c>
      <c r="AF67" s="130" t="s">
        <v>931</v>
      </c>
      <c r="AG67" s="130">
        <v>0</v>
      </c>
      <c r="AH67" s="130">
        <v>1</v>
      </c>
      <c r="AI67" s="130">
        <v>0</v>
      </c>
      <c r="AJ67" s="130">
        <v>3</v>
      </c>
      <c r="AK67" s="130">
        <v>4</v>
      </c>
      <c r="AL67" s="130" t="s">
        <v>931</v>
      </c>
      <c r="AM67" s="130">
        <v>0</v>
      </c>
      <c r="AN67" s="130">
        <v>0</v>
      </c>
      <c r="AO67" s="130">
        <v>4</v>
      </c>
      <c r="AP67" s="130">
        <v>4</v>
      </c>
      <c r="AQ67" s="130" t="s">
        <v>931</v>
      </c>
      <c r="AR67" s="130">
        <v>0</v>
      </c>
      <c r="AS67" s="130">
        <v>0</v>
      </c>
      <c r="AT67" s="130">
        <v>3</v>
      </c>
      <c r="AU67" s="130">
        <v>1</v>
      </c>
      <c r="AV67" s="130">
        <v>0</v>
      </c>
      <c r="AW67" s="130">
        <v>0</v>
      </c>
      <c r="AX67" s="130">
        <v>4</v>
      </c>
      <c r="AY67" s="130" t="s">
        <v>931</v>
      </c>
      <c r="AZ67" s="130">
        <v>1</v>
      </c>
      <c r="BA67" s="130">
        <v>1</v>
      </c>
      <c r="BB67" s="130">
        <v>0</v>
      </c>
      <c r="BC67" s="130">
        <v>1</v>
      </c>
      <c r="BD67" s="130">
        <v>0</v>
      </c>
      <c r="BE67" s="130">
        <v>31</v>
      </c>
      <c r="BF67" s="130">
        <v>0</v>
      </c>
      <c r="BG67" s="130">
        <v>0</v>
      </c>
      <c r="BH67" s="130">
        <v>7</v>
      </c>
      <c r="BI67" s="130">
        <v>0</v>
      </c>
      <c r="BJ67" s="130">
        <v>0</v>
      </c>
      <c r="BK67" s="130">
        <v>0</v>
      </c>
      <c r="BL67" s="130">
        <v>46</v>
      </c>
      <c r="BM67" s="130">
        <v>0</v>
      </c>
      <c r="BN67" s="130">
        <v>0</v>
      </c>
      <c r="BO67" s="130">
        <v>0</v>
      </c>
      <c r="BP67" s="130">
        <v>21</v>
      </c>
      <c r="BQ67" s="130">
        <v>0</v>
      </c>
      <c r="BR67" s="130">
        <v>0</v>
      </c>
      <c r="BS67" s="130">
        <v>0</v>
      </c>
      <c r="BT67" s="130">
        <v>0</v>
      </c>
      <c r="BU67" s="130">
        <v>0</v>
      </c>
      <c r="BV67" s="130">
        <v>0</v>
      </c>
      <c r="BW67" s="130">
        <v>0</v>
      </c>
      <c r="BX67" s="130">
        <v>0</v>
      </c>
      <c r="BY67" s="130">
        <v>0</v>
      </c>
      <c r="BZ67" s="130">
        <v>0</v>
      </c>
      <c r="CA67" s="130">
        <v>0</v>
      </c>
      <c r="CB67" s="130">
        <v>0</v>
      </c>
      <c r="CC67" s="130">
        <v>0</v>
      </c>
      <c r="CD67" s="130">
        <v>0</v>
      </c>
      <c r="CE67" s="130">
        <v>0</v>
      </c>
      <c r="CF67" s="130">
        <v>3</v>
      </c>
      <c r="CG67" s="130">
        <v>0</v>
      </c>
      <c r="CH67" s="130">
        <v>2</v>
      </c>
      <c r="CI67" s="130">
        <v>14</v>
      </c>
      <c r="CJ67" s="130">
        <v>0</v>
      </c>
      <c r="CK67" s="130">
        <v>4</v>
      </c>
      <c r="CL67" s="130">
        <v>0</v>
      </c>
      <c r="CM67" s="130">
        <v>0</v>
      </c>
      <c r="CN67" s="130">
        <v>0</v>
      </c>
      <c r="CO67" s="130">
        <v>0</v>
      </c>
      <c r="CP67" s="130">
        <v>0</v>
      </c>
      <c r="CQ67" s="130">
        <v>0</v>
      </c>
      <c r="CR67" s="130">
        <v>0</v>
      </c>
      <c r="CS67" s="130">
        <v>0</v>
      </c>
      <c r="CT67" s="130">
        <v>0</v>
      </c>
      <c r="CU67" s="130">
        <v>0</v>
      </c>
      <c r="CV67" s="130">
        <v>0</v>
      </c>
      <c r="CW67" s="130">
        <v>0</v>
      </c>
      <c r="CX67" s="130">
        <v>0</v>
      </c>
      <c r="CY67" s="130">
        <v>0</v>
      </c>
      <c r="CZ67" s="130">
        <v>2</v>
      </c>
      <c r="DA67" s="130">
        <v>0</v>
      </c>
      <c r="DB67" s="130">
        <v>0</v>
      </c>
      <c r="DC67" s="130">
        <v>0</v>
      </c>
      <c r="DD67" s="130">
        <v>0</v>
      </c>
      <c r="DE67" s="130">
        <v>0</v>
      </c>
      <c r="DF67" s="130">
        <v>2</v>
      </c>
      <c r="DG67" s="130">
        <v>0</v>
      </c>
      <c r="DH67" s="130">
        <v>0</v>
      </c>
      <c r="DI67" s="130">
        <v>0</v>
      </c>
      <c r="DJ67" s="130">
        <v>0</v>
      </c>
      <c r="DK67" s="130">
        <v>0</v>
      </c>
      <c r="DL67" s="130">
        <v>0</v>
      </c>
      <c r="DM67" s="130">
        <v>0</v>
      </c>
      <c r="DN67" s="130">
        <v>190</v>
      </c>
      <c r="DO67" s="130">
        <v>4</v>
      </c>
      <c r="DP67" s="130">
        <v>817</v>
      </c>
      <c r="DQ67" s="130">
        <v>15</v>
      </c>
      <c r="DR67" s="130">
        <v>2</v>
      </c>
      <c r="DS67" s="130"/>
      <c r="DT67" s="130">
        <v>2</v>
      </c>
      <c r="DU67" s="130"/>
      <c r="DV67" s="130"/>
      <c r="DW67" s="130">
        <v>1</v>
      </c>
      <c r="DX67" s="130">
        <v>1</v>
      </c>
      <c r="DY67" s="130">
        <v>1</v>
      </c>
      <c r="DZ67" s="130"/>
      <c r="EA67" s="130"/>
      <c r="EB67" s="162">
        <v>28424</v>
      </c>
      <c r="EC67" s="162">
        <v>318.11</v>
      </c>
      <c r="ED67" s="162">
        <v>14</v>
      </c>
    </row>
    <row r="68" spans="1:134" s="163" customFormat="1" ht="28.5" customHeight="1" x14ac:dyDescent="0.2">
      <c r="A68" s="130" t="s">
        <v>171</v>
      </c>
      <c r="B68" s="130" t="s">
        <v>185</v>
      </c>
      <c r="C68" s="130">
        <v>1</v>
      </c>
      <c r="D68" s="130" t="s">
        <v>184</v>
      </c>
      <c r="E68" s="130" t="s">
        <v>1756</v>
      </c>
      <c r="F68" s="131">
        <v>1929</v>
      </c>
      <c r="G68" s="130">
        <v>35601</v>
      </c>
      <c r="H68" s="130" t="s">
        <v>185</v>
      </c>
      <c r="I68" s="130" t="s">
        <v>1757</v>
      </c>
      <c r="J68" s="130" t="s">
        <v>1758</v>
      </c>
      <c r="K68" s="130" t="s">
        <v>1131</v>
      </c>
      <c r="L68" s="130" t="s">
        <v>927</v>
      </c>
      <c r="M68" s="130" t="s">
        <v>1132</v>
      </c>
      <c r="N68" s="130" t="s">
        <v>1759</v>
      </c>
      <c r="O68" s="130"/>
      <c r="P68" s="130">
        <v>359808170</v>
      </c>
      <c r="Q68" s="130" t="s">
        <v>1760</v>
      </c>
      <c r="R68" s="130" t="s">
        <v>927</v>
      </c>
      <c r="S68" s="130" t="s">
        <v>1386</v>
      </c>
      <c r="T68" s="130" t="s">
        <v>1761</v>
      </c>
      <c r="U68" s="130"/>
      <c r="V68" s="130">
        <v>358808174</v>
      </c>
      <c r="W68" s="130" t="s">
        <v>1762</v>
      </c>
      <c r="X68" s="130">
        <v>4</v>
      </c>
      <c r="Y68" s="130">
        <v>0</v>
      </c>
      <c r="Z68" s="130">
        <v>4</v>
      </c>
      <c r="AA68" s="130">
        <v>3.25</v>
      </c>
      <c r="AB68" s="130">
        <v>0</v>
      </c>
      <c r="AC68" s="130">
        <v>3.25</v>
      </c>
      <c r="AD68" s="130" t="s">
        <v>931</v>
      </c>
      <c r="AE68" s="130">
        <v>4</v>
      </c>
      <c r="AF68" s="130" t="s">
        <v>931</v>
      </c>
      <c r="AG68" s="130">
        <v>0</v>
      </c>
      <c r="AH68" s="130">
        <v>1</v>
      </c>
      <c r="AI68" s="130">
        <v>2</v>
      </c>
      <c r="AJ68" s="130">
        <v>1</v>
      </c>
      <c r="AK68" s="130">
        <v>4</v>
      </c>
      <c r="AL68" s="130" t="s">
        <v>931</v>
      </c>
      <c r="AM68" s="130">
        <v>0</v>
      </c>
      <c r="AN68" s="130">
        <v>1</v>
      </c>
      <c r="AO68" s="130">
        <v>3</v>
      </c>
      <c r="AP68" s="130">
        <v>4</v>
      </c>
      <c r="AQ68" s="130" t="s">
        <v>931</v>
      </c>
      <c r="AR68" s="130">
        <v>0</v>
      </c>
      <c r="AS68" s="130">
        <v>0</v>
      </c>
      <c r="AT68" s="130">
        <v>1</v>
      </c>
      <c r="AU68" s="130">
        <v>0</v>
      </c>
      <c r="AV68" s="130">
        <v>3</v>
      </c>
      <c r="AW68" s="130">
        <v>0</v>
      </c>
      <c r="AX68" s="130">
        <v>4</v>
      </c>
      <c r="AY68" s="130" t="s">
        <v>931</v>
      </c>
      <c r="AZ68" s="130">
        <v>0</v>
      </c>
      <c r="BA68" s="130">
        <v>1</v>
      </c>
      <c r="BB68" s="130">
        <v>0</v>
      </c>
      <c r="BC68" s="130">
        <v>1</v>
      </c>
      <c r="BD68" s="130">
        <v>1</v>
      </c>
      <c r="BE68" s="130">
        <v>33</v>
      </c>
      <c r="BF68" s="130">
        <v>0</v>
      </c>
      <c r="BG68" s="130">
        <v>0</v>
      </c>
      <c r="BH68" s="130">
        <v>11</v>
      </c>
      <c r="BI68" s="130">
        <v>0</v>
      </c>
      <c r="BJ68" s="130">
        <v>0</v>
      </c>
      <c r="BK68" s="130">
        <v>0</v>
      </c>
      <c r="BL68" s="130">
        <v>52</v>
      </c>
      <c r="BM68" s="130">
        <v>0</v>
      </c>
      <c r="BN68" s="130">
        <v>0</v>
      </c>
      <c r="BO68" s="130">
        <v>11</v>
      </c>
      <c r="BP68" s="130">
        <v>2</v>
      </c>
      <c r="BQ68" s="130">
        <v>0</v>
      </c>
      <c r="BR68" s="130">
        <v>0</v>
      </c>
      <c r="BS68" s="130">
        <v>0</v>
      </c>
      <c r="BT68" s="130">
        <v>1</v>
      </c>
      <c r="BU68" s="130">
        <v>0</v>
      </c>
      <c r="BV68" s="130">
        <v>0</v>
      </c>
      <c r="BW68" s="130">
        <v>0</v>
      </c>
      <c r="BX68" s="130">
        <v>0</v>
      </c>
      <c r="BY68" s="130">
        <v>0</v>
      </c>
      <c r="BZ68" s="130">
        <v>0</v>
      </c>
      <c r="CA68" s="130">
        <v>0</v>
      </c>
      <c r="CB68" s="130">
        <v>0</v>
      </c>
      <c r="CC68" s="130">
        <v>4</v>
      </c>
      <c r="CD68" s="130">
        <v>0</v>
      </c>
      <c r="CE68" s="130">
        <v>0</v>
      </c>
      <c r="CF68" s="130">
        <v>0</v>
      </c>
      <c r="CG68" s="130">
        <v>1</v>
      </c>
      <c r="CH68" s="130">
        <v>0</v>
      </c>
      <c r="CI68" s="130">
        <v>5</v>
      </c>
      <c r="CJ68" s="130">
        <v>0</v>
      </c>
      <c r="CK68" s="130">
        <v>2</v>
      </c>
      <c r="CL68" s="130">
        <v>0</v>
      </c>
      <c r="CM68" s="130">
        <v>0</v>
      </c>
      <c r="CN68" s="130">
        <v>0</v>
      </c>
      <c r="CO68" s="130">
        <v>0</v>
      </c>
      <c r="CP68" s="130">
        <v>0</v>
      </c>
      <c r="CQ68" s="130">
        <v>0</v>
      </c>
      <c r="CR68" s="130">
        <v>0</v>
      </c>
      <c r="CS68" s="130">
        <v>0</v>
      </c>
      <c r="CT68" s="130">
        <v>0</v>
      </c>
      <c r="CU68" s="130">
        <v>0</v>
      </c>
      <c r="CV68" s="130">
        <v>0</v>
      </c>
      <c r="CW68" s="130">
        <v>0</v>
      </c>
      <c r="CX68" s="130">
        <v>0</v>
      </c>
      <c r="CY68" s="130">
        <v>0</v>
      </c>
      <c r="CZ68" s="130">
        <v>0</v>
      </c>
      <c r="DA68" s="130">
        <v>0</v>
      </c>
      <c r="DB68" s="130">
        <v>0</v>
      </c>
      <c r="DC68" s="130">
        <v>0</v>
      </c>
      <c r="DD68" s="130">
        <v>0</v>
      </c>
      <c r="DE68" s="130">
        <v>0</v>
      </c>
      <c r="DF68" s="130">
        <v>1</v>
      </c>
      <c r="DG68" s="130">
        <v>1</v>
      </c>
      <c r="DH68" s="130">
        <v>0</v>
      </c>
      <c r="DI68" s="130">
        <v>0</v>
      </c>
      <c r="DJ68" s="130">
        <v>5</v>
      </c>
      <c r="DK68" s="130">
        <v>0</v>
      </c>
      <c r="DL68" s="130">
        <v>2</v>
      </c>
      <c r="DM68" s="130">
        <v>0</v>
      </c>
      <c r="DN68" s="130">
        <v>97</v>
      </c>
      <c r="DO68" s="130">
        <v>0</v>
      </c>
      <c r="DP68" s="130">
        <v>93</v>
      </c>
      <c r="DQ68" s="130">
        <v>60</v>
      </c>
      <c r="DR68" s="130">
        <v>1</v>
      </c>
      <c r="DS68" s="130" t="s">
        <v>1763</v>
      </c>
      <c r="DT68" s="130">
        <v>2</v>
      </c>
      <c r="DU68" s="130" t="s">
        <v>1764</v>
      </c>
      <c r="DV68" s="130" t="s">
        <v>1765</v>
      </c>
      <c r="DW68" s="130">
        <v>1</v>
      </c>
      <c r="DX68" s="130">
        <v>1</v>
      </c>
      <c r="DY68" s="130">
        <v>1</v>
      </c>
      <c r="DZ68" s="130"/>
      <c r="EA68" s="130"/>
      <c r="EB68" s="162">
        <v>76729</v>
      </c>
      <c r="EC68" s="162">
        <v>489.19</v>
      </c>
      <c r="ED68" s="162">
        <v>30</v>
      </c>
    </row>
    <row r="69" spans="1:134" s="163" customFormat="1" ht="24" x14ac:dyDescent="0.2">
      <c r="A69" s="130" t="s">
        <v>435</v>
      </c>
      <c r="B69" s="130" t="s">
        <v>437</v>
      </c>
      <c r="C69" s="130">
        <v>1</v>
      </c>
      <c r="D69" s="130" t="s">
        <v>436</v>
      </c>
      <c r="E69" s="130" t="s">
        <v>1766</v>
      </c>
      <c r="F69" s="131" t="s">
        <v>1767</v>
      </c>
      <c r="G69" s="130">
        <v>41831</v>
      </c>
      <c r="H69" s="130" t="s">
        <v>437</v>
      </c>
      <c r="I69" s="130" t="s">
        <v>1768</v>
      </c>
      <c r="J69" s="130" t="s">
        <v>1769</v>
      </c>
      <c r="K69" s="130" t="s">
        <v>1770</v>
      </c>
      <c r="L69" s="130" t="s">
        <v>927</v>
      </c>
      <c r="M69" s="130" t="s">
        <v>1771</v>
      </c>
      <c r="N69" s="130" t="s">
        <v>1772</v>
      </c>
      <c r="O69" s="130"/>
      <c r="P69" s="130">
        <v>417810875</v>
      </c>
      <c r="Q69" s="130" t="s">
        <v>1773</v>
      </c>
      <c r="R69" s="130"/>
      <c r="S69" s="130" t="s">
        <v>1774</v>
      </c>
      <c r="T69" s="130" t="s">
        <v>1775</v>
      </c>
      <c r="U69" s="130"/>
      <c r="V69" s="130" t="s">
        <v>1776</v>
      </c>
      <c r="W69" s="130" t="s">
        <v>1777</v>
      </c>
      <c r="X69" s="130">
        <v>2</v>
      </c>
      <c r="Y69" s="130">
        <v>0</v>
      </c>
      <c r="Z69" s="130">
        <v>2</v>
      </c>
      <c r="AA69" s="130">
        <v>2</v>
      </c>
      <c r="AB69" s="130">
        <v>0</v>
      </c>
      <c r="AC69" s="130">
        <v>2</v>
      </c>
      <c r="AD69" s="130" t="s">
        <v>931</v>
      </c>
      <c r="AE69" s="130">
        <v>0</v>
      </c>
      <c r="AF69" s="130" t="s">
        <v>931</v>
      </c>
      <c r="AG69" s="130">
        <v>0</v>
      </c>
      <c r="AH69" s="130">
        <v>2</v>
      </c>
      <c r="AI69" s="130">
        <v>0</v>
      </c>
      <c r="AJ69" s="130">
        <v>0</v>
      </c>
      <c r="AK69" s="130">
        <v>2</v>
      </c>
      <c r="AL69" s="130" t="s">
        <v>931</v>
      </c>
      <c r="AM69" s="130">
        <v>2</v>
      </c>
      <c r="AN69" s="130">
        <v>0</v>
      </c>
      <c r="AO69" s="130">
        <v>0</v>
      </c>
      <c r="AP69" s="130">
        <v>2</v>
      </c>
      <c r="AQ69" s="130" t="s">
        <v>931</v>
      </c>
      <c r="AR69" s="130">
        <v>0</v>
      </c>
      <c r="AS69" s="130">
        <v>0</v>
      </c>
      <c r="AT69" s="130">
        <v>2</v>
      </c>
      <c r="AU69" s="130">
        <v>0</v>
      </c>
      <c r="AV69" s="130">
        <v>0</v>
      </c>
      <c r="AW69" s="130">
        <v>0</v>
      </c>
      <c r="AX69" s="130">
        <v>2</v>
      </c>
      <c r="AY69" s="130" t="s">
        <v>931</v>
      </c>
      <c r="AZ69" s="130">
        <v>1</v>
      </c>
      <c r="BA69" s="130">
        <v>1</v>
      </c>
      <c r="BB69" s="130">
        <v>0</v>
      </c>
      <c r="BC69" s="130">
        <v>1</v>
      </c>
      <c r="BD69" s="130">
        <v>0</v>
      </c>
      <c r="BE69" s="130">
        <v>6</v>
      </c>
      <c r="BF69" s="130">
        <v>0</v>
      </c>
      <c r="BG69" s="130">
        <v>0</v>
      </c>
      <c r="BH69" s="130">
        <v>0</v>
      </c>
      <c r="BI69" s="130">
        <v>0</v>
      </c>
      <c r="BJ69" s="130">
        <v>0</v>
      </c>
      <c r="BK69" s="130">
        <v>0</v>
      </c>
      <c r="BL69" s="130">
        <v>3</v>
      </c>
      <c r="BM69" s="130">
        <v>0</v>
      </c>
      <c r="BN69" s="130">
        <v>0</v>
      </c>
      <c r="BO69" s="130">
        <v>0</v>
      </c>
      <c r="BP69" s="130">
        <v>6</v>
      </c>
      <c r="BQ69" s="130">
        <v>0</v>
      </c>
      <c r="BR69" s="130">
        <v>0</v>
      </c>
      <c r="BS69" s="130">
        <v>0</v>
      </c>
      <c r="BT69" s="130">
        <v>0</v>
      </c>
      <c r="BU69" s="130">
        <v>0</v>
      </c>
      <c r="BV69" s="130">
        <v>0</v>
      </c>
      <c r="BW69" s="130">
        <v>0</v>
      </c>
      <c r="BX69" s="130">
        <v>0</v>
      </c>
      <c r="BY69" s="130">
        <v>0</v>
      </c>
      <c r="BZ69" s="130">
        <v>0</v>
      </c>
      <c r="CA69" s="130">
        <v>0</v>
      </c>
      <c r="CB69" s="130">
        <v>0</v>
      </c>
      <c r="CC69" s="130">
        <v>0</v>
      </c>
      <c r="CD69" s="130">
        <v>0</v>
      </c>
      <c r="CE69" s="130">
        <v>0</v>
      </c>
      <c r="CF69" s="130">
        <v>0</v>
      </c>
      <c r="CG69" s="130">
        <v>0</v>
      </c>
      <c r="CH69" s="130">
        <v>0</v>
      </c>
      <c r="CI69" s="130">
        <v>0</v>
      </c>
      <c r="CJ69" s="130">
        <v>0</v>
      </c>
      <c r="CK69" s="130">
        <v>1</v>
      </c>
      <c r="CL69" s="130">
        <v>0</v>
      </c>
      <c r="CM69" s="130">
        <v>0</v>
      </c>
      <c r="CN69" s="130">
        <v>0</v>
      </c>
      <c r="CO69" s="130">
        <v>0</v>
      </c>
      <c r="CP69" s="130">
        <v>0</v>
      </c>
      <c r="CQ69" s="130">
        <v>0</v>
      </c>
      <c r="CR69" s="130">
        <v>0</v>
      </c>
      <c r="CS69" s="130">
        <v>0</v>
      </c>
      <c r="CT69" s="130">
        <v>0</v>
      </c>
      <c r="CU69" s="130">
        <v>0</v>
      </c>
      <c r="CV69" s="130">
        <v>0</v>
      </c>
      <c r="CW69" s="130">
        <v>0</v>
      </c>
      <c r="CX69" s="130">
        <v>0</v>
      </c>
      <c r="CY69" s="130">
        <v>0</v>
      </c>
      <c r="CZ69" s="130">
        <v>0</v>
      </c>
      <c r="DA69" s="130">
        <v>0</v>
      </c>
      <c r="DB69" s="130">
        <v>0</v>
      </c>
      <c r="DC69" s="130">
        <v>0</v>
      </c>
      <c r="DD69" s="130">
        <v>0</v>
      </c>
      <c r="DE69" s="130">
        <v>0</v>
      </c>
      <c r="DF69" s="130">
        <v>0</v>
      </c>
      <c r="DG69" s="130">
        <v>0</v>
      </c>
      <c r="DH69" s="130">
        <v>0</v>
      </c>
      <c r="DI69" s="130">
        <v>0</v>
      </c>
      <c r="DJ69" s="130">
        <v>0</v>
      </c>
      <c r="DK69" s="130">
        <v>0</v>
      </c>
      <c r="DL69" s="130">
        <v>0</v>
      </c>
      <c r="DM69" s="130">
        <v>0</v>
      </c>
      <c r="DN69" s="130">
        <v>16</v>
      </c>
      <c r="DO69" s="130">
        <v>0</v>
      </c>
      <c r="DP69" s="130">
        <v>125</v>
      </c>
      <c r="DQ69" s="130">
        <v>50</v>
      </c>
      <c r="DR69" s="130">
        <v>1</v>
      </c>
      <c r="DS69" s="130" t="s">
        <v>1778</v>
      </c>
      <c r="DT69" s="130">
        <v>2</v>
      </c>
      <c r="DU69" s="130" t="s">
        <v>1779</v>
      </c>
      <c r="DV69" s="130" t="s">
        <v>1780</v>
      </c>
      <c r="DW69" s="130">
        <v>1</v>
      </c>
      <c r="DX69" s="130">
        <v>1</v>
      </c>
      <c r="DY69" s="130">
        <v>1</v>
      </c>
      <c r="DZ69" s="130"/>
      <c r="EA69" s="130"/>
      <c r="EB69" s="162">
        <v>22119</v>
      </c>
      <c r="EC69" s="162">
        <v>123.59</v>
      </c>
      <c r="ED69" s="162">
        <v>8</v>
      </c>
    </row>
    <row r="70" spans="1:134" s="163" customFormat="1" ht="44.25" customHeight="1" x14ac:dyDescent="0.2">
      <c r="A70" s="130" t="s">
        <v>435</v>
      </c>
      <c r="B70" s="130" t="s">
        <v>439</v>
      </c>
      <c r="C70" s="130">
        <v>1</v>
      </c>
      <c r="D70" s="130" t="s">
        <v>438</v>
      </c>
      <c r="E70" s="130" t="s">
        <v>1781</v>
      </c>
      <c r="F70" s="131" t="s">
        <v>1782</v>
      </c>
      <c r="G70" s="130">
        <v>40538</v>
      </c>
      <c r="H70" s="130" t="s">
        <v>1783</v>
      </c>
      <c r="I70" s="130" t="s">
        <v>1784</v>
      </c>
      <c r="J70" s="130" t="s">
        <v>1785</v>
      </c>
      <c r="K70" s="130" t="s">
        <v>1786</v>
      </c>
      <c r="L70" s="130" t="s">
        <v>1016</v>
      </c>
      <c r="M70" s="130" t="s">
        <v>1492</v>
      </c>
      <c r="N70" s="130" t="s">
        <v>1787</v>
      </c>
      <c r="O70" s="130" t="s">
        <v>1073</v>
      </c>
      <c r="P70" s="130">
        <v>412591470</v>
      </c>
      <c r="Q70" s="130" t="s">
        <v>1788</v>
      </c>
      <c r="R70" s="130"/>
      <c r="S70" s="130" t="s">
        <v>1376</v>
      </c>
      <c r="T70" s="130" t="s">
        <v>1789</v>
      </c>
      <c r="U70" s="130"/>
      <c r="V70" s="130">
        <v>412591461</v>
      </c>
      <c r="W70" s="130" t="s">
        <v>1790</v>
      </c>
      <c r="X70" s="130">
        <v>4</v>
      </c>
      <c r="Y70" s="130">
        <v>0</v>
      </c>
      <c r="Z70" s="130">
        <v>4</v>
      </c>
      <c r="AA70" s="130">
        <v>4</v>
      </c>
      <c r="AB70" s="130">
        <v>0</v>
      </c>
      <c r="AC70" s="130">
        <v>4</v>
      </c>
      <c r="AD70" s="130" t="s">
        <v>931</v>
      </c>
      <c r="AE70" s="130">
        <v>4</v>
      </c>
      <c r="AF70" s="130" t="s">
        <v>931</v>
      </c>
      <c r="AG70" s="130">
        <v>0</v>
      </c>
      <c r="AH70" s="130">
        <v>3</v>
      </c>
      <c r="AI70" s="130">
        <v>1</v>
      </c>
      <c r="AJ70" s="130">
        <v>0</v>
      </c>
      <c r="AK70" s="130">
        <v>4</v>
      </c>
      <c r="AL70" s="130" t="s">
        <v>931</v>
      </c>
      <c r="AM70" s="130">
        <v>0</v>
      </c>
      <c r="AN70" s="130">
        <v>3</v>
      </c>
      <c r="AO70" s="130">
        <v>1</v>
      </c>
      <c r="AP70" s="130">
        <v>4</v>
      </c>
      <c r="AQ70" s="130" t="s">
        <v>931</v>
      </c>
      <c r="AR70" s="130">
        <v>0</v>
      </c>
      <c r="AS70" s="130">
        <v>0</v>
      </c>
      <c r="AT70" s="130">
        <v>3</v>
      </c>
      <c r="AU70" s="130">
        <v>1</v>
      </c>
      <c r="AV70" s="130">
        <v>0</v>
      </c>
      <c r="AW70" s="130">
        <v>0</v>
      </c>
      <c r="AX70" s="130">
        <v>4</v>
      </c>
      <c r="AY70" s="130" t="s">
        <v>931</v>
      </c>
      <c r="AZ70" s="130">
        <v>1</v>
      </c>
      <c r="BA70" s="130">
        <v>1</v>
      </c>
      <c r="BB70" s="130">
        <v>0</v>
      </c>
      <c r="BC70" s="130">
        <v>1</v>
      </c>
      <c r="BD70" s="130">
        <v>14</v>
      </c>
      <c r="BE70" s="130">
        <v>70</v>
      </c>
      <c r="BF70" s="130">
        <v>0</v>
      </c>
      <c r="BG70" s="130">
        <v>0</v>
      </c>
      <c r="BH70" s="130">
        <v>12</v>
      </c>
      <c r="BI70" s="130">
        <v>0</v>
      </c>
      <c r="BJ70" s="130">
        <v>2</v>
      </c>
      <c r="BK70" s="130">
        <v>5</v>
      </c>
      <c r="BL70" s="130">
        <v>49</v>
      </c>
      <c r="BM70" s="130">
        <v>0</v>
      </c>
      <c r="BN70" s="130">
        <v>0</v>
      </c>
      <c r="BO70" s="130">
        <v>3</v>
      </c>
      <c r="BP70" s="130">
        <v>2</v>
      </c>
      <c r="BQ70" s="130">
        <v>0</v>
      </c>
      <c r="BR70" s="130">
        <v>0</v>
      </c>
      <c r="BS70" s="130">
        <v>0</v>
      </c>
      <c r="BT70" s="130">
        <v>4</v>
      </c>
      <c r="BU70" s="130">
        <v>0</v>
      </c>
      <c r="BV70" s="130">
        <v>0</v>
      </c>
      <c r="BW70" s="130">
        <v>0</v>
      </c>
      <c r="BX70" s="130">
        <v>0</v>
      </c>
      <c r="BY70" s="130">
        <v>0</v>
      </c>
      <c r="BZ70" s="130">
        <v>0</v>
      </c>
      <c r="CA70" s="130">
        <v>0</v>
      </c>
      <c r="CB70" s="130">
        <v>0</v>
      </c>
      <c r="CC70" s="130">
        <v>0</v>
      </c>
      <c r="CD70" s="130">
        <v>0</v>
      </c>
      <c r="CE70" s="130">
        <v>0</v>
      </c>
      <c r="CF70" s="130">
        <v>5</v>
      </c>
      <c r="CG70" s="130">
        <v>0</v>
      </c>
      <c r="CH70" s="130">
        <v>0</v>
      </c>
      <c r="CI70" s="130">
        <v>3</v>
      </c>
      <c r="CJ70" s="130">
        <v>0</v>
      </c>
      <c r="CK70" s="130">
        <v>3</v>
      </c>
      <c r="CL70" s="130">
        <v>0</v>
      </c>
      <c r="CM70" s="130">
        <v>0</v>
      </c>
      <c r="CN70" s="130">
        <v>0</v>
      </c>
      <c r="CO70" s="130">
        <v>0</v>
      </c>
      <c r="CP70" s="130">
        <v>0</v>
      </c>
      <c r="CQ70" s="130">
        <v>0</v>
      </c>
      <c r="CR70" s="130">
        <v>0</v>
      </c>
      <c r="CS70" s="130">
        <v>0</v>
      </c>
      <c r="CT70" s="130">
        <v>0</v>
      </c>
      <c r="CU70" s="130">
        <v>0</v>
      </c>
      <c r="CV70" s="130">
        <v>0</v>
      </c>
      <c r="CW70" s="130">
        <v>0</v>
      </c>
      <c r="CX70" s="130">
        <v>0</v>
      </c>
      <c r="CY70" s="130">
        <v>0</v>
      </c>
      <c r="CZ70" s="130">
        <v>30</v>
      </c>
      <c r="DA70" s="130">
        <v>0</v>
      </c>
      <c r="DB70" s="130">
        <v>0</v>
      </c>
      <c r="DC70" s="130">
        <v>0</v>
      </c>
      <c r="DD70" s="130">
        <v>0</v>
      </c>
      <c r="DE70" s="130">
        <v>0</v>
      </c>
      <c r="DF70" s="130">
        <v>0</v>
      </c>
      <c r="DG70" s="130">
        <v>0</v>
      </c>
      <c r="DH70" s="130">
        <v>2</v>
      </c>
      <c r="DI70" s="130">
        <v>0</v>
      </c>
      <c r="DJ70" s="130">
        <v>0</v>
      </c>
      <c r="DK70" s="130">
        <v>0</v>
      </c>
      <c r="DL70" s="130">
        <v>0</v>
      </c>
      <c r="DM70" s="130">
        <v>1</v>
      </c>
      <c r="DN70" s="130">
        <v>130</v>
      </c>
      <c r="DO70" s="130">
        <v>0</v>
      </c>
      <c r="DP70" s="130">
        <v>860</v>
      </c>
      <c r="DQ70" s="130">
        <v>70</v>
      </c>
      <c r="DR70" s="130">
        <v>1</v>
      </c>
      <c r="DS70" s="130" t="s">
        <v>1791</v>
      </c>
      <c r="DT70" s="130">
        <v>3</v>
      </c>
      <c r="DU70" s="130" t="s">
        <v>1792</v>
      </c>
      <c r="DV70" s="130" t="s">
        <v>1793</v>
      </c>
      <c r="DW70" s="130">
        <v>1</v>
      </c>
      <c r="DX70" s="130">
        <v>1</v>
      </c>
      <c r="DY70" s="130">
        <v>1</v>
      </c>
      <c r="DZ70" s="130" t="s">
        <v>1794</v>
      </c>
      <c r="EA70" s="130"/>
      <c r="EB70" s="162">
        <v>78006</v>
      </c>
      <c r="EC70" s="162">
        <v>553.69000000000005</v>
      </c>
      <c r="ED70" s="162">
        <v>34</v>
      </c>
    </row>
    <row r="71" spans="1:134" s="163" customFormat="1" ht="36" x14ac:dyDescent="0.2">
      <c r="A71" s="130" t="s">
        <v>435</v>
      </c>
      <c r="B71" s="130" t="s">
        <v>441</v>
      </c>
      <c r="C71" s="130">
        <v>1</v>
      </c>
      <c r="D71" s="130" t="s">
        <v>440</v>
      </c>
      <c r="E71" s="130" t="s">
        <v>936</v>
      </c>
      <c r="F71" s="131">
        <v>4602</v>
      </c>
      <c r="G71" s="130">
        <v>43028</v>
      </c>
      <c r="H71" s="130" t="s">
        <v>441</v>
      </c>
      <c r="I71" s="130" t="s">
        <v>1795</v>
      </c>
      <c r="J71" s="130" t="s">
        <v>1796</v>
      </c>
      <c r="K71" s="130" t="s">
        <v>1797</v>
      </c>
      <c r="L71" s="130" t="s">
        <v>927</v>
      </c>
      <c r="M71" s="130" t="s">
        <v>1341</v>
      </c>
      <c r="N71" s="130" t="s">
        <v>1798</v>
      </c>
      <c r="O71" s="130"/>
      <c r="P71" s="130">
        <v>474637970</v>
      </c>
      <c r="Q71" s="130" t="s">
        <v>1799</v>
      </c>
      <c r="R71" s="130" t="s">
        <v>657</v>
      </c>
      <c r="S71" s="130" t="s">
        <v>1800</v>
      </c>
      <c r="T71" s="130" t="s">
        <v>1801</v>
      </c>
      <c r="U71" s="130" t="s">
        <v>657</v>
      </c>
      <c r="V71" s="130">
        <v>474367931</v>
      </c>
      <c r="W71" s="130" t="s">
        <v>1802</v>
      </c>
      <c r="X71" s="130">
        <v>2</v>
      </c>
      <c r="Y71" s="130">
        <v>0</v>
      </c>
      <c r="Z71" s="130">
        <v>2</v>
      </c>
      <c r="AA71" s="130">
        <v>2</v>
      </c>
      <c r="AB71" s="130">
        <v>0</v>
      </c>
      <c r="AC71" s="130">
        <v>2</v>
      </c>
      <c r="AD71" s="130" t="s">
        <v>931</v>
      </c>
      <c r="AE71" s="130">
        <v>2</v>
      </c>
      <c r="AF71" s="130" t="s">
        <v>931</v>
      </c>
      <c r="AG71" s="130">
        <v>0</v>
      </c>
      <c r="AH71" s="130">
        <v>1</v>
      </c>
      <c r="AI71" s="130">
        <v>0</v>
      </c>
      <c r="AJ71" s="130">
        <v>1</v>
      </c>
      <c r="AK71" s="130">
        <v>2</v>
      </c>
      <c r="AL71" s="130" t="s">
        <v>931</v>
      </c>
      <c r="AM71" s="130">
        <v>0</v>
      </c>
      <c r="AN71" s="130">
        <v>1</v>
      </c>
      <c r="AO71" s="130">
        <v>1</v>
      </c>
      <c r="AP71" s="130">
        <v>2</v>
      </c>
      <c r="AQ71" s="130" t="s">
        <v>931</v>
      </c>
      <c r="AR71" s="130">
        <v>0</v>
      </c>
      <c r="AS71" s="130">
        <v>0</v>
      </c>
      <c r="AT71" s="130">
        <v>2</v>
      </c>
      <c r="AU71" s="130">
        <v>0</v>
      </c>
      <c r="AV71" s="130">
        <v>0</v>
      </c>
      <c r="AW71" s="130">
        <v>0</v>
      </c>
      <c r="AX71" s="130">
        <v>2</v>
      </c>
      <c r="AY71" s="130" t="s">
        <v>931</v>
      </c>
      <c r="AZ71" s="130">
        <v>1</v>
      </c>
      <c r="BA71" s="130">
        <v>1</v>
      </c>
      <c r="BB71" s="130">
        <v>0</v>
      </c>
      <c r="BC71" s="130">
        <v>1</v>
      </c>
      <c r="BD71" s="130">
        <v>10</v>
      </c>
      <c r="BE71" s="130">
        <v>38</v>
      </c>
      <c r="BF71" s="130">
        <v>0</v>
      </c>
      <c r="BG71" s="130">
        <v>0</v>
      </c>
      <c r="BH71" s="130">
        <v>11</v>
      </c>
      <c r="BI71" s="130">
        <v>0</v>
      </c>
      <c r="BJ71" s="130">
        <v>0</v>
      </c>
      <c r="BK71" s="130">
        <v>0</v>
      </c>
      <c r="BL71" s="130">
        <v>34</v>
      </c>
      <c r="BM71" s="130">
        <v>3</v>
      </c>
      <c r="BN71" s="130">
        <v>0</v>
      </c>
      <c r="BO71" s="130">
        <v>0</v>
      </c>
      <c r="BP71" s="130">
        <v>47</v>
      </c>
      <c r="BQ71" s="130">
        <v>0</v>
      </c>
      <c r="BR71" s="130">
        <v>0</v>
      </c>
      <c r="BS71" s="130">
        <v>1</v>
      </c>
      <c r="BT71" s="130">
        <v>0</v>
      </c>
      <c r="BU71" s="130">
        <v>0</v>
      </c>
      <c r="BV71" s="130">
        <v>0</v>
      </c>
      <c r="BW71" s="130">
        <v>0</v>
      </c>
      <c r="BX71" s="130">
        <v>1</v>
      </c>
      <c r="BY71" s="130">
        <v>0</v>
      </c>
      <c r="BZ71" s="130">
        <v>0</v>
      </c>
      <c r="CA71" s="130">
        <v>0</v>
      </c>
      <c r="CB71" s="130">
        <v>0</v>
      </c>
      <c r="CC71" s="130">
        <v>0</v>
      </c>
      <c r="CD71" s="130">
        <v>0</v>
      </c>
      <c r="CE71" s="130">
        <v>0</v>
      </c>
      <c r="CF71" s="130">
        <v>1</v>
      </c>
      <c r="CG71" s="130">
        <v>0</v>
      </c>
      <c r="CH71" s="130">
        <v>1</v>
      </c>
      <c r="CI71" s="130">
        <v>4</v>
      </c>
      <c r="CJ71" s="130">
        <v>0</v>
      </c>
      <c r="CK71" s="130">
        <v>0</v>
      </c>
      <c r="CL71" s="130">
        <v>0</v>
      </c>
      <c r="CM71" s="130">
        <v>0</v>
      </c>
      <c r="CN71" s="130">
        <v>0</v>
      </c>
      <c r="CO71" s="130">
        <v>0</v>
      </c>
      <c r="CP71" s="130">
        <v>0</v>
      </c>
      <c r="CQ71" s="130">
        <v>0</v>
      </c>
      <c r="CR71" s="130">
        <v>0</v>
      </c>
      <c r="CS71" s="130">
        <v>0</v>
      </c>
      <c r="CT71" s="130">
        <v>0</v>
      </c>
      <c r="CU71" s="130">
        <v>0</v>
      </c>
      <c r="CV71" s="130">
        <v>0</v>
      </c>
      <c r="CW71" s="130">
        <v>0</v>
      </c>
      <c r="CX71" s="130">
        <v>0</v>
      </c>
      <c r="CY71" s="130">
        <v>0</v>
      </c>
      <c r="CZ71" s="130">
        <v>0</v>
      </c>
      <c r="DA71" s="130">
        <v>0</v>
      </c>
      <c r="DB71" s="130">
        <v>0</v>
      </c>
      <c r="DC71" s="130">
        <v>0</v>
      </c>
      <c r="DD71" s="130">
        <v>0</v>
      </c>
      <c r="DE71" s="130">
        <v>0</v>
      </c>
      <c r="DF71" s="130">
        <v>0</v>
      </c>
      <c r="DG71" s="130">
        <v>0</v>
      </c>
      <c r="DH71" s="130">
        <v>0</v>
      </c>
      <c r="DI71" s="130">
        <v>0</v>
      </c>
      <c r="DJ71" s="130">
        <v>0</v>
      </c>
      <c r="DK71" s="130">
        <v>0</v>
      </c>
      <c r="DL71" s="130">
        <v>0</v>
      </c>
      <c r="DM71" s="130">
        <v>1</v>
      </c>
      <c r="DN71" s="130">
        <v>127</v>
      </c>
      <c r="DO71" s="130">
        <v>2</v>
      </c>
      <c r="DP71" s="130">
        <v>516</v>
      </c>
      <c r="DQ71" s="130">
        <v>26</v>
      </c>
      <c r="DR71" s="130">
        <v>1</v>
      </c>
      <c r="DS71" s="130" t="s">
        <v>1803</v>
      </c>
      <c r="DT71" s="130">
        <v>2</v>
      </c>
      <c r="DU71" s="130" t="s">
        <v>1804</v>
      </c>
      <c r="DV71" s="130" t="s">
        <v>657</v>
      </c>
      <c r="DW71" s="130">
        <v>1</v>
      </c>
      <c r="DX71" s="130">
        <v>1</v>
      </c>
      <c r="DY71" s="130">
        <v>1</v>
      </c>
      <c r="DZ71" s="130" t="s">
        <v>657</v>
      </c>
      <c r="EA71" s="130" t="s">
        <v>657</v>
      </c>
      <c r="EB71" s="162">
        <v>81674</v>
      </c>
      <c r="EC71" s="162">
        <v>486.07</v>
      </c>
      <c r="ED71" s="162">
        <v>25</v>
      </c>
    </row>
    <row r="72" spans="1:134" s="163" customFormat="1" ht="24" x14ac:dyDescent="0.2">
      <c r="A72" s="130" t="s">
        <v>435</v>
      </c>
      <c r="B72" s="130" t="s">
        <v>443</v>
      </c>
      <c r="C72" s="130">
        <v>1</v>
      </c>
      <c r="D72" s="130" t="s">
        <v>442</v>
      </c>
      <c r="E72" s="130" t="s">
        <v>1184</v>
      </c>
      <c r="F72" s="131" t="s">
        <v>624</v>
      </c>
      <c r="G72" s="130">
        <v>43201</v>
      </c>
      <c r="H72" s="130" t="s">
        <v>1805</v>
      </c>
      <c r="I72" s="130" t="s">
        <v>1806</v>
      </c>
      <c r="J72" s="130" t="s">
        <v>1807</v>
      </c>
      <c r="K72" s="130" t="s">
        <v>1119</v>
      </c>
      <c r="L72" s="130" t="s">
        <v>927</v>
      </c>
      <c r="M72" s="130" t="s">
        <v>1257</v>
      </c>
      <c r="N72" s="130" t="s">
        <v>1808</v>
      </c>
      <c r="O72" s="130"/>
      <c r="P72" s="130">
        <v>474319553</v>
      </c>
      <c r="Q72" s="130" t="s">
        <v>1809</v>
      </c>
      <c r="R72" s="130"/>
      <c r="S72" s="130" t="s">
        <v>1810</v>
      </c>
      <c r="T72" s="130" t="s">
        <v>1811</v>
      </c>
      <c r="U72" s="130"/>
      <c r="V72" s="130">
        <v>474319558</v>
      </c>
      <c r="W72" s="130" t="s">
        <v>1812</v>
      </c>
      <c r="X72" s="130">
        <v>1</v>
      </c>
      <c r="Y72" s="130">
        <v>0</v>
      </c>
      <c r="Z72" s="130">
        <v>1</v>
      </c>
      <c r="AA72" s="130">
        <v>1</v>
      </c>
      <c r="AB72" s="130">
        <v>0</v>
      </c>
      <c r="AC72" s="130">
        <v>1</v>
      </c>
      <c r="AD72" s="130" t="s">
        <v>931</v>
      </c>
      <c r="AE72" s="130">
        <v>1</v>
      </c>
      <c r="AF72" s="130" t="s">
        <v>931</v>
      </c>
      <c r="AG72" s="130">
        <v>0</v>
      </c>
      <c r="AH72" s="130">
        <v>0</v>
      </c>
      <c r="AI72" s="130">
        <v>0</v>
      </c>
      <c r="AJ72" s="130">
        <v>1</v>
      </c>
      <c r="AK72" s="130">
        <v>1</v>
      </c>
      <c r="AL72" s="130" t="s">
        <v>931</v>
      </c>
      <c r="AM72" s="130">
        <v>0</v>
      </c>
      <c r="AN72" s="130">
        <v>1</v>
      </c>
      <c r="AO72" s="130">
        <v>0</v>
      </c>
      <c r="AP72" s="130">
        <v>1</v>
      </c>
      <c r="AQ72" s="130" t="s">
        <v>931</v>
      </c>
      <c r="AR72" s="130">
        <v>0</v>
      </c>
      <c r="AS72" s="130">
        <v>0</v>
      </c>
      <c r="AT72" s="130">
        <v>1</v>
      </c>
      <c r="AU72" s="130">
        <v>0</v>
      </c>
      <c r="AV72" s="130">
        <v>0</v>
      </c>
      <c r="AW72" s="130">
        <v>0</v>
      </c>
      <c r="AX72" s="130">
        <v>1</v>
      </c>
      <c r="AY72" s="130" t="s">
        <v>931</v>
      </c>
      <c r="AZ72" s="130">
        <v>0</v>
      </c>
      <c r="BA72" s="130">
        <v>1</v>
      </c>
      <c r="BB72" s="130">
        <v>0</v>
      </c>
      <c r="BC72" s="130">
        <v>1</v>
      </c>
      <c r="BD72" s="130">
        <v>8</v>
      </c>
      <c r="BE72" s="130">
        <v>38</v>
      </c>
      <c r="BF72" s="130">
        <v>0</v>
      </c>
      <c r="BG72" s="130">
        <v>0</v>
      </c>
      <c r="BH72" s="130">
        <v>6</v>
      </c>
      <c r="BI72" s="130">
        <v>0</v>
      </c>
      <c r="BJ72" s="130">
        <v>0</v>
      </c>
      <c r="BK72" s="130">
        <v>3</v>
      </c>
      <c r="BL72" s="130">
        <v>16</v>
      </c>
      <c r="BM72" s="130">
        <v>2</v>
      </c>
      <c r="BN72" s="130">
        <v>0</v>
      </c>
      <c r="BO72" s="130">
        <v>1</v>
      </c>
      <c r="BP72" s="130">
        <v>38</v>
      </c>
      <c r="BQ72" s="130">
        <v>0</v>
      </c>
      <c r="BR72" s="130">
        <v>0</v>
      </c>
      <c r="BS72" s="130">
        <v>0</v>
      </c>
      <c r="BT72" s="130">
        <v>2</v>
      </c>
      <c r="BU72" s="130">
        <v>0</v>
      </c>
      <c r="BV72" s="130">
        <v>0</v>
      </c>
      <c r="BW72" s="130">
        <v>0</v>
      </c>
      <c r="BX72" s="130">
        <v>0</v>
      </c>
      <c r="BY72" s="130">
        <v>0</v>
      </c>
      <c r="BZ72" s="130">
        <v>0</v>
      </c>
      <c r="CA72" s="130">
        <v>0</v>
      </c>
      <c r="CB72" s="130">
        <v>0</v>
      </c>
      <c r="CC72" s="130">
        <v>0</v>
      </c>
      <c r="CD72" s="130">
        <v>0</v>
      </c>
      <c r="CE72" s="130">
        <v>0</v>
      </c>
      <c r="CF72" s="130">
        <v>1</v>
      </c>
      <c r="CG72" s="130">
        <v>0</v>
      </c>
      <c r="CH72" s="130">
        <v>0</v>
      </c>
      <c r="CI72" s="130">
        <v>4</v>
      </c>
      <c r="CJ72" s="130">
        <v>2</v>
      </c>
      <c r="CK72" s="130">
        <v>0</v>
      </c>
      <c r="CL72" s="130">
        <v>0</v>
      </c>
      <c r="CM72" s="130">
        <v>0</v>
      </c>
      <c r="CN72" s="130">
        <v>0</v>
      </c>
      <c r="CO72" s="130">
        <v>0</v>
      </c>
      <c r="CP72" s="130">
        <v>0</v>
      </c>
      <c r="CQ72" s="130">
        <v>0</v>
      </c>
      <c r="CR72" s="130">
        <v>0</v>
      </c>
      <c r="CS72" s="130">
        <v>0</v>
      </c>
      <c r="CT72" s="130">
        <v>0</v>
      </c>
      <c r="CU72" s="130">
        <v>0</v>
      </c>
      <c r="CV72" s="130">
        <v>0</v>
      </c>
      <c r="CW72" s="130">
        <v>0</v>
      </c>
      <c r="CX72" s="130">
        <v>0</v>
      </c>
      <c r="CY72" s="130">
        <v>0</v>
      </c>
      <c r="CZ72" s="130">
        <v>0</v>
      </c>
      <c r="DA72" s="130">
        <v>0</v>
      </c>
      <c r="DB72" s="130">
        <v>0</v>
      </c>
      <c r="DC72" s="130">
        <v>0</v>
      </c>
      <c r="DD72" s="130">
        <v>0</v>
      </c>
      <c r="DE72" s="130">
        <v>0</v>
      </c>
      <c r="DF72" s="130">
        <v>0</v>
      </c>
      <c r="DG72" s="130">
        <v>0</v>
      </c>
      <c r="DH72" s="130">
        <v>0</v>
      </c>
      <c r="DI72" s="130">
        <v>0</v>
      </c>
      <c r="DJ72" s="130">
        <v>0</v>
      </c>
      <c r="DK72" s="130">
        <v>0</v>
      </c>
      <c r="DL72" s="130">
        <v>0</v>
      </c>
      <c r="DM72" s="130">
        <v>0</v>
      </c>
      <c r="DN72" s="130">
        <v>110</v>
      </c>
      <c r="DO72" s="130">
        <v>0</v>
      </c>
      <c r="DP72" s="130">
        <v>454</v>
      </c>
      <c r="DQ72" s="130">
        <v>70</v>
      </c>
      <c r="DR72" s="130">
        <v>2</v>
      </c>
      <c r="DS72" s="130"/>
      <c r="DT72" s="130">
        <v>3</v>
      </c>
      <c r="DU72" s="130" t="s">
        <v>1813</v>
      </c>
      <c r="DV72" s="130" t="s">
        <v>1814</v>
      </c>
      <c r="DW72" s="130">
        <v>1</v>
      </c>
      <c r="DX72" s="130">
        <v>1</v>
      </c>
      <c r="DY72" s="130">
        <v>1</v>
      </c>
      <c r="DZ72" s="130"/>
      <c r="EA72" s="130"/>
      <c r="EB72" s="162">
        <v>42970</v>
      </c>
      <c r="EC72" s="162">
        <v>449.16</v>
      </c>
      <c r="ED72" s="162">
        <v>19</v>
      </c>
    </row>
    <row r="73" spans="1:134" s="163" customFormat="1" ht="24" x14ac:dyDescent="0.2">
      <c r="A73" s="130" t="s">
        <v>435</v>
      </c>
      <c r="B73" s="130" t="s">
        <v>445</v>
      </c>
      <c r="C73" s="130">
        <v>1</v>
      </c>
      <c r="D73" s="130" t="s">
        <v>444</v>
      </c>
      <c r="E73" s="130" t="s">
        <v>1184</v>
      </c>
      <c r="F73" s="131" t="s">
        <v>1815</v>
      </c>
      <c r="G73" s="130">
        <v>41201</v>
      </c>
      <c r="H73" s="130" t="s">
        <v>1816</v>
      </c>
      <c r="I73" s="130" t="s">
        <v>1817</v>
      </c>
      <c r="J73" s="130" t="s">
        <v>1818</v>
      </c>
      <c r="K73" s="130" t="s">
        <v>1819</v>
      </c>
      <c r="L73" s="130" t="s">
        <v>657</v>
      </c>
      <c r="M73" s="130" t="s">
        <v>1590</v>
      </c>
      <c r="N73" s="130" t="s">
        <v>1820</v>
      </c>
      <c r="O73" s="130" t="s">
        <v>1073</v>
      </c>
      <c r="P73" s="130">
        <v>416916172</v>
      </c>
      <c r="Q73" s="130" t="s">
        <v>1821</v>
      </c>
      <c r="R73" s="130" t="s">
        <v>657</v>
      </c>
      <c r="S73" s="130" t="s">
        <v>1590</v>
      </c>
      <c r="T73" s="130" t="s">
        <v>1820</v>
      </c>
      <c r="U73" s="130" t="s">
        <v>1073</v>
      </c>
      <c r="V73" s="130">
        <v>416916172</v>
      </c>
      <c r="W73" s="130" t="s">
        <v>1821</v>
      </c>
      <c r="X73" s="130">
        <v>3</v>
      </c>
      <c r="Y73" s="130">
        <v>0</v>
      </c>
      <c r="Z73" s="130">
        <v>3</v>
      </c>
      <c r="AA73" s="130">
        <v>3</v>
      </c>
      <c r="AB73" s="130">
        <v>0</v>
      </c>
      <c r="AC73" s="130">
        <v>3</v>
      </c>
      <c r="AD73" s="130" t="s">
        <v>931</v>
      </c>
      <c r="AE73" s="130">
        <v>3</v>
      </c>
      <c r="AF73" s="130" t="s">
        <v>931</v>
      </c>
      <c r="AG73" s="130">
        <v>0</v>
      </c>
      <c r="AH73" s="130">
        <v>2</v>
      </c>
      <c r="AI73" s="130">
        <v>1</v>
      </c>
      <c r="AJ73" s="130">
        <v>0</v>
      </c>
      <c r="AK73" s="130">
        <v>3</v>
      </c>
      <c r="AL73" s="130" t="s">
        <v>931</v>
      </c>
      <c r="AM73" s="130">
        <v>0</v>
      </c>
      <c r="AN73" s="130">
        <v>1</v>
      </c>
      <c r="AO73" s="130">
        <v>2</v>
      </c>
      <c r="AP73" s="130">
        <v>3</v>
      </c>
      <c r="AQ73" s="130" t="s">
        <v>931</v>
      </c>
      <c r="AR73" s="130">
        <v>0</v>
      </c>
      <c r="AS73" s="130">
        <v>0</v>
      </c>
      <c r="AT73" s="130">
        <v>0</v>
      </c>
      <c r="AU73" s="130">
        <v>3</v>
      </c>
      <c r="AV73" s="130">
        <v>0</v>
      </c>
      <c r="AW73" s="130">
        <v>0</v>
      </c>
      <c r="AX73" s="130">
        <v>3</v>
      </c>
      <c r="AY73" s="130" t="s">
        <v>931</v>
      </c>
      <c r="AZ73" s="130">
        <v>0</v>
      </c>
      <c r="BA73" s="130">
        <v>0</v>
      </c>
      <c r="BB73" s="130">
        <v>0</v>
      </c>
      <c r="BC73" s="130">
        <v>1</v>
      </c>
      <c r="BD73" s="130">
        <v>9</v>
      </c>
      <c r="BE73" s="130">
        <v>54</v>
      </c>
      <c r="BF73" s="130">
        <v>1</v>
      </c>
      <c r="BG73" s="130">
        <v>0</v>
      </c>
      <c r="BH73" s="130">
        <v>4</v>
      </c>
      <c r="BI73" s="130">
        <v>0</v>
      </c>
      <c r="BJ73" s="130">
        <v>0</v>
      </c>
      <c r="BK73" s="130">
        <v>0</v>
      </c>
      <c r="BL73" s="130">
        <v>27</v>
      </c>
      <c r="BM73" s="130">
        <v>0</v>
      </c>
      <c r="BN73" s="130">
        <v>1</v>
      </c>
      <c r="BO73" s="130">
        <v>9</v>
      </c>
      <c r="BP73" s="130">
        <v>0</v>
      </c>
      <c r="BQ73" s="130">
        <v>0</v>
      </c>
      <c r="BR73" s="130">
        <v>2</v>
      </c>
      <c r="BS73" s="130">
        <v>0</v>
      </c>
      <c r="BT73" s="130">
        <v>2</v>
      </c>
      <c r="BU73" s="130">
        <v>0</v>
      </c>
      <c r="BV73" s="130">
        <v>0</v>
      </c>
      <c r="BW73" s="130">
        <v>0</v>
      </c>
      <c r="BX73" s="130">
        <v>0</v>
      </c>
      <c r="BY73" s="130">
        <v>0</v>
      </c>
      <c r="BZ73" s="130">
        <v>0</v>
      </c>
      <c r="CA73" s="130">
        <v>0</v>
      </c>
      <c r="CB73" s="130">
        <v>0</v>
      </c>
      <c r="CC73" s="130">
        <v>0</v>
      </c>
      <c r="CD73" s="130">
        <v>0</v>
      </c>
      <c r="CE73" s="130">
        <v>0</v>
      </c>
      <c r="CF73" s="130">
        <v>1</v>
      </c>
      <c r="CG73" s="130">
        <v>0</v>
      </c>
      <c r="CH73" s="130">
        <v>0</v>
      </c>
      <c r="CI73" s="130">
        <v>1</v>
      </c>
      <c r="CJ73" s="130">
        <v>0</v>
      </c>
      <c r="CK73" s="130">
        <v>14</v>
      </c>
      <c r="CL73" s="130">
        <v>0</v>
      </c>
      <c r="CM73" s="130">
        <v>0</v>
      </c>
      <c r="CN73" s="130">
        <v>0</v>
      </c>
      <c r="CO73" s="130">
        <v>0</v>
      </c>
      <c r="CP73" s="130">
        <v>0</v>
      </c>
      <c r="CQ73" s="130">
        <v>0</v>
      </c>
      <c r="CR73" s="130">
        <v>0</v>
      </c>
      <c r="CS73" s="130">
        <v>0</v>
      </c>
      <c r="CT73" s="130">
        <v>0</v>
      </c>
      <c r="CU73" s="130">
        <v>0</v>
      </c>
      <c r="CV73" s="130">
        <v>0</v>
      </c>
      <c r="CW73" s="130">
        <v>0</v>
      </c>
      <c r="CX73" s="130">
        <v>0</v>
      </c>
      <c r="CY73" s="130">
        <v>0</v>
      </c>
      <c r="CZ73" s="130">
        <v>0</v>
      </c>
      <c r="DA73" s="130">
        <v>0</v>
      </c>
      <c r="DB73" s="130">
        <v>0</v>
      </c>
      <c r="DC73" s="130">
        <v>0</v>
      </c>
      <c r="DD73" s="130">
        <v>0</v>
      </c>
      <c r="DE73" s="130">
        <v>0</v>
      </c>
      <c r="DF73" s="130">
        <v>1</v>
      </c>
      <c r="DG73" s="130">
        <v>0</v>
      </c>
      <c r="DH73" s="130">
        <v>15</v>
      </c>
      <c r="DI73" s="130">
        <v>0</v>
      </c>
      <c r="DJ73" s="130">
        <v>0</v>
      </c>
      <c r="DK73" s="130">
        <v>2</v>
      </c>
      <c r="DL73" s="130">
        <v>0</v>
      </c>
      <c r="DM73" s="130">
        <v>0</v>
      </c>
      <c r="DN73" s="130">
        <v>203</v>
      </c>
      <c r="DO73" s="130">
        <v>3</v>
      </c>
      <c r="DP73" s="130">
        <v>850</v>
      </c>
      <c r="DQ73" s="130">
        <v>65</v>
      </c>
      <c r="DR73" s="130">
        <v>2</v>
      </c>
      <c r="DS73" s="130" t="s">
        <v>657</v>
      </c>
      <c r="DT73" s="130">
        <v>2</v>
      </c>
      <c r="DU73" s="130" t="s">
        <v>657</v>
      </c>
      <c r="DV73" s="130" t="s">
        <v>657</v>
      </c>
      <c r="DW73" s="130">
        <v>1</v>
      </c>
      <c r="DX73" s="130">
        <v>1</v>
      </c>
      <c r="DY73" s="130">
        <v>1</v>
      </c>
      <c r="DZ73" s="130" t="s">
        <v>657</v>
      </c>
      <c r="EA73" s="130" t="s">
        <v>657</v>
      </c>
      <c r="EB73" s="162">
        <v>59134</v>
      </c>
      <c r="EC73" s="162">
        <v>470.58</v>
      </c>
      <c r="ED73" s="162">
        <v>40</v>
      </c>
    </row>
    <row r="74" spans="1:134" s="163" customFormat="1" ht="28.5" customHeight="1" x14ac:dyDescent="0.2">
      <c r="A74" s="130" t="s">
        <v>435</v>
      </c>
      <c r="B74" s="130" t="s">
        <v>447</v>
      </c>
      <c r="C74" s="130">
        <v>1</v>
      </c>
      <c r="D74" s="130" t="s">
        <v>446</v>
      </c>
      <c r="E74" s="130" t="s">
        <v>1254</v>
      </c>
      <c r="F74" s="131">
        <v>11</v>
      </c>
      <c r="G74" s="130">
        <v>43601</v>
      </c>
      <c r="H74" s="130" t="s">
        <v>447</v>
      </c>
      <c r="I74" s="130" t="s">
        <v>1822</v>
      </c>
      <c r="J74" s="130" t="s">
        <v>1823</v>
      </c>
      <c r="K74" s="130" t="s">
        <v>1824</v>
      </c>
      <c r="L74" s="130" t="s">
        <v>1016</v>
      </c>
      <c r="M74" s="130" t="s">
        <v>1376</v>
      </c>
      <c r="N74" s="130" t="s">
        <v>1825</v>
      </c>
      <c r="O74" s="130" t="s">
        <v>657</v>
      </c>
      <c r="P74" s="130">
        <v>476767860</v>
      </c>
      <c r="Q74" s="130" t="s">
        <v>1826</v>
      </c>
      <c r="R74" s="130" t="s">
        <v>927</v>
      </c>
      <c r="S74" s="130" t="s">
        <v>959</v>
      </c>
      <c r="T74" s="130" t="s">
        <v>1827</v>
      </c>
      <c r="U74" s="130" t="s">
        <v>657</v>
      </c>
      <c r="V74" s="130">
        <v>476767867</v>
      </c>
      <c r="W74" s="130" t="s">
        <v>1828</v>
      </c>
      <c r="X74" s="130">
        <v>3</v>
      </c>
      <c r="Y74" s="130">
        <v>1</v>
      </c>
      <c r="Z74" s="130">
        <v>4</v>
      </c>
      <c r="AA74" s="130">
        <v>3</v>
      </c>
      <c r="AB74" s="130">
        <v>1</v>
      </c>
      <c r="AC74" s="130">
        <v>4</v>
      </c>
      <c r="AD74" s="130" t="s">
        <v>931</v>
      </c>
      <c r="AE74" s="130">
        <v>2</v>
      </c>
      <c r="AF74" s="130" t="s">
        <v>931</v>
      </c>
      <c r="AG74" s="130">
        <v>0</v>
      </c>
      <c r="AH74" s="130">
        <v>0</v>
      </c>
      <c r="AI74" s="130">
        <v>1</v>
      </c>
      <c r="AJ74" s="130">
        <v>2</v>
      </c>
      <c r="AK74" s="130">
        <v>3</v>
      </c>
      <c r="AL74" s="130" t="s">
        <v>931</v>
      </c>
      <c r="AM74" s="130">
        <v>1</v>
      </c>
      <c r="AN74" s="130">
        <v>0</v>
      </c>
      <c r="AO74" s="130">
        <v>2</v>
      </c>
      <c r="AP74" s="130">
        <v>3</v>
      </c>
      <c r="AQ74" s="130" t="s">
        <v>931</v>
      </c>
      <c r="AR74" s="130">
        <v>0</v>
      </c>
      <c r="AS74" s="130">
        <v>0</v>
      </c>
      <c r="AT74" s="130">
        <v>0</v>
      </c>
      <c r="AU74" s="130">
        <v>2</v>
      </c>
      <c r="AV74" s="130">
        <v>1</v>
      </c>
      <c r="AW74" s="130">
        <v>0</v>
      </c>
      <c r="AX74" s="130">
        <v>3</v>
      </c>
      <c r="AY74" s="130" t="s">
        <v>931</v>
      </c>
      <c r="AZ74" s="130">
        <v>1</v>
      </c>
      <c r="BA74" s="130">
        <v>1</v>
      </c>
      <c r="BB74" s="130">
        <v>0</v>
      </c>
      <c r="BC74" s="130">
        <v>1</v>
      </c>
      <c r="BD74" s="130">
        <v>3</v>
      </c>
      <c r="BE74" s="130">
        <v>26</v>
      </c>
      <c r="BF74" s="130">
        <v>0</v>
      </c>
      <c r="BG74" s="130">
        <v>0</v>
      </c>
      <c r="BH74" s="130">
        <v>2</v>
      </c>
      <c r="BI74" s="130">
        <v>0</v>
      </c>
      <c r="BJ74" s="130">
        <v>0</v>
      </c>
      <c r="BK74" s="130">
        <v>8</v>
      </c>
      <c r="BL74" s="130">
        <v>6</v>
      </c>
      <c r="BM74" s="130">
        <v>1</v>
      </c>
      <c r="BN74" s="130">
        <v>0</v>
      </c>
      <c r="BO74" s="130">
        <v>2</v>
      </c>
      <c r="BP74" s="130">
        <v>3</v>
      </c>
      <c r="BQ74" s="130">
        <v>0</v>
      </c>
      <c r="BR74" s="130">
        <v>1</v>
      </c>
      <c r="BS74" s="130">
        <v>0</v>
      </c>
      <c r="BT74" s="130">
        <v>4</v>
      </c>
      <c r="BU74" s="130">
        <v>0</v>
      </c>
      <c r="BV74" s="130">
        <v>0</v>
      </c>
      <c r="BW74" s="130">
        <v>0</v>
      </c>
      <c r="BX74" s="130">
        <v>0</v>
      </c>
      <c r="BY74" s="130">
        <v>0</v>
      </c>
      <c r="BZ74" s="130">
        <v>0</v>
      </c>
      <c r="CA74" s="130">
        <v>0</v>
      </c>
      <c r="CB74" s="130">
        <v>0</v>
      </c>
      <c r="CC74" s="130">
        <v>0</v>
      </c>
      <c r="CD74" s="130">
        <v>0</v>
      </c>
      <c r="CE74" s="130">
        <v>0</v>
      </c>
      <c r="CF74" s="130">
        <v>3</v>
      </c>
      <c r="CG74" s="130">
        <v>0</v>
      </c>
      <c r="CH74" s="130">
        <v>0</v>
      </c>
      <c r="CI74" s="130">
        <v>3</v>
      </c>
      <c r="CJ74" s="130">
        <v>0</v>
      </c>
      <c r="CK74" s="130">
        <v>0</v>
      </c>
      <c r="CL74" s="130">
        <v>0</v>
      </c>
      <c r="CM74" s="130">
        <v>0</v>
      </c>
      <c r="CN74" s="130">
        <v>0</v>
      </c>
      <c r="CO74" s="130">
        <v>0</v>
      </c>
      <c r="CP74" s="130">
        <v>0</v>
      </c>
      <c r="CQ74" s="130">
        <v>0</v>
      </c>
      <c r="CR74" s="130">
        <v>0</v>
      </c>
      <c r="CS74" s="130">
        <v>0</v>
      </c>
      <c r="CT74" s="130">
        <v>0</v>
      </c>
      <c r="CU74" s="130">
        <v>0</v>
      </c>
      <c r="CV74" s="130">
        <v>0</v>
      </c>
      <c r="CW74" s="130">
        <v>0</v>
      </c>
      <c r="CX74" s="130">
        <v>0</v>
      </c>
      <c r="CY74" s="130">
        <v>0</v>
      </c>
      <c r="CZ74" s="130">
        <v>0</v>
      </c>
      <c r="DA74" s="130">
        <v>0</v>
      </c>
      <c r="DB74" s="130">
        <v>0</v>
      </c>
      <c r="DC74" s="130">
        <v>0</v>
      </c>
      <c r="DD74" s="130">
        <v>0</v>
      </c>
      <c r="DE74" s="130">
        <v>0</v>
      </c>
      <c r="DF74" s="130">
        <v>0</v>
      </c>
      <c r="DG74" s="130">
        <v>0</v>
      </c>
      <c r="DH74" s="130">
        <v>0</v>
      </c>
      <c r="DI74" s="130">
        <v>0</v>
      </c>
      <c r="DJ74" s="130">
        <v>0</v>
      </c>
      <c r="DK74" s="130">
        <v>0</v>
      </c>
      <c r="DL74" s="130">
        <v>0</v>
      </c>
      <c r="DM74" s="130">
        <v>1</v>
      </c>
      <c r="DN74" s="130">
        <v>22</v>
      </c>
      <c r="DO74" s="130">
        <v>4</v>
      </c>
      <c r="DP74" s="130">
        <v>10</v>
      </c>
      <c r="DQ74" s="130">
        <v>70</v>
      </c>
      <c r="DR74" s="130">
        <v>1</v>
      </c>
      <c r="DS74" s="130" t="s">
        <v>1829</v>
      </c>
      <c r="DT74" s="130">
        <v>1</v>
      </c>
      <c r="DU74" s="130" t="s">
        <v>1830</v>
      </c>
      <c r="DV74" s="130" t="s">
        <v>1831</v>
      </c>
      <c r="DW74" s="130">
        <v>1</v>
      </c>
      <c r="DX74" s="130">
        <v>1</v>
      </c>
      <c r="DY74" s="130">
        <v>1</v>
      </c>
      <c r="DZ74" s="130" t="s">
        <v>657</v>
      </c>
      <c r="EA74" s="130" t="s">
        <v>1832</v>
      </c>
      <c r="EB74" s="162">
        <v>38013</v>
      </c>
      <c r="EC74" s="162">
        <v>235.98</v>
      </c>
      <c r="ED74" s="162">
        <v>11</v>
      </c>
    </row>
    <row r="75" spans="1:134" s="163" customFormat="1" ht="24" x14ac:dyDescent="0.2">
      <c r="A75" s="130" t="s">
        <v>435</v>
      </c>
      <c r="B75" s="130" t="s">
        <v>449</v>
      </c>
      <c r="C75" s="130">
        <v>1</v>
      </c>
      <c r="D75" s="130" t="s">
        <v>448</v>
      </c>
      <c r="E75" s="130" t="s">
        <v>1184</v>
      </c>
      <c r="F75" s="131">
        <v>35</v>
      </c>
      <c r="G75" s="130">
        <v>44023</v>
      </c>
      <c r="H75" s="130" t="s">
        <v>449</v>
      </c>
      <c r="I75" s="130" t="s">
        <v>1833</v>
      </c>
      <c r="J75" s="130" t="s">
        <v>1834</v>
      </c>
      <c r="K75" s="130" t="s">
        <v>1131</v>
      </c>
      <c r="L75" s="130" t="s">
        <v>1016</v>
      </c>
      <c r="M75" s="130" t="s">
        <v>1084</v>
      </c>
      <c r="N75" s="130" t="s">
        <v>1835</v>
      </c>
      <c r="O75" s="130" t="s">
        <v>657</v>
      </c>
      <c r="P75" s="130">
        <v>415621227</v>
      </c>
      <c r="Q75" s="130" t="s">
        <v>1836</v>
      </c>
      <c r="R75" s="130" t="s">
        <v>927</v>
      </c>
      <c r="S75" s="130" t="s">
        <v>1032</v>
      </c>
      <c r="T75" s="130" t="s">
        <v>1350</v>
      </c>
      <c r="U75" s="130" t="s">
        <v>657</v>
      </c>
      <c r="V75" s="130">
        <v>415621208</v>
      </c>
      <c r="W75" s="130" t="s">
        <v>1837</v>
      </c>
      <c r="X75" s="130">
        <v>2</v>
      </c>
      <c r="Y75" s="130">
        <v>2</v>
      </c>
      <c r="Z75" s="130">
        <v>4</v>
      </c>
      <c r="AA75" s="130">
        <v>2</v>
      </c>
      <c r="AB75" s="130">
        <v>0.15</v>
      </c>
      <c r="AC75" s="130">
        <v>2.15</v>
      </c>
      <c r="AD75" s="130" t="s">
        <v>931</v>
      </c>
      <c r="AE75" s="130">
        <v>2</v>
      </c>
      <c r="AF75" s="130" t="s">
        <v>931</v>
      </c>
      <c r="AG75" s="130">
        <v>0</v>
      </c>
      <c r="AH75" s="130">
        <v>0</v>
      </c>
      <c r="AI75" s="130">
        <v>0</v>
      </c>
      <c r="AJ75" s="130">
        <v>2</v>
      </c>
      <c r="AK75" s="130">
        <v>2</v>
      </c>
      <c r="AL75" s="130" t="s">
        <v>931</v>
      </c>
      <c r="AM75" s="130">
        <v>1</v>
      </c>
      <c r="AN75" s="130">
        <v>0</v>
      </c>
      <c r="AO75" s="130">
        <v>1</v>
      </c>
      <c r="AP75" s="130">
        <v>2</v>
      </c>
      <c r="AQ75" s="130" t="s">
        <v>931</v>
      </c>
      <c r="AR75" s="130">
        <v>0</v>
      </c>
      <c r="AS75" s="130">
        <v>0</v>
      </c>
      <c r="AT75" s="130">
        <v>0</v>
      </c>
      <c r="AU75" s="130">
        <v>2</v>
      </c>
      <c r="AV75" s="130">
        <v>0</v>
      </c>
      <c r="AW75" s="130">
        <v>0</v>
      </c>
      <c r="AX75" s="130">
        <v>2</v>
      </c>
      <c r="AY75" s="130" t="s">
        <v>931</v>
      </c>
      <c r="AZ75" s="130">
        <v>1</v>
      </c>
      <c r="BA75" s="130">
        <v>1</v>
      </c>
      <c r="BB75" s="130">
        <v>0</v>
      </c>
      <c r="BC75" s="130">
        <v>1</v>
      </c>
      <c r="BD75" s="130">
        <v>0</v>
      </c>
      <c r="BE75" s="130">
        <v>33</v>
      </c>
      <c r="BF75" s="130">
        <v>0</v>
      </c>
      <c r="BG75" s="130">
        <v>0</v>
      </c>
      <c r="BH75" s="130">
        <v>7</v>
      </c>
      <c r="BI75" s="130">
        <v>0</v>
      </c>
      <c r="BJ75" s="130">
        <v>0</v>
      </c>
      <c r="BK75" s="130">
        <v>0</v>
      </c>
      <c r="BL75" s="130">
        <v>14</v>
      </c>
      <c r="BM75" s="130">
        <v>3</v>
      </c>
      <c r="BN75" s="130">
        <v>0</v>
      </c>
      <c r="BO75" s="130">
        <v>1</v>
      </c>
      <c r="BP75" s="130">
        <v>8</v>
      </c>
      <c r="BQ75" s="130">
        <v>0</v>
      </c>
      <c r="BR75" s="130">
        <v>1</v>
      </c>
      <c r="BS75" s="130">
        <v>0</v>
      </c>
      <c r="BT75" s="130">
        <v>3</v>
      </c>
      <c r="BU75" s="130">
        <v>0</v>
      </c>
      <c r="BV75" s="130">
        <v>1</v>
      </c>
      <c r="BW75" s="130">
        <v>0</v>
      </c>
      <c r="BX75" s="130">
        <v>0</v>
      </c>
      <c r="BY75" s="130">
        <v>0</v>
      </c>
      <c r="BZ75" s="130">
        <v>0</v>
      </c>
      <c r="CA75" s="130">
        <v>0</v>
      </c>
      <c r="CB75" s="130">
        <v>0</v>
      </c>
      <c r="CC75" s="130">
        <v>1</v>
      </c>
      <c r="CD75" s="130">
        <v>4</v>
      </c>
      <c r="CE75" s="130">
        <v>0</v>
      </c>
      <c r="CF75" s="130">
        <v>2</v>
      </c>
      <c r="CG75" s="130">
        <v>0</v>
      </c>
      <c r="CH75" s="130">
        <v>0</v>
      </c>
      <c r="CI75" s="130">
        <v>15</v>
      </c>
      <c r="CJ75" s="130">
        <v>0</v>
      </c>
      <c r="CK75" s="130">
        <v>2</v>
      </c>
      <c r="CL75" s="130">
        <v>0</v>
      </c>
      <c r="CM75" s="130">
        <v>0</v>
      </c>
      <c r="CN75" s="130">
        <v>0</v>
      </c>
      <c r="CO75" s="130">
        <v>0</v>
      </c>
      <c r="CP75" s="130">
        <v>0</v>
      </c>
      <c r="CQ75" s="130">
        <v>0</v>
      </c>
      <c r="CR75" s="130">
        <v>0</v>
      </c>
      <c r="CS75" s="130">
        <v>0</v>
      </c>
      <c r="CT75" s="130">
        <v>0</v>
      </c>
      <c r="CU75" s="130">
        <v>0</v>
      </c>
      <c r="CV75" s="130">
        <v>0</v>
      </c>
      <c r="CW75" s="130">
        <v>0</v>
      </c>
      <c r="CX75" s="130">
        <v>0</v>
      </c>
      <c r="CY75" s="130">
        <v>0</v>
      </c>
      <c r="CZ75" s="130">
        <v>1</v>
      </c>
      <c r="DA75" s="130">
        <v>0</v>
      </c>
      <c r="DB75" s="130">
        <v>0</v>
      </c>
      <c r="DC75" s="130">
        <v>0</v>
      </c>
      <c r="DD75" s="130">
        <v>0</v>
      </c>
      <c r="DE75" s="130">
        <v>0</v>
      </c>
      <c r="DF75" s="130">
        <v>0</v>
      </c>
      <c r="DG75" s="130">
        <v>0</v>
      </c>
      <c r="DH75" s="130">
        <v>0</v>
      </c>
      <c r="DI75" s="130">
        <v>0</v>
      </c>
      <c r="DJ75" s="130">
        <v>0</v>
      </c>
      <c r="DK75" s="130">
        <v>0</v>
      </c>
      <c r="DL75" s="130">
        <v>3</v>
      </c>
      <c r="DM75" s="130">
        <v>0</v>
      </c>
      <c r="DN75" s="130">
        <v>74</v>
      </c>
      <c r="DO75" s="130">
        <v>0</v>
      </c>
      <c r="DP75" s="130">
        <v>739</v>
      </c>
      <c r="DQ75" s="130">
        <v>60</v>
      </c>
      <c r="DR75" s="130">
        <v>1</v>
      </c>
      <c r="DS75" s="130" t="s">
        <v>1838</v>
      </c>
      <c r="DT75" s="130">
        <v>1</v>
      </c>
      <c r="DU75" s="130" t="s">
        <v>657</v>
      </c>
      <c r="DV75" s="130" t="s">
        <v>657</v>
      </c>
      <c r="DW75" s="130">
        <v>1</v>
      </c>
      <c r="DX75" s="130">
        <v>1</v>
      </c>
      <c r="DY75" s="130">
        <v>1</v>
      </c>
      <c r="DZ75" s="130" t="s">
        <v>657</v>
      </c>
      <c r="EA75" s="130" t="s">
        <v>657</v>
      </c>
      <c r="EB75" s="162">
        <v>43463</v>
      </c>
      <c r="EC75" s="162">
        <v>472.63</v>
      </c>
      <c r="ED75" s="162">
        <v>41</v>
      </c>
    </row>
    <row r="76" spans="1:134" s="163" customFormat="1" ht="30" customHeight="1" x14ac:dyDescent="0.2">
      <c r="A76" s="130" t="s">
        <v>435</v>
      </c>
      <c r="B76" s="130" t="s">
        <v>451</v>
      </c>
      <c r="C76" s="130">
        <v>1</v>
      </c>
      <c r="D76" s="130" t="s">
        <v>450</v>
      </c>
      <c r="E76" s="130" t="s">
        <v>1839</v>
      </c>
      <c r="F76" s="131" t="s">
        <v>1840</v>
      </c>
      <c r="G76" s="130">
        <v>41030</v>
      </c>
      <c r="H76" s="130" t="s">
        <v>451</v>
      </c>
      <c r="I76" s="130" t="s">
        <v>1841</v>
      </c>
      <c r="J76" s="130" t="s">
        <v>1842</v>
      </c>
      <c r="K76" s="130" t="s">
        <v>1131</v>
      </c>
      <c r="L76" s="130" t="s">
        <v>927</v>
      </c>
      <c r="M76" s="130" t="s">
        <v>1843</v>
      </c>
      <c r="N76" s="130" t="s">
        <v>1844</v>
      </c>
      <c r="O76" s="130"/>
      <c r="P76" s="130">
        <v>416571130</v>
      </c>
      <c r="Q76" s="130" t="s">
        <v>1845</v>
      </c>
      <c r="R76" s="130" t="s">
        <v>1016</v>
      </c>
      <c r="S76" s="130" t="s">
        <v>1481</v>
      </c>
      <c r="T76" s="130" t="s">
        <v>1846</v>
      </c>
      <c r="U76" s="130"/>
      <c r="V76" s="130">
        <v>416571132</v>
      </c>
      <c r="W76" s="130" t="s">
        <v>1847</v>
      </c>
      <c r="X76" s="130">
        <v>2</v>
      </c>
      <c r="Y76" s="130">
        <v>0</v>
      </c>
      <c r="Z76" s="130">
        <v>2</v>
      </c>
      <c r="AA76" s="130">
        <v>2</v>
      </c>
      <c r="AB76" s="130">
        <v>0</v>
      </c>
      <c r="AC76" s="130">
        <v>2</v>
      </c>
      <c r="AD76" s="130" t="s">
        <v>931</v>
      </c>
      <c r="AE76" s="130">
        <v>2</v>
      </c>
      <c r="AF76" s="130" t="s">
        <v>931</v>
      </c>
      <c r="AG76" s="130">
        <v>0</v>
      </c>
      <c r="AH76" s="130">
        <v>0</v>
      </c>
      <c r="AI76" s="130">
        <v>1</v>
      </c>
      <c r="AJ76" s="130">
        <v>1</v>
      </c>
      <c r="AK76" s="130">
        <v>2</v>
      </c>
      <c r="AL76" s="130" t="s">
        <v>931</v>
      </c>
      <c r="AM76" s="130">
        <v>0</v>
      </c>
      <c r="AN76" s="130">
        <v>1</v>
      </c>
      <c r="AO76" s="130">
        <v>1</v>
      </c>
      <c r="AP76" s="130">
        <v>2</v>
      </c>
      <c r="AQ76" s="130" t="s">
        <v>931</v>
      </c>
      <c r="AR76" s="130">
        <v>0</v>
      </c>
      <c r="AS76" s="130">
        <v>0</v>
      </c>
      <c r="AT76" s="130">
        <v>0</v>
      </c>
      <c r="AU76" s="130">
        <v>2</v>
      </c>
      <c r="AV76" s="130">
        <v>0</v>
      </c>
      <c r="AW76" s="130">
        <v>0</v>
      </c>
      <c r="AX76" s="130">
        <v>2</v>
      </c>
      <c r="AY76" s="130" t="s">
        <v>931</v>
      </c>
      <c r="AZ76" s="130">
        <v>0</v>
      </c>
      <c r="BA76" s="130">
        <v>1</v>
      </c>
      <c r="BB76" s="130">
        <v>0</v>
      </c>
      <c r="BC76" s="130">
        <v>1</v>
      </c>
      <c r="BD76" s="130">
        <v>2</v>
      </c>
      <c r="BE76" s="130">
        <v>28</v>
      </c>
      <c r="BF76" s="130">
        <v>1</v>
      </c>
      <c r="BG76" s="130">
        <v>0</v>
      </c>
      <c r="BH76" s="130">
        <v>4</v>
      </c>
      <c r="BI76" s="130">
        <v>0</v>
      </c>
      <c r="BJ76" s="130">
        <v>0</v>
      </c>
      <c r="BK76" s="130">
        <v>0</v>
      </c>
      <c r="BL76" s="130">
        <v>23</v>
      </c>
      <c r="BM76" s="130">
        <v>0</v>
      </c>
      <c r="BN76" s="130">
        <v>0</v>
      </c>
      <c r="BO76" s="130">
        <v>6</v>
      </c>
      <c r="BP76" s="130">
        <v>1</v>
      </c>
      <c r="BQ76" s="130">
        <v>1</v>
      </c>
      <c r="BR76" s="130">
        <v>3</v>
      </c>
      <c r="BS76" s="130">
        <v>0</v>
      </c>
      <c r="BT76" s="130">
        <v>0</v>
      </c>
      <c r="BU76" s="130">
        <v>0</v>
      </c>
      <c r="BV76" s="130">
        <v>0</v>
      </c>
      <c r="BW76" s="130">
        <v>0</v>
      </c>
      <c r="BX76" s="130">
        <v>0</v>
      </c>
      <c r="BY76" s="130">
        <v>0</v>
      </c>
      <c r="BZ76" s="130">
        <v>0</v>
      </c>
      <c r="CA76" s="130">
        <v>0</v>
      </c>
      <c r="CB76" s="130">
        <v>0</v>
      </c>
      <c r="CC76" s="130">
        <v>0</v>
      </c>
      <c r="CD76" s="130">
        <v>0</v>
      </c>
      <c r="CE76" s="130">
        <v>0</v>
      </c>
      <c r="CF76" s="130">
        <v>0</v>
      </c>
      <c r="CG76" s="130">
        <v>0</v>
      </c>
      <c r="CH76" s="130">
        <v>0</v>
      </c>
      <c r="CI76" s="130">
        <v>0</v>
      </c>
      <c r="CJ76" s="130">
        <v>0</v>
      </c>
      <c r="CK76" s="130">
        <v>1</v>
      </c>
      <c r="CL76" s="130">
        <v>0</v>
      </c>
      <c r="CM76" s="130">
        <v>0</v>
      </c>
      <c r="CN76" s="130">
        <v>0</v>
      </c>
      <c r="CO76" s="130">
        <v>0</v>
      </c>
      <c r="CP76" s="130">
        <v>0</v>
      </c>
      <c r="CQ76" s="130">
        <v>0</v>
      </c>
      <c r="CR76" s="130">
        <v>0</v>
      </c>
      <c r="CS76" s="130">
        <v>0</v>
      </c>
      <c r="CT76" s="130">
        <v>0</v>
      </c>
      <c r="CU76" s="130">
        <v>0</v>
      </c>
      <c r="CV76" s="130">
        <v>0</v>
      </c>
      <c r="CW76" s="130">
        <v>0</v>
      </c>
      <c r="CX76" s="130">
        <v>0</v>
      </c>
      <c r="CY76" s="130">
        <v>0</v>
      </c>
      <c r="CZ76" s="130">
        <v>12</v>
      </c>
      <c r="DA76" s="130">
        <v>0</v>
      </c>
      <c r="DB76" s="130">
        <v>0</v>
      </c>
      <c r="DC76" s="130">
        <v>0</v>
      </c>
      <c r="DD76" s="130">
        <v>0</v>
      </c>
      <c r="DE76" s="130">
        <v>0</v>
      </c>
      <c r="DF76" s="130">
        <v>0</v>
      </c>
      <c r="DG76" s="130">
        <v>0</v>
      </c>
      <c r="DH76" s="130">
        <v>0</v>
      </c>
      <c r="DI76" s="130">
        <v>0</v>
      </c>
      <c r="DJ76" s="130">
        <v>0</v>
      </c>
      <c r="DK76" s="130">
        <v>2</v>
      </c>
      <c r="DL76" s="130">
        <v>0</v>
      </c>
      <c r="DM76" s="130">
        <v>1</v>
      </c>
      <c r="DN76" s="130">
        <v>50</v>
      </c>
      <c r="DO76" s="130">
        <v>1</v>
      </c>
      <c r="DP76" s="130">
        <v>521</v>
      </c>
      <c r="DQ76" s="130">
        <v>40</v>
      </c>
      <c r="DR76" s="130">
        <v>1</v>
      </c>
      <c r="DS76" s="130" t="s">
        <v>1848</v>
      </c>
      <c r="DT76" s="130">
        <v>2</v>
      </c>
      <c r="DU76" s="130"/>
      <c r="DV76" s="130" t="s">
        <v>1849</v>
      </c>
      <c r="DW76" s="130">
        <v>1</v>
      </c>
      <c r="DX76" s="130">
        <v>1</v>
      </c>
      <c r="DY76" s="130">
        <v>1</v>
      </c>
      <c r="DZ76" s="130"/>
      <c r="EA76" s="130" t="s">
        <v>1850</v>
      </c>
      <c r="EB76" s="162">
        <v>27557</v>
      </c>
      <c r="EC76" s="162">
        <v>261.58999999999997</v>
      </c>
      <c r="ED76" s="162">
        <v>32</v>
      </c>
    </row>
    <row r="77" spans="1:134" s="163" customFormat="1" ht="24" x14ac:dyDescent="0.2">
      <c r="A77" s="130" t="s">
        <v>435</v>
      </c>
      <c r="B77" s="130" t="s">
        <v>453</v>
      </c>
      <c r="C77" s="130">
        <v>1</v>
      </c>
      <c r="D77" s="130" t="s">
        <v>452</v>
      </c>
      <c r="E77" s="130" t="s">
        <v>1851</v>
      </c>
      <c r="F77" s="131" t="s">
        <v>1852</v>
      </c>
      <c r="G77" s="130">
        <v>43469</v>
      </c>
      <c r="H77" s="130" t="s">
        <v>453</v>
      </c>
      <c r="I77" s="130" t="s">
        <v>1853</v>
      </c>
      <c r="J77" s="130" t="s">
        <v>1854</v>
      </c>
      <c r="K77" s="130" t="s">
        <v>1855</v>
      </c>
      <c r="L77" s="130" t="s">
        <v>927</v>
      </c>
      <c r="M77" s="130" t="s">
        <v>1856</v>
      </c>
      <c r="N77" s="130" t="s">
        <v>1857</v>
      </c>
      <c r="O77" s="130" t="s">
        <v>657</v>
      </c>
      <c r="P77" s="130">
        <v>476448312</v>
      </c>
      <c r="Q77" s="130" t="s">
        <v>1858</v>
      </c>
      <c r="R77" s="130"/>
      <c r="S77" s="130"/>
      <c r="T77" s="130"/>
      <c r="U77" s="130"/>
      <c r="V77" s="130"/>
      <c r="W77" s="130"/>
      <c r="X77" s="130">
        <v>2</v>
      </c>
      <c r="Y77" s="130">
        <v>1</v>
      </c>
      <c r="Z77" s="130">
        <v>3</v>
      </c>
      <c r="AA77" s="130">
        <v>1.2</v>
      </c>
      <c r="AB77" s="130">
        <v>0.1</v>
      </c>
      <c r="AC77" s="130">
        <v>1.3</v>
      </c>
      <c r="AD77" s="130" t="s">
        <v>931</v>
      </c>
      <c r="AE77" s="130">
        <v>2</v>
      </c>
      <c r="AF77" s="130" t="s">
        <v>931</v>
      </c>
      <c r="AG77" s="130">
        <v>0</v>
      </c>
      <c r="AH77" s="130">
        <v>0</v>
      </c>
      <c r="AI77" s="130">
        <v>0</v>
      </c>
      <c r="AJ77" s="130">
        <v>2</v>
      </c>
      <c r="AK77" s="130">
        <v>2</v>
      </c>
      <c r="AL77" s="130" t="s">
        <v>931</v>
      </c>
      <c r="AM77" s="130">
        <v>1</v>
      </c>
      <c r="AN77" s="130">
        <v>0</v>
      </c>
      <c r="AO77" s="130">
        <v>1</v>
      </c>
      <c r="AP77" s="130">
        <v>2</v>
      </c>
      <c r="AQ77" s="130" t="s">
        <v>931</v>
      </c>
      <c r="AR77" s="130">
        <v>0</v>
      </c>
      <c r="AS77" s="130">
        <v>0</v>
      </c>
      <c r="AT77" s="130">
        <v>0</v>
      </c>
      <c r="AU77" s="130">
        <v>1</v>
      </c>
      <c r="AV77" s="130">
        <v>1</v>
      </c>
      <c r="AW77" s="130">
        <v>0</v>
      </c>
      <c r="AX77" s="130">
        <v>2</v>
      </c>
      <c r="AY77" s="130" t="s">
        <v>931</v>
      </c>
      <c r="AZ77" s="130">
        <v>1</v>
      </c>
      <c r="BA77" s="130">
        <v>1</v>
      </c>
      <c r="BB77" s="130">
        <v>1</v>
      </c>
      <c r="BC77" s="130">
        <v>1</v>
      </c>
      <c r="BD77" s="130">
        <v>0</v>
      </c>
      <c r="BE77" s="130">
        <v>24</v>
      </c>
      <c r="BF77" s="130">
        <v>0</v>
      </c>
      <c r="BG77" s="130">
        <v>0</v>
      </c>
      <c r="BH77" s="130">
        <v>2</v>
      </c>
      <c r="BI77" s="130">
        <v>0</v>
      </c>
      <c r="BJ77" s="130">
        <v>0</v>
      </c>
      <c r="BK77" s="130">
        <v>6</v>
      </c>
      <c r="BL77" s="130">
        <v>7</v>
      </c>
      <c r="BM77" s="130">
        <v>0</v>
      </c>
      <c r="BN77" s="130">
        <v>0</v>
      </c>
      <c r="BO77" s="130">
        <v>0</v>
      </c>
      <c r="BP77" s="130">
        <v>0</v>
      </c>
      <c r="BQ77" s="130">
        <v>1</v>
      </c>
      <c r="BR77" s="130">
        <v>1</v>
      </c>
      <c r="BS77" s="130">
        <v>2</v>
      </c>
      <c r="BT77" s="130">
        <v>1</v>
      </c>
      <c r="BU77" s="130">
        <v>0</v>
      </c>
      <c r="BV77" s="130">
        <v>0</v>
      </c>
      <c r="BW77" s="130">
        <v>0</v>
      </c>
      <c r="BX77" s="130">
        <v>0</v>
      </c>
      <c r="BY77" s="130">
        <v>0</v>
      </c>
      <c r="BZ77" s="130">
        <v>0</v>
      </c>
      <c r="CA77" s="130">
        <v>0</v>
      </c>
      <c r="CB77" s="130">
        <v>0</v>
      </c>
      <c r="CC77" s="130">
        <v>0</v>
      </c>
      <c r="CD77" s="130">
        <v>0</v>
      </c>
      <c r="CE77" s="130">
        <v>0</v>
      </c>
      <c r="CF77" s="130">
        <v>6</v>
      </c>
      <c r="CG77" s="130">
        <v>0</v>
      </c>
      <c r="CH77" s="130">
        <v>0</v>
      </c>
      <c r="CI77" s="130">
        <v>14</v>
      </c>
      <c r="CJ77" s="130">
        <v>0</v>
      </c>
      <c r="CK77" s="130">
        <v>0</v>
      </c>
      <c r="CL77" s="130">
        <v>0</v>
      </c>
      <c r="CM77" s="130">
        <v>0</v>
      </c>
      <c r="CN77" s="130">
        <v>0</v>
      </c>
      <c r="CO77" s="130">
        <v>0</v>
      </c>
      <c r="CP77" s="130">
        <v>0</v>
      </c>
      <c r="CQ77" s="130">
        <v>0</v>
      </c>
      <c r="CR77" s="130">
        <v>0</v>
      </c>
      <c r="CS77" s="130">
        <v>0</v>
      </c>
      <c r="CT77" s="130">
        <v>0</v>
      </c>
      <c r="CU77" s="130">
        <v>0</v>
      </c>
      <c r="CV77" s="130">
        <v>0</v>
      </c>
      <c r="CW77" s="130">
        <v>0</v>
      </c>
      <c r="CX77" s="130">
        <v>0</v>
      </c>
      <c r="CY77" s="130">
        <v>0</v>
      </c>
      <c r="CZ77" s="130">
        <v>0</v>
      </c>
      <c r="DA77" s="130">
        <v>0</v>
      </c>
      <c r="DB77" s="130">
        <v>0</v>
      </c>
      <c r="DC77" s="130">
        <v>0</v>
      </c>
      <c r="DD77" s="130">
        <v>0</v>
      </c>
      <c r="DE77" s="130">
        <v>0</v>
      </c>
      <c r="DF77" s="130">
        <v>0</v>
      </c>
      <c r="DG77" s="130">
        <v>0</v>
      </c>
      <c r="DH77" s="130">
        <v>0</v>
      </c>
      <c r="DI77" s="130">
        <v>0</v>
      </c>
      <c r="DJ77" s="130">
        <v>0</v>
      </c>
      <c r="DK77" s="130">
        <v>0</v>
      </c>
      <c r="DL77" s="130">
        <v>0</v>
      </c>
      <c r="DM77" s="130">
        <v>0</v>
      </c>
      <c r="DN77" s="130">
        <v>58</v>
      </c>
      <c r="DO77" s="130">
        <v>1</v>
      </c>
      <c r="DP77" s="130">
        <v>105</v>
      </c>
      <c r="DQ77" s="130">
        <v>40</v>
      </c>
      <c r="DR77" s="130">
        <v>2</v>
      </c>
      <c r="DS77" s="130"/>
      <c r="DT77" s="130">
        <v>2</v>
      </c>
      <c r="DU77" s="130" t="s">
        <v>1859</v>
      </c>
      <c r="DV77" s="130" t="s">
        <v>1860</v>
      </c>
      <c r="DW77" s="130">
        <v>1</v>
      </c>
      <c r="DX77" s="130">
        <v>1</v>
      </c>
      <c r="DY77" s="130">
        <v>1</v>
      </c>
      <c r="DZ77" s="130" t="s">
        <v>657</v>
      </c>
      <c r="EA77" s="130" t="s">
        <v>657</v>
      </c>
      <c r="EB77" s="162">
        <v>75844</v>
      </c>
      <c r="EC77" s="162">
        <v>231.12</v>
      </c>
      <c r="ED77" s="162">
        <v>15</v>
      </c>
    </row>
    <row r="78" spans="1:134" s="163" customFormat="1" ht="20.25" customHeight="1" x14ac:dyDescent="0.2">
      <c r="A78" s="130" t="s">
        <v>435</v>
      </c>
      <c r="B78" s="130" t="s">
        <v>455</v>
      </c>
      <c r="C78" s="130">
        <v>1</v>
      </c>
      <c r="D78" s="130" t="s">
        <v>454</v>
      </c>
      <c r="E78" s="130" t="s">
        <v>1861</v>
      </c>
      <c r="F78" s="131">
        <v>615</v>
      </c>
      <c r="G78" s="130">
        <v>44117</v>
      </c>
      <c r="H78" s="130" t="s">
        <v>455</v>
      </c>
      <c r="I78" s="130" t="s">
        <v>1862</v>
      </c>
      <c r="J78" s="130" t="s">
        <v>1863</v>
      </c>
      <c r="K78" s="130" t="s">
        <v>1131</v>
      </c>
      <c r="L78" s="130" t="s">
        <v>927</v>
      </c>
      <c r="M78" s="130" t="s">
        <v>1398</v>
      </c>
      <c r="N78" s="130" t="s">
        <v>1864</v>
      </c>
      <c r="O78" s="130"/>
      <c r="P78" s="130">
        <v>415237532</v>
      </c>
      <c r="Q78" s="130" t="s">
        <v>1865</v>
      </c>
      <c r="R78" s="130" t="s">
        <v>1096</v>
      </c>
      <c r="S78" s="130" t="s">
        <v>1276</v>
      </c>
      <c r="T78" s="130" t="s">
        <v>1866</v>
      </c>
      <c r="U78" s="130"/>
      <c r="V78" s="130">
        <v>415237531</v>
      </c>
      <c r="W78" s="130" t="s">
        <v>1867</v>
      </c>
      <c r="X78" s="130">
        <v>2</v>
      </c>
      <c r="Y78" s="130">
        <v>0</v>
      </c>
      <c r="Z78" s="130">
        <v>2</v>
      </c>
      <c r="AA78" s="130">
        <v>2</v>
      </c>
      <c r="AB78" s="130">
        <v>0</v>
      </c>
      <c r="AC78" s="130">
        <v>2</v>
      </c>
      <c r="AD78" s="130" t="s">
        <v>931</v>
      </c>
      <c r="AE78" s="130">
        <v>2</v>
      </c>
      <c r="AF78" s="130" t="s">
        <v>931</v>
      </c>
      <c r="AG78" s="130">
        <v>0</v>
      </c>
      <c r="AH78" s="130">
        <v>1</v>
      </c>
      <c r="AI78" s="130">
        <v>0</v>
      </c>
      <c r="AJ78" s="130">
        <v>1</v>
      </c>
      <c r="AK78" s="130">
        <v>2</v>
      </c>
      <c r="AL78" s="130" t="s">
        <v>931</v>
      </c>
      <c r="AM78" s="130">
        <v>0</v>
      </c>
      <c r="AN78" s="130">
        <v>0</v>
      </c>
      <c r="AO78" s="130">
        <v>2</v>
      </c>
      <c r="AP78" s="130">
        <v>2</v>
      </c>
      <c r="AQ78" s="130" t="s">
        <v>931</v>
      </c>
      <c r="AR78" s="130">
        <v>0</v>
      </c>
      <c r="AS78" s="130">
        <v>0</v>
      </c>
      <c r="AT78" s="130">
        <v>2</v>
      </c>
      <c r="AU78" s="130">
        <v>0</v>
      </c>
      <c r="AV78" s="130">
        <v>0</v>
      </c>
      <c r="AW78" s="130">
        <v>0</v>
      </c>
      <c r="AX78" s="130">
        <v>2</v>
      </c>
      <c r="AY78" s="130" t="s">
        <v>931</v>
      </c>
      <c r="AZ78" s="130">
        <v>1</v>
      </c>
      <c r="BA78" s="130">
        <v>1</v>
      </c>
      <c r="BB78" s="130">
        <v>0</v>
      </c>
      <c r="BC78" s="130">
        <v>1</v>
      </c>
      <c r="BD78" s="130">
        <v>16</v>
      </c>
      <c r="BE78" s="130">
        <v>22</v>
      </c>
      <c r="BF78" s="130">
        <v>0</v>
      </c>
      <c r="BG78" s="130">
        <v>0</v>
      </c>
      <c r="BH78" s="130">
        <v>1</v>
      </c>
      <c r="BI78" s="130">
        <v>0</v>
      </c>
      <c r="BJ78" s="130">
        <v>0</v>
      </c>
      <c r="BK78" s="130">
        <v>0</v>
      </c>
      <c r="BL78" s="130">
        <v>4</v>
      </c>
      <c r="BM78" s="130">
        <v>0</v>
      </c>
      <c r="BN78" s="130">
        <v>1</v>
      </c>
      <c r="BO78" s="130">
        <v>2</v>
      </c>
      <c r="BP78" s="130">
        <v>0</v>
      </c>
      <c r="BQ78" s="130">
        <v>0</v>
      </c>
      <c r="BR78" s="130">
        <v>1</v>
      </c>
      <c r="BS78" s="130">
        <v>1</v>
      </c>
      <c r="BT78" s="130">
        <v>0</v>
      </c>
      <c r="BU78" s="130">
        <v>0</v>
      </c>
      <c r="BV78" s="130">
        <v>0</v>
      </c>
      <c r="BW78" s="130">
        <v>0</v>
      </c>
      <c r="BX78" s="130">
        <v>0</v>
      </c>
      <c r="BY78" s="130">
        <v>0</v>
      </c>
      <c r="BZ78" s="130">
        <v>0</v>
      </c>
      <c r="CA78" s="130">
        <v>0</v>
      </c>
      <c r="CB78" s="130">
        <v>0</v>
      </c>
      <c r="CC78" s="130">
        <v>3</v>
      </c>
      <c r="CD78" s="130">
        <v>1</v>
      </c>
      <c r="CE78" s="130">
        <v>0</v>
      </c>
      <c r="CF78" s="130">
        <v>0</v>
      </c>
      <c r="CG78" s="130">
        <v>0</v>
      </c>
      <c r="CH78" s="130">
        <v>3</v>
      </c>
      <c r="CI78" s="130">
        <v>2</v>
      </c>
      <c r="CJ78" s="130">
        <v>1</v>
      </c>
      <c r="CK78" s="130">
        <v>1</v>
      </c>
      <c r="CL78" s="130">
        <v>1</v>
      </c>
      <c r="CM78" s="130">
        <v>0</v>
      </c>
      <c r="CN78" s="130">
        <v>0</v>
      </c>
      <c r="CO78" s="130">
        <v>0</v>
      </c>
      <c r="CP78" s="130">
        <v>0</v>
      </c>
      <c r="CQ78" s="130">
        <v>0</v>
      </c>
      <c r="CR78" s="130">
        <v>0</v>
      </c>
      <c r="CS78" s="130">
        <v>0</v>
      </c>
      <c r="CT78" s="130">
        <v>0</v>
      </c>
      <c r="CU78" s="130">
        <v>0</v>
      </c>
      <c r="CV78" s="130">
        <v>0</v>
      </c>
      <c r="CW78" s="130">
        <v>0</v>
      </c>
      <c r="CX78" s="130">
        <v>0</v>
      </c>
      <c r="CY78" s="130">
        <v>0</v>
      </c>
      <c r="CZ78" s="130">
        <v>0</v>
      </c>
      <c r="DA78" s="130">
        <v>0</v>
      </c>
      <c r="DB78" s="130">
        <v>0</v>
      </c>
      <c r="DC78" s="130">
        <v>0</v>
      </c>
      <c r="DD78" s="130">
        <v>0</v>
      </c>
      <c r="DE78" s="130">
        <v>0</v>
      </c>
      <c r="DF78" s="130">
        <v>0</v>
      </c>
      <c r="DG78" s="130">
        <v>0</v>
      </c>
      <c r="DH78" s="130">
        <v>0</v>
      </c>
      <c r="DI78" s="130">
        <v>0</v>
      </c>
      <c r="DJ78" s="130">
        <v>0</v>
      </c>
      <c r="DK78" s="130">
        <v>2</v>
      </c>
      <c r="DL78" s="130">
        <v>0</v>
      </c>
      <c r="DM78" s="130">
        <v>0</v>
      </c>
      <c r="DN78" s="130">
        <v>116</v>
      </c>
      <c r="DO78" s="130">
        <v>20</v>
      </c>
      <c r="DP78" s="130">
        <v>265</v>
      </c>
      <c r="DQ78" s="130">
        <v>80</v>
      </c>
      <c r="DR78" s="130">
        <v>1</v>
      </c>
      <c r="DS78" s="130" t="s">
        <v>1868</v>
      </c>
      <c r="DT78" s="130">
        <v>2</v>
      </c>
      <c r="DU78" s="130" t="s">
        <v>1869</v>
      </c>
      <c r="DV78" s="130" t="s">
        <v>1870</v>
      </c>
      <c r="DW78" s="130">
        <v>0</v>
      </c>
      <c r="DX78" s="130">
        <v>1</v>
      </c>
      <c r="DY78" s="130">
        <v>1</v>
      </c>
      <c r="DZ78" s="130"/>
      <c r="EA78" s="130"/>
      <c r="EB78" s="162">
        <v>15662</v>
      </c>
      <c r="EC78" s="162">
        <v>337.61</v>
      </c>
      <c r="ED78" s="162">
        <v>11</v>
      </c>
    </row>
    <row r="79" spans="1:134" s="163" customFormat="1" ht="30.75" customHeight="1" x14ac:dyDescent="0.2">
      <c r="A79" s="130" t="s">
        <v>435</v>
      </c>
      <c r="B79" s="130" t="s">
        <v>457</v>
      </c>
      <c r="C79" s="130">
        <v>1</v>
      </c>
      <c r="D79" s="130" t="s">
        <v>456</v>
      </c>
      <c r="E79" s="130" t="s">
        <v>1871</v>
      </c>
      <c r="F79" s="131">
        <v>21</v>
      </c>
      <c r="G79" s="130">
        <v>41321</v>
      </c>
      <c r="H79" s="130" t="s">
        <v>457</v>
      </c>
      <c r="I79" s="130" t="s">
        <v>1872</v>
      </c>
      <c r="J79" s="130" t="s">
        <v>1873</v>
      </c>
      <c r="K79" s="130" t="s">
        <v>1131</v>
      </c>
      <c r="L79" s="130" t="s">
        <v>927</v>
      </c>
      <c r="M79" s="130" t="s">
        <v>1341</v>
      </c>
      <c r="N79" s="130" t="s">
        <v>1874</v>
      </c>
      <c r="O79" s="130"/>
      <c r="P79" s="130">
        <v>416850183</v>
      </c>
      <c r="Q79" s="130" t="s">
        <v>1875</v>
      </c>
      <c r="R79" s="130"/>
      <c r="S79" s="130" t="s">
        <v>1058</v>
      </c>
      <c r="T79" s="130" t="s">
        <v>1876</v>
      </c>
      <c r="U79" s="130"/>
      <c r="V79" s="130">
        <v>416850179</v>
      </c>
      <c r="W79" s="130" t="s">
        <v>1877</v>
      </c>
      <c r="X79" s="130">
        <v>2</v>
      </c>
      <c r="Y79" s="130">
        <v>0</v>
      </c>
      <c r="Z79" s="130">
        <v>2</v>
      </c>
      <c r="AA79" s="130">
        <v>1.5</v>
      </c>
      <c r="AB79" s="130">
        <v>0</v>
      </c>
      <c r="AC79" s="130">
        <v>1.5</v>
      </c>
      <c r="AD79" s="130" t="s">
        <v>931</v>
      </c>
      <c r="AE79" s="130">
        <v>2</v>
      </c>
      <c r="AF79" s="130" t="s">
        <v>931</v>
      </c>
      <c r="AG79" s="130">
        <v>0</v>
      </c>
      <c r="AH79" s="130">
        <v>1</v>
      </c>
      <c r="AI79" s="130">
        <v>0</v>
      </c>
      <c r="AJ79" s="130">
        <v>1</v>
      </c>
      <c r="AK79" s="130">
        <v>2</v>
      </c>
      <c r="AL79" s="130" t="s">
        <v>931</v>
      </c>
      <c r="AM79" s="130">
        <v>0</v>
      </c>
      <c r="AN79" s="130">
        <v>1</v>
      </c>
      <c r="AO79" s="130">
        <v>1</v>
      </c>
      <c r="AP79" s="130">
        <v>2</v>
      </c>
      <c r="AQ79" s="130" t="s">
        <v>931</v>
      </c>
      <c r="AR79" s="130">
        <v>0</v>
      </c>
      <c r="AS79" s="130">
        <v>0</v>
      </c>
      <c r="AT79" s="130">
        <v>0</v>
      </c>
      <c r="AU79" s="130">
        <v>2</v>
      </c>
      <c r="AV79" s="130">
        <v>0</v>
      </c>
      <c r="AW79" s="130">
        <v>0</v>
      </c>
      <c r="AX79" s="130">
        <v>2</v>
      </c>
      <c r="AY79" s="130" t="s">
        <v>931</v>
      </c>
      <c r="AZ79" s="130">
        <v>1</v>
      </c>
      <c r="BA79" s="130">
        <v>1</v>
      </c>
      <c r="BB79" s="130">
        <v>0</v>
      </c>
      <c r="BC79" s="130">
        <v>1</v>
      </c>
      <c r="BD79" s="130">
        <v>1</v>
      </c>
      <c r="BE79" s="130">
        <v>33</v>
      </c>
      <c r="BF79" s="130">
        <v>0</v>
      </c>
      <c r="BG79" s="130">
        <v>0</v>
      </c>
      <c r="BH79" s="130">
        <v>4</v>
      </c>
      <c r="BI79" s="130">
        <v>0</v>
      </c>
      <c r="BJ79" s="130">
        <v>0</v>
      </c>
      <c r="BK79" s="130">
        <v>0</v>
      </c>
      <c r="BL79" s="130">
        <v>35</v>
      </c>
      <c r="BM79" s="130">
        <v>2</v>
      </c>
      <c r="BN79" s="130">
        <v>0</v>
      </c>
      <c r="BO79" s="130">
        <v>8</v>
      </c>
      <c r="BP79" s="130">
        <v>4</v>
      </c>
      <c r="BQ79" s="130">
        <v>0</v>
      </c>
      <c r="BR79" s="130">
        <v>0</v>
      </c>
      <c r="BS79" s="130">
        <v>0</v>
      </c>
      <c r="BT79" s="130">
        <v>3</v>
      </c>
      <c r="BU79" s="130">
        <v>0</v>
      </c>
      <c r="BV79" s="130">
        <v>0</v>
      </c>
      <c r="BW79" s="130">
        <v>0</v>
      </c>
      <c r="BX79" s="130">
        <v>0</v>
      </c>
      <c r="BY79" s="130">
        <v>0</v>
      </c>
      <c r="BZ79" s="130">
        <v>0</v>
      </c>
      <c r="CA79" s="130">
        <v>0</v>
      </c>
      <c r="CB79" s="130">
        <v>0</v>
      </c>
      <c r="CC79" s="130">
        <v>0</v>
      </c>
      <c r="CD79" s="130">
        <v>0</v>
      </c>
      <c r="CE79" s="130">
        <v>0</v>
      </c>
      <c r="CF79" s="130">
        <v>0</v>
      </c>
      <c r="CG79" s="130">
        <v>0</v>
      </c>
      <c r="CH79" s="130">
        <v>0</v>
      </c>
      <c r="CI79" s="130">
        <v>0</v>
      </c>
      <c r="CJ79" s="130">
        <v>0</v>
      </c>
      <c r="CK79" s="130">
        <v>0</v>
      </c>
      <c r="CL79" s="130">
        <v>0</v>
      </c>
      <c r="CM79" s="130">
        <v>1</v>
      </c>
      <c r="CN79" s="130">
        <v>0</v>
      </c>
      <c r="CO79" s="130">
        <v>0</v>
      </c>
      <c r="CP79" s="130">
        <v>0</v>
      </c>
      <c r="CQ79" s="130">
        <v>2</v>
      </c>
      <c r="CR79" s="130">
        <v>0</v>
      </c>
      <c r="CS79" s="130">
        <v>0</v>
      </c>
      <c r="CT79" s="130">
        <v>0</v>
      </c>
      <c r="CU79" s="130">
        <v>0</v>
      </c>
      <c r="CV79" s="130">
        <v>0</v>
      </c>
      <c r="CW79" s="130">
        <v>1</v>
      </c>
      <c r="CX79" s="130">
        <v>0</v>
      </c>
      <c r="CY79" s="130">
        <v>0</v>
      </c>
      <c r="CZ79" s="130">
        <v>0</v>
      </c>
      <c r="DA79" s="130">
        <v>0</v>
      </c>
      <c r="DB79" s="130">
        <v>0</v>
      </c>
      <c r="DC79" s="130">
        <v>0</v>
      </c>
      <c r="DD79" s="130">
        <v>0</v>
      </c>
      <c r="DE79" s="130">
        <v>0</v>
      </c>
      <c r="DF79" s="130">
        <v>0</v>
      </c>
      <c r="DG79" s="130">
        <v>0</v>
      </c>
      <c r="DH79" s="130">
        <v>0</v>
      </c>
      <c r="DI79" s="130">
        <v>0</v>
      </c>
      <c r="DJ79" s="130">
        <v>0</v>
      </c>
      <c r="DK79" s="130">
        <v>0</v>
      </c>
      <c r="DL79" s="130">
        <v>0</v>
      </c>
      <c r="DM79" s="130">
        <v>0</v>
      </c>
      <c r="DN79" s="130">
        <v>63</v>
      </c>
      <c r="DO79" s="130">
        <v>9</v>
      </c>
      <c r="DP79" s="130">
        <v>523</v>
      </c>
      <c r="DQ79" s="130">
        <v>45</v>
      </c>
      <c r="DR79" s="130">
        <v>1</v>
      </c>
      <c r="DS79" s="130" t="s">
        <v>1878</v>
      </c>
      <c r="DT79" s="130">
        <v>2</v>
      </c>
      <c r="DU79" s="130" t="s">
        <v>1879</v>
      </c>
      <c r="DV79" s="130" t="s">
        <v>657</v>
      </c>
      <c r="DW79" s="130">
        <v>1</v>
      </c>
      <c r="DX79" s="130">
        <v>1</v>
      </c>
      <c r="DY79" s="130">
        <v>1</v>
      </c>
      <c r="DZ79" s="130"/>
      <c r="EA79" s="130"/>
      <c r="EB79" s="162">
        <v>32275</v>
      </c>
      <c r="EC79" s="162">
        <v>300.19</v>
      </c>
      <c r="ED79" s="162">
        <v>33</v>
      </c>
    </row>
    <row r="80" spans="1:134" s="163" customFormat="1" ht="27" customHeight="1" x14ac:dyDescent="0.2">
      <c r="A80" s="130" t="s">
        <v>435</v>
      </c>
      <c r="B80" s="130" t="s">
        <v>459</v>
      </c>
      <c r="C80" s="130">
        <v>1</v>
      </c>
      <c r="D80" s="130" t="s">
        <v>458</v>
      </c>
      <c r="E80" s="130" t="s">
        <v>1880</v>
      </c>
      <c r="F80" s="131" t="s">
        <v>1881</v>
      </c>
      <c r="G80" s="130">
        <v>40801</v>
      </c>
      <c r="H80" s="130" t="s">
        <v>459</v>
      </c>
      <c r="I80" s="130" t="s">
        <v>1882</v>
      </c>
      <c r="J80" s="130" t="s">
        <v>1883</v>
      </c>
      <c r="K80" s="130" t="s">
        <v>1131</v>
      </c>
      <c r="L80" s="130"/>
      <c r="M80" s="130"/>
      <c r="N80" s="130"/>
      <c r="O80" s="130"/>
      <c r="P80" s="130"/>
      <c r="Q80" s="130"/>
      <c r="R80" s="130" t="s">
        <v>927</v>
      </c>
      <c r="S80" s="130" t="s">
        <v>1257</v>
      </c>
      <c r="T80" s="130" t="s">
        <v>1884</v>
      </c>
      <c r="U80" s="130" t="s">
        <v>657</v>
      </c>
      <c r="V80" s="130" t="s">
        <v>1885</v>
      </c>
      <c r="W80" s="130" t="s">
        <v>1886</v>
      </c>
      <c r="X80" s="130">
        <v>3</v>
      </c>
      <c r="Y80" s="130">
        <v>0</v>
      </c>
      <c r="Z80" s="130">
        <v>3</v>
      </c>
      <c r="AA80" s="130">
        <v>2.2000000000000002</v>
      </c>
      <c r="AB80" s="130">
        <v>0</v>
      </c>
      <c r="AC80" s="130">
        <v>2.2000000000000002</v>
      </c>
      <c r="AD80" s="130" t="s">
        <v>931</v>
      </c>
      <c r="AE80" s="130">
        <v>3</v>
      </c>
      <c r="AF80" s="130" t="s">
        <v>931</v>
      </c>
      <c r="AG80" s="130">
        <v>0</v>
      </c>
      <c r="AH80" s="130">
        <v>1</v>
      </c>
      <c r="AI80" s="130">
        <v>1</v>
      </c>
      <c r="AJ80" s="130">
        <v>1</v>
      </c>
      <c r="AK80" s="130">
        <v>3</v>
      </c>
      <c r="AL80" s="130" t="s">
        <v>931</v>
      </c>
      <c r="AM80" s="130">
        <v>0</v>
      </c>
      <c r="AN80" s="130">
        <v>1</v>
      </c>
      <c r="AO80" s="130">
        <v>2</v>
      </c>
      <c r="AP80" s="130">
        <v>3</v>
      </c>
      <c r="AQ80" s="130" t="s">
        <v>931</v>
      </c>
      <c r="AR80" s="130">
        <v>0</v>
      </c>
      <c r="AS80" s="130">
        <v>0</v>
      </c>
      <c r="AT80" s="130">
        <v>0</v>
      </c>
      <c r="AU80" s="130">
        <v>0</v>
      </c>
      <c r="AV80" s="130">
        <v>3</v>
      </c>
      <c r="AW80" s="130">
        <v>0</v>
      </c>
      <c r="AX80" s="130">
        <v>3</v>
      </c>
      <c r="AY80" s="130" t="s">
        <v>931</v>
      </c>
      <c r="AZ80" s="130">
        <v>0</v>
      </c>
      <c r="BA80" s="130">
        <v>1</v>
      </c>
      <c r="BB80" s="130">
        <v>0</v>
      </c>
      <c r="BC80" s="130">
        <v>1</v>
      </c>
      <c r="BD80" s="130">
        <v>0</v>
      </c>
      <c r="BE80" s="130">
        <v>38</v>
      </c>
      <c r="BF80" s="130">
        <v>0</v>
      </c>
      <c r="BG80" s="130">
        <v>0</v>
      </c>
      <c r="BH80" s="130">
        <v>3</v>
      </c>
      <c r="BI80" s="130">
        <v>1</v>
      </c>
      <c r="BJ80" s="130">
        <v>0</v>
      </c>
      <c r="BK80" s="130">
        <v>0</v>
      </c>
      <c r="BL80" s="130">
        <v>19</v>
      </c>
      <c r="BM80" s="130">
        <v>0</v>
      </c>
      <c r="BN80" s="130">
        <v>0</v>
      </c>
      <c r="BO80" s="130">
        <v>0</v>
      </c>
      <c r="BP80" s="130">
        <v>6</v>
      </c>
      <c r="BQ80" s="130">
        <v>0</v>
      </c>
      <c r="BR80" s="130">
        <v>0</v>
      </c>
      <c r="BS80" s="130">
        <v>0</v>
      </c>
      <c r="BT80" s="130">
        <v>0</v>
      </c>
      <c r="BU80" s="130">
        <v>0</v>
      </c>
      <c r="BV80" s="130">
        <v>0</v>
      </c>
      <c r="BW80" s="130">
        <v>0</v>
      </c>
      <c r="BX80" s="130">
        <v>0</v>
      </c>
      <c r="BY80" s="130">
        <v>0</v>
      </c>
      <c r="BZ80" s="130">
        <v>0</v>
      </c>
      <c r="CA80" s="130">
        <v>0</v>
      </c>
      <c r="CB80" s="130">
        <v>0</v>
      </c>
      <c r="CC80" s="130">
        <v>0</v>
      </c>
      <c r="CD80" s="130">
        <v>0</v>
      </c>
      <c r="CE80" s="130">
        <v>0</v>
      </c>
      <c r="CF80" s="130">
        <v>0</v>
      </c>
      <c r="CG80" s="130">
        <v>0</v>
      </c>
      <c r="CH80" s="130">
        <v>0</v>
      </c>
      <c r="CI80" s="130">
        <v>1</v>
      </c>
      <c r="CJ80" s="130">
        <v>0</v>
      </c>
      <c r="CK80" s="130">
        <v>0</v>
      </c>
      <c r="CL80" s="130">
        <v>0</v>
      </c>
      <c r="CM80" s="130">
        <v>0</v>
      </c>
      <c r="CN80" s="130">
        <v>0</v>
      </c>
      <c r="CO80" s="130">
        <v>0</v>
      </c>
      <c r="CP80" s="130">
        <v>0</v>
      </c>
      <c r="CQ80" s="130">
        <v>0</v>
      </c>
      <c r="CR80" s="130">
        <v>0</v>
      </c>
      <c r="CS80" s="130">
        <v>0</v>
      </c>
      <c r="CT80" s="130">
        <v>0</v>
      </c>
      <c r="CU80" s="130">
        <v>0</v>
      </c>
      <c r="CV80" s="130">
        <v>0</v>
      </c>
      <c r="CW80" s="130">
        <v>0</v>
      </c>
      <c r="CX80" s="130">
        <v>0</v>
      </c>
      <c r="CY80" s="130">
        <v>0</v>
      </c>
      <c r="CZ80" s="130">
        <v>0</v>
      </c>
      <c r="DA80" s="130">
        <v>0</v>
      </c>
      <c r="DB80" s="130">
        <v>0</v>
      </c>
      <c r="DC80" s="130">
        <v>0</v>
      </c>
      <c r="DD80" s="130">
        <v>0</v>
      </c>
      <c r="DE80" s="130">
        <v>5</v>
      </c>
      <c r="DF80" s="130">
        <v>0</v>
      </c>
      <c r="DG80" s="130">
        <v>0</v>
      </c>
      <c r="DH80" s="130">
        <v>0</v>
      </c>
      <c r="DI80" s="130">
        <v>0</v>
      </c>
      <c r="DJ80" s="130">
        <v>0</v>
      </c>
      <c r="DK80" s="130">
        <v>1</v>
      </c>
      <c r="DL80" s="130">
        <v>0</v>
      </c>
      <c r="DM80" s="130">
        <v>3</v>
      </c>
      <c r="DN80" s="130">
        <v>152</v>
      </c>
      <c r="DO80" s="130">
        <v>6</v>
      </c>
      <c r="DP80" s="130">
        <v>569</v>
      </c>
      <c r="DQ80" s="130">
        <v>28</v>
      </c>
      <c r="DR80" s="130">
        <v>1</v>
      </c>
      <c r="DS80" s="130" t="s">
        <v>1887</v>
      </c>
      <c r="DT80" s="130">
        <v>2</v>
      </c>
      <c r="DU80" s="130" t="s">
        <v>1888</v>
      </c>
      <c r="DV80" s="130"/>
      <c r="DW80" s="130">
        <v>1</v>
      </c>
      <c r="DX80" s="130">
        <v>1</v>
      </c>
      <c r="DY80" s="130">
        <v>1</v>
      </c>
      <c r="DZ80" s="130"/>
      <c r="EA80" s="130"/>
      <c r="EB80" s="162">
        <v>33366</v>
      </c>
      <c r="EC80" s="162">
        <v>266.19</v>
      </c>
      <c r="ED80" s="162">
        <v>12</v>
      </c>
    </row>
    <row r="81" spans="1:134" s="163" customFormat="1" ht="24" x14ac:dyDescent="0.2">
      <c r="A81" s="130" t="s">
        <v>435</v>
      </c>
      <c r="B81" s="130" t="s">
        <v>461</v>
      </c>
      <c r="C81" s="130">
        <v>1</v>
      </c>
      <c r="D81" s="130" t="s">
        <v>460</v>
      </c>
      <c r="E81" s="130" t="s">
        <v>1662</v>
      </c>
      <c r="F81" s="131" t="s">
        <v>919</v>
      </c>
      <c r="G81" s="130">
        <v>41595</v>
      </c>
      <c r="H81" s="130" t="s">
        <v>1889</v>
      </c>
      <c r="I81" s="130" t="s">
        <v>1890</v>
      </c>
      <c r="J81" s="130" t="s">
        <v>1891</v>
      </c>
      <c r="K81" s="130" t="s">
        <v>1892</v>
      </c>
      <c r="L81" s="130" t="s">
        <v>1016</v>
      </c>
      <c r="M81" s="130" t="s">
        <v>1178</v>
      </c>
      <c r="N81" s="130" t="s">
        <v>1893</v>
      </c>
      <c r="O81" s="130"/>
      <c r="P81" s="130">
        <v>417510902</v>
      </c>
      <c r="Q81" s="130" t="s">
        <v>1894</v>
      </c>
      <c r="R81" s="130" t="s">
        <v>1016</v>
      </c>
      <c r="S81" s="130" t="s">
        <v>1178</v>
      </c>
      <c r="T81" s="130" t="s">
        <v>1893</v>
      </c>
      <c r="U81" s="130"/>
      <c r="V81" s="130">
        <v>417510902</v>
      </c>
      <c r="W81" s="130" t="s">
        <v>1894</v>
      </c>
      <c r="X81" s="130">
        <v>3</v>
      </c>
      <c r="Y81" s="130">
        <v>0</v>
      </c>
      <c r="Z81" s="130">
        <v>3</v>
      </c>
      <c r="AA81" s="130">
        <v>3</v>
      </c>
      <c r="AB81" s="130">
        <v>0</v>
      </c>
      <c r="AC81" s="130">
        <v>3</v>
      </c>
      <c r="AD81" s="130" t="s">
        <v>931</v>
      </c>
      <c r="AE81" s="130">
        <v>2</v>
      </c>
      <c r="AF81" s="130" t="s">
        <v>931</v>
      </c>
      <c r="AG81" s="130">
        <v>0</v>
      </c>
      <c r="AH81" s="130">
        <v>2</v>
      </c>
      <c r="AI81" s="130">
        <v>1</v>
      </c>
      <c r="AJ81" s="130">
        <v>0</v>
      </c>
      <c r="AK81" s="130">
        <v>3</v>
      </c>
      <c r="AL81" s="130" t="s">
        <v>931</v>
      </c>
      <c r="AM81" s="130">
        <v>1</v>
      </c>
      <c r="AN81" s="130">
        <v>0</v>
      </c>
      <c r="AO81" s="130">
        <v>2</v>
      </c>
      <c r="AP81" s="130">
        <v>3</v>
      </c>
      <c r="AQ81" s="130" t="s">
        <v>931</v>
      </c>
      <c r="AR81" s="130">
        <v>0</v>
      </c>
      <c r="AS81" s="130">
        <v>0</v>
      </c>
      <c r="AT81" s="130">
        <v>3</v>
      </c>
      <c r="AU81" s="130">
        <v>0</v>
      </c>
      <c r="AV81" s="130">
        <v>0</v>
      </c>
      <c r="AW81" s="130">
        <v>0</v>
      </c>
      <c r="AX81" s="130">
        <v>3</v>
      </c>
      <c r="AY81" s="130" t="s">
        <v>931</v>
      </c>
      <c r="AZ81" s="130">
        <v>0</v>
      </c>
      <c r="BA81" s="130">
        <v>1</v>
      </c>
      <c r="BB81" s="130">
        <v>0</v>
      </c>
      <c r="BC81" s="130">
        <v>1</v>
      </c>
      <c r="BD81" s="130">
        <v>6</v>
      </c>
      <c r="BE81" s="130">
        <v>45</v>
      </c>
      <c r="BF81" s="130">
        <v>0</v>
      </c>
      <c r="BG81" s="130">
        <v>0</v>
      </c>
      <c r="BH81" s="130">
        <v>1</v>
      </c>
      <c r="BI81" s="130">
        <v>0</v>
      </c>
      <c r="BJ81" s="130">
        <v>1</v>
      </c>
      <c r="BK81" s="130">
        <v>4</v>
      </c>
      <c r="BL81" s="130">
        <v>31</v>
      </c>
      <c r="BM81" s="130">
        <v>3</v>
      </c>
      <c r="BN81" s="130">
        <v>1</v>
      </c>
      <c r="BO81" s="130">
        <v>4</v>
      </c>
      <c r="BP81" s="130">
        <v>2</v>
      </c>
      <c r="BQ81" s="130">
        <v>0</v>
      </c>
      <c r="BR81" s="130">
        <v>2</v>
      </c>
      <c r="BS81" s="130">
        <v>0</v>
      </c>
      <c r="BT81" s="130">
        <v>1</v>
      </c>
      <c r="BU81" s="130">
        <v>1</v>
      </c>
      <c r="BV81" s="130">
        <v>0</v>
      </c>
      <c r="BW81" s="130">
        <v>1</v>
      </c>
      <c r="BX81" s="130">
        <v>0</v>
      </c>
      <c r="BY81" s="130">
        <v>0</v>
      </c>
      <c r="BZ81" s="130">
        <v>0</v>
      </c>
      <c r="CA81" s="130">
        <v>0</v>
      </c>
      <c r="CB81" s="130">
        <v>0</v>
      </c>
      <c r="CC81" s="130">
        <v>0</v>
      </c>
      <c r="CD81" s="130">
        <v>1</v>
      </c>
      <c r="CE81" s="130">
        <v>0</v>
      </c>
      <c r="CF81" s="130">
        <v>1</v>
      </c>
      <c r="CG81" s="130">
        <v>0</v>
      </c>
      <c r="CH81" s="130">
        <v>0</v>
      </c>
      <c r="CI81" s="130">
        <v>2</v>
      </c>
      <c r="CJ81" s="130">
        <v>4</v>
      </c>
      <c r="CK81" s="130">
        <v>2</v>
      </c>
      <c r="CL81" s="130">
        <v>0</v>
      </c>
      <c r="CM81" s="130">
        <v>0</v>
      </c>
      <c r="CN81" s="130">
        <v>0</v>
      </c>
      <c r="CO81" s="130">
        <v>0</v>
      </c>
      <c r="CP81" s="130">
        <v>0</v>
      </c>
      <c r="CQ81" s="130">
        <v>0</v>
      </c>
      <c r="CR81" s="130">
        <v>0</v>
      </c>
      <c r="CS81" s="130">
        <v>0</v>
      </c>
      <c r="CT81" s="130">
        <v>0</v>
      </c>
      <c r="CU81" s="130">
        <v>0</v>
      </c>
      <c r="CV81" s="130">
        <v>0</v>
      </c>
      <c r="CW81" s="130">
        <v>0</v>
      </c>
      <c r="CX81" s="130">
        <v>0</v>
      </c>
      <c r="CY81" s="130">
        <v>0</v>
      </c>
      <c r="CZ81" s="130">
        <v>0</v>
      </c>
      <c r="DA81" s="130">
        <v>0</v>
      </c>
      <c r="DB81" s="130">
        <v>0</v>
      </c>
      <c r="DC81" s="130">
        <v>0</v>
      </c>
      <c r="DD81" s="130">
        <v>0</v>
      </c>
      <c r="DE81" s="130">
        <v>0</v>
      </c>
      <c r="DF81" s="130">
        <v>0</v>
      </c>
      <c r="DG81" s="130">
        <v>0</v>
      </c>
      <c r="DH81" s="130">
        <v>0</v>
      </c>
      <c r="DI81" s="130">
        <v>0</v>
      </c>
      <c r="DJ81" s="130">
        <v>1</v>
      </c>
      <c r="DK81" s="130">
        <v>0</v>
      </c>
      <c r="DL81" s="130">
        <v>0</v>
      </c>
      <c r="DM81" s="130">
        <v>0</v>
      </c>
      <c r="DN81" s="130">
        <v>96</v>
      </c>
      <c r="DO81" s="130">
        <v>20</v>
      </c>
      <c r="DP81" s="130">
        <v>1174</v>
      </c>
      <c r="DQ81" s="130">
        <v>50</v>
      </c>
      <c r="DR81" s="130">
        <v>1</v>
      </c>
      <c r="DS81" s="130" t="s">
        <v>1895</v>
      </c>
      <c r="DT81" s="130">
        <v>3</v>
      </c>
      <c r="DU81" s="130" t="s">
        <v>1896</v>
      </c>
      <c r="DV81" s="130" t="s">
        <v>1897</v>
      </c>
      <c r="DW81" s="130">
        <v>1</v>
      </c>
      <c r="DX81" s="130">
        <v>1</v>
      </c>
      <c r="DY81" s="130">
        <v>1</v>
      </c>
      <c r="DZ81" s="130" t="s">
        <v>657</v>
      </c>
      <c r="EA81" s="130" t="s">
        <v>1898</v>
      </c>
      <c r="EB81" s="162">
        <v>106732</v>
      </c>
      <c r="EC81" s="162">
        <v>345.34</v>
      </c>
      <c r="ED81" s="162">
        <v>26</v>
      </c>
    </row>
    <row r="82" spans="1:134" s="163" customFormat="1" ht="36.75" customHeight="1" x14ac:dyDescent="0.2">
      <c r="A82" s="130" t="s">
        <v>435</v>
      </c>
      <c r="B82" s="130" t="s">
        <v>463</v>
      </c>
      <c r="C82" s="130">
        <v>1</v>
      </c>
      <c r="D82" s="130" t="s">
        <v>462</v>
      </c>
      <c r="E82" s="130" t="s">
        <v>994</v>
      </c>
      <c r="F82" s="131" t="s">
        <v>1899</v>
      </c>
      <c r="G82" s="130">
        <v>40100</v>
      </c>
      <c r="H82" s="130" t="s">
        <v>463</v>
      </c>
      <c r="I82" s="130" t="s">
        <v>1900</v>
      </c>
      <c r="J82" s="130" t="s">
        <v>1901</v>
      </c>
      <c r="K82" s="130" t="s">
        <v>1131</v>
      </c>
      <c r="L82" s="130" t="s">
        <v>1016</v>
      </c>
      <c r="M82" s="130" t="s">
        <v>1902</v>
      </c>
      <c r="N82" s="130" t="s">
        <v>1903</v>
      </c>
      <c r="O82" s="130"/>
      <c r="P82" s="130">
        <v>475271742</v>
      </c>
      <c r="Q82" s="130" t="s">
        <v>1904</v>
      </c>
      <c r="R82" s="130" t="s">
        <v>927</v>
      </c>
      <c r="S82" s="130" t="s">
        <v>1905</v>
      </c>
      <c r="T82" s="130" t="s">
        <v>1906</v>
      </c>
      <c r="U82" s="130"/>
      <c r="V82" s="130">
        <v>475271710</v>
      </c>
      <c r="W82" s="130" t="s">
        <v>1907</v>
      </c>
      <c r="X82" s="130">
        <v>6</v>
      </c>
      <c r="Y82" s="130">
        <v>0</v>
      </c>
      <c r="Z82" s="130">
        <v>6</v>
      </c>
      <c r="AA82" s="130">
        <v>6</v>
      </c>
      <c r="AB82" s="130">
        <v>0</v>
      </c>
      <c r="AC82" s="130">
        <v>6</v>
      </c>
      <c r="AD82" s="130" t="s">
        <v>931</v>
      </c>
      <c r="AE82" s="130">
        <v>6</v>
      </c>
      <c r="AF82" s="130" t="s">
        <v>931</v>
      </c>
      <c r="AG82" s="130">
        <v>0</v>
      </c>
      <c r="AH82" s="130">
        <v>3</v>
      </c>
      <c r="AI82" s="130">
        <v>2</v>
      </c>
      <c r="AJ82" s="130">
        <v>1</v>
      </c>
      <c r="AK82" s="130">
        <v>6</v>
      </c>
      <c r="AL82" s="130" t="s">
        <v>931</v>
      </c>
      <c r="AM82" s="130">
        <v>0</v>
      </c>
      <c r="AN82" s="130">
        <v>2</v>
      </c>
      <c r="AO82" s="130">
        <v>4</v>
      </c>
      <c r="AP82" s="130">
        <v>6</v>
      </c>
      <c r="AQ82" s="130" t="s">
        <v>931</v>
      </c>
      <c r="AR82" s="130">
        <v>0</v>
      </c>
      <c r="AS82" s="130">
        <v>0</v>
      </c>
      <c r="AT82" s="130">
        <v>0</v>
      </c>
      <c r="AU82" s="130">
        <v>5</v>
      </c>
      <c r="AV82" s="130">
        <v>1</v>
      </c>
      <c r="AW82" s="130">
        <v>0</v>
      </c>
      <c r="AX82" s="130">
        <v>6</v>
      </c>
      <c r="AY82" s="130" t="s">
        <v>931</v>
      </c>
      <c r="AZ82" s="130">
        <v>0</v>
      </c>
      <c r="BA82" s="130">
        <v>1</v>
      </c>
      <c r="BB82" s="130">
        <v>0</v>
      </c>
      <c r="BC82" s="130">
        <v>1</v>
      </c>
      <c r="BD82" s="130">
        <v>9</v>
      </c>
      <c r="BE82" s="130">
        <v>91</v>
      </c>
      <c r="BF82" s="130">
        <v>0</v>
      </c>
      <c r="BG82" s="130">
        <v>0</v>
      </c>
      <c r="BH82" s="130">
        <v>26</v>
      </c>
      <c r="BI82" s="130">
        <v>0</v>
      </c>
      <c r="BJ82" s="130">
        <v>2</v>
      </c>
      <c r="BK82" s="130">
        <v>41</v>
      </c>
      <c r="BL82" s="130">
        <v>18</v>
      </c>
      <c r="BM82" s="130">
        <v>0</v>
      </c>
      <c r="BN82" s="130">
        <v>1</v>
      </c>
      <c r="BO82" s="130">
        <v>16</v>
      </c>
      <c r="BP82" s="130">
        <v>8</v>
      </c>
      <c r="BQ82" s="130">
        <v>0</v>
      </c>
      <c r="BR82" s="130">
        <v>3</v>
      </c>
      <c r="BS82" s="130">
        <v>1</v>
      </c>
      <c r="BT82" s="130">
        <v>5</v>
      </c>
      <c r="BU82" s="130">
        <v>0</v>
      </c>
      <c r="BV82" s="130">
        <v>0</v>
      </c>
      <c r="BW82" s="130">
        <v>10</v>
      </c>
      <c r="BX82" s="130">
        <v>0</v>
      </c>
      <c r="BY82" s="130">
        <v>0</v>
      </c>
      <c r="BZ82" s="130">
        <v>0</v>
      </c>
      <c r="CA82" s="130">
        <v>0</v>
      </c>
      <c r="CB82" s="130">
        <v>0</v>
      </c>
      <c r="CC82" s="130">
        <v>0</v>
      </c>
      <c r="CD82" s="130">
        <v>0</v>
      </c>
      <c r="CE82" s="130">
        <v>0</v>
      </c>
      <c r="CF82" s="130">
        <v>0</v>
      </c>
      <c r="CG82" s="130">
        <v>0</v>
      </c>
      <c r="CH82" s="130">
        <v>0</v>
      </c>
      <c r="CI82" s="130">
        <v>21</v>
      </c>
      <c r="CJ82" s="130">
        <v>0</v>
      </c>
      <c r="CK82" s="130">
        <v>0</v>
      </c>
      <c r="CL82" s="130">
        <v>0</v>
      </c>
      <c r="CM82" s="130">
        <v>0</v>
      </c>
      <c r="CN82" s="130">
        <v>0</v>
      </c>
      <c r="CO82" s="130">
        <v>0</v>
      </c>
      <c r="CP82" s="130">
        <v>0</v>
      </c>
      <c r="CQ82" s="130">
        <v>0</v>
      </c>
      <c r="CR82" s="130">
        <v>0</v>
      </c>
      <c r="CS82" s="130">
        <v>0</v>
      </c>
      <c r="CT82" s="130">
        <v>0</v>
      </c>
      <c r="CU82" s="130">
        <v>0</v>
      </c>
      <c r="CV82" s="130">
        <v>0</v>
      </c>
      <c r="CW82" s="130">
        <v>0</v>
      </c>
      <c r="CX82" s="130">
        <v>0</v>
      </c>
      <c r="CY82" s="130">
        <v>0</v>
      </c>
      <c r="CZ82" s="130">
        <v>95</v>
      </c>
      <c r="DA82" s="130">
        <v>95</v>
      </c>
      <c r="DB82" s="130">
        <v>0</v>
      </c>
      <c r="DC82" s="130">
        <v>0</v>
      </c>
      <c r="DD82" s="130">
        <v>0</v>
      </c>
      <c r="DE82" s="130">
        <v>0</v>
      </c>
      <c r="DF82" s="130">
        <v>0</v>
      </c>
      <c r="DG82" s="130">
        <v>0</v>
      </c>
      <c r="DH82" s="130">
        <v>0</v>
      </c>
      <c r="DI82" s="130">
        <v>0</v>
      </c>
      <c r="DJ82" s="130">
        <v>0</v>
      </c>
      <c r="DK82" s="130">
        <v>6</v>
      </c>
      <c r="DL82" s="130">
        <v>0</v>
      </c>
      <c r="DM82" s="130">
        <v>0</v>
      </c>
      <c r="DN82" s="130">
        <v>220</v>
      </c>
      <c r="DO82" s="130">
        <v>2</v>
      </c>
      <c r="DP82" s="130">
        <v>1093</v>
      </c>
      <c r="DQ82" s="130">
        <v>30</v>
      </c>
      <c r="DR82" s="130">
        <v>1</v>
      </c>
      <c r="DS82" s="130" t="s">
        <v>1908</v>
      </c>
      <c r="DT82" s="130">
        <v>3</v>
      </c>
      <c r="DU82" s="130" t="s">
        <v>1909</v>
      </c>
      <c r="DV82" s="130" t="s">
        <v>1910</v>
      </c>
      <c r="DW82" s="130">
        <v>1</v>
      </c>
      <c r="DX82" s="130">
        <v>1</v>
      </c>
      <c r="DY82" s="130">
        <v>1</v>
      </c>
      <c r="DZ82" s="130" t="s">
        <v>1911</v>
      </c>
      <c r="EA82" s="130" t="s">
        <v>1912</v>
      </c>
      <c r="EB82" s="162">
        <v>119492</v>
      </c>
      <c r="EC82" s="162">
        <v>404.74</v>
      </c>
      <c r="ED82" s="162">
        <v>23</v>
      </c>
    </row>
    <row r="83" spans="1:134" s="163" customFormat="1" ht="24" x14ac:dyDescent="0.2">
      <c r="A83" s="130" t="s">
        <v>435</v>
      </c>
      <c r="B83" s="130" t="s">
        <v>465</v>
      </c>
      <c r="C83" s="130">
        <v>1</v>
      </c>
      <c r="D83" s="130" t="s">
        <v>464</v>
      </c>
      <c r="E83" s="130" t="s">
        <v>1913</v>
      </c>
      <c r="F83" s="131">
        <v>470</v>
      </c>
      <c r="G83" s="130">
        <v>40747</v>
      </c>
      <c r="H83" s="130" t="s">
        <v>465</v>
      </c>
      <c r="I83" s="130" t="s">
        <v>1914</v>
      </c>
      <c r="J83" s="130" t="s">
        <v>1915</v>
      </c>
      <c r="K83" s="130" t="s">
        <v>1131</v>
      </c>
      <c r="L83" s="130" t="s">
        <v>927</v>
      </c>
      <c r="M83" s="130" t="s">
        <v>1916</v>
      </c>
      <c r="N83" s="130" t="s">
        <v>1917</v>
      </c>
      <c r="O83" s="130" t="s">
        <v>657</v>
      </c>
      <c r="P83" s="130" t="s">
        <v>1918</v>
      </c>
      <c r="Q83" s="130" t="s">
        <v>1919</v>
      </c>
      <c r="R83" s="130" t="s">
        <v>657</v>
      </c>
      <c r="S83" s="130" t="s">
        <v>1920</v>
      </c>
      <c r="T83" s="130" t="s">
        <v>1921</v>
      </c>
      <c r="U83" s="130" t="s">
        <v>657</v>
      </c>
      <c r="V83" s="130" t="s">
        <v>1922</v>
      </c>
      <c r="W83" s="130" t="s">
        <v>1923</v>
      </c>
      <c r="X83" s="130">
        <v>2</v>
      </c>
      <c r="Y83" s="130">
        <v>0</v>
      </c>
      <c r="Z83" s="130">
        <v>2</v>
      </c>
      <c r="AA83" s="130">
        <v>1.2</v>
      </c>
      <c r="AB83" s="130">
        <v>0.8</v>
      </c>
      <c r="AC83" s="130">
        <v>2</v>
      </c>
      <c r="AD83" s="130" t="s">
        <v>931</v>
      </c>
      <c r="AE83" s="130">
        <v>2</v>
      </c>
      <c r="AF83" s="130" t="s">
        <v>931</v>
      </c>
      <c r="AG83" s="130">
        <v>0</v>
      </c>
      <c r="AH83" s="130">
        <v>1</v>
      </c>
      <c r="AI83" s="130">
        <v>0</v>
      </c>
      <c r="AJ83" s="130">
        <v>1</v>
      </c>
      <c r="AK83" s="130">
        <v>2</v>
      </c>
      <c r="AL83" s="130" t="s">
        <v>931</v>
      </c>
      <c r="AM83" s="130">
        <v>0</v>
      </c>
      <c r="AN83" s="130">
        <v>0</v>
      </c>
      <c r="AO83" s="130">
        <v>2</v>
      </c>
      <c r="AP83" s="130">
        <v>2</v>
      </c>
      <c r="AQ83" s="130" t="s">
        <v>931</v>
      </c>
      <c r="AR83" s="130">
        <v>0</v>
      </c>
      <c r="AS83" s="130">
        <v>0</v>
      </c>
      <c r="AT83" s="130">
        <v>1</v>
      </c>
      <c r="AU83" s="130">
        <v>0</v>
      </c>
      <c r="AV83" s="130">
        <v>1</v>
      </c>
      <c r="AW83" s="130">
        <v>0</v>
      </c>
      <c r="AX83" s="130">
        <v>2</v>
      </c>
      <c r="AY83" s="130" t="s">
        <v>931</v>
      </c>
      <c r="AZ83" s="130">
        <v>1</v>
      </c>
      <c r="BA83" s="130">
        <v>1</v>
      </c>
      <c r="BB83" s="130">
        <v>0</v>
      </c>
      <c r="BC83" s="130">
        <v>1</v>
      </c>
      <c r="BD83" s="130">
        <v>0</v>
      </c>
      <c r="BE83" s="130">
        <v>0</v>
      </c>
      <c r="BF83" s="130">
        <v>0</v>
      </c>
      <c r="BG83" s="130">
        <v>0</v>
      </c>
      <c r="BH83" s="130">
        <v>3</v>
      </c>
      <c r="BI83" s="130">
        <v>3</v>
      </c>
      <c r="BJ83" s="130">
        <v>0</v>
      </c>
      <c r="BK83" s="130">
        <v>0</v>
      </c>
      <c r="BL83" s="130">
        <v>26</v>
      </c>
      <c r="BM83" s="130">
        <v>0</v>
      </c>
      <c r="BN83" s="130">
        <v>0</v>
      </c>
      <c r="BO83" s="130">
        <v>4</v>
      </c>
      <c r="BP83" s="130">
        <v>9</v>
      </c>
      <c r="BQ83" s="130">
        <v>0</v>
      </c>
      <c r="BR83" s="130">
        <v>0</v>
      </c>
      <c r="BS83" s="130">
        <v>0</v>
      </c>
      <c r="BT83" s="130">
        <v>3</v>
      </c>
      <c r="BU83" s="130">
        <v>0</v>
      </c>
      <c r="BV83" s="130">
        <v>0</v>
      </c>
      <c r="BW83" s="130">
        <v>2</v>
      </c>
      <c r="BX83" s="130">
        <v>0</v>
      </c>
      <c r="BY83" s="130">
        <v>0</v>
      </c>
      <c r="BZ83" s="130">
        <v>0</v>
      </c>
      <c r="CA83" s="130">
        <v>0</v>
      </c>
      <c r="CB83" s="130">
        <v>0</v>
      </c>
      <c r="CC83" s="130">
        <v>0</v>
      </c>
      <c r="CD83" s="130">
        <v>1</v>
      </c>
      <c r="CE83" s="130">
        <v>0</v>
      </c>
      <c r="CF83" s="130">
        <v>2</v>
      </c>
      <c r="CG83" s="130">
        <v>0</v>
      </c>
      <c r="CH83" s="130">
        <v>0</v>
      </c>
      <c r="CI83" s="130">
        <v>3</v>
      </c>
      <c r="CJ83" s="130">
        <v>0</v>
      </c>
      <c r="CK83" s="130">
        <v>0</v>
      </c>
      <c r="CL83" s="130">
        <v>0</v>
      </c>
      <c r="CM83" s="130">
        <v>0</v>
      </c>
      <c r="CN83" s="130">
        <v>0</v>
      </c>
      <c r="CO83" s="130">
        <v>0</v>
      </c>
      <c r="CP83" s="130">
        <v>0</v>
      </c>
      <c r="CQ83" s="130">
        <v>0</v>
      </c>
      <c r="CR83" s="130">
        <v>0</v>
      </c>
      <c r="CS83" s="130">
        <v>0</v>
      </c>
      <c r="CT83" s="130">
        <v>0</v>
      </c>
      <c r="CU83" s="130">
        <v>0</v>
      </c>
      <c r="CV83" s="130">
        <v>0</v>
      </c>
      <c r="CW83" s="130">
        <v>0</v>
      </c>
      <c r="CX83" s="130">
        <v>0</v>
      </c>
      <c r="CY83" s="130">
        <v>0</v>
      </c>
      <c r="CZ83" s="130">
        <v>4</v>
      </c>
      <c r="DA83" s="130">
        <v>0</v>
      </c>
      <c r="DB83" s="130">
        <v>0</v>
      </c>
      <c r="DC83" s="130">
        <v>0</v>
      </c>
      <c r="DD83" s="130">
        <v>0</v>
      </c>
      <c r="DE83" s="130">
        <v>0</v>
      </c>
      <c r="DF83" s="130">
        <v>0</v>
      </c>
      <c r="DG83" s="130">
        <v>0</v>
      </c>
      <c r="DH83" s="130">
        <v>0</v>
      </c>
      <c r="DI83" s="130">
        <v>0</v>
      </c>
      <c r="DJ83" s="130">
        <v>0</v>
      </c>
      <c r="DK83" s="130">
        <v>0</v>
      </c>
      <c r="DL83" s="130">
        <v>0</v>
      </c>
      <c r="DM83" s="130">
        <v>0</v>
      </c>
      <c r="DN83" s="130">
        <v>109</v>
      </c>
      <c r="DO83" s="130">
        <v>13</v>
      </c>
      <c r="DP83" s="130">
        <v>115</v>
      </c>
      <c r="DQ83" s="130">
        <v>40</v>
      </c>
      <c r="DR83" s="130">
        <v>1</v>
      </c>
      <c r="DS83" s="130" t="s">
        <v>1924</v>
      </c>
      <c r="DT83" s="130">
        <v>2</v>
      </c>
      <c r="DU83" s="130"/>
      <c r="DV83" s="130"/>
      <c r="DW83" s="130">
        <v>1</v>
      </c>
      <c r="DX83" s="130">
        <v>1</v>
      </c>
      <c r="DY83" s="130">
        <v>1</v>
      </c>
      <c r="DZ83" s="130"/>
      <c r="EA83" s="130"/>
      <c r="EB83" s="162">
        <v>20327</v>
      </c>
      <c r="EC83" s="162">
        <v>88.85</v>
      </c>
      <c r="ED83" s="162">
        <v>6</v>
      </c>
    </row>
    <row r="84" spans="1:134" s="163" customFormat="1" ht="39.75" customHeight="1" x14ac:dyDescent="0.2">
      <c r="A84" s="130" t="s">
        <v>435</v>
      </c>
      <c r="B84" s="130" t="s">
        <v>467</v>
      </c>
      <c r="C84" s="130">
        <v>1</v>
      </c>
      <c r="D84" s="130" t="s">
        <v>466</v>
      </c>
      <c r="E84" s="130" t="s">
        <v>1925</v>
      </c>
      <c r="F84" s="131">
        <v>1</v>
      </c>
      <c r="G84" s="130">
        <v>43801</v>
      </c>
      <c r="H84" s="130" t="s">
        <v>467</v>
      </c>
      <c r="I84" s="130" t="s">
        <v>1926</v>
      </c>
      <c r="J84" s="130" t="s">
        <v>1927</v>
      </c>
      <c r="K84" s="130" t="s">
        <v>1928</v>
      </c>
      <c r="L84" s="130" t="s">
        <v>1016</v>
      </c>
      <c r="M84" s="130" t="s">
        <v>1121</v>
      </c>
      <c r="N84" s="130" t="s">
        <v>1929</v>
      </c>
      <c r="O84" s="130"/>
      <c r="P84" s="130">
        <v>415736490</v>
      </c>
      <c r="Q84" s="130" t="s">
        <v>1930</v>
      </c>
      <c r="R84" s="130"/>
      <c r="S84" s="130" t="s">
        <v>1473</v>
      </c>
      <c r="T84" s="130" t="s">
        <v>1931</v>
      </c>
      <c r="U84" s="130"/>
      <c r="V84" s="130">
        <v>415736452</v>
      </c>
      <c r="W84" s="130" t="s">
        <v>1932</v>
      </c>
      <c r="X84" s="130">
        <v>3</v>
      </c>
      <c r="Y84" s="130">
        <v>0</v>
      </c>
      <c r="Z84" s="130">
        <v>3</v>
      </c>
      <c r="AA84" s="130">
        <v>3</v>
      </c>
      <c r="AB84" s="130">
        <v>0</v>
      </c>
      <c r="AC84" s="130">
        <v>3</v>
      </c>
      <c r="AD84" s="130" t="s">
        <v>931</v>
      </c>
      <c r="AE84" s="130">
        <v>3</v>
      </c>
      <c r="AF84" s="130" t="s">
        <v>931</v>
      </c>
      <c r="AG84" s="130">
        <v>0</v>
      </c>
      <c r="AH84" s="130">
        <v>2</v>
      </c>
      <c r="AI84" s="130">
        <v>1</v>
      </c>
      <c r="AJ84" s="130">
        <v>0</v>
      </c>
      <c r="AK84" s="130">
        <v>3</v>
      </c>
      <c r="AL84" s="130" t="s">
        <v>931</v>
      </c>
      <c r="AM84" s="130">
        <v>0</v>
      </c>
      <c r="AN84" s="130">
        <v>0</v>
      </c>
      <c r="AO84" s="130">
        <v>3</v>
      </c>
      <c r="AP84" s="130">
        <v>3</v>
      </c>
      <c r="AQ84" s="130" t="s">
        <v>931</v>
      </c>
      <c r="AR84" s="130">
        <v>0</v>
      </c>
      <c r="AS84" s="130">
        <v>0</v>
      </c>
      <c r="AT84" s="130">
        <v>0</v>
      </c>
      <c r="AU84" s="130">
        <v>2</v>
      </c>
      <c r="AV84" s="130">
        <v>0</v>
      </c>
      <c r="AW84" s="130">
        <v>1</v>
      </c>
      <c r="AX84" s="130">
        <v>3</v>
      </c>
      <c r="AY84" s="130" t="s">
        <v>931</v>
      </c>
      <c r="AZ84" s="130">
        <v>1</v>
      </c>
      <c r="BA84" s="130">
        <v>1</v>
      </c>
      <c r="BB84" s="130">
        <v>1</v>
      </c>
      <c r="BC84" s="130">
        <v>1</v>
      </c>
      <c r="BD84" s="130">
        <v>0</v>
      </c>
      <c r="BE84" s="130">
        <v>38</v>
      </c>
      <c r="BF84" s="130">
        <v>0</v>
      </c>
      <c r="BG84" s="130">
        <v>0</v>
      </c>
      <c r="BH84" s="130">
        <v>1</v>
      </c>
      <c r="BI84" s="130">
        <v>0</v>
      </c>
      <c r="BJ84" s="130">
        <v>0</v>
      </c>
      <c r="BK84" s="130">
        <v>0</v>
      </c>
      <c r="BL84" s="130">
        <v>32</v>
      </c>
      <c r="BM84" s="130">
        <v>0</v>
      </c>
      <c r="BN84" s="130">
        <v>0</v>
      </c>
      <c r="BO84" s="130">
        <v>0</v>
      </c>
      <c r="BP84" s="130">
        <v>6</v>
      </c>
      <c r="BQ84" s="130">
        <v>0</v>
      </c>
      <c r="BR84" s="130">
        <v>0</v>
      </c>
      <c r="BS84" s="130">
        <v>0</v>
      </c>
      <c r="BT84" s="130">
        <v>1</v>
      </c>
      <c r="BU84" s="130">
        <v>0</v>
      </c>
      <c r="BV84" s="130">
        <v>1</v>
      </c>
      <c r="BW84" s="130">
        <v>0</v>
      </c>
      <c r="BX84" s="130">
        <v>0</v>
      </c>
      <c r="BY84" s="130">
        <v>0</v>
      </c>
      <c r="BZ84" s="130">
        <v>0</v>
      </c>
      <c r="CA84" s="130">
        <v>0</v>
      </c>
      <c r="CB84" s="130">
        <v>0</v>
      </c>
      <c r="CC84" s="130">
        <v>0</v>
      </c>
      <c r="CD84" s="130">
        <v>0</v>
      </c>
      <c r="CE84" s="130">
        <v>0</v>
      </c>
      <c r="CF84" s="130">
        <v>0</v>
      </c>
      <c r="CG84" s="130">
        <v>0</v>
      </c>
      <c r="CH84" s="130">
        <v>0</v>
      </c>
      <c r="CI84" s="130">
        <v>3</v>
      </c>
      <c r="CJ84" s="130">
        <v>0</v>
      </c>
      <c r="CK84" s="130">
        <v>0</v>
      </c>
      <c r="CL84" s="130">
        <v>0</v>
      </c>
      <c r="CM84" s="130">
        <v>0</v>
      </c>
      <c r="CN84" s="130">
        <v>0</v>
      </c>
      <c r="CO84" s="130">
        <v>0</v>
      </c>
      <c r="CP84" s="130">
        <v>0</v>
      </c>
      <c r="CQ84" s="130">
        <v>0</v>
      </c>
      <c r="CR84" s="130">
        <v>0</v>
      </c>
      <c r="CS84" s="130">
        <v>0</v>
      </c>
      <c r="CT84" s="130">
        <v>0</v>
      </c>
      <c r="CU84" s="130">
        <v>0</v>
      </c>
      <c r="CV84" s="130">
        <v>0</v>
      </c>
      <c r="CW84" s="130">
        <v>0</v>
      </c>
      <c r="CX84" s="130">
        <v>0</v>
      </c>
      <c r="CY84" s="130">
        <v>0</v>
      </c>
      <c r="CZ84" s="130">
        <v>0</v>
      </c>
      <c r="DA84" s="130">
        <v>0</v>
      </c>
      <c r="DB84" s="130">
        <v>0</v>
      </c>
      <c r="DC84" s="130">
        <v>0</v>
      </c>
      <c r="DD84" s="130">
        <v>0</v>
      </c>
      <c r="DE84" s="130">
        <v>0</v>
      </c>
      <c r="DF84" s="130">
        <v>0</v>
      </c>
      <c r="DG84" s="130">
        <v>0</v>
      </c>
      <c r="DH84" s="130">
        <v>0</v>
      </c>
      <c r="DI84" s="130">
        <v>0</v>
      </c>
      <c r="DJ84" s="130">
        <v>0</v>
      </c>
      <c r="DK84" s="130">
        <v>0</v>
      </c>
      <c r="DL84" s="130">
        <v>0</v>
      </c>
      <c r="DM84" s="130">
        <v>0</v>
      </c>
      <c r="DN84" s="130">
        <v>58</v>
      </c>
      <c r="DO84" s="130">
        <v>0</v>
      </c>
      <c r="DP84" s="130">
        <v>309</v>
      </c>
      <c r="DQ84" s="130">
        <v>30</v>
      </c>
      <c r="DR84" s="130">
        <v>2</v>
      </c>
      <c r="DS84" s="130"/>
      <c r="DT84" s="130">
        <v>2</v>
      </c>
      <c r="DU84" s="130" t="s">
        <v>1933</v>
      </c>
      <c r="DV84" s="130" t="s">
        <v>1934</v>
      </c>
      <c r="DW84" s="130">
        <v>1</v>
      </c>
      <c r="DX84" s="130">
        <v>1</v>
      </c>
      <c r="DY84" s="130">
        <v>1</v>
      </c>
      <c r="DZ84" s="130"/>
      <c r="EA84" s="130" t="s">
        <v>1935</v>
      </c>
      <c r="EB84" s="162">
        <v>27338</v>
      </c>
      <c r="EC84" s="162">
        <v>307.37</v>
      </c>
      <c r="ED84" s="162">
        <v>18</v>
      </c>
    </row>
    <row r="85" spans="1:134" s="163" customFormat="1" ht="29.25" customHeight="1" x14ac:dyDescent="0.2">
      <c r="A85" s="130" t="s">
        <v>217</v>
      </c>
      <c r="B85" s="130" t="s">
        <v>219</v>
      </c>
      <c r="C85" s="130">
        <v>1</v>
      </c>
      <c r="D85" s="130" t="s">
        <v>218</v>
      </c>
      <c r="E85" s="130" t="s">
        <v>1337</v>
      </c>
      <c r="F85" s="131" t="s">
        <v>1152</v>
      </c>
      <c r="G85" s="130">
        <v>47036</v>
      </c>
      <c r="H85" s="130" t="s">
        <v>219</v>
      </c>
      <c r="I85" s="130" t="s">
        <v>1936</v>
      </c>
      <c r="J85" s="130" t="s">
        <v>1937</v>
      </c>
      <c r="K85" s="130" t="s">
        <v>1131</v>
      </c>
      <c r="L85" s="130" t="s">
        <v>923</v>
      </c>
      <c r="M85" s="130" t="s">
        <v>1938</v>
      </c>
      <c r="N85" s="130" t="s">
        <v>1939</v>
      </c>
      <c r="O85" s="130" t="s">
        <v>657</v>
      </c>
      <c r="P85" s="130">
        <v>487881217</v>
      </c>
      <c r="Q85" s="130" t="s">
        <v>1940</v>
      </c>
      <c r="R85" s="130" t="s">
        <v>927</v>
      </c>
      <c r="S85" s="130" t="s">
        <v>1941</v>
      </c>
      <c r="T85" s="130" t="s">
        <v>1942</v>
      </c>
      <c r="U85" s="130"/>
      <c r="V85" s="130">
        <v>487881136</v>
      </c>
      <c r="W85" s="130" t="s">
        <v>1943</v>
      </c>
      <c r="X85" s="130">
        <v>3</v>
      </c>
      <c r="Y85" s="130">
        <v>0</v>
      </c>
      <c r="Z85" s="130">
        <v>3</v>
      </c>
      <c r="AA85" s="130">
        <v>3</v>
      </c>
      <c r="AB85" s="130">
        <v>0</v>
      </c>
      <c r="AC85" s="130">
        <v>3</v>
      </c>
      <c r="AD85" s="130" t="s">
        <v>931</v>
      </c>
      <c r="AE85" s="130">
        <v>3</v>
      </c>
      <c r="AF85" s="130" t="s">
        <v>931</v>
      </c>
      <c r="AG85" s="130">
        <v>0</v>
      </c>
      <c r="AH85" s="130">
        <v>2</v>
      </c>
      <c r="AI85" s="130">
        <v>0</v>
      </c>
      <c r="AJ85" s="130">
        <v>1</v>
      </c>
      <c r="AK85" s="130">
        <v>3</v>
      </c>
      <c r="AL85" s="130" t="s">
        <v>931</v>
      </c>
      <c r="AM85" s="130">
        <v>0</v>
      </c>
      <c r="AN85" s="130">
        <v>2</v>
      </c>
      <c r="AO85" s="130">
        <v>1</v>
      </c>
      <c r="AP85" s="130">
        <v>3</v>
      </c>
      <c r="AQ85" s="130" t="s">
        <v>931</v>
      </c>
      <c r="AR85" s="130">
        <v>0</v>
      </c>
      <c r="AS85" s="130">
        <v>0</v>
      </c>
      <c r="AT85" s="130">
        <v>2</v>
      </c>
      <c r="AU85" s="130">
        <v>1</v>
      </c>
      <c r="AV85" s="130">
        <v>0</v>
      </c>
      <c r="AW85" s="130">
        <v>0</v>
      </c>
      <c r="AX85" s="130">
        <v>3</v>
      </c>
      <c r="AY85" s="130" t="s">
        <v>931</v>
      </c>
      <c r="AZ85" s="130">
        <v>1</v>
      </c>
      <c r="BA85" s="130">
        <v>1</v>
      </c>
      <c r="BB85" s="130">
        <v>0</v>
      </c>
      <c r="BC85" s="130">
        <v>1</v>
      </c>
      <c r="BD85" s="130">
        <v>15</v>
      </c>
      <c r="BE85" s="130">
        <v>64</v>
      </c>
      <c r="BF85" s="130">
        <v>0</v>
      </c>
      <c r="BG85" s="130">
        <v>0</v>
      </c>
      <c r="BH85" s="130">
        <v>8</v>
      </c>
      <c r="BI85" s="130">
        <v>0</v>
      </c>
      <c r="BJ85" s="130">
        <v>0</v>
      </c>
      <c r="BK85" s="130">
        <v>0</v>
      </c>
      <c r="BL85" s="130">
        <v>66</v>
      </c>
      <c r="BM85" s="130">
        <v>0</v>
      </c>
      <c r="BN85" s="130">
        <v>0</v>
      </c>
      <c r="BO85" s="130">
        <v>30</v>
      </c>
      <c r="BP85" s="130">
        <v>1</v>
      </c>
      <c r="BQ85" s="130">
        <v>1</v>
      </c>
      <c r="BR85" s="130">
        <v>2</v>
      </c>
      <c r="BS85" s="130">
        <v>0</v>
      </c>
      <c r="BT85" s="130">
        <v>11</v>
      </c>
      <c r="BU85" s="130">
        <v>0</v>
      </c>
      <c r="BV85" s="130">
        <v>0</v>
      </c>
      <c r="BW85" s="130">
        <v>0</v>
      </c>
      <c r="BX85" s="130">
        <v>0</v>
      </c>
      <c r="BY85" s="130">
        <v>0</v>
      </c>
      <c r="BZ85" s="130">
        <v>0</v>
      </c>
      <c r="CA85" s="130">
        <v>0</v>
      </c>
      <c r="CB85" s="130">
        <v>0</v>
      </c>
      <c r="CC85" s="130">
        <v>2</v>
      </c>
      <c r="CD85" s="130">
        <v>0</v>
      </c>
      <c r="CE85" s="130">
        <v>0</v>
      </c>
      <c r="CF85" s="130">
        <v>1</v>
      </c>
      <c r="CG85" s="130">
        <v>0</v>
      </c>
      <c r="CH85" s="130">
        <v>0</v>
      </c>
      <c r="CI85" s="130">
        <v>6</v>
      </c>
      <c r="CJ85" s="130">
        <v>0</v>
      </c>
      <c r="CK85" s="130">
        <v>2</v>
      </c>
      <c r="CL85" s="130">
        <v>0</v>
      </c>
      <c r="CM85" s="130">
        <v>0</v>
      </c>
      <c r="CN85" s="130">
        <v>0</v>
      </c>
      <c r="CO85" s="130">
        <v>0</v>
      </c>
      <c r="CP85" s="130">
        <v>0</v>
      </c>
      <c r="CQ85" s="130">
        <v>0</v>
      </c>
      <c r="CR85" s="130">
        <v>0</v>
      </c>
      <c r="CS85" s="130">
        <v>0</v>
      </c>
      <c r="CT85" s="130">
        <v>0</v>
      </c>
      <c r="CU85" s="130">
        <v>0</v>
      </c>
      <c r="CV85" s="130">
        <v>0</v>
      </c>
      <c r="CW85" s="130">
        <v>0</v>
      </c>
      <c r="CX85" s="130">
        <v>0</v>
      </c>
      <c r="CY85" s="130">
        <v>0</v>
      </c>
      <c r="CZ85" s="130">
        <v>0</v>
      </c>
      <c r="DA85" s="130">
        <v>0</v>
      </c>
      <c r="DB85" s="130">
        <v>0</v>
      </c>
      <c r="DC85" s="130">
        <v>0</v>
      </c>
      <c r="DD85" s="130">
        <v>0</v>
      </c>
      <c r="DE85" s="130">
        <v>0</v>
      </c>
      <c r="DF85" s="130">
        <v>0</v>
      </c>
      <c r="DG85" s="130">
        <v>0</v>
      </c>
      <c r="DH85" s="130">
        <v>1</v>
      </c>
      <c r="DI85" s="130">
        <v>0</v>
      </c>
      <c r="DJ85" s="130">
        <v>0</v>
      </c>
      <c r="DK85" s="130">
        <v>0</v>
      </c>
      <c r="DL85" s="130">
        <v>0</v>
      </c>
      <c r="DM85" s="130">
        <v>0</v>
      </c>
      <c r="DN85" s="130">
        <v>222</v>
      </c>
      <c r="DO85" s="130">
        <v>3</v>
      </c>
      <c r="DP85" s="130">
        <v>191</v>
      </c>
      <c r="DQ85" s="130">
        <v>40</v>
      </c>
      <c r="DR85" s="130">
        <v>2</v>
      </c>
      <c r="DS85" s="130"/>
      <c r="DT85" s="130">
        <v>3</v>
      </c>
      <c r="DU85" s="130" t="s">
        <v>1944</v>
      </c>
      <c r="DV85" s="130" t="s">
        <v>1945</v>
      </c>
      <c r="DW85" s="130">
        <v>1</v>
      </c>
      <c r="DX85" s="130">
        <v>1</v>
      </c>
      <c r="DY85" s="130">
        <v>1</v>
      </c>
      <c r="DZ85" s="130"/>
      <c r="EA85" s="130"/>
      <c r="EB85" s="162">
        <v>76527</v>
      </c>
      <c r="EC85" s="162">
        <v>872.11</v>
      </c>
      <c r="ED85" s="162">
        <v>41</v>
      </c>
    </row>
    <row r="86" spans="1:134" s="163" customFormat="1" ht="39.75" customHeight="1" x14ac:dyDescent="0.2">
      <c r="A86" s="130" t="s">
        <v>217</v>
      </c>
      <c r="B86" s="130" t="s">
        <v>221</v>
      </c>
      <c r="C86" s="130">
        <v>1</v>
      </c>
      <c r="D86" s="130" t="s">
        <v>220</v>
      </c>
      <c r="E86" s="130" t="s">
        <v>1946</v>
      </c>
      <c r="F86" s="131">
        <v>37</v>
      </c>
      <c r="G86" s="130">
        <v>46413</v>
      </c>
      <c r="H86" s="130" t="s">
        <v>221</v>
      </c>
      <c r="I86" s="130" t="s">
        <v>1947</v>
      </c>
      <c r="J86" s="130" t="s">
        <v>1948</v>
      </c>
      <c r="K86" s="130" t="s">
        <v>1949</v>
      </c>
      <c r="L86" s="130" t="s">
        <v>927</v>
      </c>
      <c r="M86" s="130" t="s">
        <v>959</v>
      </c>
      <c r="N86" s="130" t="s">
        <v>1950</v>
      </c>
      <c r="O86" s="130"/>
      <c r="P86" s="130">
        <v>482464025</v>
      </c>
      <c r="Q86" s="130" t="s">
        <v>1951</v>
      </c>
      <c r="R86" s="130" t="s">
        <v>927</v>
      </c>
      <c r="S86" s="130" t="s">
        <v>959</v>
      </c>
      <c r="T86" s="130" t="s">
        <v>1950</v>
      </c>
      <c r="U86" s="130"/>
      <c r="V86" s="130">
        <v>482464025</v>
      </c>
      <c r="W86" s="130" t="s">
        <v>1951</v>
      </c>
      <c r="X86" s="130">
        <v>1</v>
      </c>
      <c r="Y86" s="130">
        <v>0</v>
      </c>
      <c r="Z86" s="130">
        <v>1</v>
      </c>
      <c r="AA86" s="130">
        <v>1</v>
      </c>
      <c r="AB86" s="130">
        <v>0</v>
      </c>
      <c r="AC86" s="130">
        <v>1</v>
      </c>
      <c r="AD86" s="130" t="s">
        <v>931</v>
      </c>
      <c r="AE86" s="130">
        <v>1</v>
      </c>
      <c r="AF86" s="130" t="s">
        <v>931</v>
      </c>
      <c r="AG86" s="130">
        <v>0</v>
      </c>
      <c r="AH86" s="130">
        <v>0</v>
      </c>
      <c r="AI86" s="130">
        <v>0</v>
      </c>
      <c r="AJ86" s="130">
        <v>1</v>
      </c>
      <c r="AK86" s="130">
        <v>1</v>
      </c>
      <c r="AL86" s="130" t="s">
        <v>931</v>
      </c>
      <c r="AM86" s="130">
        <v>0</v>
      </c>
      <c r="AN86" s="130">
        <v>0</v>
      </c>
      <c r="AO86" s="130">
        <v>1</v>
      </c>
      <c r="AP86" s="130">
        <v>1</v>
      </c>
      <c r="AQ86" s="130" t="s">
        <v>931</v>
      </c>
      <c r="AR86" s="130">
        <v>0</v>
      </c>
      <c r="AS86" s="130">
        <v>0</v>
      </c>
      <c r="AT86" s="130">
        <v>0</v>
      </c>
      <c r="AU86" s="130">
        <v>1</v>
      </c>
      <c r="AV86" s="130">
        <v>0</v>
      </c>
      <c r="AW86" s="130">
        <v>0</v>
      </c>
      <c r="AX86" s="130">
        <v>1</v>
      </c>
      <c r="AY86" s="130" t="s">
        <v>931</v>
      </c>
      <c r="AZ86" s="130">
        <v>1</v>
      </c>
      <c r="BA86" s="130">
        <v>1</v>
      </c>
      <c r="BB86" s="130">
        <v>0</v>
      </c>
      <c r="BC86" s="130">
        <v>0</v>
      </c>
      <c r="BD86" s="130">
        <v>10</v>
      </c>
      <c r="BE86" s="130">
        <v>41</v>
      </c>
      <c r="BF86" s="130">
        <v>0</v>
      </c>
      <c r="BG86" s="130">
        <v>0</v>
      </c>
      <c r="BH86" s="130">
        <v>4</v>
      </c>
      <c r="BI86" s="130">
        <v>0</v>
      </c>
      <c r="BJ86" s="130">
        <v>0</v>
      </c>
      <c r="BK86" s="130">
        <v>0</v>
      </c>
      <c r="BL86" s="130">
        <v>30</v>
      </c>
      <c r="BM86" s="130">
        <v>0</v>
      </c>
      <c r="BN86" s="130">
        <v>0</v>
      </c>
      <c r="BO86" s="130">
        <v>8</v>
      </c>
      <c r="BP86" s="130">
        <v>4</v>
      </c>
      <c r="BQ86" s="130">
        <v>0</v>
      </c>
      <c r="BR86" s="130">
        <v>0</v>
      </c>
      <c r="BS86" s="130">
        <v>0</v>
      </c>
      <c r="BT86" s="130">
        <v>3</v>
      </c>
      <c r="BU86" s="130">
        <v>0</v>
      </c>
      <c r="BV86" s="130">
        <v>0</v>
      </c>
      <c r="BW86" s="130">
        <v>0</v>
      </c>
      <c r="BX86" s="130">
        <v>0</v>
      </c>
      <c r="BY86" s="130">
        <v>0</v>
      </c>
      <c r="BZ86" s="130">
        <v>0</v>
      </c>
      <c r="CA86" s="130">
        <v>0</v>
      </c>
      <c r="CB86" s="130">
        <v>0</v>
      </c>
      <c r="CC86" s="130">
        <v>0</v>
      </c>
      <c r="CD86" s="130">
        <v>0</v>
      </c>
      <c r="CE86" s="130">
        <v>0</v>
      </c>
      <c r="CF86" s="130">
        <v>0</v>
      </c>
      <c r="CG86" s="130">
        <v>0</v>
      </c>
      <c r="CH86" s="130">
        <v>0</v>
      </c>
      <c r="CI86" s="130">
        <v>0</v>
      </c>
      <c r="CJ86" s="130">
        <v>3</v>
      </c>
      <c r="CK86" s="130">
        <v>0</v>
      </c>
      <c r="CL86" s="130">
        <v>0</v>
      </c>
      <c r="CM86" s="130">
        <v>0</v>
      </c>
      <c r="CN86" s="130">
        <v>0</v>
      </c>
      <c r="CO86" s="130">
        <v>0</v>
      </c>
      <c r="CP86" s="130">
        <v>0</v>
      </c>
      <c r="CQ86" s="130">
        <v>0</v>
      </c>
      <c r="CR86" s="130">
        <v>0</v>
      </c>
      <c r="CS86" s="130">
        <v>0</v>
      </c>
      <c r="CT86" s="130">
        <v>0</v>
      </c>
      <c r="CU86" s="130">
        <v>0</v>
      </c>
      <c r="CV86" s="130">
        <v>0</v>
      </c>
      <c r="CW86" s="130">
        <v>0</v>
      </c>
      <c r="CX86" s="130">
        <v>0</v>
      </c>
      <c r="CY86" s="130">
        <v>0</v>
      </c>
      <c r="CZ86" s="130">
        <v>0</v>
      </c>
      <c r="DA86" s="130">
        <v>0</v>
      </c>
      <c r="DB86" s="130">
        <v>0</v>
      </c>
      <c r="DC86" s="130">
        <v>0</v>
      </c>
      <c r="DD86" s="130">
        <v>0</v>
      </c>
      <c r="DE86" s="130">
        <v>0</v>
      </c>
      <c r="DF86" s="130">
        <v>0</v>
      </c>
      <c r="DG86" s="130">
        <v>0</v>
      </c>
      <c r="DH86" s="130">
        <v>0</v>
      </c>
      <c r="DI86" s="130">
        <v>0</v>
      </c>
      <c r="DJ86" s="130">
        <v>0</v>
      </c>
      <c r="DK86" s="130">
        <v>0</v>
      </c>
      <c r="DL86" s="130">
        <v>0</v>
      </c>
      <c r="DM86" s="130">
        <v>0</v>
      </c>
      <c r="DN86" s="130">
        <v>144</v>
      </c>
      <c r="DO86" s="130">
        <v>2</v>
      </c>
      <c r="DP86" s="130">
        <v>308</v>
      </c>
      <c r="DQ86" s="130">
        <v>30</v>
      </c>
      <c r="DR86" s="130">
        <v>2</v>
      </c>
      <c r="DS86" s="130"/>
      <c r="DT86" s="130">
        <v>3</v>
      </c>
      <c r="DU86" s="130" t="s">
        <v>1952</v>
      </c>
      <c r="DV86" s="130" t="s">
        <v>1953</v>
      </c>
      <c r="DW86" s="130">
        <v>1</v>
      </c>
      <c r="DX86" s="130">
        <v>1</v>
      </c>
      <c r="DY86" s="130">
        <v>1</v>
      </c>
      <c r="DZ86" s="130"/>
      <c r="EA86" s="130" t="s">
        <v>1954</v>
      </c>
      <c r="EB86" s="162">
        <v>24571</v>
      </c>
      <c r="EC86" s="162">
        <v>349.31</v>
      </c>
      <c r="ED86" s="162">
        <v>18</v>
      </c>
    </row>
    <row r="87" spans="1:134" s="163" customFormat="1" ht="36" x14ac:dyDescent="0.2">
      <c r="A87" s="130" t="s">
        <v>217</v>
      </c>
      <c r="B87" s="130" t="s">
        <v>222</v>
      </c>
      <c r="C87" s="130">
        <v>1</v>
      </c>
      <c r="D87" s="130" t="s">
        <v>625</v>
      </c>
      <c r="E87" s="130" t="s">
        <v>1184</v>
      </c>
      <c r="F87" s="131" t="s">
        <v>1955</v>
      </c>
      <c r="G87" s="130">
        <v>46751</v>
      </c>
      <c r="H87" s="130" t="s">
        <v>222</v>
      </c>
      <c r="I87" s="130" t="s">
        <v>1956</v>
      </c>
      <c r="J87" s="130" t="s">
        <v>1957</v>
      </c>
      <c r="K87" s="130" t="s">
        <v>1958</v>
      </c>
      <c r="L87" s="130" t="s">
        <v>1959</v>
      </c>
      <c r="M87" s="130" t="s">
        <v>1178</v>
      </c>
      <c r="N87" s="130" t="s">
        <v>1960</v>
      </c>
      <c r="O87" s="130" t="s">
        <v>657</v>
      </c>
      <c r="P87" s="130">
        <v>483357160</v>
      </c>
      <c r="Q87" s="130" t="s">
        <v>1961</v>
      </c>
      <c r="R87" s="130" t="s">
        <v>927</v>
      </c>
      <c r="S87" s="130" t="s">
        <v>1110</v>
      </c>
      <c r="T87" s="130" t="s">
        <v>1962</v>
      </c>
      <c r="U87" s="130" t="s">
        <v>657</v>
      </c>
      <c r="V87" s="130">
        <v>483357284</v>
      </c>
      <c r="W87" s="130" t="s">
        <v>1963</v>
      </c>
      <c r="X87" s="130">
        <v>5</v>
      </c>
      <c r="Y87" s="130">
        <v>0</v>
      </c>
      <c r="Z87" s="130">
        <v>5</v>
      </c>
      <c r="AA87" s="130">
        <v>5</v>
      </c>
      <c r="AB87" s="130">
        <v>0</v>
      </c>
      <c r="AC87" s="130">
        <v>5</v>
      </c>
      <c r="AD87" s="130" t="s">
        <v>931</v>
      </c>
      <c r="AE87" s="130">
        <v>4</v>
      </c>
      <c r="AF87" s="130" t="s">
        <v>931</v>
      </c>
      <c r="AG87" s="130">
        <v>0</v>
      </c>
      <c r="AH87" s="130">
        <v>2</v>
      </c>
      <c r="AI87" s="130">
        <v>0</v>
      </c>
      <c r="AJ87" s="130">
        <v>3</v>
      </c>
      <c r="AK87" s="130">
        <v>5</v>
      </c>
      <c r="AL87" s="130" t="s">
        <v>931</v>
      </c>
      <c r="AM87" s="130">
        <v>1</v>
      </c>
      <c r="AN87" s="130">
        <v>0</v>
      </c>
      <c r="AO87" s="130">
        <v>4</v>
      </c>
      <c r="AP87" s="130">
        <v>5</v>
      </c>
      <c r="AQ87" s="130" t="s">
        <v>931</v>
      </c>
      <c r="AR87" s="130">
        <v>0</v>
      </c>
      <c r="AS87" s="130">
        <v>0</v>
      </c>
      <c r="AT87" s="130">
        <v>0</v>
      </c>
      <c r="AU87" s="130">
        <v>3</v>
      </c>
      <c r="AV87" s="130">
        <v>1</v>
      </c>
      <c r="AW87" s="130">
        <v>1</v>
      </c>
      <c r="AX87" s="130">
        <v>5</v>
      </c>
      <c r="AY87" s="130" t="s">
        <v>931</v>
      </c>
      <c r="AZ87" s="130">
        <v>1</v>
      </c>
      <c r="BA87" s="130">
        <v>1</v>
      </c>
      <c r="BB87" s="130">
        <v>0</v>
      </c>
      <c r="BC87" s="130">
        <v>1</v>
      </c>
      <c r="BD87" s="130">
        <v>8</v>
      </c>
      <c r="BE87" s="130">
        <v>103</v>
      </c>
      <c r="BF87" s="130">
        <v>0</v>
      </c>
      <c r="BG87" s="130">
        <v>0</v>
      </c>
      <c r="BH87" s="130">
        <v>0</v>
      </c>
      <c r="BI87" s="130">
        <v>0</v>
      </c>
      <c r="BJ87" s="130">
        <v>0</v>
      </c>
      <c r="BK87" s="130">
        <v>1</v>
      </c>
      <c r="BL87" s="130">
        <v>73</v>
      </c>
      <c r="BM87" s="130">
        <v>2</v>
      </c>
      <c r="BN87" s="130">
        <v>0</v>
      </c>
      <c r="BO87" s="130">
        <v>5</v>
      </c>
      <c r="BP87" s="130">
        <v>3</v>
      </c>
      <c r="BQ87" s="130">
        <v>0</v>
      </c>
      <c r="BR87" s="130">
        <v>3</v>
      </c>
      <c r="BS87" s="130">
        <v>0</v>
      </c>
      <c r="BT87" s="130">
        <v>7</v>
      </c>
      <c r="BU87" s="130">
        <v>0</v>
      </c>
      <c r="BV87" s="130">
        <v>0</v>
      </c>
      <c r="BW87" s="130">
        <v>0</v>
      </c>
      <c r="BX87" s="130">
        <v>0</v>
      </c>
      <c r="BY87" s="130">
        <v>0</v>
      </c>
      <c r="BZ87" s="130">
        <v>0</v>
      </c>
      <c r="CA87" s="130">
        <v>0</v>
      </c>
      <c r="CB87" s="130">
        <v>0</v>
      </c>
      <c r="CC87" s="130">
        <v>4</v>
      </c>
      <c r="CD87" s="130">
        <v>0</v>
      </c>
      <c r="CE87" s="130">
        <v>0</v>
      </c>
      <c r="CF87" s="130">
        <v>0</v>
      </c>
      <c r="CG87" s="130">
        <v>0</v>
      </c>
      <c r="CH87" s="130">
        <v>0</v>
      </c>
      <c r="CI87" s="130">
        <v>7</v>
      </c>
      <c r="CJ87" s="130">
        <v>2</v>
      </c>
      <c r="CK87" s="130">
        <v>4</v>
      </c>
      <c r="CL87" s="130">
        <v>0</v>
      </c>
      <c r="CM87" s="130">
        <v>0</v>
      </c>
      <c r="CN87" s="130">
        <v>0</v>
      </c>
      <c r="CO87" s="130">
        <v>0</v>
      </c>
      <c r="CP87" s="130">
        <v>0</v>
      </c>
      <c r="CQ87" s="130">
        <v>0</v>
      </c>
      <c r="CR87" s="130">
        <v>1</v>
      </c>
      <c r="CS87" s="130">
        <v>0</v>
      </c>
      <c r="CT87" s="130">
        <v>0</v>
      </c>
      <c r="CU87" s="130">
        <v>0</v>
      </c>
      <c r="CV87" s="130">
        <v>0</v>
      </c>
      <c r="CW87" s="130">
        <v>0</v>
      </c>
      <c r="CX87" s="130">
        <v>0</v>
      </c>
      <c r="CY87" s="130">
        <v>0</v>
      </c>
      <c r="CZ87" s="130">
        <v>0</v>
      </c>
      <c r="DA87" s="130">
        <v>0</v>
      </c>
      <c r="DB87" s="130">
        <v>0</v>
      </c>
      <c r="DC87" s="130">
        <v>0</v>
      </c>
      <c r="DD87" s="130">
        <v>0</v>
      </c>
      <c r="DE87" s="130">
        <v>0</v>
      </c>
      <c r="DF87" s="130">
        <v>0</v>
      </c>
      <c r="DG87" s="130">
        <v>0</v>
      </c>
      <c r="DH87" s="130">
        <v>0</v>
      </c>
      <c r="DI87" s="130">
        <v>0</v>
      </c>
      <c r="DJ87" s="130">
        <v>0</v>
      </c>
      <c r="DK87" s="130">
        <v>0</v>
      </c>
      <c r="DL87" s="130">
        <v>0</v>
      </c>
      <c r="DM87" s="130">
        <v>0</v>
      </c>
      <c r="DN87" s="130">
        <v>161</v>
      </c>
      <c r="DO87" s="130">
        <v>0</v>
      </c>
      <c r="DP87" s="130">
        <v>1106</v>
      </c>
      <c r="DQ87" s="130">
        <v>75</v>
      </c>
      <c r="DR87" s="130">
        <v>1</v>
      </c>
      <c r="DS87" s="130" t="s">
        <v>1964</v>
      </c>
      <c r="DT87" s="130">
        <v>2</v>
      </c>
      <c r="DU87" s="130"/>
      <c r="DV87" s="130"/>
      <c r="DW87" s="130">
        <v>1</v>
      </c>
      <c r="DX87" s="130">
        <v>1</v>
      </c>
      <c r="DY87" s="130">
        <v>1</v>
      </c>
      <c r="DZ87" s="130"/>
      <c r="EA87" s="130"/>
      <c r="EB87" s="162">
        <v>55375</v>
      </c>
      <c r="EC87" s="162">
        <v>142.31</v>
      </c>
      <c r="ED87" s="162">
        <v>11</v>
      </c>
    </row>
    <row r="88" spans="1:134" s="163" customFormat="1" ht="39" customHeight="1" x14ac:dyDescent="0.2">
      <c r="A88" s="130" t="s">
        <v>217</v>
      </c>
      <c r="B88" s="130" t="s">
        <v>224</v>
      </c>
      <c r="C88" s="130">
        <v>1</v>
      </c>
      <c r="D88" s="130" t="s">
        <v>223</v>
      </c>
      <c r="E88" s="130" t="s">
        <v>1116</v>
      </c>
      <c r="F88" s="131" t="s">
        <v>1965</v>
      </c>
      <c r="G88" s="130">
        <v>51401</v>
      </c>
      <c r="H88" s="130" t="s">
        <v>224</v>
      </c>
      <c r="I88" s="130" t="s">
        <v>1966</v>
      </c>
      <c r="J88" s="130" t="s">
        <v>1967</v>
      </c>
      <c r="K88" s="130" t="s">
        <v>1131</v>
      </c>
      <c r="L88" s="130" t="s">
        <v>927</v>
      </c>
      <c r="M88" s="130" t="s">
        <v>1968</v>
      </c>
      <c r="N88" s="130" t="s">
        <v>1969</v>
      </c>
      <c r="O88" s="130"/>
      <c r="P88" s="130">
        <v>481565317</v>
      </c>
      <c r="Q88" s="130" t="s">
        <v>1970</v>
      </c>
      <c r="R88" s="130" t="s">
        <v>927</v>
      </c>
      <c r="S88" s="130" t="s">
        <v>1341</v>
      </c>
      <c r="T88" s="130" t="s">
        <v>1971</v>
      </c>
      <c r="U88" s="130"/>
      <c r="V88" s="130">
        <v>481565316</v>
      </c>
      <c r="W88" s="130" t="s">
        <v>1972</v>
      </c>
      <c r="X88" s="130">
        <v>2</v>
      </c>
      <c r="Y88" s="130">
        <v>2</v>
      </c>
      <c r="Z88" s="130">
        <v>4</v>
      </c>
      <c r="AA88" s="130">
        <v>2</v>
      </c>
      <c r="AB88" s="130">
        <v>2</v>
      </c>
      <c r="AC88" s="130">
        <v>4</v>
      </c>
      <c r="AD88" s="130" t="s">
        <v>931</v>
      </c>
      <c r="AE88" s="130">
        <v>2</v>
      </c>
      <c r="AF88" s="130" t="s">
        <v>931</v>
      </c>
      <c r="AG88" s="130">
        <v>0</v>
      </c>
      <c r="AH88" s="130">
        <v>1</v>
      </c>
      <c r="AI88" s="130">
        <v>0</v>
      </c>
      <c r="AJ88" s="130">
        <v>1</v>
      </c>
      <c r="AK88" s="130">
        <v>2</v>
      </c>
      <c r="AL88" s="130" t="s">
        <v>931</v>
      </c>
      <c r="AM88" s="130">
        <v>0</v>
      </c>
      <c r="AN88" s="130">
        <v>1</v>
      </c>
      <c r="AO88" s="130">
        <v>1</v>
      </c>
      <c r="AP88" s="130">
        <v>2</v>
      </c>
      <c r="AQ88" s="130" t="s">
        <v>931</v>
      </c>
      <c r="AR88" s="130">
        <v>0</v>
      </c>
      <c r="AS88" s="130">
        <v>0</v>
      </c>
      <c r="AT88" s="130">
        <v>0</v>
      </c>
      <c r="AU88" s="130">
        <v>2</v>
      </c>
      <c r="AV88" s="130">
        <v>0</v>
      </c>
      <c r="AW88" s="130">
        <v>0</v>
      </c>
      <c r="AX88" s="130">
        <v>2</v>
      </c>
      <c r="AY88" s="130" t="s">
        <v>931</v>
      </c>
      <c r="AZ88" s="130">
        <v>0</v>
      </c>
      <c r="BA88" s="130">
        <v>1</v>
      </c>
      <c r="BB88" s="130">
        <v>0</v>
      </c>
      <c r="BC88" s="130">
        <v>1</v>
      </c>
      <c r="BD88" s="130">
        <v>6</v>
      </c>
      <c r="BE88" s="130">
        <v>75</v>
      </c>
      <c r="BF88" s="130">
        <v>0</v>
      </c>
      <c r="BG88" s="130">
        <v>0</v>
      </c>
      <c r="BH88" s="130">
        <v>9</v>
      </c>
      <c r="BI88" s="130">
        <v>0</v>
      </c>
      <c r="BJ88" s="130">
        <v>0</v>
      </c>
      <c r="BK88" s="130">
        <v>0</v>
      </c>
      <c r="BL88" s="130">
        <v>16</v>
      </c>
      <c r="BM88" s="130">
        <v>1</v>
      </c>
      <c r="BN88" s="130">
        <v>0</v>
      </c>
      <c r="BO88" s="130">
        <v>4</v>
      </c>
      <c r="BP88" s="130">
        <v>2</v>
      </c>
      <c r="BQ88" s="130">
        <v>1</v>
      </c>
      <c r="BR88" s="130">
        <v>0</v>
      </c>
      <c r="BS88" s="130">
        <v>0</v>
      </c>
      <c r="BT88" s="130">
        <v>9</v>
      </c>
      <c r="BU88" s="130">
        <v>0</v>
      </c>
      <c r="BV88" s="130">
        <v>0</v>
      </c>
      <c r="BW88" s="130">
        <v>0</v>
      </c>
      <c r="BX88" s="130">
        <v>0</v>
      </c>
      <c r="BY88" s="130">
        <v>0</v>
      </c>
      <c r="BZ88" s="130">
        <v>0</v>
      </c>
      <c r="CA88" s="130">
        <v>0</v>
      </c>
      <c r="CB88" s="130">
        <v>0</v>
      </c>
      <c r="CC88" s="130">
        <v>7</v>
      </c>
      <c r="CD88" s="130">
        <v>3</v>
      </c>
      <c r="CE88" s="130">
        <v>0</v>
      </c>
      <c r="CF88" s="130">
        <v>2</v>
      </c>
      <c r="CG88" s="130">
        <v>0</v>
      </c>
      <c r="CH88" s="130">
        <v>0</v>
      </c>
      <c r="CI88" s="130">
        <v>9</v>
      </c>
      <c r="CJ88" s="130">
        <v>9</v>
      </c>
      <c r="CK88" s="130">
        <v>4</v>
      </c>
      <c r="CL88" s="130">
        <v>0</v>
      </c>
      <c r="CM88" s="130">
        <v>0</v>
      </c>
      <c r="CN88" s="130">
        <v>0</v>
      </c>
      <c r="CO88" s="130">
        <v>0</v>
      </c>
      <c r="CP88" s="130">
        <v>0</v>
      </c>
      <c r="CQ88" s="130">
        <v>0</v>
      </c>
      <c r="CR88" s="130">
        <v>0</v>
      </c>
      <c r="CS88" s="130">
        <v>0</v>
      </c>
      <c r="CT88" s="130">
        <v>0</v>
      </c>
      <c r="CU88" s="130">
        <v>0</v>
      </c>
      <c r="CV88" s="130">
        <v>0</v>
      </c>
      <c r="CW88" s="130">
        <v>0</v>
      </c>
      <c r="CX88" s="130">
        <v>0</v>
      </c>
      <c r="CY88" s="130">
        <v>0</v>
      </c>
      <c r="CZ88" s="130">
        <v>0</v>
      </c>
      <c r="DA88" s="130">
        <v>0</v>
      </c>
      <c r="DB88" s="130">
        <v>0</v>
      </c>
      <c r="DC88" s="130">
        <v>0</v>
      </c>
      <c r="DD88" s="130">
        <v>0</v>
      </c>
      <c r="DE88" s="130">
        <v>0</v>
      </c>
      <c r="DF88" s="130">
        <v>1</v>
      </c>
      <c r="DG88" s="130">
        <v>1</v>
      </c>
      <c r="DH88" s="130">
        <v>3</v>
      </c>
      <c r="DI88" s="130">
        <v>0</v>
      </c>
      <c r="DJ88" s="130">
        <v>0</v>
      </c>
      <c r="DK88" s="130">
        <v>0</v>
      </c>
      <c r="DL88" s="130">
        <v>0</v>
      </c>
      <c r="DM88" s="130">
        <v>0</v>
      </c>
      <c r="DN88" s="130">
        <v>128</v>
      </c>
      <c r="DO88" s="130">
        <v>1</v>
      </c>
      <c r="DP88" s="130">
        <v>325</v>
      </c>
      <c r="DQ88" s="130">
        <v>50</v>
      </c>
      <c r="DR88" s="130">
        <v>1</v>
      </c>
      <c r="DS88" s="130" t="s">
        <v>1973</v>
      </c>
      <c r="DT88" s="130">
        <v>2</v>
      </c>
      <c r="DU88" s="130"/>
      <c r="DV88" s="130" t="s">
        <v>1974</v>
      </c>
      <c r="DW88" s="130">
        <v>1</v>
      </c>
      <c r="DX88" s="130">
        <v>1</v>
      </c>
      <c r="DY88" s="130">
        <v>1</v>
      </c>
      <c r="DZ88" s="130"/>
      <c r="EA88" s="130"/>
      <c r="EB88" s="162">
        <v>22338</v>
      </c>
      <c r="EC88" s="162">
        <v>278.58999999999997</v>
      </c>
      <c r="ED88" s="162">
        <v>21</v>
      </c>
    </row>
    <row r="89" spans="1:134" s="163" customFormat="1" ht="36" x14ac:dyDescent="0.2">
      <c r="A89" s="130" t="s">
        <v>217</v>
      </c>
      <c r="B89" s="130" t="s">
        <v>226</v>
      </c>
      <c r="C89" s="130">
        <v>1</v>
      </c>
      <c r="D89" s="130" t="s">
        <v>225</v>
      </c>
      <c r="E89" s="130" t="s">
        <v>1975</v>
      </c>
      <c r="F89" s="131" t="s">
        <v>1152</v>
      </c>
      <c r="G89" s="130">
        <v>46059</v>
      </c>
      <c r="H89" s="130" t="s">
        <v>1976</v>
      </c>
      <c r="I89" s="130" t="s">
        <v>1977</v>
      </c>
      <c r="J89" s="130" t="s">
        <v>1978</v>
      </c>
      <c r="K89" s="130" t="s">
        <v>1979</v>
      </c>
      <c r="L89" s="130" t="s">
        <v>985</v>
      </c>
      <c r="M89" s="130" t="s">
        <v>1144</v>
      </c>
      <c r="N89" s="130" t="s">
        <v>1980</v>
      </c>
      <c r="O89" s="130"/>
      <c r="P89" s="130">
        <v>485244871</v>
      </c>
      <c r="Q89" s="130" t="s">
        <v>1981</v>
      </c>
      <c r="R89" s="130" t="s">
        <v>985</v>
      </c>
      <c r="S89" s="130" t="s">
        <v>1144</v>
      </c>
      <c r="T89" s="130" t="s">
        <v>1980</v>
      </c>
      <c r="U89" s="130"/>
      <c r="V89" s="130">
        <v>485244871</v>
      </c>
      <c r="W89" s="130" t="s">
        <v>1981</v>
      </c>
      <c r="X89" s="130">
        <v>9</v>
      </c>
      <c r="Y89" s="130">
        <v>0</v>
      </c>
      <c r="Z89" s="130">
        <v>9</v>
      </c>
      <c r="AA89" s="130">
        <v>9</v>
      </c>
      <c r="AB89" s="130">
        <v>0</v>
      </c>
      <c r="AC89" s="130">
        <v>9</v>
      </c>
      <c r="AD89" s="130" t="s">
        <v>931</v>
      </c>
      <c r="AE89" s="130">
        <v>8</v>
      </c>
      <c r="AF89" s="130" t="s">
        <v>931</v>
      </c>
      <c r="AG89" s="130">
        <v>0</v>
      </c>
      <c r="AH89" s="130">
        <v>0</v>
      </c>
      <c r="AI89" s="130">
        <v>0</v>
      </c>
      <c r="AJ89" s="130">
        <v>9</v>
      </c>
      <c r="AK89" s="130">
        <v>9</v>
      </c>
      <c r="AL89" s="130" t="s">
        <v>931</v>
      </c>
      <c r="AM89" s="130">
        <v>5</v>
      </c>
      <c r="AN89" s="130">
        <v>2</v>
      </c>
      <c r="AO89" s="130">
        <v>2</v>
      </c>
      <c r="AP89" s="130">
        <v>9</v>
      </c>
      <c r="AQ89" s="130" t="s">
        <v>931</v>
      </c>
      <c r="AR89" s="130">
        <v>0</v>
      </c>
      <c r="AS89" s="130">
        <v>0</v>
      </c>
      <c r="AT89" s="130">
        <v>0</v>
      </c>
      <c r="AU89" s="130">
        <v>7</v>
      </c>
      <c r="AV89" s="130">
        <v>1</v>
      </c>
      <c r="AW89" s="130">
        <v>1</v>
      </c>
      <c r="AX89" s="130">
        <v>9</v>
      </c>
      <c r="AY89" s="130" t="s">
        <v>931</v>
      </c>
      <c r="AZ89" s="130">
        <v>1</v>
      </c>
      <c r="BA89" s="130">
        <v>1</v>
      </c>
      <c r="BB89" s="130">
        <v>0</v>
      </c>
      <c r="BC89" s="130">
        <v>1</v>
      </c>
      <c r="BD89" s="130">
        <v>38</v>
      </c>
      <c r="BE89" s="130">
        <v>178</v>
      </c>
      <c r="BF89" s="130">
        <v>0</v>
      </c>
      <c r="BG89" s="130">
        <v>0</v>
      </c>
      <c r="BH89" s="130">
        <v>12</v>
      </c>
      <c r="BI89" s="130">
        <v>4</v>
      </c>
      <c r="BJ89" s="130">
        <v>0</v>
      </c>
      <c r="BK89" s="130">
        <v>0</v>
      </c>
      <c r="BL89" s="130">
        <v>155</v>
      </c>
      <c r="BM89" s="130">
        <v>2</v>
      </c>
      <c r="BN89" s="130">
        <v>0</v>
      </c>
      <c r="BO89" s="130">
        <v>9</v>
      </c>
      <c r="BP89" s="130">
        <v>26</v>
      </c>
      <c r="BQ89" s="130">
        <v>2</v>
      </c>
      <c r="BR89" s="130">
        <v>4</v>
      </c>
      <c r="BS89" s="130">
        <v>0</v>
      </c>
      <c r="BT89" s="130">
        <v>12</v>
      </c>
      <c r="BU89" s="130">
        <v>1</v>
      </c>
      <c r="BV89" s="130">
        <v>0</v>
      </c>
      <c r="BW89" s="130">
        <v>0</v>
      </c>
      <c r="BX89" s="130">
        <v>0</v>
      </c>
      <c r="BY89" s="130">
        <v>0</v>
      </c>
      <c r="BZ89" s="130">
        <v>0</v>
      </c>
      <c r="CA89" s="130">
        <v>0</v>
      </c>
      <c r="CB89" s="130">
        <v>0</v>
      </c>
      <c r="CC89" s="130">
        <v>0</v>
      </c>
      <c r="CD89" s="130">
        <v>0</v>
      </c>
      <c r="CE89" s="130">
        <v>0</v>
      </c>
      <c r="CF89" s="130">
        <v>0</v>
      </c>
      <c r="CG89" s="130">
        <v>0</v>
      </c>
      <c r="CH89" s="130">
        <v>1</v>
      </c>
      <c r="CI89" s="130">
        <v>27</v>
      </c>
      <c r="CJ89" s="130">
        <v>7</v>
      </c>
      <c r="CK89" s="130">
        <v>1</v>
      </c>
      <c r="CL89" s="130">
        <v>0</v>
      </c>
      <c r="CM89" s="130">
        <v>0</v>
      </c>
      <c r="CN89" s="130">
        <v>0</v>
      </c>
      <c r="CO89" s="130">
        <v>0</v>
      </c>
      <c r="CP89" s="130">
        <v>0</v>
      </c>
      <c r="CQ89" s="130">
        <v>0</v>
      </c>
      <c r="CR89" s="130">
        <v>0</v>
      </c>
      <c r="CS89" s="130">
        <v>0</v>
      </c>
      <c r="CT89" s="130">
        <v>0</v>
      </c>
      <c r="CU89" s="130">
        <v>0</v>
      </c>
      <c r="CV89" s="130">
        <v>0</v>
      </c>
      <c r="CW89" s="130">
        <v>0</v>
      </c>
      <c r="CX89" s="130">
        <v>0</v>
      </c>
      <c r="CY89" s="130">
        <v>0</v>
      </c>
      <c r="CZ89" s="130">
        <v>2</v>
      </c>
      <c r="DA89" s="130">
        <v>0</v>
      </c>
      <c r="DB89" s="130">
        <v>0</v>
      </c>
      <c r="DC89" s="130">
        <v>0</v>
      </c>
      <c r="DD89" s="130">
        <v>0</v>
      </c>
      <c r="DE89" s="130">
        <v>0</v>
      </c>
      <c r="DF89" s="130">
        <v>1</v>
      </c>
      <c r="DG89" s="130">
        <v>0</v>
      </c>
      <c r="DH89" s="130">
        <v>0</v>
      </c>
      <c r="DI89" s="130">
        <v>0</v>
      </c>
      <c r="DJ89" s="130">
        <v>0</v>
      </c>
      <c r="DK89" s="130">
        <v>1</v>
      </c>
      <c r="DL89" s="130">
        <v>1</v>
      </c>
      <c r="DM89" s="130">
        <v>0</v>
      </c>
      <c r="DN89" s="130">
        <v>278</v>
      </c>
      <c r="DO89" s="130">
        <v>20</v>
      </c>
      <c r="DP89" s="130">
        <v>962</v>
      </c>
      <c r="DQ89" s="130">
        <v>70</v>
      </c>
      <c r="DR89" s="130">
        <v>1</v>
      </c>
      <c r="DS89" s="130" t="s">
        <v>1982</v>
      </c>
      <c r="DT89" s="130">
        <v>3</v>
      </c>
      <c r="DU89" s="130" t="s">
        <v>1983</v>
      </c>
      <c r="DV89" s="130" t="s">
        <v>1984</v>
      </c>
      <c r="DW89" s="130">
        <v>1</v>
      </c>
      <c r="DX89" s="130">
        <v>1</v>
      </c>
      <c r="DY89" s="130">
        <v>1</v>
      </c>
      <c r="DZ89" s="130"/>
      <c r="EA89" s="130"/>
      <c r="EB89" s="162">
        <v>141986</v>
      </c>
      <c r="EC89" s="162">
        <v>578.38</v>
      </c>
      <c r="ED89" s="162">
        <v>28</v>
      </c>
    </row>
    <row r="90" spans="1:134" s="163" customFormat="1" ht="26.25" customHeight="1" x14ac:dyDescent="0.2">
      <c r="A90" s="130" t="s">
        <v>217</v>
      </c>
      <c r="B90" s="130" t="s">
        <v>228</v>
      </c>
      <c r="C90" s="130">
        <v>1</v>
      </c>
      <c r="D90" s="130" t="s">
        <v>227</v>
      </c>
      <c r="E90" s="130" t="s">
        <v>1985</v>
      </c>
      <c r="F90" s="131">
        <v>1</v>
      </c>
      <c r="G90" s="130">
        <v>47301</v>
      </c>
      <c r="H90" s="130" t="s">
        <v>228</v>
      </c>
      <c r="I90" s="130" t="s">
        <v>1986</v>
      </c>
      <c r="J90" s="130" t="s">
        <v>1987</v>
      </c>
      <c r="K90" s="130" t="s">
        <v>1131</v>
      </c>
      <c r="L90" s="130" t="s">
        <v>927</v>
      </c>
      <c r="M90" s="130" t="s">
        <v>1132</v>
      </c>
      <c r="N90" s="130" t="s">
        <v>1988</v>
      </c>
      <c r="O90" s="130"/>
      <c r="P90" s="130">
        <v>487712346</v>
      </c>
      <c r="Q90" s="130" t="s">
        <v>1989</v>
      </c>
      <c r="R90" s="130" t="s">
        <v>927</v>
      </c>
      <c r="S90" s="130" t="s">
        <v>1132</v>
      </c>
      <c r="T90" s="130" t="s">
        <v>1988</v>
      </c>
      <c r="U90" s="130"/>
      <c r="V90" s="130">
        <v>487712346</v>
      </c>
      <c r="W90" s="130" t="s">
        <v>1989</v>
      </c>
      <c r="X90" s="130">
        <v>3</v>
      </c>
      <c r="Y90" s="130">
        <v>0</v>
      </c>
      <c r="Z90" s="130">
        <v>3</v>
      </c>
      <c r="AA90" s="130">
        <v>3</v>
      </c>
      <c r="AB90" s="130">
        <v>0</v>
      </c>
      <c r="AC90" s="130">
        <v>3</v>
      </c>
      <c r="AD90" s="130" t="s">
        <v>931</v>
      </c>
      <c r="AE90" s="130">
        <v>3</v>
      </c>
      <c r="AF90" s="130" t="s">
        <v>931</v>
      </c>
      <c r="AG90" s="130">
        <v>0</v>
      </c>
      <c r="AH90" s="130">
        <v>2</v>
      </c>
      <c r="AI90" s="130">
        <v>0</v>
      </c>
      <c r="AJ90" s="130">
        <v>1</v>
      </c>
      <c r="AK90" s="130">
        <v>3</v>
      </c>
      <c r="AL90" s="130" t="s">
        <v>931</v>
      </c>
      <c r="AM90" s="130">
        <v>1</v>
      </c>
      <c r="AN90" s="130">
        <v>1</v>
      </c>
      <c r="AO90" s="130">
        <v>1</v>
      </c>
      <c r="AP90" s="130">
        <v>3</v>
      </c>
      <c r="AQ90" s="130" t="s">
        <v>931</v>
      </c>
      <c r="AR90" s="130">
        <v>0</v>
      </c>
      <c r="AS90" s="130">
        <v>0</v>
      </c>
      <c r="AT90" s="130">
        <v>2</v>
      </c>
      <c r="AU90" s="130">
        <v>1</v>
      </c>
      <c r="AV90" s="130">
        <v>0</v>
      </c>
      <c r="AW90" s="130">
        <v>0</v>
      </c>
      <c r="AX90" s="130">
        <v>3</v>
      </c>
      <c r="AY90" s="130" t="s">
        <v>931</v>
      </c>
      <c r="AZ90" s="130">
        <v>0</v>
      </c>
      <c r="BA90" s="130">
        <v>1</v>
      </c>
      <c r="BB90" s="130">
        <v>0</v>
      </c>
      <c r="BC90" s="130">
        <v>1</v>
      </c>
      <c r="BD90" s="130">
        <v>16</v>
      </c>
      <c r="BE90" s="130">
        <v>18</v>
      </c>
      <c r="BF90" s="130">
        <v>0</v>
      </c>
      <c r="BG90" s="130">
        <v>0</v>
      </c>
      <c r="BH90" s="130">
        <v>7</v>
      </c>
      <c r="BI90" s="130">
        <v>0</v>
      </c>
      <c r="BJ90" s="130">
        <v>0</v>
      </c>
      <c r="BK90" s="130">
        <v>16</v>
      </c>
      <c r="BL90" s="130">
        <v>34</v>
      </c>
      <c r="BM90" s="130">
        <v>0</v>
      </c>
      <c r="BN90" s="130">
        <v>0</v>
      </c>
      <c r="BO90" s="130">
        <v>0</v>
      </c>
      <c r="BP90" s="130">
        <v>34</v>
      </c>
      <c r="BQ90" s="130">
        <v>0</v>
      </c>
      <c r="BR90" s="130">
        <v>0</v>
      </c>
      <c r="BS90" s="130">
        <v>0</v>
      </c>
      <c r="BT90" s="130">
        <v>5</v>
      </c>
      <c r="BU90" s="130">
        <v>0</v>
      </c>
      <c r="BV90" s="130">
        <v>0</v>
      </c>
      <c r="BW90" s="130">
        <v>0</v>
      </c>
      <c r="BX90" s="130">
        <v>0</v>
      </c>
      <c r="BY90" s="130">
        <v>0</v>
      </c>
      <c r="BZ90" s="130">
        <v>0</v>
      </c>
      <c r="CA90" s="130">
        <v>0</v>
      </c>
      <c r="CB90" s="130">
        <v>0</v>
      </c>
      <c r="CC90" s="130">
        <v>0</v>
      </c>
      <c r="CD90" s="130">
        <v>0</v>
      </c>
      <c r="CE90" s="130">
        <v>0</v>
      </c>
      <c r="CF90" s="130">
        <v>3</v>
      </c>
      <c r="CG90" s="130">
        <v>0</v>
      </c>
      <c r="CH90" s="130">
        <v>0</v>
      </c>
      <c r="CI90" s="130">
        <v>2</v>
      </c>
      <c r="CJ90" s="130">
        <v>0</v>
      </c>
      <c r="CK90" s="130">
        <v>0</v>
      </c>
      <c r="CL90" s="130">
        <v>0</v>
      </c>
      <c r="CM90" s="130">
        <v>0</v>
      </c>
      <c r="CN90" s="130">
        <v>0</v>
      </c>
      <c r="CO90" s="130">
        <v>0</v>
      </c>
      <c r="CP90" s="130">
        <v>0</v>
      </c>
      <c r="CQ90" s="130">
        <v>0</v>
      </c>
      <c r="CR90" s="130">
        <v>0</v>
      </c>
      <c r="CS90" s="130">
        <v>0</v>
      </c>
      <c r="CT90" s="130">
        <v>0</v>
      </c>
      <c r="CU90" s="130">
        <v>0</v>
      </c>
      <c r="CV90" s="130">
        <v>0</v>
      </c>
      <c r="CW90" s="130">
        <v>0</v>
      </c>
      <c r="CX90" s="130">
        <v>0</v>
      </c>
      <c r="CY90" s="130">
        <v>0</v>
      </c>
      <c r="CZ90" s="130">
        <v>0</v>
      </c>
      <c r="DA90" s="130">
        <v>0</v>
      </c>
      <c r="DB90" s="130">
        <v>0</v>
      </c>
      <c r="DC90" s="130">
        <v>0</v>
      </c>
      <c r="DD90" s="130">
        <v>0</v>
      </c>
      <c r="DE90" s="130">
        <v>0</v>
      </c>
      <c r="DF90" s="130">
        <v>0</v>
      </c>
      <c r="DG90" s="130">
        <v>0</v>
      </c>
      <c r="DH90" s="130">
        <v>0</v>
      </c>
      <c r="DI90" s="130">
        <v>0</v>
      </c>
      <c r="DJ90" s="130">
        <v>0</v>
      </c>
      <c r="DK90" s="130">
        <v>0</v>
      </c>
      <c r="DL90" s="130">
        <v>0</v>
      </c>
      <c r="DM90" s="130">
        <v>0</v>
      </c>
      <c r="DN90" s="130">
        <v>96</v>
      </c>
      <c r="DO90" s="130">
        <v>0</v>
      </c>
      <c r="DP90" s="130">
        <v>722</v>
      </c>
      <c r="DQ90" s="130">
        <v>50</v>
      </c>
      <c r="DR90" s="130">
        <v>2</v>
      </c>
      <c r="DS90" s="130"/>
      <c r="DT90" s="130">
        <v>3</v>
      </c>
      <c r="DU90" s="130"/>
      <c r="DV90" s="130" t="s">
        <v>1990</v>
      </c>
      <c r="DW90" s="130">
        <v>1</v>
      </c>
      <c r="DX90" s="130">
        <v>1</v>
      </c>
      <c r="DY90" s="130">
        <v>1</v>
      </c>
      <c r="DZ90" s="130"/>
      <c r="EA90" s="130"/>
      <c r="EB90" s="162">
        <v>26289</v>
      </c>
      <c r="EC90" s="162">
        <v>200.89</v>
      </c>
      <c r="ED90" s="162">
        <v>16</v>
      </c>
    </row>
    <row r="91" spans="1:134" s="163" customFormat="1" ht="24" x14ac:dyDescent="0.2">
      <c r="A91" s="130" t="s">
        <v>217</v>
      </c>
      <c r="B91" s="130" t="s">
        <v>230</v>
      </c>
      <c r="C91" s="130">
        <v>1</v>
      </c>
      <c r="D91" s="130" t="s">
        <v>229</v>
      </c>
      <c r="E91" s="130" t="s">
        <v>1991</v>
      </c>
      <c r="F91" s="131">
        <v>82</v>
      </c>
      <c r="G91" s="130">
        <v>51301</v>
      </c>
      <c r="H91" s="130" t="s">
        <v>230</v>
      </c>
      <c r="I91" s="130" t="s">
        <v>1992</v>
      </c>
      <c r="J91" s="130" t="s">
        <v>1993</v>
      </c>
      <c r="K91" s="130" t="s">
        <v>1131</v>
      </c>
      <c r="L91" s="130"/>
      <c r="M91" s="130"/>
      <c r="N91" s="130"/>
      <c r="O91" s="130"/>
      <c r="P91" s="130"/>
      <c r="Q91" s="130"/>
      <c r="R91" s="130" t="s">
        <v>927</v>
      </c>
      <c r="S91" s="130" t="s">
        <v>1084</v>
      </c>
      <c r="T91" s="130" t="s">
        <v>1994</v>
      </c>
      <c r="U91" s="130"/>
      <c r="V91" s="130">
        <v>481629254</v>
      </c>
      <c r="W91" s="130" t="s">
        <v>1995</v>
      </c>
      <c r="X91" s="130">
        <v>2</v>
      </c>
      <c r="Y91" s="130">
        <v>0</v>
      </c>
      <c r="Z91" s="130">
        <v>2</v>
      </c>
      <c r="AA91" s="130">
        <v>2</v>
      </c>
      <c r="AB91" s="130">
        <v>0</v>
      </c>
      <c r="AC91" s="130">
        <v>2</v>
      </c>
      <c r="AD91" s="130" t="s">
        <v>931</v>
      </c>
      <c r="AE91" s="130">
        <v>2</v>
      </c>
      <c r="AF91" s="130" t="s">
        <v>931</v>
      </c>
      <c r="AG91" s="130">
        <v>0</v>
      </c>
      <c r="AH91" s="130">
        <v>0</v>
      </c>
      <c r="AI91" s="130">
        <v>0</v>
      </c>
      <c r="AJ91" s="130">
        <v>2</v>
      </c>
      <c r="AK91" s="130">
        <v>2</v>
      </c>
      <c r="AL91" s="130" t="s">
        <v>931</v>
      </c>
      <c r="AM91" s="130">
        <v>0</v>
      </c>
      <c r="AN91" s="130">
        <v>0</v>
      </c>
      <c r="AO91" s="130">
        <v>2</v>
      </c>
      <c r="AP91" s="130">
        <v>2</v>
      </c>
      <c r="AQ91" s="130" t="s">
        <v>931</v>
      </c>
      <c r="AR91" s="130">
        <v>0</v>
      </c>
      <c r="AS91" s="130">
        <v>0</v>
      </c>
      <c r="AT91" s="130">
        <v>0</v>
      </c>
      <c r="AU91" s="130">
        <v>1</v>
      </c>
      <c r="AV91" s="130">
        <v>1</v>
      </c>
      <c r="AW91" s="130">
        <v>0</v>
      </c>
      <c r="AX91" s="130">
        <v>2</v>
      </c>
      <c r="AY91" s="130" t="s">
        <v>931</v>
      </c>
      <c r="AZ91" s="130">
        <v>1</v>
      </c>
      <c r="BA91" s="130">
        <v>1</v>
      </c>
      <c r="BB91" s="130">
        <v>0</v>
      </c>
      <c r="BC91" s="130">
        <v>1</v>
      </c>
      <c r="BD91" s="130">
        <v>20</v>
      </c>
      <c r="BE91" s="130">
        <v>0</v>
      </c>
      <c r="BF91" s="130">
        <v>0</v>
      </c>
      <c r="BG91" s="130">
        <v>0</v>
      </c>
      <c r="BH91" s="130">
        <v>12</v>
      </c>
      <c r="BI91" s="130">
        <v>0</v>
      </c>
      <c r="BJ91" s="130">
        <v>1</v>
      </c>
      <c r="BK91" s="130">
        <v>0</v>
      </c>
      <c r="BL91" s="130">
        <v>48</v>
      </c>
      <c r="BM91" s="130">
        <v>0</v>
      </c>
      <c r="BN91" s="130">
        <v>1</v>
      </c>
      <c r="BO91" s="130">
        <v>1</v>
      </c>
      <c r="BP91" s="130">
        <v>15</v>
      </c>
      <c r="BQ91" s="130">
        <v>2</v>
      </c>
      <c r="BR91" s="130">
        <v>0</v>
      </c>
      <c r="BS91" s="130">
        <v>0</v>
      </c>
      <c r="BT91" s="130">
        <v>14</v>
      </c>
      <c r="BU91" s="130">
        <v>0</v>
      </c>
      <c r="BV91" s="130">
        <v>0</v>
      </c>
      <c r="BW91" s="130">
        <v>0</v>
      </c>
      <c r="BX91" s="130">
        <v>0</v>
      </c>
      <c r="BY91" s="130">
        <v>0</v>
      </c>
      <c r="BZ91" s="130">
        <v>0</v>
      </c>
      <c r="CA91" s="130">
        <v>0</v>
      </c>
      <c r="CB91" s="130">
        <v>0</v>
      </c>
      <c r="CC91" s="130">
        <v>0</v>
      </c>
      <c r="CD91" s="130">
        <v>0</v>
      </c>
      <c r="CE91" s="130">
        <v>0</v>
      </c>
      <c r="CF91" s="130">
        <v>2</v>
      </c>
      <c r="CG91" s="130">
        <v>0</v>
      </c>
      <c r="CH91" s="130">
        <v>0</v>
      </c>
      <c r="CI91" s="130">
        <v>2</v>
      </c>
      <c r="CJ91" s="130">
        <v>0</v>
      </c>
      <c r="CK91" s="130">
        <v>0</v>
      </c>
      <c r="CL91" s="130">
        <v>0</v>
      </c>
      <c r="CM91" s="130">
        <v>0</v>
      </c>
      <c r="CN91" s="130">
        <v>0</v>
      </c>
      <c r="CO91" s="130">
        <v>0</v>
      </c>
      <c r="CP91" s="130">
        <v>0</v>
      </c>
      <c r="CQ91" s="130">
        <v>12</v>
      </c>
      <c r="CR91" s="130">
        <v>0</v>
      </c>
      <c r="CS91" s="130">
        <v>0</v>
      </c>
      <c r="CT91" s="130">
        <v>0</v>
      </c>
      <c r="CU91" s="130">
        <v>0</v>
      </c>
      <c r="CV91" s="130">
        <v>0</v>
      </c>
      <c r="CW91" s="130">
        <v>0</v>
      </c>
      <c r="CX91" s="130">
        <v>0</v>
      </c>
      <c r="CY91" s="130">
        <v>0</v>
      </c>
      <c r="CZ91" s="130">
        <v>0</v>
      </c>
      <c r="DA91" s="130">
        <v>0</v>
      </c>
      <c r="DB91" s="130">
        <v>0</v>
      </c>
      <c r="DC91" s="130">
        <v>0</v>
      </c>
      <c r="DD91" s="130">
        <v>0</v>
      </c>
      <c r="DE91" s="130">
        <v>0</v>
      </c>
      <c r="DF91" s="130">
        <v>0</v>
      </c>
      <c r="DG91" s="130">
        <v>1</v>
      </c>
      <c r="DH91" s="130">
        <v>0</v>
      </c>
      <c r="DI91" s="130">
        <v>0</v>
      </c>
      <c r="DJ91" s="130">
        <v>0</v>
      </c>
      <c r="DK91" s="130">
        <v>0</v>
      </c>
      <c r="DL91" s="130">
        <v>0</v>
      </c>
      <c r="DM91" s="130">
        <v>0</v>
      </c>
      <c r="DN91" s="130">
        <v>144</v>
      </c>
      <c r="DO91" s="130">
        <v>0</v>
      </c>
      <c r="DP91" s="130">
        <v>524</v>
      </c>
      <c r="DQ91" s="130">
        <v>50</v>
      </c>
      <c r="DR91" s="130">
        <v>1</v>
      </c>
      <c r="DS91" s="130" t="s">
        <v>1996</v>
      </c>
      <c r="DT91" s="130">
        <v>1</v>
      </c>
      <c r="DU91" s="130" t="s">
        <v>1997</v>
      </c>
      <c r="DV91" s="130" t="s">
        <v>1998</v>
      </c>
      <c r="DW91" s="130">
        <v>1</v>
      </c>
      <c r="DX91" s="130">
        <v>1</v>
      </c>
      <c r="DY91" s="130">
        <v>1</v>
      </c>
      <c r="DZ91" s="130" t="s">
        <v>1999</v>
      </c>
      <c r="EA91" s="130" t="s">
        <v>2000</v>
      </c>
      <c r="EB91" s="162">
        <v>25846</v>
      </c>
      <c r="EC91" s="162">
        <v>230.07</v>
      </c>
      <c r="ED91" s="162">
        <v>22</v>
      </c>
    </row>
    <row r="92" spans="1:134" s="163" customFormat="1" ht="24" x14ac:dyDescent="0.2">
      <c r="A92" s="130" t="s">
        <v>217</v>
      </c>
      <c r="B92" s="130" t="s">
        <v>232</v>
      </c>
      <c r="C92" s="130">
        <v>1</v>
      </c>
      <c r="D92" s="130" t="s">
        <v>231</v>
      </c>
      <c r="E92" s="130" t="s">
        <v>2001</v>
      </c>
      <c r="F92" s="131">
        <v>359</v>
      </c>
      <c r="G92" s="130">
        <v>46841</v>
      </c>
      <c r="H92" s="130" t="s">
        <v>232</v>
      </c>
      <c r="I92" s="130" t="s">
        <v>2002</v>
      </c>
      <c r="J92" s="130" t="s">
        <v>2003</v>
      </c>
      <c r="K92" s="130" t="s">
        <v>1770</v>
      </c>
      <c r="L92" s="130" t="s">
        <v>927</v>
      </c>
      <c r="M92" s="130" t="s">
        <v>2004</v>
      </c>
      <c r="N92" s="130" t="s">
        <v>2005</v>
      </c>
      <c r="O92" s="130" t="s">
        <v>657</v>
      </c>
      <c r="P92" s="130">
        <v>483369560</v>
      </c>
      <c r="Q92" s="130" t="s">
        <v>2006</v>
      </c>
      <c r="R92" s="130" t="s">
        <v>927</v>
      </c>
      <c r="S92" s="130" t="s">
        <v>1373</v>
      </c>
      <c r="T92" s="130" t="s">
        <v>2007</v>
      </c>
      <c r="U92" s="130" t="s">
        <v>657</v>
      </c>
      <c r="V92" s="130">
        <v>483369563</v>
      </c>
      <c r="W92" s="130" t="s">
        <v>2008</v>
      </c>
      <c r="X92" s="130">
        <v>2</v>
      </c>
      <c r="Y92" s="130">
        <v>0</v>
      </c>
      <c r="Z92" s="130">
        <v>2</v>
      </c>
      <c r="AA92" s="130">
        <v>2</v>
      </c>
      <c r="AB92" s="130">
        <v>0</v>
      </c>
      <c r="AC92" s="130">
        <v>2</v>
      </c>
      <c r="AD92" s="130" t="s">
        <v>931</v>
      </c>
      <c r="AE92" s="130">
        <v>2</v>
      </c>
      <c r="AF92" s="130" t="s">
        <v>931</v>
      </c>
      <c r="AG92" s="130">
        <v>0</v>
      </c>
      <c r="AH92" s="130">
        <v>1</v>
      </c>
      <c r="AI92" s="130">
        <v>0</v>
      </c>
      <c r="AJ92" s="130">
        <v>1</v>
      </c>
      <c r="AK92" s="130">
        <v>2</v>
      </c>
      <c r="AL92" s="130" t="s">
        <v>931</v>
      </c>
      <c r="AM92" s="130">
        <v>0</v>
      </c>
      <c r="AN92" s="130">
        <v>0</v>
      </c>
      <c r="AO92" s="130">
        <v>2</v>
      </c>
      <c r="AP92" s="130">
        <v>2</v>
      </c>
      <c r="AQ92" s="130" t="s">
        <v>931</v>
      </c>
      <c r="AR92" s="130">
        <v>0</v>
      </c>
      <c r="AS92" s="130">
        <v>0</v>
      </c>
      <c r="AT92" s="130">
        <v>2</v>
      </c>
      <c r="AU92" s="130">
        <v>0</v>
      </c>
      <c r="AV92" s="130">
        <v>0</v>
      </c>
      <c r="AW92" s="130">
        <v>0</v>
      </c>
      <c r="AX92" s="130">
        <v>2</v>
      </c>
      <c r="AY92" s="130" t="s">
        <v>931</v>
      </c>
      <c r="AZ92" s="130">
        <v>1</v>
      </c>
      <c r="BA92" s="130">
        <v>1</v>
      </c>
      <c r="BB92" s="130">
        <v>1</v>
      </c>
      <c r="BC92" s="130">
        <v>1</v>
      </c>
      <c r="BD92" s="130">
        <v>3</v>
      </c>
      <c r="BE92" s="130">
        <v>40</v>
      </c>
      <c r="BF92" s="130">
        <v>0</v>
      </c>
      <c r="BG92" s="130">
        <v>0</v>
      </c>
      <c r="BH92" s="130">
        <v>0</v>
      </c>
      <c r="BI92" s="130">
        <v>0</v>
      </c>
      <c r="BJ92" s="130">
        <v>0</v>
      </c>
      <c r="BK92" s="130">
        <v>25</v>
      </c>
      <c r="BL92" s="130">
        <v>16</v>
      </c>
      <c r="BM92" s="130">
        <v>0</v>
      </c>
      <c r="BN92" s="130">
        <v>0</v>
      </c>
      <c r="BO92" s="130">
        <v>0</v>
      </c>
      <c r="BP92" s="130">
        <v>2</v>
      </c>
      <c r="BQ92" s="130">
        <v>0</v>
      </c>
      <c r="BR92" s="130">
        <v>1</v>
      </c>
      <c r="BS92" s="130">
        <v>0</v>
      </c>
      <c r="BT92" s="130">
        <v>3</v>
      </c>
      <c r="BU92" s="130">
        <v>0</v>
      </c>
      <c r="BV92" s="130">
        <v>0</v>
      </c>
      <c r="BW92" s="130">
        <v>0</v>
      </c>
      <c r="BX92" s="130">
        <v>0</v>
      </c>
      <c r="BY92" s="130">
        <v>0</v>
      </c>
      <c r="BZ92" s="130">
        <v>0</v>
      </c>
      <c r="CA92" s="130">
        <v>0</v>
      </c>
      <c r="CB92" s="130">
        <v>0</v>
      </c>
      <c r="CC92" s="130">
        <v>0</v>
      </c>
      <c r="CD92" s="130">
        <v>6</v>
      </c>
      <c r="CE92" s="130">
        <v>0</v>
      </c>
      <c r="CF92" s="130">
        <v>1</v>
      </c>
      <c r="CG92" s="130">
        <v>0</v>
      </c>
      <c r="CH92" s="130">
        <v>0</v>
      </c>
      <c r="CI92" s="130">
        <v>1</v>
      </c>
      <c r="CJ92" s="130">
        <v>4</v>
      </c>
      <c r="CK92" s="130">
        <v>3</v>
      </c>
      <c r="CL92" s="130">
        <v>0</v>
      </c>
      <c r="CM92" s="130">
        <v>0</v>
      </c>
      <c r="CN92" s="130">
        <v>0</v>
      </c>
      <c r="CO92" s="130">
        <v>0</v>
      </c>
      <c r="CP92" s="130">
        <v>0</v>
      </c>
      <c r="CQ92" s="130">
        <v>0</v>
      </c>
      <c r="CR92" s="130">
        <v>0</v>
      </c>
      <c r="CS92" s="130">
        <v>0</v>
      </c>
      <c r="CT92" s="130">
        <v>0</v>
      </c>
      <c r="CU92" s="130">
        <v>0</v>
      </c>
      <c r="CV92" s="130">
        <v>0</v>
      </c>
      <c r="CW92" s="130">
        <v>0</v>
      </c>
      <c r="CX92" s="130">
        <v>0</v>
      </c>
      <c r="CY92" s="130">
        <v>0</v>
      </c>
      <c r="CZ92" s="130">
        <v>0</v>
      </c>
      <c r="DA92" s="130">
        <v>0</v>
      </c>
      <c r="DB92" s="130">
        <v>0</v>
      </c>
      <c r="DC92" s="130">
        <v>0</v>
      </c>
      <c r="DD92" s="130">
        <v>0</v>
      </c>
      <c r="DE92" s="130">
        <v>0</v>
      </c>
      <c r="DF92" s="130">
        <v>0</v>
      </c>
      <c r="DG92" s="130">
        <v>0</v>
      </c>
      <c r="DH92" s="130">
        <v>0</v>
      </c>
      <c r="DI92" s="130">
        <v>0</v>
      </c>
      <c r="DJ92" s="130">
        <v>0</v>
      </c>
      <c r="DK92" s="130">
        <v>0</v>
      </c>
      <c r="DL92" s="130">
        <v>0</v>
      </c>
      <c r="DM92" s="130">
        <v>3</v>
      </c>
      <c r="DN92" s="130">
        <v>71</v>
      </c>
      <c r="DO92" s="130">
        <v>0</v>
      </c>
      <c r="DP92" s="130">
        <v>331</v>
      </c>
      <c r="DQ92" s="130">
        <v>40</v>
      </c>
      <c r="DR92" s="130">
        <v>2</v>
      </c>
      <c r="DS92" s="130" t="s">
        <v>657</v>
      </c>
      <c r="DT92" s="130">
        <v>1</v>
      </c>
      <c r="DU92" s="130" t="s">
        <v>2009</v>
      </c>
      <c r="DV92" s="130" t="s">
        <v>657</v>
      </c>
      <c r="DW92" s="130">
        <v>1</v>
      </c>
      <c r="DX92" s="130">
        <v>1</v>
      </c>
      <c r="DY92" s="130">
        <v>1</v>
      </c>
      <c r="DZ92" s="130" t="s">
        <v>657</v>
      </c>
      <c r="EA92" s="130" t="s">
        <v>657</v>
      </c>
      <c r="EB92" s="162">
        <v>20903</v>
      </c>
      <c r="EC92" s="162">
        <v>190.61</v>
      </c>
      <c r="ED92" s="162">
        <v>10</v>
      </c>
    </row>
    <row r="93" spans="1:134" s="163" customFormat="1" ht="27.75" customHeight="1" x14ac:dyDescent="0.2">
      <c r="A93" s="130" t="s">
        <v>217</v>
      </c>
      <c r="B93" s="130" t="s">
        <v>234</v>
      </c>
      <c r="C93" s="130">
        <v>1</v>
      </c>
      <c r="D93" s="130" t="s">
        <v>233</v>
      </c>
      <c r="E93" s="130" t="s">
        <v>2010</v>
      </c>
      <c r="F93" s="131">
        <v>335</v>
      </c>
      <c r="G93" s="130">
        <v>51122</v>
      </c>
      <c r="H93" s="130" t="s">
        <v>234</v>
      </c>
      <c r="I93" s="130" t="s">
        <v>2011</v>
      </c>
      <c r="J93" s="130" t="s">
        <v>2012</v>
      </c>
      <c r="K93" s="130" t="s">
        <v>1131</v>
      </c>
      <c r="L93" s="130" t="s">
        <v>927</v>
      </c>
      <c r="M93" s="130" t="s">
        <v>1668</v>
      </c>
      <c r="N93" s="130" t="s">
        <v>2013</v>
      </c>
      <c r="O93" s="130"/>
      <c r="P93" s="130">
        <v>481366153</v>
      </c>
      <c r="Q93" s="130" t="s">
        <v>2014</v>
      </c>
      <c r="R93" s="130" t="s">
        <v>927</v>
      </c>
      <c r="S93" s="130" t="s">
        <v>1257</v>
      </c>
      <c r="T93" s="130" t="s">
        <v>2015</v>
      </c>
      <c r="U93" s="130"/>
      <c r="V93" s="130">
        <v>481366159</v>
      </c>
      <c r="W93" s="130" t="s">
        <v>2016</v>
      </c>
      <c r="X93" s="130">
        <v>8</v>
      </c>
      <c r="Y93" s="130">
        <v>0</v>
      </c>
      <c r="Z93" s="130">
        <v>8</v>
      </c>
      <c r="AA93" s="130">
        <v>8</v>
      </c>
      <c r="AB93" s="130">
        <v>0</v>
      </c>
      <c r="AC93" s="130">
        <v>8</v>
      </c>
      <c r="AD93" s="130" t="s">
        <v>931</v>
      </c>
      <c r="AE93" s="130">
        <v>8</v>
      </c>
      <c r="AF93" s="130" t="s">
        <v>931</v>
      </c>
      <c r="AG93" s="130">
        <v>0</v>
      </c>
      <c r="AH93" s="130">
        <v>1</v>
      </c>
      <c r="AI93" s="130">
        <v>0</v>
      </c>
      <c r="AJ93" s="130">
        <v>7</v>
      </c>
      <c r="AK93" s="130">
        <v>8</v>
      </c>
      <c r="AL93" s="130" t="s">
        <v>931</v>
      </c>
      <c r="AM93" s="130">
        <v>1</v>
      </c>
      <c r="AN93" s="130">
        <v>3</v>
      </c>
      <c r="AO93" s="130">
        <v>4</v>
      </c>
      <c r="AP93" s="130">
        <v>8</v>
      </c>
      <c r="AQ93" s="130" t="s">
        <v>931</v>
      </c>
      <c r="AR93" s="130">
        <v>0</v>
      </c>
      <c r="AS93" s="130">
        <v>1</v>
      </c>
      <c r="AT93" s="130">
        <v>6</v>
      </c>
      <c r="AU93" s="130">
        <v>1</v>
      </c>
      <c r="AV93" s="130">
        <v>0</v>
      </c>
      <c r="AW93" s="130">
        <v>0</v>
      </c>
      <c r="AX93" s="130">
        <v>8</v>
      </c>
      <c r="AY93" s="130" t="s">
        <v>931</v>
      </c>
      <c r="AZ93" s="130">
        <v>0</v>
      </c>
      <c r="BA93" s="130">
        <v>1</v>
      </c>
      <c r="BB93" s="130">
        <v>0</v>
      </c>
      <c r="BC93" s="130">
        <v>1</v>
      </c>
      <c r="BD93" s="130">
        <v>36</v>
      </c>
      <c r="BE93" s="130">
        <v>74</v>
      </c>
      <c r="BF93" s="130">
        <v>0</v>
      </c>
      <c r="BG93" s="130">
        <v>0</v>
      </c>
      <c r="BH93" s="130">
        <v>0</v>
      </c>
      <c r="BI93" s="130">
        <v>0</v>
      </c>
      <c r="BJ93" s="130">
        <v>0</v>
      </c>
      <c r="BK93" s="130">
        <v>0</v>
      </c>
      <c r="BL93" s="130">
        <v>17</v>
      </c>
      <c r="BM93" s="130">
        <v>0</v>
      </c>
      <c r="BN93" s="130">
        <v>0</v>
      </c>
      <c r="BO93" s="130">
        <v>0</v>
      </c>
      <c r="BP93" s="130">
        <v>74</v>
      </c>
      <c r="BQ93" s="130">
        <v>0</v>
      </c>
      <c r="BR93" s="130">
        <v>0</v>
      </c>
      <c r="BS93" s="130">
        <v>0</v>
      </c>
      <c r="BT93" s="130">
        <v>7</v>
      </c>
      <c r="BU93" s="130">
        <v>0</v>
      </c>
      <c r="BV93" s="130">
        <v>0</v>
      </c>
      <c r="BW93" s="130">
        <v>0</v>
      </c>
      <c r="BX93" s="130">
        <v>0</v>
      </c>
      <c r="BY93" s="130">
        <v>0</v>
      </c>
      <c r="BZ93" s="130">
        <v>0</v>
      </c>
      <c r="CA93" s="130">
        <v>0</v>
      </c>
      <c r="CB93" s="130">
        <v>0</v>
      </c>
      <c r="CC93" s="130">
        <v>0</v>
      </c>
      <c r="CD93" s="130">
        <v>0</v>
      </c>
      <c r="CE93" s="130">
        <v>0</v>
      </c>
      <c r="CF93" s="130">
        <v>0</v>
      </c>
      <c r="CG93" s="130">
        <v>0</v>
      </c>
      <c r="CH93" s="130">
        <v>0</v>
      </c>
      <c r="CI93" s="130">
        <v>1</v>
      </c>
      <c r="CJ93" s="130">
        <v>0</v>
      </c>
      <c r="CK93" s="130">
        <v>0</v>
      </c>
      <c r="CL93" s="130">
        <v>0</v>
      </c>
      <c r="CM93" s="130">
        <v>0</v>
      </c>
      <c r="CN93" s="130">
        <v>0</v>
      </c>
      <c r="CO93" s="130">
        <v>0</v>
      </c>
      <c r="CP93" s="130">
        <v>0</v>
      </c>
      <c r="CQ93" s="130">
        <v>0</v>
      </c>
      <c r="CR93" s="130">
        <v>0</v>
      </c>
      <c r="CS93" s="130">
        <v>0</v>
      </c>
      <c r="CT93" s="130">
        <v>0</v>
      </c>
      <c r="CU93" s="130">
        <v>0</v>
      </c>
      <c r="CV93" s="130">
        <v>0</v>
      </c>
      <c r="CW93" s="130">
        <v>0</v>
      </c>
      <c r="CX93" s="130">
        <v>0</v>
      </c>
      <c r="CY93" s="130">
        <v>0</v>
      </c>
      <c r="CZ93" s="130">
        <v>0</v>
      </c>
      <c r="DA93" s="130">
        <v>0</v>
      </c>
      <c r="DB93" s="130">
        <v>0</v>
      </c>
      <c r="DC93" s="130">
        <v>0</v>
      </c>
      <c r="DD93" s="130">
        <v>0</v>
      </c>
      <c r="DE93" s="130">
        <v>0</v>
      </c>
      <c r="DF93" s="130">
        <v>0</v>
      </c>
      <c r="DG93" s="130">
        <v>0</v>
      </c>
      <c r="DH93" s="130">
        <v>0</v>
      </c>
      <c r="DI93" s="130">
        <v>0</v>
      </c>
      <c r="DJ93" s="130">
        <v>0</v>
      </c>
      <c r="DK93" s="130">
        <v>1</v>
      </c>
      <c r="DL93" s="130">
        <v>0</v>
      </c>
      <c r="DM93" s="130">
        <v>0</v>
      </c>
      <c r="DN93" s="130">
        <v>74</v>
      </c>
      <c r="DO93" s="130">
        <v>2</v>
      </c>
      <c r="DP93" s="130">
        <v>498</v>
      </c>
      <c r="DQ93" s="130">
        <v>50</v>
      </c>
      <c r="DR93" s="130">
        <v>1</v>
      </c>
      <c r="DS93" s="130" t="s">
        <v>2017</v>
      </c>
      <c r="DT93" s="130">
        <v>1</v>
      </c>
      <c r="DU93" s="130" t="s">
        <v>2018</v>
      </c>
      <c r="DV93" s="130" t="s">
        <v>2019</v>
      </c>
      <c r="DW93" s="130">
        <v>0</v>
      </c>
      <c r="DX93" s="130">
        <v>0</v>
      </c>
      <c r="DY93" s="130">
        <v>1</v>
      </c>
      <c r="DZ93" s="130" t="s">
        <v>2020</v>
      </c>
      <c r="EA93" s="130" t="s">
        <v>2021</v>
      </c>
      <c r="EB93" s="162">
        <v>32858</v>
      </c>
      <c r="EC93" s="162">
        <v>247.13</v>
      </c>
      <c r="ED93" s="162">
        <v>37</v>
      </c>
    </row>
    <row r="94" spans="1:134" s="163" customFormat="1" ht="23.25" customHeight="1" x14ac:dyDescent="0.2">
      <c r="A94" s="130" t="s">
        <v>217</v>
      </c>
      <c r="B94" s="130" t="s">
        <v>236</v>
      </c>
      <c r="C94" s="130">
        <v>1</v>
      </c>
      <c r="D94" s="130" t="s">
        <v>235</v>
      </c>
      <c r="E94" s="130" t="s">
        <v>2022</v>
      </c>
      <c r="F94" s="131">
        <v>1</v>
      </c>
      <c r="G94" s="130">
        <v>46822</v>
      </c>
      <c r="H94" s="130" t="s">
        <v>236</v>
      </c>
      <c r="I94" s="130" t="s">
        <v>2023</v>
      </c>
      <c r="J94" s="130" t="s">
        <v>2024</v>
      </c>
      <c r="K94" s="130" t="s">
        <v>1131</v>
      </c>
      <c r="L94" s="130"/>
      <c r="M94" s="130"/>
      <c r="N94" s="130"/>
      <c r="O94" s="130"/>
      <c r="P94" s="130"/>
      <c r="Q94" s="130"/>
      <c r="R94" s="130" t="s">
        <v>985</v>
      </c>
      <c r="S94" s="130" t="s">
        <v>1373</v>
      </c>
      <c r="T94" s="130" t="s">
        <v>2025</v>
      </c>
      <c r="U94" s="130"/>
      <c r="V94" s="130">
        <v>483333984</v>
      </c>
      <c r="W94" s="130" t="s">
        <v>2026</v>
      </c>
      <c r="X94" s="130">
        <v>1</v>
      </c>
      <c r="Y94" s="130">
        <v>0</v>
      </c>
      <c r="Z94" s="130">
        <v>1</v>
      </c>
      <c r="AA94" s="130">
        <v>1</v>
      </c>
      <c r="AB94" s="130">
        <v>0</v>
      </c>
      <c r="AC94" s="130">
        <v>1</v>
      </c>
      <c r="AD94" s="130" t="s">
        <v>931</v>
      </c>
      <c r="AE94" s="130">
        <v>1</v>
      </c>
      <c r="AF94" s="130" t="s">
        <v>931</v>
      </c>
      <c r="AG94" s="130">
        <v>0</v>
      </c>
      <c r="AH94" s="130">
        <v>0</v>
      </c>
      <c r="AI94" s="130">
        <v>0</v>
      </c>
      <c r="AJ94" s="130">
        <v>1</v>
      </c>
      <c r="AK94" s="130">
        <v>1</v>
      </c>
      <c r="AL94" s="130" t="s">
        <v>931</v>
      </c>
      <c r="AM94" s="130">
        <v>0</v>
      </c>
      <c r="AN94" s="130">
        <v>1</v>
      </c>
      <c r="AO94" s="130">
        <v>0</v>
      </c>
      <c r="AP94" s="130">
        <v>1</v>
      </c>
      <c r="AQ94" s="130" t="s">
        <v>931</v>
      </c>
      <c r="AR94" s="130">
        <v>0</v>
      </c>
      <c r="AS94" s="130">
        <v>0</v>
      </c>
      <c r="AT94" s="130">
        <v>1</v>
      </c>
      <c r="AU94" s="130">
        <v>0</v>
      </c>
      <c r="AV94" s="130">
        <v>0</v>
      </c>
      <c r="AW94" s="130">
        <v>0</v>
      </c>
      <c r="AX94" s="130">
        <v>1</v>
      </c>
      <c r="AY94" s="130" t="s">
        <v>931</v>
      </c>
      <c r="AZ94" s="130">
        <v>1</v>
      </c>
      <c r="BA94" s="130">
        <v>1</v>
      </c>
      <c r="BB94" s="130">
        <v>0</v>
      </c>
      <c r="BC94" s="130">
        <v>1</v>
      </c>
      <c r="BD94" s="130">
        <v>10</v>
      </c>
      <c r="BE94" s="130">
        <v>31</v>
      </c>
      <c r="BF94" s="130">
        <v>0</v>
      </c>
      <c r="BG94" s="130">
        <v>0</v>
      </c>
      <c r="BH94" s="130">
        <v>2</v>
      </c>
      <c r="BI94" s="130">
        <v>0</v>
      </c>
      <c r="BJ94" s="130">
        <v>0</v>
      </c>
      <c r="BK94" s="130">
        <v>26</v>
      </c>
      <c r="BL94" s="130">
        <v>3</v>
      </c>
      <c r="BM94" s="130">
        <v>0</v>
      </c>
      <c r="BN94" s="130">
        <v>0</v>
      </c>
      <c r="BO94" s="130">
        <v>0</v>
      </c>
      <c r="BP94" s="130">
        <v>31</v>
      </c>
      <c r="BQ94" s="130">
        <v>0</v>
      </c>
      <c r="BR94" s="130">
        <v>0</v>
      </c>
      <c r="BS94" s="130">
        <v>0</v>
      </c>
      <c r="BT94" s="130">
        <v>2</v>
      </c>
      <c r="BU94" s="130">
        <v>0</v>
      </c>
      <c r="BV94" s="130">
        <v>0</v>
      </c>
      <c r="BW94" s="130">
        <v>0</v>
      </c>
      <c r="BX94" s="130">
        <v>0</v>
      </c>
      <c r="BY94" s="130">
        <v>0</v>
      </c>
      <c r="BZ94" s="130">
        <v>0</v>
      </c>
      <c r="CA94" s="130">
        <v>0</v>
      </c>
      <c r="CB94" s="130">
        <v>0</v>
      </c>
      <c r="CC94" s="130">
        <v>0</v>
      </c>
      <c r="CD94" s="130">
        <v>0</v>
      </c>
      <c r="CE94" s="130">
        <v>0</v>
      </c>
      <c r="CF94" s="130">
        <v>1</v>
      </c>
      <c r="CG94" s="130">
        <v>0</v>
      </c>
      <c r="CH94" s="130">
        <v>0</v>
      </c>
      <c r="CI94" s="130">
        <v>2</v>
      </c>
      <c r="CJ94" s="130">
        <v>0</v>
      </c>
      <c r="CK94" s="130">
        <v>0</v>
      </c>
      <c r="CL94" s="130">
        <v>0</v>
      </c>
      <c r="CM94" s="130">
        <v>0</v>
      </c>
      <c r="CN94" s="130">
        <v>0</v>
      </c>
      <c r="CO94" s="130">
        <v>0</v>
      </c>
      <c r="CP94" s="130">
        <v>0</v>
      </c>
      <c r="CQ94" s="130">
        <v>0</v>
      </c>
      <c r="CR94" s="130">
        <v>0</v>
      </c>
      <c r="CS94" s="130">
        <v>0</v>
      </c>
      <c r="CT94" s="130">
        <v>0</v>
      </c>
      <c r="CU94" s="130">
        <v>0</v>
      </c>
      <c r="CV94" s="130">
        <v>0</v>
      </c>
      <c r="CW94" s="130">
        <v>0</v>
      </c>
      <c r="CX94" s="130">
        <v>0</v>
      </c>
      <c r="CY94" s="130">
        <v>0</v>
      </c>
      <c r="CZ94" s="130">
        <v>0</v>
      </c>
      <c r="DA94" s="130">
        <v>0</v>
      </c>
      <c r="DB94" s="130">
        <v>0</v>
      </c>
      <c r="DC94" s="130">
        <v>0</v>
      </c>
      <c r="DD94" s="130">
        <v>0</v>
      </c>
      <c r="DE94" s="130">
        <v>0</v>
      </c>
      <c r="DF94" s="130">
        <v>0</v>
      </c>
      <c r="DG94" s="130">
        <v>0</v>
      </c>
      <c r="DH94" s="130">
        <v>0</v>
      </c>
      <c r="DI94" s="130">
        <v>0</v>
      </c>
      <c r="DJ94" s="130">
        <v>0</v>
      </c>
      <c r="DK94" s="130">
        <v>0</v>
      </c>
      <c r="DL94" s="130">
        <v>0</v>
      </c>
      <c r="DM94" s="130">
        <v>0</v>
      </c>
      <c r="DN94" s="130">
        <v>75</v>
      </c>
      <c r="DO94" s="130">
        <v>2</v>
      </c>
      <c r="DP94" s="130">
        <v>175</v>
      </c>
      <c r="DQ94" s="130">
        <v>43</v>
      </c>
      <c r="DR94" s="130">
        <v>2</v>
      </c>
      <c r="DS94" s="130"/>
      <c r="DT94" s="130">
        <v>2</v>
      </c>
      <c r="DU94" s="130" t="s">
        <v>2027</v>
      </c>
      <c r="DV94" s="130" t="s">
        <v>2028</v>
      </c>
      <c r="DW94" s="130">
        <v>1</v>
      </c>
      <c r="DX94" s="130">
        <v>1</v>
      </c>
      <c r="DY94" s="130">
        <v>1</v>
      </c>
      <c r="DZ94" s="130" t="s">
        <v>2029</v>
      </c>
      <c r="EA94" s="130" t="s">
        <v>2030</v>
      </c>
      <c r="EB94" s="162">
        <v>12158</v>
      </c>
      <c r="EC94" s="162">
        <v>74.05</v>
      </c>
      <c r="ED94" s="162">
        <v>11</v>
      </c>
    </row>
    <row r="95" spans="1:134" s="163" customFormat="1" ht="24" x14ac:dyDescent="0.2">
      <c r="A95" s="130" t="s">
        <v>186</v>
      </c>
      <c r="B95" s="130" t="s">
        <v>188</v>
      </c>
      <c r="C95" s="130">
        <v>1</v>
      </c>
      <c r="D95" s="130" t="s">
        <v>187</v>
      </c>
      <c r="E95" s="130" t="s">
        <v>2031</v>
      </c>
      <c r="F95" s="131">
        <v>239</v>
      </c>
      <c r="G95" s="130">
        <v>55001</v>
      </c>
      <c r="H95" s="130" t="s">
        <v>188</v>
      </c>
      <c r="I95" s="130" t="s">
        <v>2032</v>
      </c>
      <c r="J95" s="130" t="s">
        <v>2033</v>
      </c>
      <c r="K95" s="130" t="s">
        <v>1131</v>
      </c>
      <c r="L95" s="130" t="s">
        <v>927</v>
      </c>
      <c r="M95" s="130" t="s">
        <v>942</v>
      </c>
      <c r="N95" s="130" t="s">
        <v>2034</v>
      </c>
      <c r="O95" s="130" t="s">
        <v>657</v>
      </c>
      <c r="P95" s="130">
        <v>491504341</v>
      </c>
      <c r="Q95" s="130" t="s">
        <v>2035</v>
      </c>
      <c r="R95" s="130" t="s">
        <v>927</v>
      </c>
      <c r="S95" s="130" t="s">
        <v>1097</v>
      </c>
      <c r="T95" s="130" t="s">
        <v>2036</v>
      </c>
      <c r="U95" s="130" t="s">
        <v>657</v>
      </c>
      <c r="V95" s="130">
        <v>491504345</v>
      </c>
      <c r="W95" s="130" t="s">
        <v>2037</v>
      </c>
      <c r="X95" s="130">
        <v>5</v>
      </c>
      <c r="Y95" s="130">
        <v>0</v>
      </c>
      <c r="Z95" s="130">
        <v>5</v>
      </c>
      <c r="AA95" s="130">
        <v>3.5</v>
      </c>
      <c r="AB95" s="130">
        <v>0</v>
      </c>
      <c r="AC95" s="130">
        <v>3.5</v>
      </c>
      <c r="AD95" s="130" t="s">
        <v>931</v>
      </c>
      <c r="AE95" s="130">
        <v>5</v>
      </c>
      <c r="AF95" s="130" t="s">
        <v>931</v>
      </c>
      <c r="AG95" s="130">
        <v>0</v>
      </c>
      <c r="AH95" s="130">
        <v>1</v>
      </c>
      <c r="AI95" s="130">
        <v>2</v>
      </c>
      <c r="AJ95" s="130">
        <v>2</v>
      </c>
      <c r="AK95" s="130">
        <v>5</v>
      </c>
      <c r="AL95" s="130" t="s">
        <v>931</v>
      </c>
      <c r="AM95" s="130">
        <v>0</v>
      </c>
      <c r="AN95" s="130">
        <v>3</v>
      </c>
      <c r="AO95" s="130">
        <v>2</v>
      </c>
      <c r="AP95" s="130">
        <v>5</v>
      </c>
      <c r="AQ95" s="130" t="s">
        <v>931</v>
      </c>
      <c r="AR95" s="130">
        <v>0</v>
      </c>
      <c r="AS95" s="130">
        <v>0</v>
      </c>
      <c r="AT95" s="130">
        <v>0</v>
      </c>
      <c r="AU95" s="130">
        <v>4</v>
      </c>
      <c r="AV95" s="130">
        <v>1</v>
      </c>
      <c r="AW95" s="130">
        <v>0</v>
      </c>
      <c r="AX95" s="130">
        <v>5</v>
      </c>
      <c r="AY95" s="130" t="s">
        <v>931</v>
      </c>
      <c r="AZ95" s="130">
        <v>0</v>
      </c>
      <c r="BA95" s="130">
        <v>1</v>
      </c>
      <c r="BB95" s="130">
        <v>1</v>
      </c>
      <c r="BC95" s="130">
        <v>1</v>
      </c>
      <c r="BD95" s="130">
        <v>1</v>
      </c>
      <c r="BE95" s="130">
        <v>23</v>
      </c>
      <c r="BF95" s="130">
        <v>0</v>
      </c>
      <c r="BG95" s="130">
        <v>0</v>
      </c>
      <c r="BH95" s="130">
        <v>1</v>
      </c>
      <c r="BI95" s="130">
        <v>0</v>
      </c>
      <c r="BJ95" s="130">
        <v>0</v>
      </c>
      <c r="BK95" s="130">
        <v>19</v>
      </c>
      <c r="BL95" s="130">
        <v>12</v>
      </c>
      <c r="BM95" s="130">
        <v>0</v>
      </c>
      <c r="BN95" s="130">
        <v>0</v>
      </c>
      <c r="BO95" s="130">
        <v>3</v>
      </c>
      <c r="BP95" s="130">
        <v>15</v>
      </c>
      <c r="BQ95" s="130">
        <v>0</v>
      </c>
      <c r="BR95" s="130">
        <v>0</v>
      </c>
      <c r="BS95" s="130">
        <v>0</v>
      </c>
      <c r="BT95" s="130">
        <v>2</v>
      </c>
      <c r="BU95" s="130">
        <v>0</v>
      </c>
      <c r="BV95" s="130">
        <v>0</v>
      </c>
      <c r="BW95" s="130">
        <v>0</v>
      </c>
      <c r="BX95" s="130">
        <v>0</v>
      </c>
      <c r="BY95" s="130">
        <v>0</v>
      </c>
      <c r="BZ95" s="130">
        <v>0</v>
      </c>
      <c r="CA95" s="130">
        <v>0</v>
      </c>
      <c r="CB95" s="130">
        <v>0</v>
      </c>
      <c r="CC95" s="130">
        <v>0</v>
      </c>
      <c r="CD95" s="130">
        <v>0</v>
      </c>
      <c r="CE95" s="130">
        <v>0</v>
      </c>
      <c r="CF95" s="130">
        <v>1</v>
      </c>
      <c r="CG95" s="130">
        <v>0</v>
      </c>
      <c r="CH95" s="130">
        <v>0</v>
      </c>
      <c r="CI95" s="130">
        <v>1</v>
      </c>
      <c r="CJ95" s="130">
        <v>2</v>
      </c>
      <c r="CK95" s="130">
        <v>0</v>
      </c>
      <c r="CL95" s="130">
        <v>0</v>
      </c>
      <c r="CM95" s="130">
        <v>0</v>
      </c>
      <c r="CN95" s="130">
        <v>0</v>
      </c>
      <c r="CO95" s="130">
        <v>0</v>
      </c>
      <c r="CP95" s="130">
        <v>0</v>
      </c>
      <c r="CQ95" s="130">
        <v>0</v>
      </c>
      <c r="CR95" s="130">
        <v>0</v>
      </c>
      <c r="CS95" s="130">
        <v>0</v>
      </c>
      <c r="CT95" s="130">
        <v>0</v>
      </c>
      <c r="CU95" s="130">
        <v>0</v>
      </c>
      <c r="CV95" s="130">
        <v>0</v>
      </c>
      <c r="CW95" s="130">
        <v>0</v>
      </c>
      <c r="CX95" s="130">
        <v>0</v>
      </c>
      <c r="CY95" s="130">
        <v>0</v>
      </c>
      <c r="CZ95" s="130">
        <v>0</v>
      </c>
      <c r="DA95" s="130">
        <v>0</v>
      </c>
      <c r="DB95" s="130">
        <v>0</v>
      </c>
      <c r="DC95" s="130">
        <v>0</v>
      </c>
      <c r="DD95" s="130">
        <v>0</v>
      </c>
      <c r="DE95" s="130">
        <v>0</v>
      </c>
      <c r="DF95" s="130">
        <v>0</v>
      </c>
      <c r="DG95" s="130">
        <v>0</v>
      </c>
      <c r="DH95" s="130">
        <v>0</v>
      </c>
      <c r="DI95" s="130">
        <v>0</v>
      </c>
      <c r="DJ95" s="130">
        <v>0</v>
      </c>
      <c r="DK95" s="130">
        <v>0</v>
      </c>
      <c r="DL95" s="130">
        <v>0</v>
      </c>
      <c r="DM95" s="130">
        <v>0</v>
      </c>
      <c r="DN95" s="130">
        <v>78</v>
      </c>
      <c r="DO95" s="130">
        <v>3</v>
      </c>
      <c r="DP95" s="130">
        <v>271</v>
      </c>
      <c r="DQ95" s="130">
        <v>50</v>
      </c>
      <c r="DR95" s="130">
        <v>1</v>
      </c>
      <c r="DS95" s="130"/>
      <c r="DT95" s="130">
        <v>2</v>
      </c>
      <c r="DU95" s="130"/>
      <c r="DV95" s="130"/>
      <c r="DW95" s="130">
        <v>1</v>
      </c>
      <c r="DX95" s="130">
        <v>1</v>
      </c>
      <c r="DY95" s="130">
        <v>1</v>
      </c>
      <c r="DZ95" s="130"/>
      <c r="EA95" s="130"/>
      <c r="EB95" s="162">
        <v>16456</v>
      </c>
      <c r="EC95" s="162">
        <v>259.44</v>
      </c>
      <c r="ED95" s="162">
        <v>14</v>
      </c>
    </row>
    <row r="96" spans="1:134" s="163" customFormat="1" ht="36" x14ac:dyDescent="0.2">
      <c r="A96" s="130" t="s">
        <v>186</v>
      </c>
      <c r="B96" s="130" t="s">
        <v>190</v>
      </c>
      <c r="C96" s="130">
        <v>1</v>
      </c>
      <c r="D96" s="130" t="s">
        <v>189</v>
      </c>
      <c r="E96" s="130" t="s">
        <v>2038</v>
      </c>
      <c r="F96" s="131">
        <v>11</v>
      </c>
      <c r="G96" s="130">
        <v>51801</v>
      </c>
      <c r="H96" s="130" t="s">
        <v>190</v>
      </c>
      <c r="I96" s="130" t="s">
        <v>2039</v>
      </c>
      <c r="J96" s="130" t="s">
        <v>2040</v>
      </c>
      <c r="K96" s="130" t="s">
        <v>2041</v>
      </c>
      <c r="L96" s="130" t="s">
        <v>1016</v>
      </c>
      <c r="M96" s="130" t="s">
        <v>2042</v>
      </c>
      <c r="N96" s="130" t="s">
        <v>2043</v>
      </c>
      <c r="O96" s="130" t="s">
        <v>2044</v>
      </c>
      <c r="P96" s="130">
        <v>494629567</v>
      </c>
      <c r="Q96" s="130" t="s">
        <v>2045</v>
      </c>
      <c r="R96" s="130" t="s">
        <v>927</v>
      </c>
      <c r="S96" s="130" t="s">
        <v>1121</v>
      </c>
      <c r="T96" s="130" t="s">
        <v>2046</v>
      </c>
      <c r="U96" s="130"/>
      <c r="V96" s="130">
        <v>494629563</v>
      </c>
      <c r="W96" s="130" t="s">
        <v>2047</v>
      </c>
      <c r="X96" s="130">
        <v>2</v>
      </c>
      <c r="Y96" s="130">
        <v>0</v>
      </c>
      <c r="Z96" s="130">
        <v>2</v>
      </c>
      <c r="AA96" s="130">
        <v>2</v>
      </c>
      <c r="AB96" s="130">
        <v>0</v>
      </c>
      <c r="AC96" s="130">
        <v>2</v>
      </c>
      <c r="AD96" s="130" t="s">
        <v>931</v>
      </c>
      <c r="AE96" s="130">
        <v>2</v>
      </c>
      <c r="AF96" s="130" t="s">
        <v>931</v>
      </c>
      <c r="AG96" s="130">
        <v>0</v>
      </c>
      <c r="AH96" s="130">
        <v>0</v>
      </c>
      <c r="AI96" s="130">
        <v>0</v>
      </c>
      <c r="AJ96" s="130">
        <v>2</v>
      </c>
      <c r="AK96" s="130">
        <v>2</v>
      </c>
      <c r="AL96" s="130" t="s">
        <v>931</v>
      </c>
      <c r="AM96" s="130">
        <v>0</v>
      </c>
      <c r="AN96" s="130">
        <v>1</v>
      </c>
      <c r="AO96" s="130">
        <v>1</v>
      </c>
      <c r="AP96" s="130">
        <v>2</v>
      </c>
      <c r="AQ96" s="130" t="s">
        <v>931</v>
      </c>
      <c r="AR96" s="130">
        <v>0</v>
      </c>
      <c r="AS96" s="130">
        <v>0</v>
      </c>
      <c r="AT96" s="130">
        <v>0</v>
      </c>
      <c r="AU96" s="130">
        <v>1</v>
      </c>
      <c r="AV96" s="130">
        <v>1</v>
      </c>
      <c r="AW96" s="130">
        <v>0</v>
      </c>
      <c r="AX96" s="130">
        <v>2</v>
      </c>
      <c r="AY96" s="130" t="s">
        <v>931</v>
      </c>
      <c r="AZ96" s="130">
        <v>0</v>
      </c>
      <c r="BA96" s="130">
        <v>1</v>
      </c>
      <c r="BB96" s="130">
        <v>0</v>
      </c>
      <c r="BC96" s="130">
        <v>1</v>
      </c>
      <c r="BD96" s="130">
        <v>10</v>
      </c>
      <c r="BE96" s="130">
        <v>45</v>
      </c>
      <c r="BF96" s="130">
        <v>0</v>
      </c>
      <c r="BG96" s="130">
        <v>0</v>
      </c>
      <c r="BH96" s="130">
        <v>1</v>
      </c>
      <c r="BI96" s="130">
        <v>0</v>
      </c>
      <c r="BJ96" s="130">
        <v>0</v>
      </c>
      <c r="BK96" s="130">
        <v>0</v>
      </c>
      <c r="BL96" s="130">
        <v>65</v>
      </c>
      <c r="BM96" s="130">
        <v>0</v>
      </c>
      <c r="BN96" s="130">
        <v>0</v>
      </c>
      <c r="BO96" s="130">
        <v>2</v>
      </c>
      <c r="BP96" s="130">
        <v>0</v>
      </c>
      <c r="BQ96" s="130">
        <v>0</v>
      </c>
      <c r="BR96" s="130">
        <v>0</v>
      </c>
      <c r="BS96" s="130">
        <v>0</v>
      </c>
      <c r="BT96" s="130">
        <v>0</v>
      </c>
      <c r="BU96" s="130">
        <v>0</v>
      </c>
      <c r="BV96" s="130">
        <v>0</v>
      </c>
      <c r="BW96" s="130">
        <v>0</v>
      </c>
      <c r="BX96" s="130">
        <v>0</v>
      </c>
      <c r="BY96" s="130">
        <v>0</v>
      </c>
      <c r="BZ96" s="130">
        <v>0</v>
      </c>
      <c r="CA96" s="130">
        <v>0</v>
      </c>
      <c r="CB96" s="130">
        <v>0</v>
      </c>
      <c r="CC96" s="130">
        <v>0</v>
      </c>
      <c r="CD96" s="130">
        <v>0</v>
      </c>
      <c r="CE96" s="130">
        <v>0</v>
      </c>
      <c r="CF96" s="130">
        <v>0</v>
      </c>
      <c r="CG96" s="130">
        <v>0</v>
      </c>
      <c r="CH96" s="130">
        <v>0</v>
      </c>
      <c r="CI96" s="130">
        <v>0</v>
      </c>
      <c r="CJ96" s="130">
        <v>0</v>
      </c>
      <c r="CK96" s="130">
        <v>0</v>
      </c>
      <c r="CL96" s="130">
        <v>0</v>
      </c>
      <c r="CM96" s="130">
        <v>0</v>
      </c>
      <c r="CN96" s="130">
        <v>0</v>
      </c>
      <c r="CO96" s="130">
        <v>0</v>
      </c>
      <c r="CP96" s="130">
        <v>0</v>
      </c>
      <c r="CQ96" s="130">
        <v>0</v>
      </c>
      <c r="CR96" s="130">
        <v>0</v>
      </c>
      <c r="CS96" s="130">
        <v>0</v>
      </c>
      <c r="CT96" s="130">
        <v>0</v>
      </c>
      <c r="CU96" s="130">
        <v>0</v>
      </c>
      <c r="CV96" s="130">
        <v>0</v>
      </c>
      <c r="CW96" s="130">
        <v>0</v>
      </c>
      <c r="CX96" s="130">
        <v>0</v>
      </c>
      <c r="CY96" s="130">
        <v>0</v>
      </c>
      <c r="CZ96" s="130">
        <v>0</v>
      </c>
      <c r="DA96" s="130">
        <v>0</v>
      </c>
      <c r="DB96" s="130">
        <v>0</v>
      </c>
      <c r="DC96" s="130">
        <v>0</v>
      </c>
      <c r="DD96" s="130">
        <v>0</v>
      </c>
      <c r="DE96" s="130">
        <v>0</v>
      </c>
      <c r="DF96" s="130">
        <v>0</v>
      </c>
      <c r="DG96" s="130">
        <v>0</v>
      </c>
      <c r="DH96" s="130">
        <v>0</v>
      </c>
      <c r="DI96" s="130">
        <v>0</v>
      </c>
      <c r="DJ96" s="130">
        <v>0</v>
      </c>
      <c r="DK96" s="130">
        <v>0</v>
      </c>
      <c r="DL96" s="130">
        <v>0</v>
      </c>
      <c r="DM96" s="130">
        <v>0</v>
      </c>
      <c r="DN96" s="130">
        <v>55</v>
      </c>
      <c r="DO96" s="130">
        <v>2</v>
      </c>
      <c r="DP96" s="130">
        <v>370</v>
      </c>
      <c r="DQ96" s="130">
        <v>50</v>
      </c>
      <c r="DR96" s="130">
        <v>2</v>
      </c>
      <c r="DS96" s="130"/>
      <c r="DT96" s="130">
        <v>3</v>
      </c>
      <c r="DU96" s="130"/>
      <c r="DV96" s="130"/>
      <c r="DW96" s="130">
        <v>1</v>
      </c>
      <c r="DX96" s="130">
        <v>1</v>
      </c>
      <c r="DY96" s="130">
        <v>1</v>
      </c>
      <c r="DZ96" s="130"/>
      <c r="EA96" s="130"/>
      <c r="EB96" s="162">
        <v>20220</v>
      </c>
      <c r="EC96" s="162">
        <v>279.08999999999997</v>
      </c>
      <c r="ED96" s="162">
        <v>26</v>
      </c>
    </row>
    <row r="97" spans="1:134" s="163" customFormat="1" ht="41.25" customHeight="1" x14ac:dyDescent="0.2">
      <c r="A97" s="130" t="s">
        <v>186</v>
      </c>
      <c r="B97" s="130" t="s">
        <v>192</v>
      </c>
      <c r="C97" s="130">
        <v>1</v>
      </c>
      <c r="D97" s="130" t="s">
        <v>191</v>
      </c>
      <c r="E97" s="130" t="s">
        <v>1337</v>
      </c>
      <c r="F97" s="131">
        <v>38</v>
      </c>
      <c r="G97" s="130">
        <v>54417</v>
      </c>
      <c r="H97" s="130" t="s">
        <v>192</v>
      </c>
      <c r="I97" s="130" t="s">
        <v>2048</v>
      </c>
      <c r="J97" s="130" t="s">
        <v>2049</v>
      </c>
      <c r="K97" s="130" t="s">
        <v>2050</v>
      </c>
      <c r="L97" s="130" t="s">
        <v>927</v>
      </c>
      <c r="M97" s="130" t="s">
        <v>1473</v>
      </c>
      <c r="N97" s="130" t="s">
        <v>2051</v>
      </c>
      <c r="O97" s="130" t="s">
        <v>657</v>
      </c>
      <c r="P97" s="130">
        <v>499318289</v>
      </c>
      <c r="Q97" s="130" t="s">
        <v>2052</v>
      </c>
      <c r="R97" s="130" t="s">
        <v>927</v>
      </c>
      <c r="S97" s="130" t="s">
        <v>2053</v>
      </c>
      <c r="T97" s="130" t="s">
        <v>2054</v>
      </c>
      <c r="U97" s="130" t="s">
        <v>657</v>
      </c>
      <c r="V97" s="130">
        <v>499318160</v>
      </c>
      <c r="W97" s="130" t="s">
        <v>2055</v>
      </c>
      <c r="X97" s="130">
        <v>3</v>
      </c>
      <c r="Y97" s="130">
        <v>0</v>
      </c>
      <c r="Z97" s="130">
        <v>3</v>
      </c>
      <c r="AA97" s="130">
        <v>3</v>
      </c>
      <c r="AB97" s="130">
        <v>0</v>
      </c>
      <c r="AC97" s="130">
        <v>3</v>
      </c>
      <c r="AD97" s="130" t="s">
        <v>931</v>
      </c>
      <c r="AE97" s="130">
        <v>3</v>
      </c>
      <c r="AF97" s="130" t="s">
        <v>931</v>
      </c>
      <c r="AG97" s="130">
        <v>0</v>
      </c>
      <c r="AH97" s="130">
        <v>1</v>
      </c>
      <c r="AI97" s="130">
        <v>0</v>
      </c>
      <c r="AJ97" s="130">
        <v>2</v>
      </c>
      <c r="AK97" s="130">
        <v>3</v>
      </c>
      <c r="AL97" s="130" t="s">
        <v>931</v>
      </c>
      <c r="AM97" s="130">
        <v>0</v>
      </c>
      <c r="AN97" s="130">
        <v>0</v>
      </c>
      <c r="AO97" s="130">
        <v>3</v>
      </c>
      <c r="AP97" s="130">
        <v>3</v>
      </c>
      <c r="AQ97" s="130" t="s">
        <v>931</v>
      </c>
      <c r="AR97" s="130">
        <v>0</v>
      </c>
      <c r="AS97" s="130">
        <v>0</v>
      </c>
      <c r="AT97" s="130">
        <v>3</v>
      </c>
      <c r="AU97" s="130">
        <v>0</v>
      </c>
      <c r="AV97" s="130">
        <v>0</v>
      </c>
      <c r="AW97" s="130">
        <v>0</v>
      </c>
      <c r="AX97" s="130">
        <v>3</v>
      </c>
      <c r="AY97" s="130" t="s">
        <v>931</v>
      </c>
      <c r="AZ97" s="130">
        <v>0</v>
      </c>
      <c r="BA97" s="130">
        <v>1</v>
      </c>
      <c r="BB97" s="130">
        <v>1</v>
      </c>
      <c r="BC97" s="130">
        <v>1</v>
      </c>
      <c r="BD97" s="130">
        <v>10</v>
      </c>
      <c r="BE97" s="130">
        <v>41</v>
      </c>
      <c r="BF97" s="130">
        <v>0</v>
      </c>
      <c r="BG97" s="130">
        <v>0</v>
      </c>
      <c r="BH97" s="130">
        <v>7</v>
      </c>
      <c r="BI97" s="130">
        <v>0</v>
      </c>
      <c r="BJ97" s="130">
        <v>0</v>
      </c>
      <c r="BK97" s="130">
        <v>0</v>
      </c>
      <c r="BL97" s="130">
        <v>50</v>
      </c>
      <c r="BM97" s="130">
        <v>0</v>
      </c>
      <c r="BN97" s="130">
        <v>1</v>
      </c>
      <c r="BO97" s="130">
        <v>0</v>
      </c>
      <c r="BP97" s="130">
        <v>6</v>
      </c>
      <c r="BQ97" s="130">
        <v>0</v>
      </c>
      <c r="BR97" s="130">
        <v>1</v>
      </c>
      <c r="BS97" s="130">
        <v>0</v>
      </c>
      <c r="BT97" s="130">
        <v>6</v>
      </c>
      <c r="BU97" s="130">
        <v>0</v>
      </c>
      <c r="BV97" s="130">
        <v>0</v>
      </c>
      <c r="BW97" s="130">
        <v>0</v>
      </c>
      <c r="BX97" s="130">
        <v>0</v>
      </c>
      <c r="BY97" s="130">
        <v>0</v>
      </c>
      <c r="BZ97" s="130">
        <v>0</v>
      </c>
      <c r="CA97" s="130">
        <v>0</v>
      </c>
      <c r="CB97" s="130">
        <v>0</v>
      </c>
      <c r="CC97" s="130">
        <v>0</v>
      </c>
      <c r="CD97" s="130">
        <v>0</v>
      </c>
      <c r="CE97" s="130">
        <v>0</v>
      </c>
      <c r="CF97" s="130">
        <v>0</v>
      </c>
      <c r="CG97" s="130">
        <v>0</v>
      </c>
      <c r="CH97" s="130">
        <v>0</v>
      </c>
      <c r="CI97" s="130">
        <v>1</v>
      </c>
      <c r="CJ97" s="130">
        <v>0</v>
      </c>
      <c r="CK97" s="130">
        <v>0</v>
      </c>
      <c r="CL97" s="130">
        <v>0</v>
      </c>
      <c r="CM97" s="130">
        <v>0</v>
      </c>
      <c r="CN97" s="130">
        <v>0</v>
      </c>
      <c r="CO97" s="130">
        <v>0</v>
      </c>
      <c r="CP97" s="130">
        <v>0</v>
      </c>
      <c r="CQ97" s="130">
        <v>0</v>
      </c>
      <c r="CR97" s="130">
        <v>0</v>
      </c>
      <c r="CS97" s="130">
        <v>0</v>
      </c>
      <c r="CT97" s="130">
        <v>0</v>
      </c>
      <c r="CU97" s="130">
        <v>0</v>
      </c>
      <c r="CV97" s="130">
        <v>0</v>
      </c>
      <c r="CW97" s="130">
        <v>0</v>
      </c>
      <c r="CX97" s="130">
        <v>0</v>
      </c>
      <c r="CY97" s="130">
        <v>0</v>
      </c>
      <c r="CZ97" s="130">
        <v>0</v>
      </c>
      <c r="DA97" s="130">
        <v>0</v>
      </c>
      <c r="DB97" s="130">
        <v>0</v>
      </c>
      <c r="DC97" s="130">
        <v>0</v>
      </c>
      <c r="DD97" s="130">
        <v>0</v>
      </c>
      <c r="DE97" s="130">
        <v>0</v>
      </c>
      <c r="DF97" s="130">
        <v>0</v>
      </c>
      <c r="DG97" s="130">
        <v>0</v>
      </c>
      <c r="DH97" s="130">
        <v>0</v>
      </c>
      <c r="DI97" s="130">
        <v>0</v>
      </c>
      <c r="DJ97" s="130">
        <v>0</v>
      </c>
      <c r="DK97" s="130">
        <v>0</v>
      </c>
      <c r="DL97" s="130">
        <v>0</v>
      </c>
      <c r="DM97" s="130">
        <v>0</v>
      </c>
      <c r="DN97" s="130">
        <v>149</v>
      </c>
      <c r="DO97" s="130">
        <v>1</v>
      </c>
      <c r="DP97" s="130">
        <v>355</v>
      </c>
      <c r="DQ97" s="130">
        <v>40</v>
      </c>
      <c r="DR97" s="130">
        <v>1</v>
      </c>
      <c r="DS97" s="130" t="s">
        <v>2056</v>
      </c>
      <c r="DT97" s="130">
        <v>1</v>
      </c>
      <c r="DU97" s="130" t="s">
        <v>2057</v>
      </c>
      <c r="DV97" s="130" t="s">
        <v>2058</v>
      </c>
      <c r="DW97" s="130">
        <v>1</v>
      </c>
      <c r="DX97" s="130">
        <v>1</v>
      </c>
      <c r="DY97" s="130">
        <v>1</v>
      </c>
      <c r="DZ97" s="130"/>
      <c r="EA97" s="130"/>
      <c r="EB97" s="162">
        <v>27291</v>
      </c>
      <c r="EC97" s="162">
        <v>257.83</v>
      </c>
      <c r="ED97" s="162">
        <v>28</v>
      </c>
    </row>
    <row r="98" spans="1:134" s="163" customFormat="1" ht="32.25" customHeight="1" x14ac:dyDescent="0.2">
      <c r="A98" s="130" t="s">
        <v>186</v>
      </c>
      <c r="B98" s="130" t="s">
        <v>194</v>
      </c>
      <c r="C98" s="130">
        <v>1</v>
      </c>
      <c r="D98" s="130" t="s">
        <v>193</v>
      </c>
      <c r="E98" s="130" t="s">
        <v>2059</v>
      </c>
      <c r="F98" s="131">
        <v>342</v>
      </c>
      <c r="G98" s="130">
        <v>50819</v>
      </c>
      <c r="H98" s="130" t="s">
        <v>2060</v>
      </c>
      <c r="I98" s="130" t="s">
        <v>2061</v>
      </c>
      <c r="J98" s="130" t="s">
        <v>2062</v>
      </c>
      <c r="K98" s="130" t="s">
        <v>1131</v>
      </c>
      <c r="L98" s="130" t="s">
        <v>923</v>
      </c>
      <c r="M98" s="130" t="s">
        <v>1257</v>
      </c>
      <c r="N98" s="130" t="s">
        <v>2063</v>
      </c>
      <c r="O98" s="130"/>
      <c r="P98" s="130">
        <v>492105462</v>
      </c>
      <c r="Q98" s="130" t="s">
        <v>2064</v>
      </c>
      <c r="R98" s="130" t="s">
        <v>927</v>
      </c>
      <c r="S98" s="130" t="s">
        <v>1144</v>
      </c>
      <c r="T98" s="130" t="s">
        <v>2065</v>
      </c>
      <c r="U98" s="130"/>
      <c r="V98" s="130">
        <v>492105463</v>
      </c>
      <c r="W98" s="130" t="s">
        <v>2066</v>
      </c>
      <c r="X98" s="130">
        <v>3</v>
      </c>
      <c r="Y98" s="130">
        <v>0</v>
      </c>
      <c r="Z98" s="130">
        <v>3</v>
      </c>
      <c r="AA98" s="130">
        <v>1.5</v>
      </c>
      <c r="AB98" s="130">
        <v>0</v>
      </c>
      <c r="AC98" s="130">
        <v>1.5</v>
      </c>
      <c r="AD98" s="130" t="s">
        <v>931</v>
      </c>
      <c r="AE98" s="130">
        <v>2</v>
      </c>
      <c r="AF98" s="130" t="s">
        <v>931</v>
      </c>
      <c r="AG98" s="130">
        <v>0</v>
      </c>
      <c r="AH98" s="130">
        <v>0</v>
      </c>
      <c r="AI98" s="130">
        <v>0</v>
      </c>
      <c r="AJ98" s="130">
        <v>3</v>
      </c>
      <c r="AK98" s="130">
        <v>3</v>
      </c>
      <c r="AL98" s="130" t="s">
        <v>931</v>
      </c>
      <c r="AM98" s="130">
        <v>0</v>
      </c>
      <c r="AN98" s="130">
        <v>1</v>
      </c>
      <c r="AO98" s="130">
        <v>2</v>
      </c>
      <c r="AP98" s="130">
        <v>3</v>
      </c>
      <c r="AQ98" s="130" t="s">
        <v>931</v>
      </c>
      <c r="AR98" s="130">
        <v>0</v>
      </c>
      <c r="AS98" s="130">
        <v>0</v>
      </c>
      <c r="AT98" s="130">
        <v>0</v>
      </c>
      <c r="AU98" s="130">
        <v>2</v>
      </c>
      <c r="AV98" s="130">
        <v>1</v>
      </c>
      <c r="AW98" s="130">
        <v>0</v>
      </c>
      <c r="AX98" s="130">
        <v>3</v>
      </c>
      <c r="AY98" s="130" t="s">
        <v>931</v>
      </c>
      <c r="AZ98" s="130">
        <v>1</v>
      </c>
      <c r="BA98" s="130">
        <v>1</v>
      </c>
      <c r="BB98" s="130">
        <v>0</v>
      </c>
      <c r="BC98" s="130">
        <v>1</v>
      </c>
      <c r="BD98" s="130">
        <v>2</v>
      </c>
      <c r="BE98" s="130">
        <v>34</v>
      </c>
      <c r="BF98" s="130">
        <v>0</v>
      </c>
      <c r="BG98" s="130">
        <v>0</v>
      </c>
      <c r="BH98" s="130">
        <v>3</v>
      </c>
      <c r="BI98" s="130">
        <v>0</v>
      </c>
      <c r="BJ98" s="130">
        <v>0</v>
      </c>
      <c r="BK98" s="130">
        <v>3</v>
      </c>
      <c r="BL98" s="130">
        <v>2</v>
      </c>
      <c r="BM98" s="130">
        <v>0</v>
      </c>
      <c r="BN98" s="130">
        <v>2</v>
      </c>
      <c r="BO98" s="130">
        <v>1</v>
      </c>
      <c r="BP98" s="130">
        <v>7</v>
      </c>
      <c r="BQ98" s="130">
        <v>0</v>
      </c>
      <c r="BR98" s="130">
        <v>0</v>
      </c>
      <c r="BS98" s="130">
        <v>2</v>
      </c>
      <c r="BT98" s="130">
        <v>2</v>
      </c>
      <c r="BU98" s="130">
        <v>0</v>
      </c>
      <c r="BV98" s="130">
        <v>0</v>
      </c>
      <c r="BW98" s="130">
        <v>0</v>
      </c>
      <c r="BX98" s="130">
        <v>0</v>
      </c>
      <c r="BY98" s="130">
        <v>0</v>
      </c>
      <c r="BZ98" s="130">
        <v>0</v>
      </c>
      <c r="CA98" s="130">
        <v>0</v>
      </c>
      <c r="CB98" s="130">
        <v>0</v>
      </c>
      <c r="CC98" s="130">
        <v>0</v>
      </c>
      <c r="CD98" s="130">
        <v>0</v>
      </c>
      <c r="CE98" s="130">
        <v>0</v>
      </c>
      <c r="CF98" s="130">
        <v>2</v>
      </c>
      <c r="CG98" s="130">
        <v>0</v>
      </c>
      <c r="CH98" s="130">
        <v>0</v>
      </c>
      <c r="CI98" s="130">
        <v>1</v>
      </c>
      <c r="CJ98" s="130">
        <v>0</v>
      </c>
      <c r="CK98" s="130">
        <v>0</v>
      </c>
      <c r="CL98" s="130">
        <v>0</v>
      </c>
      <c r="CM98" s="130">
        <v>0</v>
      </c>
      <c r="CN98" s="130">
        <v>0</v>
      </c>
      <c r="CO98" s="130">
        <v>0</v>
      </c>
      <c r="CP98" s="130">
        <v>0</v>
      </c>
      <c r="CQ98" s="130">
        <v>0</v>
      </c>
      <c r="CR98" s="130">
        <v>0</v>
      </c>
      <c r="CS98" s="130">
        <v>0</v>
      </c>
      <c r="CT98" s="130">
        <v>0</v>
      </c>
      <c r="CU98" s="130">
        <v>0</v>
      </c>
      <c r="CV98" s="130">
        <v>0</v>
      </c>
      <c r="CW98" s="130">
        <v>0</v>
      </c>
      <c r="CX98" s="130">
        <v>0</v>
      </c>
      <c r="CY98" s="130">
        <v>0</v>
      </c>
      <c r="CZ98" s="130">
        <v>0</v>
      </c>
      <c r="DA98" s="130">
        <v>0</v>
      </c>
      <c r="DB98" s="130">
        <v>0</v>
      </c>
      <c r="DC98" s="130">
        <v>0</v>
      </c>
      <c r="DD98" s="130">
        <v>0</v>
      </c>
      <c r="DE98" s="130">
        <v>0</v>
      </c>
      <c r="DF98" s="130">
        <v>0</v>
      </c>
      <c r="DG98" s="130">
        <v>0</v>
      </c>
      <c r="DH98" s="130">
        <v>0</v>
      </c>
      <c r="DI98" s="130">
        <v>0</v>
      </c>
      <c r="DJ98" s="130">
        <v>0</v>
      </c>
      <c r="DK98" s="130">
        <v>2</v>
      </c>
      <c r="DL98" s="130">
        <v>0</v>
      </c>
      <c r="DM98" s="130">
        <v>0</v>
      </c>
      <c r="DN98" s="130">
        <v>51</v>
      </c>
      <c r="DO98" s="130">
        <v>5</v>
      </c>
      <c r="DP98" s="130">
        <v>82</v>
      </c>
      <c r="DQ98" s="130">
        <v>60</v>
      </c>
      <c r="DR98" s="130">
        <v>1</v>
      </c>
      <c r="DS98" s="130" t="s">
        <v>2067</v>
      </c>
      <c r="DT98" s="130">
        <v>4</v>
      </c>
      <c r="DU98" s="130" t="s">
        <v>2068</v>
      </c>
      <c r="DV98" s="130" t="s">
        <v>2069</v>
      </c>
      <c r="DW98" s="130">
        <v>1</v>
      </c>
      <c r="DX98" s="130">
        <v>1</v>
      </c>
      <c r="DY98" s="130">
        <v>1</v>
      </c>
      <c r="DZ98" s="130"/>
      <c r="EA98" s="130" t="s">
        <v>2070</v>
      </c>
      <c r="EB98" s="162">
        <v>18373</v>
      </c>
      <c r="EC98" s="162">
        <v>192.85</v>
      </c>
      <c r="ED98" s="162">
        <v>29</v>
      </c>
    </row>
    <row r="99" spans="1:134" s="163" customFormat="1" ht="24" x14ac:dyDescent="0.2">
      <c r="A99" s="130" t="s">
        <v>186</v>
      </c>
      <c r="B99" s="130" t="s">
        <v>196</v>
      </c>
      <c r="C99" s="130">
        <v>1</v>
      </c>
      <c r="D99" s="130" t="s">
        <v>195</v>
      </c>
      <c r="E99" s="130" t="s">
        <v>2071</v>
      </c>
      <c r="F99" s="131">
        <v>408</v>
      </c>
      <c r="G99" s="130">
        <v>50200</v>
      </c>
      <c r="H99" s="130" t="s">
        <v>196</v>
      </c>
      <c r="I99" s="130" t="s">
        <v>2072</v>
      </c>
      <c r="J99" s="130" t="s">
        <v>2073</v>
      </c>
      <c r="K99" s="130" t="s">
        <v>970</v>
      </c>
      <c r="L99" s="130" t="s">
        <v>1016</v>
      </c>
      <c r="M99" s="130" t="s">
        <v>1376</v>
      </c>
      <c r="N99" s="130" t="s">
        <v>2074</v>
      </c>
      <c r="O99" s="130" t="s">
        <v>657</v>
      </c>
      <c r="P99" s="130">
        <v>495707651</v>
      </c>
      <c r="Q99" s="130" t="s">
        <v>2075</v>
      </c>
      <c r="R99" s="130" t="s">
        <v>1016</v>
      </c>
      <c r="S99" s="130" t="s">
        <v>1376</v>
      </c>
      <c r="T99" s="130" t="s">
        <v>2074</v>
      </c>
      <c r="U99" s="130" t="s">
        <v>657</v>
      </c>
      <c r="V99" s="130">
        <v>495707651</v>
      </c>
      <c r="W99" s="130" t="s">
        <v>2075</v>
      </c>
      <c r="X99" s="130">
        <v>8</v>
      </c>
      <c r="Y99" s="130">
        <v>1</v>
      </c>
      <c r="Z99" s="130">
        <v>9</v>
      </c>
      <c r="AA99" s="130">
        <v>8</v>
      </c>
      <c r="AB99" s="130">
        <v>1</v>
      </c>
      <c r="AC99" s="130">
        <v>9</v>
      </c>
      <c r="AD99" s="130" t="s">
        <v>931</v>
      </c>
      <c r="AE99" s="130">
        <v>8</v>
      </c>
      <c r="AF99" s="130" t="s">
        <v>931</v>
      </c>
      <c r="AG99" s="130">
        <v>0</v>
      </c>
      <c r="AH99" s="130">
        <v>5</v>
      </c>
      <c r="AI99" s="130">
        <v>1</v>
      </c>
      <c r="AJ99" s="130">
        <v>2</v>
      </c>
      <c r="AK99" s="130">
        <v>8</v>
      </c>
      <c r="AL99" s="130" t="s">
        <v>931</v>
      </c>
      <c r="AM99" s="130">
        <v>0</v>
      </c>
      <c r="AN99" s="130">
        <v>4</v>
      </c>
      <c r="AO99" s="130">
        <v>4</v>
      </c>
      <c r="AP99" s="130">
        <v>8</v>
      </c>
      <c r="AQ99" s="130" t="s">
        <v>931</v>
      </c>
      <c r="AR99" s="130">
        <v>0</v>
      </c>
      <c r="AS99" s="130">
        <v>0</v>
      </c>
      <c r="AT99" s="130">
        <v>4</v>
      </c>
      <c r="AU99" s="130">
        <v>4</v>
      </c>
      <c r="AV99" s="130">
        <v>0</v>
      </c>
      <c r="AW99" s="130">
        <v>0</v>
      </c>
      <c r="AX99" s="130">
        <v>8</v>
      </c>
      <c r="AY99" s="130" t="s">
        <v>931</v>
      </c>
      <c r="AZ99" s="130">
        <v>1</v>
      </c>
      <c r="BA99" s="130">
        <v>1</v>
      </c>
      <c r="BB99" s="130">
        <v>1</v>
      </c>
      <c r="BC99" s="130">
        <v>1</v>
      </c>
      <c r="BD99" s="130">
        <v>13</v>
      </c>
      <c r="BE99" s="130">
        <v>0</v>
      </c>
      <c r="BF99" s="130">
        <v>0</v>
      </c>
      <c r="BG99" s="130">
        <v>0</v>
      </c>
      <c r="BH99" s="130">
        <v>16</v>
      </c>
      <c r="BI99" s="130">
        <v>0</v>
      </c>
      <c r="BJ99" s="130">
        <v>0</v>
      </c>
      <c r="BK99" s="130">
        <v>75</v>
      </c>
      <c r="BL99" s="130">
        <v>83</v>
      </c>
      <c r="BM99" s="130">
        <v>0</v>
      </c>
      <c r="BN99" s="130">
        <v>1</v>
      </c>
      <c r="BO99" s="130">
        <v>0</v>
      </c>
      <c r="BP99" s="130">
        <v>5</v>
      </c>
      <c r="BQ99" s="130">
        <v>2</v>
      </c>
      <c r="BR99" s="130">
        <v>2</v>
      </c>
      <c r="BS99" s="130">
        <v>0</v>
      </c>
      <c r="BT99" s="130">
        <v>8</v>
      </c>
      <c r="BU99" s="130">
        <v>0</v>
      </c>
      <c r="BV99" s="130">
        <v>0</v>
      </c>
      <c r="BW99" s="130">
        <v>0</v>
      </c>
      <c r="BX99" s="130">
        <v>0</v>
      </c>
      <c r="BY99" s="130">
        <v>0</v>
      </c>
      <c r="BZ99" s="130">
        <v>0</v>
      </c>
      <c r="CA99" s="130">
        <v>0</v>
      </c>
      <c r="CB99" s="130">
        <v>0</v>
      </c>
      <c r="CC99" s="130">
        <v>0</v>
      </c>
      <c r="CD99" s="130">
        <v>0</v>
      </c>
      <c r="CE99" s="130">
        <v>0</v>
      </c>
      <c r="CF99" s="130">
        <v>3</v>
      </c>
      <c r="CG99" s="130">
        <v>0</v>
      </c>
      <c r="CH99" s="130">
        <v>0</v>
      </c>
      <c r="CI99" s="130">
        <v>15</v>
      </c>
      <c r="CJ99" s="130">
        <v>0</v>
      </c>
      <c r="CK99" s="130">
        <v>0</v>
      </c>
      <c r="CL99" s="130">
        <v>0</v>
      </c>
      <c r="CM99" s="130">
        <v>0</v>
      </c>
      <c r="CN99" s="130">
        <v>0</v>
      </c>
      <c r="CO99" s="130">
        <v>0</v>
      </c>
      <c r="CP99" s="130">
        <v>0</v>
      </c>
      <c r="CQ99" s="130">
        <v>0</v>
      </c>
      <c r="CR99" s="130">
        <v>0</v>
      </c>
      <c r="CS99" s="130">
        <v>0</v>
      </c>
      <c r="CT99" s="130">
        <v>0</v>
      </c>
      <c r="CU99" s="130">
        <v>0</v>
      </c>
      <c r="CV99" s="130">
        <v>0</v>
      </c>
      <c r="CW99" s="130">
        <v>0</v>
      </c>
      <c r="CX99" s="130">
        <v>0</v>
      </c>
      <c r="CY99" s="130">
        <v>0</v>
      </c>
      <c r="CZ99" s="130">
        <v>0</v>
      </c>
      <c r="DA99" s="130">
        <v>0</v>
      </c>
      <c r="DB99" s="130">
        <v>0</v>
      </c>
      <c r="DC99" s="130">
        <v>0</v>
      </c>
      <c r="DD99" s="130">
        <v>0</v>
      </c>
      <c r="DE99" s="130">
        <v>0</v>
      </c>
      <c r="DF99" s="130">
        <v>0</v>
      </c>
      <c r="DG99" s="130">
        <v>0</v>
      </c>
      <c r="DH99" s="130">
        <v>0</v>
      </c>
      <c r="DI99" s="130">
        <v>0</v>
      </c>
      <c r="DJ99" s="130">
        <v>0</v>
      </c>
      <c r="DK99" s="130">
        <v>6</v>
      </c>
      <c r="DL99" s="130">
        <v>4</v>
      </c>
      <c r="DM99" s="130">
        <v>0</v>
      </c>
      <c r="DN99" s="130">
        <v>442</v>
      </c>
      <c r="DO99" s="130">
        <v>17</v>
      </c>
      <c r="DP99" s="130">
        <v>1325</v>
      </c>
      <c r="DQ99" s="130">
        <v>40</v>
      </c>
      <c r="DR99" s="130">
        <v>1</v>
      </c>
      <c r="DS99" s="130" t="s">
        <v>2076</v>
      </c>
      <c r="DT99" s="130">
        <v>3</v>
      </c>
      <c r="DU99" s="130" t="s">
        <v>657</v>
      </c>
      <c r="DV99" s="130" t="s">
        <v>2077</v>
      </c>
      <c r="DW99" s="130">
        <v>1</v>
      </c>
      <c r="DX99" s="130">
        <v>1</v>
      </c>
      <c r="DY99" s="130">
        <v>1</v>
      </c>
      <c r="DZ99" s="130" t="s">
        <v>657</v>
      </c>
      <c r="EA99" s="130" t="s">
        <v>657</v>
      </c>
      <c r="EB99" s="162">
        <v>145310</v>
      </c>
      <c r="EC99" s="162">
        <v>677.42</v>
      </c>
      <c r="ED99" s="162">
        <v>81</v>
      </c>
    </row>
    <row r="100" spans="1:134" s="163" customFormat="1" ht="18" customHeight="1" x14ac:dyDescent="0.2">
      <c r="A100" s="130" t="s">
        <v>186</v>
      </c>
      <c r="B100" s="130" t="s">
        <v>198</v>
      </c>
      <c r="C100" s="130">
        <v>1</v>
      </c>
      <c r="D100" s="130" t="s">
        <v>197</v>
      </c>
      <c r="E100" s="130" t="s">
        <v>2078</v>
      </c>
      <c r="F100" s="131">
        <v>16</v>
      </c>
      <c r="G100" s="130">
        <v>55101</v>
      </c>
      <c r="H100" s="130" t="s">
        <v>198</v>
      </c>
      <c r="I100" s="130" t="s">
        <v>2079</v>
      </c>
      <c r="J100" s="130" t="s">
        <v>2080</v>
      </c>
      <c r="K100" s="130" t="s">
        <v>1131</v>
      </c>
      <c r="L100" s="130"/>
      <c r="M100" s="130" t="s">
        <v>1376</v>
      </c>
      <c r="N100" s="130" t="s">
        <v>2081</v>
      </c>
      <c r="O100" s="130"/>
      <c r="P100" s="130">
        <v>491847150</v>
      </c>
      <c r="Q100" s="130" t="s">
        <v>2082</v>
      </c>
      <c r="R100" s="130" t="s">
        <v>927</v>
      </c>
      <c r="S100" s="130" t="s">
        <v>959</v>
      </c>
      <c r="T100" s="130" t="s">
        <v>2083</v>
      </c>
      <c r="U100" s="130"/>
      <c r="V100" s="130">
        <v>491847154</v>
      </c>
      <c r="W100" s="130" t="s">
        <v>2084</v>
      </c>
      <c r="X100" s="130">
        <v>2</v>
      </c>
      <c r="Y100" s="130">
        <v>0</v>
      </c>
      <c r="Z100" s="130">
        <v>2</v>
      </c>
      <c r="AA100" s="130">
        <v>2</v>
      </c>
      <c r="AB100" s="130">
        <v>0</v>
      </c>
      <c r="AC100" s="130">
        <v>2</v>
      </c>
      <c r="AD100" s="130" t="s">
        <v>931</v>
      </c>
      <c r="AE100" s="130">
        <v>2</v>
      </c>
      <c r="AF100" s="130" t="s">
        <v>931</v>
      </c>
      <c r="AG100" s="130">
        <v>0</v>
      </c>
      <c r="AH100" s="130">
        <v>0</v>
      </c>
      <c r="AI100" s="130">
        <v>0</v>
      </c>
      <c r="AJ100" s="130">
        <v>2</v>
      </c>
      <c r="AK100" s="130">
        <v>2</v>
      </c>
      <c r="AL100" s="130" t="s">
        <v>931</v>
      </c>
      <c r="AM100" s="130">
        <v>0</v>
      </c>
      <c r="AN100" s="130">
        <v>0</v>
      </c>
      <c r="AO100" s="130">
        <v>2</v>
      </c>
      <c r="AP100" s="130">
        <v>2</v>
      </c>
      <c r="AQ100" s="130" t="s">
        <v>931</v>
      </c>
      <c r="AR100" s="130">
        <v>0</v>
      </c>
      <c r="AS100" s="130">
        <v>0</v>
      </c>
      <c r="AT100" s="130">
        <v>1</v>
      </c>
      <c r="AU100" s="130">
        <v>1</v>
      </c>
      <c r="AV100" s="130">
        <v>0</v>
      </c>
      <c r="AW100" s="130">
        <v>0</v>
      </c>
      <c r="AX100" s="130">
        <v>2</v>
      </c>
      <c r="AY100" s="130" t="s">
        <v>931</v>
      </c>
      <c r="AZ100" s="130">
        <v>0</v>
      </c>
      <c r="BA100" s="130">
        <v>1</v>
      </c>
      <c r="BB100" s="130">
        <v>1</v>
      </c>
      <c r="BC100" s="130">
        <v>1</v>
      </c>
      <c r="BD100" s="130">
        <v>4</v>
      </c>
      <c r="BE100" s="130">
        <v>18</v>
      </c>
      <c r="BF100" s="130">
        <v>0</v>
      </c>
      <c r="BG100" s="130">
        <v>0</v>
      </c>
      <c r="BH100" s="130">
        <v>4</v>
      </c>
      <c r="BI100" s="130">
        <v>0</v>
      </c>
      <c r="BJ100" s="130">
        <v>0</v>
      </c>
      <c r="BK100" s="130">
        <v>0</v>
      </c>
      <c r="BL100" s="130">
        <v>6</v>
      </c>
      <c r="BM100" s="130">
        <v>0</v>
      </c>
      <c r="BN100" s="130">
        <v>1</v>
      </c>
      <c r="BO100" s="130">
        <v>2</v>
      </c>
      <c r="BP100" s="130">
        <v>4</v>
      </c>
      <c r="BQ100" s="130">
        <v>0</v>
      </c>
      <c r="BR100" s="130">
        <v>1</v>
      </c>
      <c r="BS100" s="130">
        <v>0</v>
      </c>
      <c r="BT100" s="130">
        <v>3</v>
      </c>
      <c r="BU100" s="130">
        <v>0</v>
      </c>
      <c r="BV100" s="130">
        <v>0</v>
      </c>
      <c r="BW100" s="130">
        <v>0</v>
      </c>
      <c r="BX100" s="130">
        <v>0</v>
      </c>
      <c r="BY100" s="130">
        <v>0</v>
      </c>
      <c r="BZ100" s="130">
        <v>0</v>
      </c>
      <c r="CA100" s="130">
        <v>0</v>
      </c>
      <c r="CB100" s="130">
        <v>0</v>
      </c>
      <c r="CC100" s="130">
        <v>0</v>
      </c>
      <c r="CD100" s="130">
        <v>0</v>
      </c>
      <c r="CE100" s="130">
        <v>0</v>
      </c>
      <c r="CF100" s="130">
        <v>0</v>
      </c>
      <c r="CG100" s="130">
        <v>0</v>
      </c>
      <c r="CH100" s="130">
        <v>0</v>
      </c>
      <c r="CI100" s="130">
        <v>6</v>
      </c>
      <c r="CJ100" s="130">
        <v>2</v>
      </c>
      <c r="CK100" s="130">
        <v>0</v>
      </c>
      <c r="CL100" s="130">
        <v>0</v>
      </c>
      <c r="CM100" s="130">
        <v>0</v>
      </c>
      <c r="CN100" s="130">
        <v>0</v>
      </c>
      <c r="CO100" s="130">
        <v>0</v>
      </c>
      <c r="CP100" s="130">
        <v>0</v>
      </c>
      <c r="CQ100" s="130">
        <v>0</v>
      </c>
      <c r="CR100" s="130">
        <v>0</v>
      </c>
      <c r="CS100" s="130">
        <v>0</v>
      </c>
      <c r="CT100" s="130">
        <v>0</v>
      </c>
      <c r="CU100" s="130">
        <v>0</v>
      </c>
      <c r="CV100" s="130">
        <v>0</v>
      </c>
      <c r="CW100" s="130">
        <v>0</v>
      </c>
      <c r="CX100" s="130">
        <v>0</v>
      </c>
      <c r="CY100" s="130">
        <v>0</v>
      </c>
      <c r="CZ100" s="130">
        <v>0</v>
      </c>
      <c r="DA100" s="130">
        <v>0</v>
      </c>
      <c r="DB100" s="130">
        <v>0</v>
      </c>
      <c r="DC100" s="130">
        <v>0</v>
      </c>
      <c r="DD100" s="130">
        <v>0</v>
      </c>
      <c r="DE100" s="130">
        <v>0</v>
      </c>
      <c r="DF100" s="130">
        <v>0</v>
      </c>
      <c r="DG100" s="130">
        <v>0</v>
      </c>
      <c r="DH100" s="130">
        <v>0</v>
      </c>
      <c r="DI100" s="130">
        <v>0</v>
      </c>
      <c r="DJ100" s="130">
        <v>0</v>
      </c>
      <c r="DK100" s="130">
        <v>0</v>
      </c>
      <c r="DL100" s="130">
        <v>0</v>
      </c>
      <c r="DM100" s="130">
        <v>0</v>
      </c>
      <c r="DN100" s="130">
        <v>46</v>
      </c>
      <c r="DO100" s="130">
        <v>3</v>
      </c>
      <c r="DP100" s="130">
        <v>150</v>
      </c>
      <c r="DQ100" s="130">
        <v>40</v>
      </c>
      <c r="DR100" s="130">
        <v>2</v>
      </c>
      <c r="DS100" s="130"/>
      <c r="DT100" s="130">
        <v>2</v>
      </c>
      <c r="DU100" s="130" t="s">
        <v>2085</v>
      </c>
      <c r="DV100" s="130"/>
      <c r="DW100" s="130">
        <v>1</v>
      </c>
      <c r="DX100" s="130">
        <v>1</v>
      </c>
      <c r="DY100" s="130">
        <v>1</v>
      </c>
      <c r="DZ100" s="130"/>
      <c r="EA100" s="130" t="s">
        <v>2086</v>
      </c>
      <c r="EB100" s="162">
        <v>19290</v>
      </c>
      <c r="EC100" s="162">
        <v>138.58000000000001</v>
      </c>
      <c r="ED100" s="162">
        <v>15</v>
      </c>
    </row>
    <row r="101" spans="1:134" s="163" customFormat="1" ht="24" x14ac:dyDescent="0.2">
      <c r="A101" s="130" t="s">
        <v>186</v>
      </c>
      <c r="B101" s="130" t="s">
        <v>200</v>
      </c>
      <c r="C101" s="130">
        <v>1</v>
      </c>
      <c r="D101" s="130" t="s">
        <v>199</v>
      </c>
      <c r="E101" s="130" t="s">
        <v>2087</v>
      </c>
      <c r="F101" s="131">
        <v>18</v>
      </c>
      <c r="G101" s="130">
        <v>50601</v>
      </c>
      <c r="H101" s="130" t="s">
        <v>200</v>
      </c>
      <c r="I101" s="130" t="s">
        <v>2088</v>
      </c>
      <c r="J101" s="130" t="s">
        <v>2089</v>
      </c>
      <c r="K101" s="130" t="s">
        <v>1331</v>
      </c>
      <c r="L101" s="130" t="s">
        <v>927</v>
      </c>
      <c r="M101" s="130" t="s">
        <v>2090</v>
      </c>
      <c r="N101" s="130" t="s">
        <v>1197</v>
      </c>
      <c r="O101" s="130"/>
      <c r="P101" s="130">
        <v>493545371</v>
      </c>
      <c r="Q101" s="130" t="s">
        <v>2091</v>
      </c>
      <c r="R101" s="130" t="s">
        <v>927</v>
      </c>
      <c r="S101" s="130" t="s">
        <v>1197</v>
      </c>
      <c r="T101" s="130" t="s">
        <v>2090</v>
      </c>
      <c r="U101" s="130"/>
      <c r="V101" s="130">
        <v>493545371</v>
      </c>
      <c r="W101" s="130" t="s">
        <v>2091</v>
      </c>
      <c r="X101" s="130">
        <v>4</v>
      </c>
      <c r="Y101" s="130">
        <v>0</v>
      </c>
      <c r="Z101" s="130">
        <v>4</v>
      </c>
      <c r="AA101" s="130">
        <v>4</v>
      </c>
      <c r="AB101" s="130">
        <v>0</v>
      </c>
      <c r="AC101" s="130">
        <v>4</v>
      </c>
      <c r="AD101" s="130" t="s">
        <v>931</v>
      </c>
      <c r="AE101" s="130">
        <v>4</v>
      </c>
      <c r="AF101" s="130" t="s">
        <v>931</v>
      </c>
      <c r="AG101" s="130">
        <v>0</v>
      </c>
      <c r="AH101" s="130">
        <v>0</v>
      </c>
      <c r="AI101" s="130">
        <v>0</v>
      </c>
      <c r="AJ101" s="130">
        <v>4</v>
      </c>
      <c r="AK101" s="130">
        <v>4</v>
      </c>
      <c r="AL101" s="130" t="s">
        <v>931</v>
      </c>
      <c r="AM101" s="130">
        <v>1</v>
      </c>
      <c r="AN101" s="130">
        <v>1</v>
      </c>
      <c r="AO101" s="130">
        <v>2</v>
      </c>
      <c r="AP101" s="130">
        <v>4</v>
      </c>
      <c r="AQ101" s="130" t="s">
        <v>931</v>
      </c>
      <c r="AR101" s="130">
        <v>0</v>
      </c>
      <c r="AS101" s="130">
        <v>0</v>
      </c>
      <c r="AT101" s="130">
        <v>4</v>
      </c>
      <c r="AU101" s="130">
        <v>0</v>
      </c>
      <c r="AV101" s="130">
        <v>0</v>
      </c>
      <c r="AW101" s="130">
        <v>0</v>
      </c>
      <c r="AX101" s="130">
        <v>4</v>
      </c>
      <c r="AY101" s="130" t="s">
        <v>931</v>
      </c>
      <c r="AZ101" s="130">
        <v>1</v>
      </c>
      <c r="BA101" s="130">
        <v>1</v>
      </c>
      <c r="BB101" s="130">
        <v>0</v>
      </c>
      <c r="BC101" s="130">
        <v>1</v>
      </c>
      <c r="BD101" s="130">
        <v>105</v>
      </c>
      <c r="BE101" s="130">
        <v>127</v>
      </c>
      <c r="BF101" s="130">
        <v>0</v>
      </c>
      <c r="BG101" s="130">
        <v>0</v>
      </c>
      <c r="BH101" s="130">
        <v>15</v>
      </c>
      <c r="BI101" s="130">
        <v>3</v>
      </c>
      <c r="BJ101" s="130">
        <v>1</v>
      </c>
      <c r="BK101" s="130">
        <v>0</v>
      </c>
      <c r="BL101" s="130">
        <v>30</v>
      </c>
      <c r="BM101" s="130">
        <v>3</v>
      </c>
      <c r="BN101" s="130">
        <v>3</v>
      </c>
      <c r="BO101" s="130">
        <v>3</v>
      </c>
      <c r="BP101" s="130">
        <v>31</v>
      </c>
      <c r="BQ101" s="130">
        <v>1</v>
      </c>
      <c r="BR101" s="130">
        <v>2</v>
      </c>
      <c r="BS101" s="130">
        <v>1</v>
      </c>
      <c r="BT101" s="130">
        <v>16</v>
      </c>
      <c r="BU101" s="130">
        <v>0</v>
      </c>
      <c r="BV101" s="130">
        <v>0</v>
      </c>
      <c r="BW101" s="130">
        <v>0</v>
      </c>
      <c r="BX101" s="130">
        <v>0</v>
      </c>
      <c r="BY101" s="130">
        <v>0</v>
      </c>
      <c r="BZ101" s="130">
        <v>0</v>
      </c>
      <c r="CA101" s="130">
        <v>0</v>
      </c>
      <c r="CB101" s="130">
        <v>0</v>
      </c>
      <c r="CC101" s="130">
        <v>13</v>
      </c>
      <c r="CD101" s="130">
        <v>4</v>
      </c>
      <c r="CE101" s="130">
        <v>0</v>
      </c>
      <c r="CF101" s="130">
        <v>3</v>
      </c>
      <c r="CG101" s="130">
        <v>0</v>
      </c>
      <c r="CH101" s="130">
        <v>0</v>
      </c>
      <c r="CI101" s="130">
        <v>9</v>
      </c>
      <c r="CJ101" s="130">
        <v>0</v>
      </c>
      <c r="CK101" s="130">
        <v>0</v>
      </c>
      <c r="CL101" s="130">
        <v>0</v>
      </c>
      <c r="CM101" s="130">
        <v>0</v>
      </c>
      <c r="CN101" s="130">
        <v>0</v>
      </c>
      <c r="CO101" s="130">
        <v>0</v>
      </c>
      <c r="CP101" s="130">
        <v>0</v>
      </c>
      <c r="CQ101" s="130">
        <v>0</v>
      </c>
      <c r="CR101" s="130">
        <v>0</v>
      </c>
      <c r="CS101" s="130">
        <v>0</v>
      </c>
      <c r="CT101" s="130">
        <v>0</v>
      </c>
      <c r="CU101" s="130">
        <v>0</v>
      </c>
      <c r="CV101" s="130">
        <v>0</v>
      </c>
      <c r="CW101" s="130">
        <v>0</v>
      </c>
      <c r="CX101" s="130">
        <v>0</v>
      </c>
      <c r="CY101" s="130">
        <v>0</v>
      </c>
      <c r="CZ101" s="130">
        <v>8</v>
      </c>
      <c r="DA101" s="130">
        <v>0</v>
      </c>
      <c r="DB101" s="130">
        <v>0</v>
      </c>
      <c r="DC101" s="130">
        <v>0</v>
      </c>
      <c r="DD101" s="130">
        <v>0</v>
      </c>
      <c r="DE101" s="130">
        <v>0</v>
      </c>
      <c r="DF101" s="130">
        <v>0</v>
      </c>
      <c r="DG101" s="130">
        <v>0</v>
      </c>
      <c r="DH101" s="130">
        <v>0</v>
      </c>
      <c r="DI101" s="130">
        <v>0</v>
      </c>
      <c r="DJ101" s="130">
        <v>0</v>
      </c>
      <c r="DK101" s="130">
        <v>2</v>
      </c>
      <c r="DL101" s="130">
        <v>8</v>
      </c>
      <c r="DM101" s="130">
        <v>4</v>
      </c>
      <c r="DN101" s="130">
        <v>196</v>
      </c>
      <c r="DO101" s="130">
        <v>14</v>
      </c>
      <c r="DP101" s="130">
        <v>318</v>
      </c>
      <c r="DQ101" s="130">
        <v>60</v>
      </c>
      <c r="DR101" s="130">
        <v>1</v>
      </c>
      <c r="DS101" s="130">
        <v>10</v>
      </c>
      <c r="DT101" s="130">
        <v>3</v>
      </c>
      <c r="DU101" s="130" t="s">
        <v>2092</v>
      </c>
      <c r="DV101" s="130" t="s">
        <v>2093</v>
      </c>
      <c r="DW101" s="130">
        <v>1</v>
      </c>
      <c r="DX101" s="130">
        <v>0</v>
      </c>
      <c r="DY101" s="130">
        <v>1</v>
      </c>
      <c r="DZ101" s="130"/>
      <c r="EA101" s="130"/>
      <c r="EB101" s="162">
        <v>47679</v>
      </c>
      <c r="EC101" s="162">
        <v>596.79</v>
      </c>
      <c r="ED101" s="162">
        <v>77</v>
      </c>
    </row>
    <row r="102" spans="1:134" s="163" customFormat="1" ht="24" x14ac:dyDescent="0.2">
      <c r="A102" s="130" t="s">
        <v>186</v>
      </c>
      <c r="B102" s="130" t="s">
        <v>202</v>
      </c>
      <c r="C102" s="130">
        <v>1</v>
      </c>
      <c r="D102" s="130" t="s">
        <v>201</v>
      </c>
      <c r="E102" s="130" t="s">
        <v>1193</v>
      </c>
      <c r="F102" s="131">
        <v>38</v>
      </c>
      <c r="G102" s="130">
        <v>51741</v>
      </c>
      <c r="H102" s="130" t="s">
        <v>202</v>
      </c>
      <c r="I102" s="130" t="s">
        <v>2094</v>
      </c>
      <c r="J102" s="130" t="s">
        <v>2095</v>
      </c>
      <c r="K102" s="130" t="s">
        <v>2096</v>
      </c>
      <c r="L102" s="130" t="s">
        <v>1016</v>
      </c>
      <c r="M102" s="130" t="s">
        <v>2097</v>
      </c>
      <c r="N102" s="130" t="s">
        <v>2098</v>
      </c>
      <c r="O102" s="130"/>
      <c r="P102" s="130">
        <v>725082583</v>
      </c>
      <c r="Q102" s="130" t="s">
        <v>2099</v>
      </c>
      <c r="R102" s="130" t="s">
        <v>1016</v>
      </c>
      <c r="S102" s="130" t="s">
        <v>2097</v>
      </c>
      <c r="T102" s="130" t="s">
        <v>2098</v>
      </c>
      <c r="U102" s="130"/>
      <c r="V102" s="130">
        <v>725082583</v>
      </c>
      <c r="W102" s="130" t="s">
        <v>2099</v>
      </c>
      <c r="X102" s="130">
        <v>3</v>
      </c>
      <c r="Y102" s="130">
        <v>0</v>
      </c>
      <c r="Z102" s="130">
        <v>3</v>
      </c>
      <c r="AA102" s="130">
        <v>3</v>
      </c>
      <c r="AB102" s="130">
        <v>0</v>
      </c>
      <c r="AC102" s="130">
        <v>3</v>
      </c>
      <c r="AD102" s="130" t="s">
        <v>931</v>
      </c>
      <c r="AE102" s="130">
        <v>2</v>
      </c>
      <c r="AF102" s="130" t="s">
        <v>931</v>
      </c>
      <c r="AG102" s="130">
        <v>0</v>
      </c>
      <c r="AH102" s="130">
        <v>1</v>
      </c>
      <c r="AI102" s="130">
        <v>1</v>
      </c>
      <c r="AJ102" s="130">
        <v>1</v>
      </c>
      <c r="AK102" s="130">
        <v>3</v>
      </c>
      <c r="AL102" s="130" t="s">
        <v>931</v>
      </c>
      <c r="AM102" s="130">
        <v>1</v>
      </c>
      <c r="AN102" s="130">
        <v>1</v>
      </c>
      <c r="AO102" s="130">
        <v>1</v>
      </c>
      <c r="AP102" s="130">
        <v>3</v>
      </c>
      <c r="AQ102" s="130" t="s">
        <v>931</v>
      </c>
      <c r="AR102" s="130">
        <v>0</v>
      </c>
      <c r="AS102" s="130">
        <v>0</v>
      </c>
      <c r="AT102" s="130">
        <v>0</v>
      </c>
      <c r="AU102" s="130">
        <v>2</v>
      </c>
      <c r="AV102" s="130">
        <v>1</v>
      </c>
      <c r="AW102" s="130">
        <v>0</v>
      </c>
      <c r="AX102" s="130">
        <v>3</v>
      </c>
      <c r="AY102" s="130" t="s">
        <v>931</v>
      </c>
      <c r="AZ102" s="130">
        <v>0</v>
      </c>
      <c r="BA102" s="130">
        <v>1</v>
      </c>
      <c r="BB102" s="130">
        <v>1</v>
      </c>
      <c r="BC102" s="130">
        <v>1</v>
      </c>
      <c r="BD102" s="130">
        <v>0</v>
      </c>
      <c r="BE102" s="130">
        <v>31</v>
      </c>
      <c r="BF102" s="130">
        <v>0</v>
      </c>
      <c r="BG102" s="130">
        <v>0</v>
      </c>
      <c r="BH102" s="130">
        <v>3</v>
      </c>
      <c r="BI102" s="130">
        <v>0</v>
      </c>
      <c r="BJ102" s="130">
        <v>0</v>
      </c>
      <c r="BK102" s="130">
        <v>0</v>
      </c>
      <c r="BL102" s="130">
        <v>29</v>
      </c>
      <c r="BM102" s="130">
        <v>0</v>
      </c>
      <c r="BN102" s="130">
        <v>0</v>
      </c>
      <c r="BO102" s="130">
        <v>1</v>
      </c>
      <c r="BP102" s="130">
        <v>0</v>
      </c>
      <c r="BQ102" s="130">
        <v>0</v>
      </c>
      <c r="BR102" s="130">
        <v>1</v>
      </c>
      <c r="BS102" s="130">
        <v>0</v>
      </c>
      <c r="BT102" s="130">
        <v>2</v>
      </c>
      <c r="BU102" s="130">
        <v>0</v>
      </c>
      <c r="BV102" s="130">
        <v>0</v>
      </c>
      <c r="BW102" s="130">
        <v>0</v>
      </c>
      <c r="BX102" s="130">
        <v>0</v>
      </c>
      <c r="BY102" s="130">
        <v>0</v>
      </c>
      <c r="BZ102" s="130">
        <v>0</v>
      </c>
      <c r="CA102" s="130">
        <v>0</v>
      </c>
      <c r="CB102" s="130">
        <v>0</v>
      </c>
      <c r="CC102" s="130">
        <v>1</v>
      </c>
      <c r="CD102" s="130">
        <v>1</v>
      </c>
      <c r="CE102" s="130">
        <v>0</v>
      </c>
      <c r="CF102" s="130">
        <v>1</v>
      </c>
      <c r="CG102" s="130">
        <v>0</v>
      </c>
      <c r="CH102" s="130">
        <v>0</v>
      </c>
      <c r="CI102" s="130">
        <v>0</v>
      </c>
      <c r="CJ102" s="130">
        <v>0</v>
      </c>
      <c r="CK102" s="130">
        <v>2</v>
      </c>
      <c r="CL102" s="130">
        <v>0</v>
      </c>
      <c r="CM102" s="130">
        <v>0</v>
      </c>
      <c r="CN102" s="130">
        <v>0</v>
      </c>
      <c r="CO102" s="130">
        <v>0</v>
      </c>
      <c r="CP102" s="130">
        <v>0</v>
      </c>
      <c r="CQ102" s="130">
        <v>0</v>
      </c>
      <c r="CR102" s="130">
        <v>0</v>
      </c>
      <c r="CS102" s="130">
        <v>0</v>
      </c>
      <c r="CT102" s="130">
        <v>0</v>
      </c>
      <c r="CU102" s="130">
        <v>0</v>
      </c>
      <c r="CV102" s="130">
        <v>0</v>
      </c>
      <c r="CW102" s="130">
        <v>0</v>
      </c>
      <c r="CX102" s="130">
        <v>0</v>
      </c>
      <c r="CY102" s="130">
        <v>0</v>
      </c>
      <c r="CZ102" s="130">
        <v>0</v>
      </c>
      <c r="DA102" s="130">
        <v>0</v>
      </c>
      <c r="DB102" s="130">
        <v>0</v>
      </c>
      <c r="DC102" s="130">
        <v>0</v>
      </c>
      <c r="DD102" s="130">
        <v>0</v>
      </c>
      <c r="DE102" s="130">
        <v>0</v>
      </c>
      <c r="DF102" s="130">
        <v>0</v>
      </c>
      <c r="DG102" s="130">
        <v>0</v>
      </c>
      <c r="DH102" s="130">
        <v>0</v>
      </c>
      <c r="DI102" s="130">
        <v>0</v>
      </c>
      <c r="DJ102" s="130">
        <v>0</v>
      </c>
      <c r="DK102" s="130">
        <v>0</v>
      </c>
      <c r="DL102" s="130">
        <v>0</v>
      </c>
      <c r="DM102" s="130">
        <v>0</v>
      </c>
      <c r="DN102" s="130">
        <v>61</v>
      </c>
      <c r="DO102" s="130">
        <v>1</v>
      </c>
      <c r="DP102" s="130">
        <v>253</v>
      </c>
      <c r="DQ102" s="130">
        <v>80</v>
      </c>
      <c r="DR102" s="130">
        <v>1</v>
      </c>
      <c r="DS102" s="130" t="s">
        <v>2100</v>
      </c>
      <c r="DT102" s="130">
        <v>2</v>
      </c>
      <c r="DU102" s="130" t="s">
        <v>2101</v>
      </c>
      <c r="DV102" s="130" t="s">
        <v>2102</v>
      </c>
      <c r="DW102" s="130">
        <v>1</v>
      </c>
      <c r="DX102" s="130">
        <v>1</v>
      </c>
      <c r="DY102" s="130">
        <v>1</v>
      </c>
      <c r="DZ102" s="130" t="s">
        <v>2103</v>
      </c>
      <c r="EA102" s="130" t="s">
        <v>2104</v>
      </c>
      <c r="EB102" s="162">
        <v>24887</v>
      </c>
      <c r="EC102" s="162">
        <v>223.52</v>
      </c>
      <c r="ED102" s="162">
        <v>22</v>
      </c>
    </row>
    <row r="103" spans="1:134" s="163" customFormat="1" ht="25.5" customHeight="1" x14ac:dyDescent="0.2">
      <c r="A103" s="130" t="s">
        <v>186</v>
      </c>
      <c r="B103" s="130" t="s">
        <v>204</v>
      </c>
      <c r="C103" s="130">
        <v>1</v>
      </c>
      <c r="D103" s="130" t="s">
        <v>203</v>
      </c>
      <c r="E103" s="130" t="s">
        <v>1116</v>
      </c>
      <c r="F103" s="131">
        <v>40</v>
      </c>
      <c r="G103" s="130">
        <v>54701</v>
      </c>
      <c r="H103" s="130" t="s">
        <v>204</v>
      </c>
      <c r="I103" s="130" t="s">
        <v>2105</v>
      </c>
      <c r="J103" s="130" t="s">
        <v>2106</v>
      </c>
      <c r="K103" s="130" t="s">
        <v>1131</v>
      </c>
      <c r="L103" s="130" t="s">
        <v>927</v>
      </c>
      <c r="M103" s="130" t="s">
        <v>1240</v>
      </c>
      <c r="N103" s="130" t="s">
        <v>2107</v>
      </c>
      <c r="O103" s="130"/>
      <c r="P103" s="130">
        <v>491405463</v>
      </c>
      <c r="Q103" s="130" t="s">
        <v>2108</v>
      </c>
      <c r="R103" s="130" t="s">
        <v>927</v>
      </c>
      <c r="S103" s="130" t="s">
        <v>1240</v>
      </c>
      <c r="T103" s="130" t="s">
        <v>2107</v>
      </c>
      <c r="U103" s="130"/>
      <c r="V103" s="130">
        <v>491405463</v>
      </c>
      <c r="W103" s="130" t="s">
        <v>2108</v>
      </c>
      <c r="X103" s="130">
        <v>5</v>
      </c>
      <c r="Y103" s="130">
        <v>1</v>
      </c>
      <c r="Z103" s="130">
        <v>6</v>
      </c>
      <c r="AA103" s="130">
        <v>5</v>
      </c>
      <c r="AB103" s="130">
        <v>1</v>
      </c>
      <c r="AC103" s="130">
        <v>6</v>
      </c>
      <c r="AD103" s="130" t="s">
        <v>931</v>
      </c>
      <c r="AE103" s="130">
        <v>4</v>
      </c>
      <c r="AF103" s="130" t="s">
        <v>931</v>
      </c>
      <c r="AG103" s="130">
        <v>0</v>
      </c>
      <c r="AH103" s="130">
        <v>0</v>
      </c>
      <c r="AI103" s="130">
        <v>0</v>
      </c>
      <c r="AJ103" s="130">
        <v>5</v>
      </c>
      <c r="AK103" s="130">
        <v>5</v>
      </c>
      <c r="AL103" s="130" t="s">
        <v>931</v>
      </c>
      <c r="AM103" s="130">
        <v>1</v>
      </c>
      <c r="AN103" s="130">
        <v>2</v>
      </c>
      <c r="AO103" s="130">
        <v>2</v>
      </c>
      <c r="AP103" s="130">
        <v>5</v>
      </c>
      <c r="AQ103" s="130" t="s">
        <v>931</v>
      </c>
      <c r="AR103" s="130">
        <v>0</v>
      </c>
      <c r="AS103" s="130">
        <v>0</v>
      </c>
      <c r="AT103" s="130">
        <v>4</v>
      </c>
      <c r="AU103" s="130">
        <v>0</v>
      </c>
      <c r="AV103" s="130">
        <v>1</v>
      </c>
      <c r="AW103" s="130">
        <v>0</v>
      </c>
      <c r="AX103" s="130">
        <v>5</v>
      </c>
      <c r="AY103" s="130" t="s">
        <v>931</v>
      </c>
      <c r="AZ103" s="130">
        <v>0</v>
      </c>
      <c r="BA103" s="130">
        <v>1</v>
      </c>
      <c r="BB103" s="130">
        <v>0</v>
      </c>
      <c r="BC103" s="130">
        <v>1</v>
      </c>
      <c r="BD103" s="130">
        <v>5</v>
      </c>
      <c r="BE103" s="130">
        <v>116</v>
      </c>
      <c r="BF103" s="130">
        <v>0</v>
      </c>
      <c r="BG103" s="130">
        <v>0</v>
      </c>
      <c r="BH103" s="130">
        <v>6</v>
      </c>
      <c r="BI103" s="130">
        <v>0</v>
      </c>
      <c r="BJ103" s="130">
        <v>0</v>
      </c>
      <c r="BK103" s="130">
        <v>0</v>
      </c>
      <c r="BL103" s="130">
        <v>13</v>
      </c>
      <c r="BM103" s="130">
        <v>0</v>
      </c>
      <c r="BN103" s="130">
        <v>0</v>
      </c>
      <c r="BO103" s="130">
        <v>0</v>
      </c>
      <c r="BP103" s="130">
        <v>134</v>
      </c>
      <c r="BQ103" s="130">
        <v>1</v>
      </c>
      <c r="BR103" s="130">
        <v>5</v>
      </c>
      <c r="BS103" s="130">
        <v>0</v>
      </c>
      <c r="BT103" s="130">
        <v>4</v>
      </c>
      <c r="BU103" s="130">
        <v>0</v>
      </c>
      <c r="BV103" s="130">
        <v>0</v>
      </c>
      <c r="BW103" s="130">
        <v>2</v>
      </c>
      <c r="BX103" s="130">
        <v>0</v>
      </c>
      <c r="BY103" s="130">
        <v>0</v>
      </c>
      <c r="BZ103" s="130">
        <v>0</v>
      </c>
      <c r="CA103" s="130">
        <v>0</v>
      </c>
      <c r="CB103" s="130">
        <v>0</v>
      </c>
      <c r="CC103" s="130">
        <v>5</v>
      </c>
      <c r="CD103" s="130">
        <v>2</v>
      </c>
      <c r="CE103" s="130">
        <v>0</v>
      </c>
      <c r="CF103" s="130">
        <v>0</v>
      </c>
      <c r="CG103" s="130">
        <v>0</v>
      </c>
      <c r="CH103" s="130">
        <v>0</v>
      </c>
      <c r="CI103" s="130">
        <v>0</v>
      </c>
      <c r="CJ103" s="130">
        <v>6</v>
      </c>
      <c r="CK103" s="130">
        <v>0</v>
      </c>
      <c r="CL103" s="130">
        <v>0</v>
      </c>
      <c r="CM103" s="130">
        <v>0</v>
      </c>
      <c r="CN103" s="130">
        <v>0</v>
      </c>
      <c r="CO103" s="130">
        <v>0</v>
      </c>
      <c r="CP103" s="130">
        <v>0</v>
      </c>
      <c r="CQ103" s="130">
        <v>0</v>
      </c>
      <c r="CR103" s="130">
        <v>0</v>
      </c>
      <c r="CS103" s="130">
        <v>0</v>
      </c>
      <c r="CT103" s="130">
        <v>0</v>
      </c>
      <c r="CU103" s="130">
        <v>0</v>
      </c>
      <c r="CV103" s="130">
        <v>0</v>
      </c>
      <c r="CW103" s="130">
        <v>0</v>
      </c>
      <c r="CX103" s="130">
        <v>0</v>
      </c>
      <c r="CY103" s="130">
        <v>0</v>
      </c>
      <c r="CZ103" s="130">
        <v>0</v>
      </c>
      <c r="DA103" s="130">
        <v>0</v>
      </c>
      <c r="DB103" s="130">
        <v>0</v>
      </c>
      <c r="DC103" s="130">
        <v>0</v>
      </c>
      <c r="DD103" s="130">
        <v>0</v>
      </c>
      <c r="DE103" s="130">
        <v>0</v>
      </c>
      <c r="DF103" s="130">
        <v>0</v>
      </c>
      <c r="DG103" s="130">
        <v>0</v>
      </c>
      <c r="DH103" s="130">
        <v>0</v>
      </c>
      <c r="DI103" s="130">
        <v>0</v>
      </c>
      <c r="DJ103" s="130">
        <v>0</v>
      </c>
      <c r="DK103" s="130">
        <v>0</v>
      </c>
      <c r="DL103" s="130">
        <v>0</v>
      </c>
      <c r="DM103" s="130">
        <v>0</v>
      </c>
      <c r="DN103" s="130">
        <v>210</v>
      </c>
      <c r="DO103" s="130">
        <v>31</v>
      </c>
      <c r="DP103" s="130">
        <v>500</v>
      </c>
      <c r="DQ103" s="130">
        <v>50</v>
      </c>
      <c r="DR103" s="130">
        <v>1</v>
      </c>
      <c r="DS103" s="130" t="s">
        <v>2109</v>
      </c>
      <c r="DT103" s="130">
        <v>3</v>
      </c>
      <c r="DU103" s="130"/>
      <c r="DV103" s="130"/>
      <c r="DW103" s="130">
        <v>1</v>
      </c>
      <c r="DX103" s="130">
        <v>1</v>
      </c>
      <c r="DY103" s="130">
        <v>1</v>
      </c>
      <c r="DZ103" s="130"/>
      <c r="EA103" s="130"/>
      <c r="EB103" s="162">
        <v>61089</v>
      </c>
      <c r="EC103" s="162">
        <v>355.68</v>
      </c>
      <c r="ED103" s="162">
        <v>36</v>
      </c>
    </row>
    <row r="104" spans="1:134" s="163" customFormat="1" ht="33.75" customHeight="1" x14ac:dyDescent="0.2">
      <c r="A104" s="130" t="s">
        <v>186</v>
      </c>
      <c r="B104" s="130" t="s">
        <v>206</v>
      </c>
      <c r="C104" s="130">
        <v>1</v>
      </c>
      <c r="D104" s="130" t="s">
        <v>205</v>
      </c>
      <c r="E104" s="130" t="s">
        <v>2110</v>
      </c>
      <c r="F104" s="131">
        <v>39</v>
      </c>
      <c r="G104" s="130">
        <v>50901</v>
      </c>
      <c r="H104" s="130" t="s">
        <v>206</v>
      </c>
      <c r="I104" s="130" t="s">
        <v>2111</v>
      </c>
      <c r="J104" s="130" t="s">
        <v>2112</v>
      </c>
      <c r="K104" s="130" t="s">
        <v>1331</v>
      </c>
      <c r="L104" s="130" t="s">
        <v>1016</v>
      </c>
      <c r="M104" s="130" t="s">
        <v>1178</v>
      </c>
      <c r="N104" s="130" t="s">
        <v>2113</v>
      </c>
      <c r="O104" s="130" t="s">
        <v>657</v>
      </c>
      <c r="P104" s="130">
        <v>493760171</v>
      </c>
      <c r="Q104" s="130" t="s">
        <v>2114</v>
      </c>
      <c r="R104" s="130" t="s">
        <v>1016</v>
      </c>
      <c r="S104" s="130" t="s">
        <v>1178</v>
      </c>
      <c r="T104" s="130" t="s">
        <v>2113</v>
      </c>
      <c r="U104" s="130" t="s">
        <v>657</v>
      </c>
      <c r="V104" s="130">
        <v>493760171</v>
      </c>
      <c r="W104" s="130" t="s">
        <v>2114</v>
      </c>
      <c r="X104" s="130">
        <v>1</v>
      </c>
      <c r="Y104" s="130">
        <v>0</v>
      </c>
      <c r="Z104" s="130">
        <v>1</v>
      </c>
      <c r="AA104" s="130">
        <v>1</v>
      </c>
      <c r="AB104" s="130">
        <v>0</v>
      </c>
      <c r="AC104" s="130">
        <v>1</v>
      </c>
      <c r="AD104" s="130" t="s">
        <v>931</v>
      </c>
      <c r="AE104" s="130">
        <v>1</v>
      </c>
      <c r="AF104" s="130" t="s">
        <v>931</v>
      </c>
      <c r="AG104" s="130">
        <v>0</v>
      </c>
      <c r="AH104" s="130">
        <v>0</v>
      </c>
      <c r="AI104" s="130">
        <v>1</v>
      </c>
      <c r="AJ104" s="130">
        <v>0</v>
      </c>
      <c r="AK104" s="130">
        <v>1</v>
      </c>
      <c r="AL104" s="130" t="s">
        <v>931</v>
      </c>
      <c r="AM104" s="130">
        <v>0</v>
      </c>
      <c r="AN104" s="130">
        <v>0</v>
      </c>
      <c r="AO104" s="130">
        <v>1</v>
      </c>
      <c r="AP104" s="130">
        <v>1</v>
      </c>
      <c r="AQ104" s="130" t="s">
        <v>931</v>
      </c>
      <c r="AR104" s="130">
        <v>0</v>
      </c>
      <c r="AS104" s="130">
        <v>0</v>
      </c>
      <c r="AT104" s="130">
        <v>1</v>
      </c>
      <c r="AU104" s="130">
        <v>0</v>
      </c>
      <c r="AV104" s="130">
        <v>0</v>
      </c>
      <c r="AW104" s="130">
        <v>0</v>
      </c>
      <c r="AX104" s="130">
        <v>1</v>
      </c>
      <c r="AY104" s="130" t="s">
        <v>931</v>
      </c>
      <c r="AZ104" s="130">
        <v>1</v>
      </c>
      <c r="BA104" s="130">
        <v>1</v>
      </c>
      <c r="BB104" s="130">
        <v>0</v>
      </c>
      <c r="BC104" s="130">
        <v>1</v>
      </c>
      <c r="BD104" s="130">
        <v>5</v>
      </c>
      <c r="BE104" s="130">
        <v>23</v>
      </c>
      <c r="BF104" s="130">
        <v>0</v>
      </c>
      <c r="BG104" s="130">
        <v>0</v>
      </c>
      <c r="BH104" s="130">
        <v>4</v>
      </c>
      <c r="BI104" s="130">
        <v>0</v>
      </c>
      <c r="BJ104" s="130">
        <v>0</v>
      </c>
      <c r="BK104" s="130">
        <v>36</v>
      </c>
      <c r="BL104" s="130">
        <v>5</v>
      </c>
      <c r="BM104" s="130">
        <v>0</v>
      </c>
      <c r="BN104" s="130">
        <v>0</v>
      </c>
      <c r="BO104" s="130">
        <v>0</v>
      </c>
      <c r="BP104" s="130">
        <v>2</v>
      </c>
      <c r="BQ104" s="130">
        <v>0</v>
      </c>
      <c r="BR104" s="130">
        <v>0</v>
      </c>
      <c r="BS104" s="130">
        <v>0</v>
      </c>
      <c r="BT104" s="130">
        <v>1</v>
      </c>
      <c r="BU104" s="130">
        <v>0</v>
      </c>
      <c r="BV104" s="130">
        <v>0</v>
      </c>
      <c r="BW104" s="130">
        <v>0</v>
      </c>
      <c r="BX104" s="130">
        <v>0</v>
      </c>
      <c r="BY104" s="130">
        <v>0</v>
      </c>
      <c r="BZ104" s="130">
        <v>0</v>
      </c>
      <c r="CA104" s="130">
        <v>0</v>
      </c>
      <c r="CB104" s="130">
        <v>0</v>
      </c>
      <c r="CC104" s="130">
        <v>0</v>
      </c>
      <c r="CD104" s="130">
        <v>0</v>
      </c>
      <c r="CE104" s="130">
        <v>0</v>
      </c>
      <c r="CF104" s="130">
        <v>1</v>
      </c>
      <c r="CG104" s="130">
        <v>0</v>
      </c>
      <c r="CH104" s="130">
        <v>0</v>
      </c>
      <c r="CI104" s="130">
        <v>0</v>
      </c>
      <c r="CJ104" s="130">
        <v>0</v>
      </c>
      <c r="CK104" s="130">
        <v>0</v>
      </c>
      <c r="CL104" s="130">
        <v>0</v>
      </c>
      <c r="CM104" s="130">
        <v>0</v>
      </c>
      <c r="CN104" s="130">
        <v>0</v>
      </c>
      <c r="CO104" s="130">
        <v>0</v>
      </c>
      <c r="CP104" s="130">
        <v>0</v>
      </c>
      <c r="CQ104" s="130">
        <v>0</v>
      </c>
      <c r="CR104" s="130">
        <v>0</v>
      </c>
      <c r="CS104" s="130">
        <v>0</v>
      </c>
      <c r="CT104" s="130">
        <v>0</v>
      </c>
      <c r="CU104" s="130">
        <v>0</v>
      </c>
      <c r="CV104" s="130">
        <v>0</v>
      </c>
      <c r="CW104" s="130">
        <v>0</v>
      </c>
      <c r="CX104" s="130">
        <v>0</v>
      </c>
      <c r="CY104" s="130">
        <v>0</v>
      </c>
      <c r="CZ104" s="130">
        <v>6</v>
      </c>
      <c r="DA104" s="130">
        <v>6</v>
      </c>
      <c r="DB104" s="130">
        <v>0</v>
      </c>
      <c r="DC104" s="130">
        <v>0</v>
      </c>
      <c r="DD104" s="130">
        <v>0</v>
      </c>
      <c r="DE104" s="130">
        <v>0</v>
      </c>
      <c r="DF104" s="130">
        <v>0</v>
      </c>
      <c r="DG104" s="130">
        <v>0</v>
      </c>
      <c r="DH104" s="130">
        <v>0</v>
      </c>
      <c r="DI104" s="130">
        <v>0</v>
      </c>
      <c r="DJ104" s="130">
        <v>0</v>
      </c>
      <c r="DK104" s="130">
        <v>0</v>
      </c>
      <c r="DL104" s="130">
        <v>0</v>
      </c>
      <c r="DM104" s="130">
        <v>0</v>
      </c>
      <c r="DN104" s="130">
        <v>50</v>
      </c>
      <c r="DO104" s="130">
        <v>0</v>
      </c>
      <c r="DP104" s="130">
        <v>324</v>
      </c>
      <c r="DQ104" s="130">
        <v>40</v>
      </c>
      <c r="DR104" s="130">
        <v>1</v>
      </c>
      <c r="DS104" s="130" t="s">
        <v>2115</v>
      </c>
      <c r="DT104" s="130">
        <v>4</v>
      </c>
      <c r="DU104" s="130" t="s">
        <v>2116</v>
      </c>
      <c r="DV104" s="130" t="s">
        <v>2117</v>
      </c>
      <c r="DW104" s="130">
        <v>1</v>
      </c>
      <c r="DX104" s="130">
        <v>1</v>
      </c>
      <c r="DY104" s="130">
        <v>1</v>
      </c>
      <c r="DZ104" s="130"/>
      <c r="EA104" s="130"/>
      <c r="EB104" s="162">
        <v>13323</v>
      </c>
      <c r="EC104" s="162">
        <v>97.2</v>
      </c>
      <c r="ED104" s="162">
        <v>5</v>
      </c>
    </row>
    <row r="105" spans="1:134" s="163" customFormat="1" ht="24" x14ac:dyDescent="0.2">
      <c r="A105" s="130" t="s">
        <v>186</v>
      </c>
      <c r="B105" s="130" t="s">
        <v>208</v>
      </c>
      <c r="C105" s="130">
        <v>1</v>
      </c>
      <c r="D105" s="130" t="s">
        <v>207</v>
      </c>
      <c r="E105" s="130" t="s">
        <v>1458</v>
      </c>
      <c r="F105" s="131">
        <v>6</v>
      </c>
      <c r="G105" s="130">
        <v>54901</v>
      </c>
      <c r="H105" s="130" t="s">
        <v>208</v>
      </c>
      <c r="I105" s="130" t="s">
        <v>2118</v>
      </c>
      <c r="J105" s="130" t="s">
        <v>2119</v>
      </c>
      <c r="K105" s="130" t="s">
        <v>2120</v>
      </c>
      <c r="L105" s="130"/>
      <c r="M105" s="130"/>
      <c r="N105" s="130"/>
      <c r="O105" s="130"/>
      <c r="P105" s="130"/>
      <c r="Q105" s="130"/>
      <c r="R105" s="130" t="s">
        <v>927</v>
      </c>
      <c r="S105" s="130" t="s">
        <v>2121</v>
      </c>
      <c r="T105" s="130" t="s">
        <v>1240</v>
      </c>
      <c r="U105" s="130" t="s">
        <v>657</v>
      </c>
      <c r="V105" s="130">
        <v>491419660</v>
      </c>
      <c r="W105" s="130" t="s">
        <v>2122</v>
      </c>
      <c r="X105" s="130">
        <v>2</v>
      </c>
      <c r="Y105" s="130">
        <v>0</v>
      </c>
      <c r="Z105" s="130">
        <v>2</v>
      </c>
      <c r="AA105" s="130">
        <v>2</v>
      </c>
      <c r="AB105" s="130">
        <v>0</v>
      </c>
      <c r="AC105" s="130">
        <v>2</v>
      </c>
      <c r="AD105" s="130" t="s">
        <v>931</v>
      </c>
      <c r="AE105" s="130">
        <v>2</v>
      </c>
      <c r="AF105" s="130" t="s">
        <v>931</v>
      </c>
      <c r="AG105" s="130">
        <v>0</v>
      </c>
      <c r="AH105" s="130">
        <v>1</v>
      </c>
      <c r="AI105" s="130">
        <v>0</v>
      </c>
      <c r="AJ105" s="130">
        <v>1</v>
      </c>
      <c r="AK105" s="130">
        <v>2</v>
      </c>
      <c r="AL105" s="130" t="s">
        <v>931</v>
      </c>
      <c r="AM105" s="130">
        <v>1</v>
      </c>
      <c r="AN105" s="130">
        <v>0</v>
      </c>
      <c r="AO105" s="130">
        <v>1</v>
      </c>
      <c r="AP105" s="130">
        <v>2</v>
      </c>
      <c r="AQ105" s="130" t="s">
        <v>931</v>
      </c>
      <c r="AR105" s="130">
        <v>0</v>
      </c>
      <c r="AS105" s="130">
        <v>0</v>
      </c>
      <c r="AT105" s="130">
        <v>1</v>
      </c>
      <c r="AU105" s="130">
        <v>1</v>
      </c>
      <c r="AV105" s="130">
        <v>0</v>
      </c>
      <c r="AW105" s="130">
        <v>0</v>
      </c>
      <c r="AX105" s="130">
        <v>2</v>
      </c>
      <c r="AY105" s="130" t="s">
        <v>931</v>
      </c>
      <c r="AZ105" s="130">
        <v>0</v>
      </c>
      <c r="BA105" s="130">
        <v>1</v>
      </c>
      <c r="BB105" s="130">
        <v>0</v>
      </c>
      <c r="BC105" s="130">
        <v>1</v>
      </c>
      <c r="BD105" s="130">
        <v>3</v>
      </c>
      <c r="BE105" s="130">
        <v>25</v>
      </c>
      <c r="BF105" s="130">
        <v>0</v>
      </c>
      <c r="BG105" s="130">
        <v>0</v>
      </c>
      <c r="BH105" s="130">
        <v>5</v>
      </c>
      <c r="BI105" s="130">
        <v>10</v>
      </c>
      <c r="BJ105" s="130">
        <v>0</v>
      </c>
      <c r="BK105" s="130">
        <v>10</v>
      </c>
      <c r="BL105" s="130">
        <v>15</v>
      </c>
      <c r="BM105" s="130">
        <v>1</v>
      </c>
      <c r="BN105" s="130">
        <v>1</v>
      </c>
      <c r="BO105" s="130">
        <v>0</v>
      </c>
      <c r="BP105" s="130">
        <v>5</v>
      </c>
      <c r="BQ105" s="130">
        <v>0</v>
      </c>
      <c r="BR105" s="130">
        <v>0</v>
      </c>
      <c r="BS105" s="130">
        <v>0</v>
      </c>
      <c r="BT105" s="130">
        <v>0</v>
      </c>
      <c r="BU105" s="130">
        <v>0</v>
      </c>
      <c r="BV105" s="130">
        <v>0</v>
      </c>
      <c r="BW105" s="130">
        <v>0</v>
      </c>
      <c r="BX105" s="130">
        <v>0</v>
      </c>
      <c r="BY105" s="130">
        <v>0</v>
      </c>
      <c r="BZ105" s="130">
        <v>0</v>
      </c>
      <c r="CA105" s="130">
        <v>0</v>
      </c>
      <c r="CB105" s="130">
        <v>0</v>
      </c>
      <c r="CC105" s="130">
        <v>0</v>
      </c>
      <c r="CD105" s="130">
        <v>0</v>
      </c>
      <c r="CE105" s="130">
        <v>0</v>
      </c>
      <c r="CF105" s="130">
        <v>0</v>
      </c>
      <c r="CG105" s="130">
        <v>0</v>
      </c>
      <c r="CH105" s="130">
        <v>0</v>
      </c>
      <c r="CI105" s="130">
        <v>1</v>
      </c>
      <c r="CJ105" s="130">
        <v>0</v>
      </c>
      <c r="CK105" s="130">
        <v>2</v>
      </c>
      <c r="CL105" s="130">
        <v>0</v>
      </c>
      <c r="CM105" s="130">
        <v>0</v>
      </c>
      <c r="CN105" s="130">
        <v>0</v>
      </c>
      <c r="CO105" s="130">
        <v>0</v>
      </c>
      <c r="CP105" s="130">
        <v>2</v>
      </c>
      <c r="CQ105" s="130">
        <v>0</v>
      </c>
      <c r="CR105" s="130">
        <v>0</v>
      </c>
      <c r="CS105" s="130">
        <v>0</v>
      </c>
      <c r="CT105" s="130">
        <v>0</v>
      </c>
      <c r="CU105" s="130">
        <v>0</v>
      </c>
      <c r="CV105" s="130">
        <v>0</v>
      </c>
      <c r="CW105" s="130">
        <v>0</v>
      </c>
      <c r="CX105" s="130">
        <v>0</v>
      </c>
      <c r="CY105" s="130">
        <v>0</v>
      </c>
      <c r="CZ105" s="130">
        <v>0</v>
      </c>
      <c r="DA105" s="130">
        <v>0</v>
      </c>
      <c r="DB105" s="130">
        <v>0</v>
      </c>
      <c r="DC105" s="130">
        <v>0</v>
      </c>
      <c r="DD105" s="130">
        <v>0</v>
      </c>
      <c r="DE105" s="130">
        <v>1</v>
      </c>
      <c r="DF105" s="130">
        <v>1</v>
      </c>
      <c r="DG105" s="130">
        <v>0</v>
      </c>
      <c r="DH105" s="130">
        <v>0</v>
      </c>
      <c r="DI105" s="130">
        <v>0</v>
      </c>
      <c r="DJ105" s="130">
        <v>0</v>
      </c>
      <c r="DK105" s="130">
        <v>1</v>
      </c>
      <c r="DL105" s="130">
        <v>0</v>
      </c>
      <c r="DM105" s="130">
        <v>0</v>
      </c>
      <c r="DN105" s="130">
        <v>32</v>
      </c>
      <c r="DO105" s="130">
        <v>17</v>
      </c>
      <c r="DP105" s="130">
        <v>60</v>
      </c>
      <c r="DQ105" s="130">
        <v>50</v>
      </c>
      <c r="DR105" s="130">
        <v>2</v>
      </c>
      <c r="DS105" s="130" t="s">
        <v>657</v>
      </c>
      <c r="DT105" s="130">
        <v>2</v>
      </c>
      <c r="DU105" s="130" t="s">
        <v>2123</v>
      </c>
      <c r="DV105" s="130" t="s">
        <v>1183</v>
      </c>
      <c r="DW105" s="130">
        <v>1</v>
      </c>
      <c r="DX105" s="130">
        <v>1</v>
      </c>
      <c r="DY105" s="130">
        <v>1</v>
      </c>
      <c r="DZ105" s="130" t="s">
        <v>657</v>
      </c>
      <c r="EA105" s="130" t="s">
        <v>657</v>
      </c>
      <c r="EB105" s="162">
        <v>14295</v>
      </c>
      <c r="EC105" s="162">
        <v>98.09</v>
      </c>
      <c r="ED105" s="162">
        <v>13</v>
      </c>
    </row>
    <row r="106" spans="1:134" s="163" customFormat="1" ht="36" x14ac:dyDescent="0.2">
      <c r="A106" s="130" t="s">
        <v>186</v>
      </c>
      <c r="B106" s="130" t="s">
        <v>210</v>
      </c>
      <c r="C106" s="130">
        <v>1</v>
      </c>
      <c r="D106" s="130" t="s">
        <v>209</v>
      </c>
      <c r="E106" s="130" t="s">
        <v>1116</v>
      </c>
      <c r="F106" s="131">
        <v>1</v>
      </c>
      <c r="G106" s="130">
        <v>50401</v>
      </c>
      <c r="H106" s="130" t="s">
        <v>210</v>
      </c>
      <c r="I106" s="130" t="s">
        <v>2124</v>
      </c>
      <c r="J106" s="130" t="s">
        <v>2125</v>
      </c>
      <c r="K106" s="130" t="s">
        <v>1597</v>
      </c>
      <c r="L106" s="130" t="s">
        <v>927</v>
      </c>
      <c r="M106" s="130" t="s">
        <v>1197</v>
      </c>
      <c r="N106" s="130" t="s">
        <v>2126</v>
      </c>
      <c r="O106" s="130"/>
      <c r="P106" s="130">
        <v>495703951</v>
      </c>
      <c r="Q106" s="130" t="s">
        <v>2127</v>
      </c>
      <c r="R106" s="130" t="s">
        <v>927</v>
      </c>
      <c r="S106" s="130" t="s">
        <v>1574</v>
      </c>
      <c r="T106" s="130" t="s">
        <v>2128</v>
      </c>
      <c r="U106" s="130"/>
      <c r="V106" s="130">
        <v>495703962</v>
      </c>
      <c r="W106" s="130" t="s">
        <v>2129</v>
      </c>
      <c r="X106" s="130">
        <v>3</v>
      </c>
      <c r="Y106" s="130">
        <v>1</v>
      </c>
      <c r="Z106" s="130">
        <v>4</v>
      </c>
      <c r="AA106" s="130">
        <v>2</v>
      </c>
      <c r="AB106" s="130">
        <v>0.15</v>
      </c>
      <c r="AC106" s="130">
        <v>2.15</v>
      </c>
      <c r="AD106" s="130" t="s">
        <v>931</v>
      </c>
      <c r="AE106" s="130">
        <v>2</v>
      </c>
      <c r="AF106" s="130" t="s">
        <v>931</v>
      </c>
      <c r="AG106" s="130">
        <v>0</v>
      </c>
      <c r="AH106" s="130">
        <v>0</v>
      </c>
      <c r="AI106" s="130">
        <v>0</v>
      </c>
      <c r="AJ106" s="130">
        <v>3</v>
      </c>
      <c r="AK106" s="130">
        <v>3</v>
      </c>
      <c r="AL106" s="130" t="s">
        <v>931</v>
      </c>
      <c r="AM106" s="130">
        <v>0</v>
      </c>
      <c r="AN106" s="130">
        <v>0</v>
      </c>
      <c r="AO106" s="130">
        <v>3</v>
      </c>
      <c r="AP106" s="130">
        <v>3</v>
      </c>
      <c r="AQ106" s="130" t="s">
        <v>931</v>
      </c>
      <c r="AR106" s="130">
        <v>0</v>
      </c>
      <c r="AS106" s="130">
        <v>0</v>
      </c>
      <c r="AT106" s="130">
        <v>1</v>
      </c>
      <c r="AU106" s="130">
        <v>1</v>
      </c>
      <c r="AV106" s="130">
        <v>0</v>
      </c>
      <c r="AW106" s="130">
        <v>1</v>
      </c>
      <c r="AX106" s="130">
        <v>3</v>
      </c>
      <c r="AY106" s="130" t="s">
        <v>931</v>
      </c>
      <c r="AZ106" s="130">
        <v>0</v>
      </c>
      <c r="BA106" s="130">
        <v>1</v>
      </c>
      <c r="BB106" s="130">
        <v>1</v>
      </c>
      <c r="BC106" s="130">
        <v>1</v>
      </c>
      <c r="BD106" s="130">
        <v>3</v>
      </c>
      <c r="BE106" s="130">
        <v>26</v>
      </c>
      <c r="BF106" s="130">
        <v>0</v>
      </c>
      <c r="BG106" s="130">
        <v>0</v>
      </c>
      <c r="BH106" s="130">
        <v>0</v>
      </c>
      <c r="BI106" s="130">
        <v>0</v>
      </c>
      <c r="BJ106" s="130">
        <v>0</v>
      </c>
      <c r="BK106" s="130">
        <v>5</v>
      </c>
      <c r="BL106" s="130">
        <v>20</v>
      </c>
      <c r="BM106" s="130">
        <v>1</v>
      </c>
      <c r="BN106" s="130">
        <v>0</v>
      </c>
      <c r="BO106" s="130">
        <v>1</v>
      </c>
      <c r="BP106" s="130">
        <v>8</v>
      </c>
      <c r="BQ106" s="130">
        <v>0</v>
      </c>
      <c r="BR106" s="130">
        <v>2</v>
      </c>
      <c r="BS106" s="130">
        <v>1</v>
      </c>
      <c r="BT106" s="130">
        <v>1</v>
      </c>
      <c r="BU106" s="130">
        <v>0</v>
      </c>
      <c r="BV106" s="130">
        <v>0</v>
      </c>
      <c r="BW106" s="130">
        <v>0</v>
      </c>
      <c r="BX106" s="130">
        <v>0</v>
      </c>
      <c r="BY106" s="130">
        <v>0</v>
      </c>
      <c r="BZ106" s="130">
        <v>0</v>
      </c>
      <c r="CA106" s="130">
        <v>0</v>
      </c>
      <c r="CB106" s="130">
        <v>0</v>
      </c>
      <c r="CC106" s="130">
        <v>0</v>
      </c>
      <c r="CD106" s="130">
        <v>0</v>
      </c>
      <c r="CE106" s="130">
        <v>0</v>
      </c>
      <c r="CF106" s="130">
        <v>0</v>
      </c>
      <c r="CG106" s="130">
        <v>0</v>
      </c>
      <c r="CH106" s="130">
        <v>0</v>
      </c>
      <c r="CI106" s="130">
        <v>1</v>
      </c>
      <c r="CJ106" s="130">
        <v>0</v>
      </c>
      <c r="CK106" s="130">
        <v>0</v>
      </c>
      <c r="CL106" s="130">
        <v>0</v>
      </c>
      <c r="CM106" s="130">
        <v>0</v>
      </c>
      <c r="CN106" s="130">
        <v>0</v>
      </c>
      <c r="CO106" s="130">
        <v>0</v>
      </c>
      <c r="CP106" s="130">
        <v>0</v>
      </c>
      <c r="CQ106" s="130">
        <v>1</v>
      </c>
      <c r="CR106" s="130">
        <v>0</v>
      </c>
      <c r="CS106" s="130">
        <v>0</v>
      </c>
      <c r="CT106" s="130">
        <v>0</v>
      </c>
      <c r="CU106" s="130">
        <v>0</v>
      </c>
      <c r="CV106" s="130">
        <v>0</v>
      </c>
      <c r="CW106" s="130">
        <v>0</v>
      </c>
      <c r="CX106" s="130">
        <v>0</v>
      </c>
      <c r="CY106" s="130">
        <v>0</v>
      </c>
      <c r="CZ106" s="130">
        <v>0</v>
      </c>
      <c r="DA106" s="130">
        <v>0</v>
      </c>
      <c r="DB106" s="130">
        <v>0</v>
      </c>
      <c r="DC106" s="130">
        <v>0</v>
      </c>
      <c r="DD106" s="130">
        <v>0</v>
      </c>
      <c r="DE106" s="130">
        <v>0</v>
      </c>
      <c r="DF106" s="130">
        <v>0</v>
      </c>
      <c r="DG106" s="130">
        <v>0</v>
      </c>
      <c r="DH106" s="130">
        <v>0</v>
      </c>
      <c r="DI106" s="130">
        <v>0</v>
      </c>
      <c r="DJ106" s="130">
        <v>0</v>
      </c>
      <c r="DK106" s="130">
        <v>0</v>
      </c>
      <c r="DL106" s="130">
        <v>0</v>
      </c>
      <c r="DM106" s="130">
        <v>0</v>
      </c>
      <c r="DN106" s="130">
        <v>68</v>
      </c>
      <c r="DO106" s="130">
        <v>0</v>
      </c>
      <c r="DP106" s="130">
        <v>181</v>
      </c>
      <c r="DQ106" s="130">
        <v>50</v>
      </c>
      <c r="DR106" s="130">
        <v>2</v>
      </c>
      <c r="DS106" s="130"/>
      <c r="DT106" s="130">
        <v>2</v>
      </c>
      <c r="DU106" s="130" t="s">
        <v>2130</v>
      </c>
      <c r="DV106" s="130"/>
      <c r="DW106" s="130">
        <v>1</v>
      </c>
      <c r="DX106" s="130">
        <v>1</v>
      </c>
      <c r="DY106" s="130">
        <v>0</v>
      </c>
      <c r="DZ106" s="130"/>
      <c r="EA106" s="130"/>
      <c r="EB106" s="162">
        <v>17498</v>
      </c>
      <c r="EC106" s="162">
        <v>214.23</v>
      </c>
      <c r="ED106" s="162">
        <v>23</v>
      </c>
    </row>
    <row r="107" spans="1:134" s="163" customFormat="1" ht="35.25" customHeight="1" x14ac:dyDescent="0.2">
      <c r="A107" s="130" t="s">
        <v>186</v>
      </c>
      <c r="B107" s="130" t="s">
        <v>212</v>
      </c>
      <c r="C107" s="130">
        <v>1</v>
      </c>
      <c r="D107" s="130" t="s">
        <v>211</v>
      </c>
      <c r="E107" s="130" t="s">
        <v>2131</v>
      </c>
      <c r="F107" s="131">
        <v>136</v>
      </c>
      <c r="G107" s="130">
        <v>51601</v>
      </c>
      <c r="H107" s="130" t="s">
        <v>212</v>
      </c>
      <c r="I107" s="130" t="s">
        <v>2132</v>
      </c>
      <c r="J107" s="130" t="s">
        <v>2133</v>
      </c>
      <c r="K107" s="130" t="s">
        <v>2134</v>
      </c>
      <c r="L107" s="130" t="s">
        <v>1016</v>
      </c>
      <c r="M107" s="130" t="s">
        <v>1376</v>
      </c>
      <c r="N107" s="130" t="s">
        <v>2135</v>
      </c>
      <c r="O107" s="130" t="s">
        <v>657</v>
      </c>
      <c r="P107" s="130">
        <v>494509550</v>
      </c>
      <c r="Q107" s="130" t="s">
        <v>2136</v>
      </c>
      <c r="R107" s="130" t="s">
        <v>927</v>
      </c>
      <c r="S107" s="130" t="s">
        <v>2137</v>
      </c>
      <c r="T107" s="130" t="s">
        <v>2138</v>
      </c>
      <c r="U107" s="130" t="s">
        <v>657</v>
      </c>
      <c r="V107" s="130">
        <v>494509356</v>
      </c>
      <c r="W107" s="130" t="s">
        <v>2139</v>
      </c>
      <c r="X107" s="130">
        <v>3</v>
      </c>
      <c r="Y107" s="130">
        <v>0</v>
      </c>
      <c r="Z107" s="130">
        <v>3</v>
      </c>
      <c r="AA107" s="130">
        <v>3</v>
      </c>
      <c r="AB107" s="130">
        <v>0</v>
      </c>
      <c r="AC107" s="130">
        <v>3</v>
      </c>
      <c r="AD107" s="130" t="s">
        <v>931</v>
      </c>
      <c r="AE107" s="130">
        <v>3</v>
      </c>
      <c r="AF107" s="130" t="s">
        <v>931</v>
      </c>
      <c r="AG107" s="130">
        <v>0</v>
      </c>
      <c r="AH107" s="130">
        <v>0</v>
      </c>
      <c r="AI107" s="130">
        <v>0</v>
      </c>
      <c r="AJ107" s="130">
        <v>3</v>
      </c>
      <c r="AK107" s="130">
        <v>3</v>
      </c>
      <c r="AL107" s="130" t="s">
        <v>931</v>
      </c>
      <c r="AM107" s="130">
        <v>0</v>
      </c>
      <c r="AN107" s="130">
        <v>1</v>
      </c>
      <c r="AO107" s="130">
        <v>2</v>
      </c>
      <c r="AP107" s="130">
        <v>3</v>
      </c>
      <c r="AQ107" s="130" t="s">
        <v>931</v>
      </c>
      <c r="AR107" s="130">
        <v>0</v>
      </c>
      <c r="AS107" s="130">
        <v>0</v>
      </c>
      <c r="AT107" s="130">
        <v>0</v>
      </c>
      <c r="AU107" s="130">
        <v>2</v>
      </c>
      <c r="AV107" s="130">
        <v>1</v>
      </c>
      <c r="AW107" s="130">
        <v>0</v>
      </c>
      <c r="AX107" s="130">
        <v>3</v>
      </c>
      <c r="AY107" s="130" t="s">
        <v>931</v>
      </c>
      <c r="AZ107" s="130">
        <v>0</v>
      </c>
      <c r="BA107" s="130">
        <v>1</v>
      </c>
      <c r="BB107" s="130">
        <v>0</v>
      </c>
      <c r="BC107" s="130">
        <v>1</v>
      </c>
      <c r="BD107" s="130">
        <v>5</v>
      </c>
      <c r="BE107" s="130">
        <v>78</v>
      </c>
      <c r="BF107" s="130">
        <v>2</v>
      </c>
      <c r="BG107" s="130">
        <v>0</v>
      </c>
      <c r="BH107" s="130">
        <v>5</v>
      </c>
      <c r="BI107" s="130">
        <v>0</v>
      </c>
      <c r="BJ107" s="130">
        <v>1</v>
      </c>
      <c r="BK107" s="130">
        <v>58</v>
      </c>
      <c r="BL107" s="130">
        <v>44</v>
      </c>
      <c r="BM107" s="130">
        <v>0</v>
      </c>
      <c r="BN107" s="130">
        <v>0</v>
      </c>
      <c r="BO107" s="130">
        <v>2</v>
      </c>
      <c r="BP107" s="130">
        <v>92</v>
      </c>
      <c r="BQ107" s="130">
        <v>1</v>
      </c>
      <c r="BR107" s="130">
        <v>0</v>
      </c>
      <c r="BS107" s="130">
        <v>0</v>
      </c>
      <c r="BT107" s="130">
        <v>12</v>
      </c>
      <c r="BU107" s="130">
        <v>0</v>
      </c>
      <c r="BV107" s="130">
        <v>0</v>
      </c>
      <c r="BW107" s="130">
        <v>0</v>
      </c>
      <c r="BX107" s="130">
        <v>0</v>
      </c>
      <c r="BY107" s="130">
        <v>0</v>
      </c>
      <c r="BZ107" s="130">
        <v>0</v>
      </c>
      <c r="CA107" s="130">
        <v>0</v>
      </c>
      <c r="CB107" s="130">
        <v>0</v>
      </c>
      <c r="CC107" s="130">
        <v>0</v>
      </c>
      <c r="CD107" s="130">
        <v>0</v>
      </c>
      <c r="CE107" s="130">
        <v>0</v>
      </c>
      <c r="CF107" s="130">
        <v>6</v>
      </c>
      <c r="CG107" s="130">
        <v>0</v>
      </c>
      <c r="CH107" s="130">
        <v>0</v>
      </c>
      <c r="CI107" s="130">
        <v>3</v>
      </c>
      <c r="CJ107" s="130">
        <v>0</v>
      </c>
      <c r="CK107" s="130">
        <v>0</v>
      </c>
      <c r="CL107" s="130">
        <v>0</v>
      </c>
      <c r="CM107" s="130">
        <v>0</v>
      </c>
      <c r="CN107" s="130">
        <v>0</v>
      </c>
      <c r="CO107" s="130">
        <v>0</v>
      </c>
      <c r="CP107" s="130">
        <v>0</v>
      </c>
      <c r="CQ107" s="130">
        <v>0</v>
      </c>
      <c r="CR107" s="130">
        <v>0</v>
      </c>
      <c r="CS107" s="130">
        <v>0</v>
      </c>
      <c r="CT107" s="130">
        <v>0</v>
      </c>
      <c r="CU107" s="130">
        <v>0</v>
      </c>
      <c r="CV107" s="130">
        <v>0</v>
      </c>
      <c r="CW107" s="130">
        <v>0</v>
      </c>
      <c r="CX107" s="130">
        <v>0</v>
      </c>
      <c r="CY107" s="130">
        <v>0</v>
      </c>
      <c r="CZ107" s="130">
        <v>6</v>
      </c>
      <c r="DA107" s="130">
        <v>0</v>
      </c>
      <c r="DB107" s="130">
        <v>0</v>
      </c>
      <c r="DC107" s="130">
        <v>0</v>
      </c>
      <c r="DD107" s="130">
        <v>0</v>
      </c>
      <c r="DE107" s="130">
        <v>0</v>
      </c>
      <c r="DF107" s="130">
        <v>0</v>
      </c>
      <c r="DG107" s="130">
        <v>0</v>
      </c>
      <c r="DH107" s="130">
        <v>0</v>
      </c>
      <c r="DI107" s="130">
        <v>0</v>
      </c>
      <c r="DJ107" s="130">
        <v>0</v>
      </c>
      <c r="DK107" s="130">
        <v>0</v>
      </c>
      <c r="DL107" s="130">
        <v>1</v>
      </c>
      <c r="DM107" s="130">
        <v>2</v>
      </c>
      <c r="DN107" s="130">
        <v>183</v>
      </c>
      <c r="DO107" s="130">
        <v>1</v>
      </c>
      <c r="DP107" s="130">
        <v>585</v>
      </c>
      <c r="DQ107" s="130">
        <v>48</v>
      </c>
      <c r="DR107" s="130">
        <v>1</v>
      </c>
      <c r="DS107" s="130" t="s">
        <v>2140</v>
      </c>
      <c r="DT107" s="130">
        <v>2</v>
      </c>
      <c r="DU107" s="130" t="s">
        <v>2141</v>
      </c>
      <c r="DV107" s="130" t="s">
        <v>2142</v>
      </c>
      <c r="DW107" s="130">
        <v>1</v>
      </c>
      <c r="DX107" s="130">
        <v>1</v>
      </c>
      <c r="DY107" s="130">
        <v>0</v>
      </c>
      <c r="DZ107" s="130" t="s">
        <v>657</v>
      </c>
      <c r="EA107" s="130" t="s">
        <v>657</v>
      </c>
      <c r="EB107" s="162">
        <v>33819</v>
      </c>
      <c r="EC107" s="162">
        <v>479.41</v>
      </c>
      <c r="ED107" s="162">
        <v>32</v>
      </c>
    </row>
    <row r="108" spans="1:134" s="163" customFormat="1" ht="24" x14ac:dyDescent="0.2">
      <c r="A108" s="130" t="s">
        <v>186</v>
      </c>
      <c r="B108" s="130" t="s">
        <v>214</v>
      </c>
      <c r="C108" s="130">
        <v>1</v>
      </c>
      <c r="D108" s="130" t="s">
        <v>213</v>
      </c>
      <c r="E108" s="130" t="s">
        <v>2143</v>
      </c>
      <c r="F108" s="131">
        <v>165</v>
      </c>
      <c r="G108" s="130">
        <v>54101</v>
      </c>
      <c r="H108" s="130" t="s">
        <v>2144</v>
      </c>
      <c r="I108" s="130" t="s">
        <v>2145</v>
      </c>
      <c r="J108" s="130" t="s">
        <v>2146</v>
      </c>
      <c r="K108" s="130" t="s">
        <v>2147</v>
      </c>
      <c r="L108" s="130" t="s">
        <v>927</v>
      </c>
      <c r="M108" s="130" t="s">
        <v>999</v>
      </c>
      <c r="N108" s="130" t="s">
        <v>2148</v>
      </c>
      <c r="O108" s="130"/>
      <c r="P108" s="130">
        <v>499803255</v>
      </c>
      <c r="Q108" s="130" t="s">
        <v>2149</v>
      </c>
      <c r="R108" s="130" t="s">
        <v>927</v>
      </c>
      <c r="S108" s="130" t="s">
        <v>1251</v>
      </c>
      <c r="T108" s="130" t="s">
        <v>2150</v>
      </c>
      <c r="U108" s="130"/>
      <c r="V108" s="130">
        <v>499803252</v>
      </c>
      <c r="W108" s="130" t="s">
        <v>2151</v>
      </c>
      <c r="X108" s="130">
        <v>4</v>
      </c>
      <c r="Y108" s="130">
        <v>0</v>
      </c>
      <c r="Z108" s="130">
        <v>4</v>
      </c>
      <c r="AA108" s="130">
        <v>4</v>
      </c>
      <c r="AB108" s="130">
        <v>0</v>
      </c>
      <c r="AC108" s="130">
        <v>4</v>
      </c>
      <c r="AD108" s="130" t="s">
        <v>931</v>
      </c>
      <c r="AE108" s="130">
        <v>4</v>
      </c>
      <c r="AF108" s="130" t="s">
        <v>931</v>
      </c>
      <c r="AG108" s="130">
        <v>0</v>
      </c>
      <c r="AH108" s="130">
        <v>0</v>
      </c>
      <c r="AI108" s="130">
        <v>0</v>
      </c>
      <c r="AJ108" s="130">
        <v>4</v>
      </c>
      <c r="AK108" s="130">
        <v>4</v>
      </c>
      <c r="AL108" s="130" t="s">
        <v>931</v>
      </c>
      <c r="AM108" s="130">
        <v>0</v>
      </c>
      <c r="AN108" s="130">
        <v>2</v>
      </c>
      <c r="AO108" s="130">
        <v>2</v>
      </c>
      <c r="AP108" s="130">
        <v>4</v>
      </c>
      <c r="AQ108" s="130" t="s">
        <v>931</v>
      </c>
      <c r="AR108" s="130">
        <v>0</v>
      </c>
      <c r="AS108" s="130">
        <v>0</v>
      </c>
      <c r="AT108" s="130">
        <v>3</v>
      </c>
      <c r="AU108" s="130">
        <v>1</v>
      </c>
      <c r="AV108" s="130">
        <v>0</v>
      </c>
      <c r="AW108" s="130">
        <v>0</v>
      </c>
      <c r="AX108" s="130">
        <v>4</v>
      </c>
      <c r="AY108" s="130" t="s">
        <v>931</v>
      </c>
      <c r="AZ108" s="130">
        <v>0</v>
      </c>
      <c r="BA108" s="130">
        <v>1</v>
      </c>
      <c r="BB108" s="130">
        <v>1</v>
      </c>
      <c r="BC108" s="130">
        <v>1</v>
      </c>
      <c r="BD108" s="130">
        <v>9</v>
      </c>
      <c r="BE108" s="130">
        <v>70</v>
      </c>
      <c r="BF108" s="130">
        <v>0</v>
      </c>
      <c r="BG108" s="130">
        <v>0</v>
      </c>
      <c r="BH108" s="130">
        <v>17</v>
      </c>
      <c r="BI108" s="130">
        <v>0</v>
      </c>
      <c r="BJ108" s="130">
        <v>0</v>
      </c>
      <c r="BK108" s="130">
        <v>0</v>
      </c>
      <c r="BL108" s="130">
        <v>84</v>
      </c>
      <c r="BM108" s="130">
        <v>0</v>
      </c>
      <c r="BN108" s="130">
        <v>3</v>
      </c>
      <c r="BO108" s="130">
        <v>10</v>
      </c>
      <c r="BP108" s="130">
        <v>0</v>
      </c>
      <c r="BQ108" s="130">
        <v>2</v>
      </c>
      <c r="BR108" s="130">
        <v>3</v>
      </c>
      <c r="BS108" s="130">
        <v>1</v>
      </c>
      <c r="BT108" s="130">
        <v>10</v>
      </c>
      <c r="BU108" s="130">
        <v>0</v>
      </c>
      <c r="BV108" s="130">
        <v>0</v>
      </c>
      <c r="BW108" s="130">
        <v>0</v>
      </c>
      <c r="BX108" s="130">
        <v>0</v>
      </c>
      <c r="BY108" s="130">
        <v>0</v>
      </c>
      <c r="BZ108" s="130">
        <v>0</v>
      </c>
      <c r="CA108" s="130">
        <v>0</v>
      </c>
      <c r="CB108" s="130">
        <v>0</v>
      </c>
      <c r="CC108" s="130">
        <v>0</v>
      </c>
      <c r="CD108" s="130">
        <v>0</v>
      </c>
      <c r="CE108" s="130">
        <v>0</v>
      </c>
      <c r="CF108" s="130">
        <v>4</v>
      </c>
      <c r="CG108" s="130">
        <v>0</v>
      </c>
      <c r="CH108" s="130">
        <v>0</v>
      </c>
      <c r="CI108" s="130">
        <v>3</v>
      </c>
      <c r="CJ108" s="130">
        <v>0</v>
      </c>
      <c r="CK108" s="130">
        <v>2</v>
      </c>
      <c r="CL108" s="130">
        <v>0</v>
      </c>
      <c r="CM108" s="130">
        <v>0</v>
      </c>
      <c r="CN108" s="130">
        <v>0</v>
      </c>
      <c r="CO108" s="130">
        <v>0</v>
      </c>
      <c r="CP108" s="130">
        <v>0</v>
      </c>
      <c r="CQ108" s="130">
        <v>0</v>
      </c>
      <c r="CR108" s="130">
        <v>0</v>
      </c>
      <c r="CS108" s="130">
        <v>0</v>
      </c>
      <c r="CT108" s="130">
        <v>0</v>
      </c>
      <c r="CU108" s="130">
        <v>0</v>
      </c>
      <c r="CV108" s="130">
        <v>0</v>
      </c>
      <c r="CW108" s="130">
        <v>0</v>
      </c>
      <c r="CX108" s="130">
        <v>0</v>
      </c>
      <c r="CY108" s="130">
        <v>0</v>
      </c>
      <c r="CZ108" s="130">
        <v>0</v>
      </c>
      <c r="DA108" s="130">
        <v>0</v>
      </c>
      <c r="DB108" s="130">
        <v>0</v>
      </c>
      <c r="DC108" s="130">
        <v>0</v>
      </c>
      <c r="DD108" s="130">
        <v>0</v>
      </c>
      <c r="DE108" s="130">
        <v>0</v>
      </c>
      <c r="DF108" s="130">
        <v>0</v>
      </c>
      <c r="DG108" s="130">
        <v>0</v>
      </c>
      <c r="DH108" s="130">
        <v>1</v>
      </c>
      <c r="DI108" s="130">
        <v>0</v>
      </c>
      <c r="DJ108" s="130">
        <v>0</v>
      </c>
      <c r="DK108" s="130">
        <v>0</v>
      </c>
      <c r="DL108" s="130">
        <v>0</v>
      </c>
      <c r="DM108" s="130">
        <v>0</v>
      </c>
      <c r="DN108" s="130">
        <v>224</v>
      </c>
      <c r="DO108" s="130">
        <v>8</v>
      </c>
      <c r="DP108" s="130">
        <v>125</v>
      </c>
      <c r="DQ108" s="130">
        <v>50</v>
      </c>
      <c r="DR108" s="130">
        <v>2</v>
      </c>
      <c r="DS108" s="130"/>
      <c r="DT108" s="130">
        <v>1</v>
      </c>
      <c r="DU108" s="130" t="s">
        <v>2152</v>
      </c>
      <c r="DV108" s="130"/>
      <c r="DW108" s="130">
        <v>1</v>
      </c>
      <c r="DX108" s="130">
        <v>1</v>
      </c>
      <c r="DY108" s="130">
        <v>1</v>
      </c>
      <c r="DZ108" s="130"/>
      <c r="EA108" s="130"/>
      <c r="EB108" s="162">
        <v>64100</v>
      </c>
      <c r="EC108" s="162">
        <v>595.42999999999995</v>
      </c>
      <c r="ED108" s="162">
        <v>31</v>
      </c>
    </row>
    <row r="109" spans="1:134" s="163" customFormat="1" ht="24" x14ac:dyDescent="0.2">
      <c r="A109" s="130" t="s">
        <v>186</v>
      </c>
      <c r="B109" s="130" t="s">
        <v>216</v>
      </c>
      <c r="C109" s="130">
        <v>1</v>
      </c>
      <c r="D109" s="130" t="s">
        <v>215</v>
      </c>
      <c r="E109" s="130" t="s">
        <v>2153</v>
      </c>
      <c r="F109" s="131">
        <v>1</v>
      </c>
      <c r="G109" s="130">
        <v>54301</v>
      </c>
      <c r="H109" s="130" t="s">
        <v>216</v>
      </c>
      <c r="I109" s="130" t="s">
        <v>2154</v>
      </c>
      <c r="J109" s="130" t="s">
        <v>2155</v>
      </c>
      <c r="K109" s="130" t="s">
        <v>1131</v>
      </c>
      <c r="L109" s="130" t="s">
        <v>657</v>
      </c>
      <c r="M109" s="130" t="s">
        <v>2156</v>
      </c>
      <c r="N109" s="130" t="s">
        <v>2157</v>
      </c>
      <c r="O109" s="130" t="s">
        <v>1073</v>
      </c>
      <c r="P109" s="130" t="s">
        <v>2158</v>
      </c>
      <c r="Q109" s="130" t="s">
        <v>2159</v>
      </c>
      <c r="R109" s="130" t="s">
        <v>657</v>
      </c>
      <c r="S109" s="130" t="s">
        <v>2156</v>
      </c>
      <c r="T109" s="130" t="s">
        <v>2157</v>
      </c>
      <c r="U109" s="130" t="s">
        <v>1073</v>
      </c>
      <c r="V109" s="130" t="s">
        <v>2158</v>
      </c>
      <c r="W109" s="130" t="s">
        <v>2159</v>
      </c>
      <c r="X109" s="130">
        <v>3</v>
      </c>
      <c r="Y109" s="130">
        <v>0</v>
      </c>
      <c r="Z109" s="130">
        <v>3</v>
      </c>
      <c r="AA109" s="130">
        <v>3</v>
      </c>
      <c r="AB109" s="130">
        <v>0</v>
      </c>
      <c r="AC109" s="130">
        <v>3</v>
      </c>
      <c r="AD109" s="130" t="s">
        <v>931</v>
      </c>
      <c r="AE109" s="130">
        <v>2</v>
      </c>
      <c r="AF109" s="130" t="s">
        <v>931</v>
      </c>
      <c r="AG109" s="130">
        <v>0</v>
      </c>
      <c r="AH109" s="130">
        <v>1</v>
      </c>
      <c r="AI109" s="130">
        <v>1</v>
      </c>
      <c r="AJ109" s="130">
        <v>1</v>
      </c>
      <c r="AK109" s="130">
        <v>3</v>
      </c>
      <c r="AL109" s="130" t="s">
        <v>931</v>
      </c>
      <c r="AM109" s="130">
        <v>1</v>
      </c>
      <c r="AN109" s="130">
        <v>2</v>
      </c>
      <c r="AO109" s="130">
        <v>0</v>
      </c>
      <c r="AP109" s="130">
        <v>3</v>
      </c>
      <c r="AQ109" s="130" t="s">
        <v>931</v>
      </c>
      <c r="AR109" s="130">
        <v>0</v>
      </c>
      <c r="AS109" s="130">
        <v>0</v>
      </c>
      <c r="AT109" s="130">
        <v>3</v>
      </c>
      <c r="AU109" s="130">
        <v>0</v>
      </c>
      <c r="AV109" s="130">
        <v>0</v>
      </c>
      <c r="AW109" s="130">
        <v>0</v>
      </c>
      <c r="AX109" s="130">
        <v>3</v>
      </c>
      <c r="AY109" s="130" t="s">
        <v>931</v>
      </c>
      <c r="AZ109" s="130">
        <v>1</v>
      </c>
      <c r="BA109" s="130">
        <v>1</v>
      </c>
      <c r="BB109" s="130">
        <v>1</v>
      </c>
      <c r="BC109" s="130">
        <v>1</v>
      </c>
      <c r="BD109" s="130">
        <v>2</v>
      </c>
      <c r="BE109" s="130">
        <v>50</v>
      </c>
      <c r="BF109" s="130">
        <v>0</v>
      </c>
      <c r="BG109" s="130">
        <v>0</v>
      </c>
      <c r="BH109" s="130">
        <v>4</v>
      </c>
      <c r="BI109" s="130">
        <v>0</v>
      </c>
      <c r="BJ109" s="130">
        <v>0</v>
      </c>
      <c r="BK109" s="130">
        <v>0</v>
      </c>
      <c r="BL109" s="130">
        <v>41</v>
      </c>
      <c r="BM109" s="130">
        <v>0</v>
      </c>
      <c r="BN109" s="130">
        <v>4</v>
      </c>
      <c r="BO109" s="130">
        <v>4</v>
      </c>
      <c r="BP109" s="130">
        <v>54</v>
      </c>
      <c r="BQ109" s="130">
        <v>0</v>
      </c>
      <c r="BR109" s="130">
        <v>1</v>
      </c>
      <c r="BS109" s="130">
        <v>1</v>
      </c>
      <c r="BT109" s="130">
        <v>3</v>
      </c>
      <c r="BU109" s="130">
        <v>0</v>
      </c>
      <c r="BV109" s="130">
        <v>0</v>
      </c>
      <c r="BW109" s="130">
        <v>0</v>
      </c>
      <c r="BX109" s="130">
        <v>0</v>
      </c>
      <c r="BY109" s="130">
        <v>0</v>
      </c>
      <c r="BZ109" s="130">
        <v>1</v>
      </c>
      <c r="CA109" s="130">
        <v>0</v>
      </c>
      <c r="CB109" s="130">
        <v>0</v>
      </c>
      <c r="CC109" s="130">
        <v>1</v>
      </c>
      <c r="CD109" s="130">
        <v>0</v>
      </c>
      <c r="CE109" s="130">
        <v>0</v>
      </c>
      <c r="CF109" s="130">
        <v>0</v>
      </c>
      <c r="CG109" s="130">
        <v>0</v>
      </c>
      <c r="CH109" s="130">
        <v>0</v>
      </c>
      <c r="CI109" s="130">
        <v>0</v>
      </c>
      <c r="CJ109" s="130">
        <v>5</v>
      </c>
      <c r="CK109" s="130">
        <v>0</v>
      </c>
      <c r="CL109" s="130">
        <v>0</v>
      </c>
      <c r="CM109" s="130">
        <v>0</v>
      </c>
      <c r="CN109" s="130">
        <v>0</v>
      </c>
      <c r="CO109" s="130">
        <v>0</v>
      </c>
      <c r="CP109" s="130">
        <v>0</v>
      </c>
      <c r="CQ109" s="130">
        <v>0</v>
      </c>
      <c r="CR109" s="130">
        <v>0</v>
      </c>
      <c r="CS109" s="130">
        <v>0</v>
      </c>
      <c r="CT109" s="130">
        <v>0</v>
      </c>
      <c r="CU109" s="130">
        <v>0</v>
      </c>
      <c r="CV109" s="130">
        <v>0</v>
      </c>
      <c r="CW109" s="130">
        <v>0</v>
      </c>
      <c r="CX109" s="130">
        <v>0</v>
      </c>
      <c r="CY109" s="130">
        <v>0</v>
      </c>
      <c r="CZ109" s="130">
        <v>5</v>
      </c>
      <c r="DA109" s="130">
        <v>0</v>
      </c>
      <c r="DB109" s="130">
        <v>0</v>
      </c>
      <c r="DC109" s="130">
        <v>0</v>
      </c>
      <c r="DD109" s="130">
        <v>0</v>
      </c>
      <c r="DE109" s="130">
        <v>0</v>
      </c>
      <c r="DF109" s="130">
        <v>0</v>
      </c>
      <c r="DG109" s="130">
        <v>0</v>
      </c>
      <c r="DH109" s="130">
        <v>0</v>
      </c>
      <c r="DI109" s="130">
        <v>0</v>
      </c>
      <c r="DJ109" s="130">
        <v>0</v>
      </c>
      <c r="DK109" s="130">
        <v>3</v>
      </c>
      <c r="DL109" s="130">
        <v>0</v>
      </c>
      <c r="DM109" s="130">
        <v>0</v>
      </c>
      <c r="DN109" s="130">
        <v>126</v>
      </c>
      <c r="DO109" s="130">
        <v>3</v>
      </c>
      <c r="DP109" s="130">
        <v>396</v>
      </c>
      <c r="DQ109" s="130">
        <v>60</v>
      </c>
      <c r="DR109" s="130">
        <v>2</v>
      </c>
      <c r="DS109" s="130" t="s">
        <v>657</v>
      </c>
      <c r="DT109" s="130">
        <v>1</v>
      </c>
      <c r="DU109" s="130" t="s">
        <v>657</v>
      </c>
      <c r="DV109" s="130" t="s">
        <v>657</v>
      </c>
      <c r="DW109" s="130">
        <v>1</v>
      </c>
      <c r="DX109" s="130">
        <v>1</v>
      </c>
      <c r="DY109" s="130">
        <v>1</v>
      </c>
      <c r="DZ109" s="130" t="s">
        <v>657</v>
      </c>
      <c r="EA109" s="130" t="s">
        <v>657</v>
      </c>
      <c r="EB109" s="162">
        <v>27960</v>
      </c>
      <c r="EC109" s="162">
        <v>293.44</v>
      </c>
      <c r="ED109" s="162">
        <v>16</v>
      </c>
    </row>
    <row r="110" spans="1:134" s="163" customFormat="1" ht="36" x14ac:dyDescent="0.2">
      <c r="A110" s="130" t="s">
        <v>309</v>
      </c>
      <c r="B110" s="130" t="s">
        <v>311</v>
      </c>
      <c r="C110" s="130">
        <v>1</v>
      </c>
      <c r="D110" s="130" t="s">
        <v>310</v>
      </c>
      <c r="E110" s="130" t="s">
        <v>2160</v>
      </c>
      <c r="F110" s="131">
        <v>78</v>
      </c>
      <c r="G110" s="130">
        <v>56002</v>
      </c>
      <c r="H110" s="130" t="s">
        <v>311</v>
      </c>
      <c r="I110" s="130" t="s">
        <v>2161</v>
      </c>
      <c r="J110" s="130" t="s">
        <v>2162</v>
      </c>
      <c r="K110" s="130" t="s">
        <v>1131</v>
      </c>
      <c r="L110" s="130" t="s">
        <v>927</v>
      </c>
      <c r="M110" s="130" t="s">
        <v>1178</v>
      </c>
      <c r="N110" s="130" t="s">
        <v>2163</v>
      </c>
      <c r="O110" s="130" t="s">
        <v>657</v>
      </c>
      <c r="P110" s="130">
        <v>465500180</v>
      </c>
      <c r="Q110" s="130" t="s">
        <v>2164</v>
      </c>
      <c r="R110" s="130" t="s">
        <v>1016</v>
      </c>
      <c r="S110" s="130" t="s">
        <v>1376</v>
      </c>
      <c r="T110" s="130" t="s">
        <v>2165</v>
      </c>
      <c r="U110" s="130" t="s">
        <v>657</v>
      </c>
      <c r="V110" s="130">
        <v>465500189</v>
      </c>
      <c r="W110" s="130" t="s">
        <v>2166</v>
      </c>
      <c r="X110" s="130">
        <v>3</v>
      </c>
      <c r="Y110" s="130">
        <v>0</v>
      </c>
      <c r="Z110" s="130">
        <v>3</v>
      </c>
      <c r="AA110" s="130">
        <v>2.2999999999999998</v>
      </c>
      <c r="AB110" s="130">
        <v>0</v>
      </c>
      <c r="AC110" s="130">
        <v>2.2999999999999998</v>
      </c>
      <c r="AD110" s="130" t="s">
        <v>931</v>
      </c>
      <c r="AE110" s="130">
        <v>2</v>
      </c>
      <c r="AF110" s="130" t="s">
        <v>931</v>
      </c>
      <c r="AG110" s="130">
        <v>0</v>
      </c>
      <c r="AH110" s="130">
        <v>0</v>
      </c>
      <c r="AI110" s="130">
        <v>1</v>
      </c>
      <c r="AJ110" s="130">
        <v>2</v>
      </c>
      <c r="AK110" s="130">
        <v>3</v>
      </c>
      <c r="AL110" s="130" t="s">
        <v>931</v>
      </c>
      <c r="AM110" s="130">
        <v>0</v>
      </c>
      <c r="AN110" s="130">
        <v>1</v>
      </c>
      <c r="AO110" s="130">
        <v>2</v>
      </c>
      <c r="AP110" s="130">
        <v>3</v>
      </c>
      <c r="AQ110" s="130" t="s">
        <v>931</v>
      </c>
      <c r="AR110" s="130">
        <v>0</v>
      </c>
      <c r="AS110" s="130">
        <v>0</v>
      </c>
      <c r="AT110" s="130">
        <v>0</v>
      </c>
      <c r="AU110" s="130">
        <v>2</v>
      </c>
      <c r="AV110" s="130">
        <v>1</v>
      </c>
      <c r="AW110" s="130">
        <v>0</v>
      </c>
      <c r="AX110" s="130">
        <v>3</v>
      </c>
      <c r="AY110" s="130" t="s">
        <v>931</v>
      </c>
      <c r="AZ110" s="130">
        <v>0</v>
      </c>
      <c r="BA110" s="130">
        <v>1</v>
      </c>
      <c r="BB110" s="130">
        <v>0</v>
      </c>
      <c r="BC110" s="130">
        <v>1</v>
      </c>
      <c r="BD110" s="130">
        <v>0</v>
      </c>
      <c r="BE110" s="130">
        <v>13</v>
      </c>
      <c r="BF110" s="130">
        <v>0</v>
      </c>
      <c r="BG110" s="130">
        <v>0</v>
      </c>
      <c r="BH110" s="130">
        <v>2</v>
      </c>
      <c r="BI110" s="130">
        <v>0</v>
      </c>
      <c r="BJ110" s="130">
        <v>0</v>
      </c>
      <c r="BK110" s="130">
        <v>3</v>
      </c>
      <c r="BL110" s="130">
        <v>4</v>
      </c>
      <c r="BM110" s="130">
        <v>0</v>
      </c>
      <c r="BN110" s="130">
        <v>0</v>
      </c>
      <c r="BO110" s="130">
        <v>0</v>
      </c>
      <c r="BP110" s="130">
        <v>0</v>
      </c>
      <c r="BQ110" s="130">
        <v>0</v>
      </c>
      <c r="BR110" s="130">
        <v>1</v>
      </c>
      <c r="BS110" s="130">
        <v>0</v>
      </c>
      <c r="BT110" s="130">
        <v>0</v>
      </c>
      <c r="BU110" s="130">
        <v>0</v>
      </c>
      <c r="BV110" s="130">
        <v>0</v>
      </c>
      <c r="BW110" s="130">
        <v>0</v>
      </c>
      <c r="BX110" s="130">
        <v>0</v>
      </c>
      <c r="BY110" s="130">
        <v>0</v>
      </c>
      <c r="BZ110" s="130">
        <v>0</v>
      </c>
      <c r="CA110" s="130">
        <v>0</v>
      </c>
      <c r="CB110" s="130">
        <v>0</v>
      </c>
      <c r="CC110" s="130">
        <v>0</v>
      </c>
      <c r="CD110" s="130">
        <v>0</v>
      </c>
      <c r="CE110" s="130">
        <v>0</v>
      </c>
      <c r="CF110" s="130">
        <v>0</v>
      </c>
      <c r="CG110" s="130">
        <v>0</v>
      </c>
      <c r="CH110" s="130">
        <v>0</v>
      </c>
      <c r="CI110" s="130">
        <v>8</v>
      </c>
      <c r="CJ110" s="130">
        <v>0</v>
      </c>
      <c r="CK110" s="130">
        <v>0</v>
      </c>
      <c r="CL110" s="130">
        <v>0</v>
      </c>
      <c r="CM110" s="130">
        <v>0</v>
      </c>
      <c r="CN110" s="130">
        <v>0</v>
      </c>
      <c r="CO110" s="130">
        <v>0</v>
      </c>
      <c r="CP110" s="130">
        <v>0</v>
      </c>
      <c r="CQ110" s="130">
        <v>0</v>
      </c>
      <c r="CR110" s="130">
        <v>0</v>
      </c>
      <c r="CS110" s="130">
        <v>0</v>
      </c>
      <c r="CT110" s="130">
        <v>0</v>
      </c>
      <c r="CU110" s="130">
        <v>0</v>
      </c>
      <c r="CV110" s="130">
        <v>0</v>
      </c>
      <c r="CW110" s="130">
        <v>0</v>
      </c>
      <c r="CX110" s="130">
        <v>0</v>
      </c>
      <c r="CY110" s="130">
        <v>0</v>
      </c>
      <c r="CZ110" s="130">
        <v>0</v>
      </c>
      <c r="DA110" s="130">
        <v>0</v>
      </c>
      <c r="DB110" s="130">
        <v>0</v>
      </c>
      <c r="DC110" s="130">
        <v>0</v>
      </c>
      <c r="DD110" s="130">
        <v>0</v>
      </c>
      <c r="DE110" s="130">
        <v>0</v>
      </c>
      <c r="DF110" s="130">
        <v>0</v>
      </c>
      <c r="DG110" s="130">
        <v>0</v>
      </c>
      <c r="DH110" s="130">
        <v>0</v>
      </c>
      <c r="DI110" s="130">
        <v>0</v>
      </c>
      <c r="DJ110" s="130">
        <v>0</v>
      </c>
      <c r="DK110" s="130">
        <v>0</v>
      </c>
      <c r="DL110" s="130">
        <v>0</v>
      </c>
      <c r="DM110" s="130">
        <v>0</v>
      </c>
      <c r="DN110" s="130">
        <v>32</v>
      </c>
      <c r="DO110" s="130">
        <v>0</v>
      </c>
      <c r="DP110" s="130">
        <v>165</v>
      </c>
      <c r="DQ110" s="130">
        <v>20</v>
      </c>
      <c r="DR110" s="130">
        <v>1</v>
      </c>
      <c r="DS110" s="130" t="s">
        <v>2167</v>
      </c>
      <c r="DT110" s="130">
        <v>4</v>
      </c>
      <c r="DU110" s="130" t="s">
        <v>2168</v>
      </c>
      <c r="DV110" s="130" t="s">
        <v>2169</v>
      </c>
      <c r="DW110" s="130">
        <v>1</v>
      </c>
      <c r="DX110" s="130">
        <v>1</v>
      </c>
      <c r="DY110" s="130">
        <v>1</v>
      </c>
      <c r="DZ110" s="130" t="s">
        <v>657</v>
      </c>
      <c r="EA110" s="130" t="s">
        <v>657</v>
      </c>
      <c r="EB110" s="162">
        <v>18364</v>
      </c>
      <c r="EC110" s="162">
        <v>79.709999999999994</v>
      </c>
      <c r="ED110" s="162">
        <v>5</v>
      </c>
    </row>
    <row r="111" spans="1:134" s="163" customFormat="1" x14ac:dyDescent="0.2">
      <c r="A111" s="130" t="s">
        <v>309</v>
      </c>
      <c r="B111" s="130" t="s">
        <v>313</v>
      </c>
      <c r="C111" s="130">
        <v>1</v>
      </c>
      <c r="D111" s="130" t="s">
        <v>312</v>
      </c>
      <c r="E111" s="130" t="s">
        <v>2170</v>
      </c>
      <c r="F111" s="131">
        <v>1</v>
      </c>
      <c r="G111" s="130">
        <v>53923</v>
      </c>
      <c r="H111" s="130" t="s">
        <v>2171</v>
      </c>
      <c r="I111" s="130" t="s">
        <v>2172</v>
      </c>
      <c r="J111" s="130" t="s">
        <v>2173</v>
      </c>
      <c r="K111" s="130" t="s">
        <v>1131</v>
      </c>
      <c r="L111" s="130" t="s">
        <v>927</v>
      </c>
      <c r="M111" s="130" t="s">
        <v>1248</v>
      </c>
      <c r="N111" s="130" t="s">
        <v>2174</v>
      </c>
      <c r="O111" s="130" t="s">
        <v>657</v>
      </c>
      <c r="P111" s="130">
        <v>469326154</v>
      </c>
      <c r="Q111" s="130" t="s">
        <v>2175</v>
      </c>
      <c r="R111" s="130" t="s">
        <v>927</v>
      </c>
      <c r="S111" s="130" t="s">
        <v>1248</v>
      </c>
      <c r="T111" s="130" t="s">
        <v>2174</v>
      </c>
      <c r="U111" s="130" t="s">
        <v>657</v>
      </c>
      <c r="V111" s="130">
        <v>469326154</v>
      </c>
      <c r="W111" s="130" t="s">
        <v>2175</v>
      </c>
      <c r="X111" s="130">
        <v>3</v>
      </c>
      <c r="Y111" s="130">
        <v>0</v>
      </c>
      <c r="Z111" s="130">
        <v>3</v>
      </c>
      <c r="AA111" s="130">
        <v>1.5</v>
      </c>
      <c r="AB111" s="130">
        <v>0</v>
      </c>
      <c r="AC111" s="130">
        <v>1.5</v>
      </c>
      <c r="AD111" s="130" t="s">
        <v>931</v>
      </c>
      <c r="AE111" s="130">
        <v>2</v>
      </c>
      <c r="AF111" s="130" t="s">
        <v>931</v>
      </c>
      <c r="AG111" s="130">
        <v>0</v>
      </c>
      <c r="AH111" s="130">
        <v>1</v>
      </c>
      <c r="AI111" s="130">
        <v>0</v>
      </c>
      <c r="AJ111" s="130">
        <v>2</v>
      </c>
      <c r="AK111" s="130">
        <v>3</v>
      </c>
      <c r="AL111" s="130" t="s">
        <v>931</v>
      </c>
      <c r="AM111" s="130">
        <v>1</v>
      </c>
      <c r="AN111" s="130">
        <v>1</v>
      </c>
      <c r="AO111" s="130">
        <v>1</v>
      </c>
      <c r="AP111" s="130">
        <v>3</v>
      </c>
      <c r="AQ111" s="130" t="s">
        <v>931</v>
      </c>
      <c r="AR111" s="130">
        <v>0</v>
      </c>
      <c r="AS111" s="130">
        <v>0</v>
      </c>
      <c r="AT111" s="130">
        <v>0</v>
      </c>
      <c r="AU111" s="130">
        <v>2</v>
      </c>
      <c r="AV111" s="130">
        <v>1</v>
      </c>
      <c r="AW111" s="130">
        <v>0</v>
      </c>
      <c r="AX111" s="130">
        <v>3</v>
      </c>
      <c r="AY111" s="130" t="s">
        <v>931</v>
      </c>
      <c r="AZ111" s="130">
        <v>1</v>
      </c>
      <c r="BA111" s="130">
        <v>1</v>
      </c>
      <c r="BB111" s="130">
        <v>0</v>
      </c>
      <c r="BC111" s="130">
        <v>1</v>
      </c>
      <c r="BD111" s="130">
        <v>3</v>
      </c>
      <c r="BE111" s="130">
        <v>42</v>
      </c>
      <c r="BF111" s="130">
        <v>0</v>
      </c>
      <c r="BG111" s="130">
        <v>0</v>
      </c>
      <c r="BH111" s="130">
        <v>0</v>
      </c>
      <c r="BI111" s="130">
        <v>0</v>
      </c>
      <c r="BJ111" s="130">
        <v>0</v>
      </c>
      <c r="BK111" s="130">
        <v>1</v>
      </c>
      <c r="BL111" s="130">
        <v>14</v>
      </c>
      <c r="BM111" s="130">
        <v>0</v>
      </c>
      <c r="BN111" s="130">
        <v>0</v>
      </c>
      <c r="BO111" s="130">
        <v>1</v>
      </c>
      <c r="BP111" s="130">
        <v>2</v>
      </c>
      <c r="BQ111" s="130">
        <v>0</v>
      </c>
      <c r="BR111" s="130">
        <v>0</v>
      </c>
      <c r="BS111" s="130">
        <v>0</v>
      </c>
      <c r="BT111" s="130">
        <v>0</v>
      </c>
      <c r="BU111" s="130">
        <v>0</v>
      </c>
      <c r="BV111" s="130">
        <v>0</v>
      </c>
      <c r="BW111" s="130">
        <v>0</v>
      </c>
      <c r="BX111" s="130">
        <v>0</v>
      </c>
      <c r="BY111" s="130">
        <v>0</v>
      </c>
      <c r="BZ111" s="130">
        <v>0</v>
      </c>
      <c r="CA111" s="130">
        <v>0</v>
      </c>
      <c r="CB111" s="130">
        <v>0</v>
      </c>
      <c r="CC111" s="130">
        <v>0</v>
      </c>
      <c r="CD111" s="130">
        <v>0</v>
      </c>
      <c r="CE111" s="130">
        <v>0</v>
      </c>
      <c r="CF111" s="130">
        <v>0</v>
      </c>
      <c r="CG111" s="130">
        <v>0</v>
      </c>
      <c r="CH111" s="130">
        <v>0</v>
      </c>
      <c r="CI111" s="130">
        <v>1</v>
      </c>
      <c r="CJ111" s="130">
        <v>0</v>
      </c>
      <c r="CK111" s="130">
        <v>1</v>
      </c>
      <c r="CL111" s="130">
        <v>1</v>
      </c>
      <c r="CM111" s="130">
        <v>0</v>
      </c>
      <c r="CN111" s="130">
        <v>0</v>
      </c>
      <c r="CO111" s="130">
        <v>0</v>
      </c>
      <c r="CP111" s="130">
        <v>0</v>
      </c>
      <c r="CQ111" s="130">
        <v>0</v>
      </c>
      <c r="CR111" s="130">
        <v>0</v>
      </c>
      <c r="CS111" s="130">
        <v>0</v>
      </c>
      <c r="CT111" s="130">
        <v>0</v>
      </c>
      <c r="CU111" s="130">
        <v>0</v>
      </c>
      <c r="CV111" s="130">
        <v>0</v>
      </c>
      <c r="CW111" s="130">
        <v>0</v>
      </c>
      <c r="CX111" s="130">
        <v>0</v>
      </c>
      <c r="CY111" s="130">
        <v>0</v>
      </c>
      <c r="CZ111" s="130">
        <v>0</v>
      </c>
      <c r="DA111" s="130">
        <v>0</v>
      </c>
      <c r="DB111" s="130">
        <v>0</v>
      </c>
      <c r="DC111" s="130">
        <v>0</v>
      </c>
      <c r="DD111" s="130">
        <v>0</v>
      </c>
      <c r="DE111" s="130">
        <v>0</v>
      </c>
      <c r="DF111" s="130">
        <v>0</v>
      </c>
      <c r="DG111" s="130">
        <v>0</v>
      </c>
      <c r="DH111" s="130">
        <v>0</v>
      </c>
      <c r="DI111" s="130">
        <v>0</v>
      </c>
      <c r="DJ111" s="130">
        <v>0</v>
      </c>
      <c r="DK111" s="130">
        <v>2</v>
      </c>
      <c r="DL111" s="130">
        <v>2</v>
      </c>
      <c r="DM111" s="130">
        <v>1</v>
      </c>
      <c r="DN111" s="130">
        <v>49</v>
      </c>
      <c r="DO111" s="130">
        <v>1</v>
      </c>
      <c r="DP111" s="130">
        <v>162</v>
      </c>
      <c r="DQ111" s="130">
        <v>49</v>
      </c>
      <c r="DR111" s="130">
        <v>1</v>
      </c>
      <c r="DS111" s="130" t="s">
        <v>2176</v>
      </c>
      <c r="DT111" s="130">
        <v>2</v>
      </c>
      <c r="DU111" s="130" t="s">
        <v>657</v>
      </c>
      <c r="DV111" s="130" t="s">
        <v>657</v>
      </c>
      <c r="DW111" s="130">
        <v>1</v>
      </c>
      <c r="DX111" s="130">
        <v>1</v>
      </c>
      <c r="DY111" s="130">
        <v>1</v>
      </c>
      <c r="DZ111" s="130" t="s">
        <v>2177</v>
      </c>
      <c r="EA111" s="130" t="s">
        <v>2178</v>
      </c>
      <c r="EB111" s="162">
        <v>21222</v>
      </c>
      <c r="EC111" s="162">
        <v>246.68</v>
      </c>
      <c r="ED111" s="162">
        <v>22</v>
      </c>
    </row>
    <row r="112" spans="1:134" s="163" customFormat="1" x14ac:dyDescent="0.2">
      <c r="A112" s="130" t="s">
        <v>309</v>
      </c>
      <c r="B112" s="130" t="s">
        <v>315</v>
      </c>
      <c r="C112" s="130">
        <v>1</v>
      </c>
      <c r="D112" s="130" t="s">
        <v>314</v>
      </c>
      <c r="E112" s="130" t="s">
        <v>2179</v>
      </c>
      <c r="F112" s="131">
        <v>1</v>
      </c>
      <c r="G112" s="130">
        <v>53414</v>
      </c>
      <c r="H112" s="130" t="s">
        <v>315</v>
      </c>
      <c r="I112" s="130" t="s">
        <v>2180</v>
      </c>
      <c r="J112" s="130" t="s">
        <v>2181</v>
      </c>
      <c r="K112" s="130" t="s">
        <v>2182</v>
      </c>
      <c r="L112" s="130" t="s">
        <v>927</v>
      </c>
      <c r="M112" s="130" t="s">
        <v>2183</v>
      </c>
      <c r="N112" s="130" t="s">
        <v>2184</v>
      </c>
      <c r="O112" s="130"/>
      <c r="P112" s="130">
        <v>466741260</v>
      </c>
      <c r="Q112" s="130"/>
      <c r="R112" s="130"/>
      <c r="S112" s="130" t="s">
        <v>2185</v>
      </c>
      <c r="T112" s="130" t="s">
        <v>2186</v>
      </c>
      <c r="U112" s="130"/>
      <c r="V112" s="130">
        <v>466741262</v>
      </c>
      <c r="W112" s="130"/>
      <c r="X112" s="130">
        <v>1</v>
      </c>
      <c r="Y112" s="130">
        <v>1</v>
      </c>
      <c r="Z112" s="130">
        <v>2</v>
      </c>
      <c r="AA112" s="130">
        <v>1</v>
      </c>
      <c r="AB112" s="130">
        <v>1</v>
      </c>
      <c r="AC112" s="130">
        <v>2</v>
      </c>
      <c r="AD112" s="130" t="s">
        <v>931</v>
      </c>
      <c r="AE112" s="130">
        <v>1</v>
      </c>
      <c r="AF112" s="130" t="s">
        <v>931</v>
      </c>
      <c r="AG112" s="130">
        <v>0</v>
      </c>
      <c r="AH112" s="130">
        <v>1</v>
      </c>
      <c r="AI112" s="130">
        <v>0</v>
      </c>
      <c r="AJ112" s="130">
        <v>0</v>
      </c>
      <c r="AK112" s="130">
        <v>1</v>
      </c>
      <c r="AL112" s="130" t="s">
        <v>931</v>
      </c>
      <c r="AM112" s="130">
        <v>0</v>
      </c>
      <c r="AN112" s="130">
        <v>0</v>
      </c>
      <c r="AO112" s="130">
        <v>1</v>
      </c>
      <c r="AP112" s="130">
        <v>1</v>
      </c>
      <c r="AQ112" s="130" t="s">
        <v>931</v>
      </c>
      <c r="AR112" s="130">
        <v>0</v>
      </c>
      <c r="AS112" s="130">
        <v>0</v>
      </c>
      <c r="AT112" s="130">
        <v>0</v>
      </c>
      <c r="AU112" s="130">
        <v>1</v>
      </c>
      <c r="AV112" s="130">
        <v>0</v>
      </c>
      <c r="AW112" s="130">
        <v>0</v>
      </c>
      <c r="AX112" s="130">
        <v>1</v>
      </c>
      <c r="AY112" s="130" t="s">
        <v>931</v>
      </c>
      <c r="AZ112" s="130">
        <v>1</v>
      </c>
      <c r="BA112" s="130">
        <v>1</v>
      </c>
      <c r="BB112" s="130">
        <v>1</v>
      </c>
      <c r="BC112" s="130">
        <v>1</v>
      </c>
      <c r="BD112" s="130">
        <v>1</v>
      </c>
      <c r="BE112" s="130">
        <v>35</v>
      </c>
      <c r="BF112" s="130">
        <v>0</v>
      </c>
      <c r="BG112" s="130">
        <v>0</v>
      </c>
      <c r="BH112" s="130">
        <v>1</v>
      </c>
      <c r="BI112" s="130">
        <v>0</v>
      </c>
      <c r="BJ112" s="130">
        <v>0</v>
      </c>
      <c r="BK112" s="130">
        <v>33</v>
      </c>
      <c r="BL112" s="130">
        <v>21</v>
      </c>
      <c r="BM112" s="130">
        <v>0</v>
      </c>
      <c r="BN112" s="130">
        <v>4</v>
      </c>
      <c r="BO112" s="130">
        <v>2</v>
      </c>
      <c r="BP112" s="130">
        <v>7</v>
      </c>
      <c r="BQ112" s="130">
        <v>0</v>
      </c>
      <c r="BR112" s="130">
        <v>0</v>
      </c>
      <c r="BS112" s="130">
        <v>0</v>
      </c>
      <c r="BT112" s="130">
        <v>2</v>
      </c>
      <c r="BU112" s="130">
        <v>0</v>
      </c>
      <c r="BV112" s="130">
        <v>0</v>
      </c>
      <c r="BW112" s="130">
        <v>0</v>
      </c>
      <c r="BX112" s="130">
        <v>0</v>
      </c>
      <c r="BY112" s="130">
        <v>0</v>
      </c>
      <c r="BZ112" s="130">
        <v>0</v>
      </c>
      <c r="CA112" s="130">
        <v>0</v>
      </c>
      <c r="CB112" s="130">
        <v>0</v>
      </c>
      <c r="CC112" s="130">
        <v>0</v>
      </c>
      <c r="CD112" s="130">
        <v>0</v>
      </c>
      <c r="CE112" s="130">
        <v>0</v>
      </c>
      <c r="CF112" s="130">
        <v>0</v>
      </c>
      <c r="CG112" s="130">
        <v>0</v>
      </c>
      <c r="CH112" s="130">
        <v>0</v>
      </c>
      <c r="CI112" s="130">
        <v>0</v>
      </c>
      <c r="CJ112" s="130">
        <v>0</v>
      </c>
      <c r="CK112" s="130">
        <v>0</v>
      </c>
      <c r="CL112" s="130">
        <v>0</v>
      </c>
      <c r="CM112" s="130">
        <v>0</v>
      </c>
      <c r="CN112" s="130">
        <v>0</v>
      </c>
      <c r="CO112" s="130">
        <v>0</v>
      </c>
      <c r="CP112" s="130">
        <v>0</v>
      </c>
      <c r="CQ112" s="130">
        <v>0</v>
      </c>
      <c r="CR112" s="130">
        <v>0</v>
      </c>
      <c r="CS112" s="130">
        <v>0</v>
      </c>
      <c r="CT112" s="130">
        <v>0</v>
      </c>
      <c r="CU112" s="130">
        <v>0</v>
      </c>
      <c r="CV112" s="130">
        <v>0</v>
      </c>
      <c r="CW112" s="130">
        <v>0</v>
      </c>
      <c r="CX112" s="130">
        <v>0</v>
      </c>
      <c r="CY112" s="130">
        <v>0</v>
      </c>
      <c r="CZ112" s="130">
        <v>0</v>
      </c>
      <c r="DA112" s="130">
        <v>0</v>
      </c>
      <c r="DB112" s="130">
        <v>0</v>
      </c>
      <c r="DC112" s="130">
        <v>0</v>
      </c>
      <c r="DD112" s="130">
        <v>0</v>
      </c>
      <c r="DE112" s="130">
        <v>2</v>
      </c>
      <c r="DF112" s="130">
        <v>0</v>
      </c>
      <c r="DG112" s="130">
        <v>0</v>
      </c>
      <c r="DH112" s="130">
        <v>0</v>
      </c>
      <c r="DI112" s="130">
        <v>0</v>
      </c>
      <c r="DJ112" s="130">
        <v>0</v>
      </c>
      <c r="DK112" s="130">
        <v>0</v>
      </c>
      <c r="DL112" s="130">
        <v>0</v>
      </c>
      <c r="DM112" s="130">
        <v>0</v>
      </c>
      <c r="DN112" s="130">
        <v>35</v>
      </c>
      <c r="DO112" s="130">
        <v>0</v>
      </c>
      <c r="DP112" s="130">
        <v>266</v>
      </c>
      <c r="DQ112" s="130">
        <v>50</v>
      </c>
      <c r="DR112" s="130">
        <v>2</v>
      </c>
      <c r="DS112" s="130"/>
      <c r="DT112" s="130">
        <v>2</v>
      </c>
      <c r="DU112" s="130"/>
      <c r="DV112" s="130"/>
      <c r="DW112" s="130">
        <v>1</v>
      </c>
      <c r="DX112" s="130">
        <v>1</v>
      </c>
      <c r="DY112" s="130">
        <v>1</v>
      </c>
      <c r="DZ112" s="130"/>
      <c r="EA112" s="130"/>
      <c r="EB112" s="162">
        <v>17473</v>
      </c>
      <c r="EC112" s="162">
        <v>213.65</v>
      </c>
      <c r="ED112" s="162">
        <v>14</v>
      </c>
    </row>
    <row r="113" spans="1:134" s="163" customFormat="1" ht="36" customHeight="1" x14ac:dyDescent="0.2">
      <c r="A113" s="130" t="s">
        <v>309</v>
      </c>
      <c r="B113" s="130" t="s">
        <v>317</v>
      </c>
      <c r="C113" s="130">
        <v>1</v>
      </c>
      <c r="D113" s="130" t="s">
        <v>316</v>
      </c>
      <c r="E113" s="130" t="s">
        <v>2187</v>
      </c>
      <c r="F113" s="131">
        <v>67</v>
      </c>
      <c r="G113" s="130">
        <v>53716</v>
      </c>
      <c r="H113" s="130" t="s">
        <v>317</v>
      </c>
      <c r="I113" s="130" t="s">
        <v>2188</v>
      </c>
      <c r="J113" s="130" t="s">
        <v>2189</v>
      </c>
      <c r="K113" s="130" t="s">
        <v>970</v>
      </c>
      <c r="L113" s="130" t="s">
        <v>927</v>
      </c>
      <c r="M113" s="130" t="s">
        <v>2190</v>
      </c>
      <c r="N113" s="130" t="s">
        <v>2191</v>
      </c>
      <c r="O113" s="130"/>
      <c r="P113" s="130">
        <v>469657300</v>
      </c>
      <c r="Q113" s="130" t="s">
        <v>2192</v>
      </c>
      <c r="R113" s="130" t="s">
        <v>927</v>
      </c>
      <c r="S113" s="130" t="s">
        <v>928</v>
      </c>
      <c r="T113" s="130" t="s">
        <v>2193</v>
      </c>
      <c r="U113" s="130"/>
      <c r="V113" s="130">
        <v>469657334</v>
      </c>
      <c r="W113" s="130" t="s">
        <v>2194</v>
      </c>
      <c r="X113" s="130">
        <v>6</v>
      </c>
      <c r="Y113" s="130">
        <v>1</v>
      </c>
      <c r="Z113" s="130">
        <v>7</v>
      </c>
      <c r="AA113" s="130">
        <v>5.4</v>
      </c>
      <c r="AB113" s="130">
        <v>0.33</v>
      </c>
      <c r="AC113" s="130">
        <v>5.73</v>
      </c>
      <c r="AD113" s="130" t="s">
        <v>931</v>
      </c>
      <c r="AE113" s="130">
        <v>6</v>
      </c>
      <c r="AF113" s="130" t="s">
        <v>931</v>
      </c>
      <c r="AG113" s="130">
        <v>0</v>
      </c>
      <c r="AH113" s="130">
        <v>2</v>
      </c>
      <c r="AI113" s="130">
        <v>0</v>
      </c>
      <c r="AJ113" s="130">
        <v>4</v>
      </c>
      <c r="AK113" s="130">
        <v>6</v>
      </c>
      <c r="AL113" s="130" t="s">
        <v>931</v>
      </c>
      <c r="AM113" s="130">
        <v>0</v>
      </c>
      <c r="AN113" s="130">
        <v>3</v>
      </c>
      <c r="AO113" s="130">
        <v>3</v>
      </c>
      <c r="AP113" s="130">
        <v>6</v>
      </c>
      <c r="AQ113" s="130" t="s">
        <v>931</v>
      </c>
      <c r="AR113" s="130">
        <v>0</v>
      </c>
      <c r="AS113" s="130">
        <v>0</v>
      </c>
      <c r="AT113" s="130">
        <v>0</v>
      </c>
      <c r="AU113" s="130">
        <v>6</v>
      </c>
      <c r="AV113" s="130">
        <v>0</v>
      </c>
      <c r="AW113" s="130">
        <v>0</v>
      </c>
      <c r="AX113" s="130">
        <v>6</v>
      </c>
      <c r="AY113" s="130" t="s">
        <v>931</v>
      </c>
      <c r="AZ113" s="130">
        <v>1</v>
      </c>
      <c r="BA113" s="130">
        <v>1</v>
      </c>
      <c r="BB113" s="130">
        <v>1</v>
      </c>
      <c r="BC113" s="130">
        <v>1</v>
      </c>
      <c r="BD113" s="130">
        <v>9</v>
      </c>
      <c r="BE113" s="130">
        <v>138</v>
      </c>
      <c r="BF113" s="130">
        <v>0</v>
      </c>
      <c r="BG113" s="130">
        <v>0</v>
      </c>
      <c r="BH113" s="130">
        <v>21</v>
      </c>
      <c r="BI113" s="130">
        <v>0</v>
      </c>
      <c r="BJ113" s="130">
        <v>0</v>
      </c>
      <c r="BK113" s="130">
        <v>0</v>
      </c>
      <c r="BL113" s="130">
        <v>155</v>
      </c>
      <c r="BM113" s="130">
        <v>17</v>
      </c>
      <c r="BN113" s="130">
        <v>0</v>
      </c>
      <c r="BO113" s="130">
        <v>2</v>
      </c>
      <c r="BP113" s="130">
        <v>6</v>
      </c>
      <c r="BQ113" s="130">
        <v>0</v>
      </c>
      <c r="BR113" s="130">
        <v>0</v>
      </c>
      <c r="BS113" s="130">
        <v>1</v>
      </c>
      <c r="BT113" s="130">
        <v>7</v>
      </c>
      <c r="BU113" s="130">
        <v>0</v>
      </c>
      <c r="BV113" s="130">
        <v>0</v>
      </c>
      <c r="BW113" s="130">
        <v>0</v>
      </c>
      <c r="BX113" s="130">
        <v>0</v>
      </c>
      <c r="BY113" s="130">
        <v>0</v>
      </c>
      <c r="BZ113" s="130">
        <v>0</v>
      </c>
      <c r="CA113" s="130">
        <v>0</v>
      </c>
      <c r="CB113" s="130">
        <v>0</v>
      </c>
      <c r="CC113" s="130">
        <v>4</v>
      </c>
      <c r="CD113" s="130">
        <v>3</v>
      </c>
      <c r="CE113" s="130">
        <v>0</v>
      </c>
      <c r="CF113" s="130">
        <v>2</v>
      </c>
      <c r="CG113" s="130">
        <v>0</v>
      </c>
      <c r="CH113" s="130">
        <v>0</v>
      </c>
      <c r="CI113" s="130">
        <v>28</v>
      </c>
      <c r="CJ113" s="130">
        <v>7</v>
      </c>
      <c r="CK113" s="130">
        <v>5</v>
      </c>
      <c r="CL113" s="130">
        <v>0</v>
      </c>
      <c r="CM113" s="130">
        <v>0</v>
      </c>
      <c r="CN113" s="130">
        <v>0</v>
      </c>
      <c r="CO113" s="130">
        <v>0</v>
      </c>
      <c r="CP113" s="130">
        <v>0</v>
      </c>
      <c r="CQ113" s="130">
        <v>0</v>
      </c>
      <c r="CR113" s="130">
        <v>0</v>
      </c>
      <c r="CS113" s="130">
        <v>0</v>
      </c>
      <c r="CT113" s="130">
        <v>0</v>
      </c>
      <c r="CU113" s="130">
        <v>0</v>
      </c>
      <c r="CV113" s="130">
        <v>0</v>
      </c>
      <c r="CW113" s="130">
        <v>0</v>
      </c>
      <c r="CX113" s="130">
        <v>0</v>
      </c>
      <c r="CY113" s="130">
        <v>0</v>
      </c>
      <c r="CZ113" s="130">
        <v>0</v>
      </c>
      <c r="DA113" s="130">
        <v>0</v>
      </c>
      <c r="DB113" s="130">
        <v>0</v>
      </c>
      <c r="DC113" s="130">
        <v>0</v>
      </c>
      <c r="DD113" s="130">
        <v>0</v>
      </c>
      <c r="DE113" s="130">
        <v>0</v>
      </c>
      <c r="DF113" s="130">
        <v>1</v>
      </c>
      <c r="DG113" s="130">
        <v>0</v>
      </c>
      <c r="DH113" s="130">
        <v>4</v>
      </c>
      <c r="DI113" s="130">
        <v>0</v>
      </c>
      <c r="DJ113" s="130">
        <v>0</v>
      </c>
      <c r="DK113" s="130">
        <v>3</v>
      </c>
      <c r="DL113" s="130">
        <v>0</v>
      </c>
      <c r="DM113" s="130">
        <v>0</v>
      </c>
      <c r="DN113" s="130">
        <v>284</v>
      </c>
      <c r="DO113" s="130">
        <v>9</v>
      </c>
      <c r="DP113" s="130">
        <v>1369</v>
      </c>
      <c r="DQ113" s="130">
        <v>43</v>
      </c>
      <c r="DR113" s="130">
        <v>2</v>
      </c>
      <c r="DS113" s="130"/>
      <c r="DT113" s="130">
        <v>2</v>
      </c>
      <c r="DU113" s="130" t="s">
        <v>2195</v>
      </c>
      <c r="DV113" s="130" t="s">
        <v>2196</v>
      </c>
      <c r="DW113" s="130">
        <v>1</v>
      </c>
      <c r="DX113" s="130">
        <v>1</v>
      </c>
      <c r="DY113" s="130">
        <v>1</v>
      </c>
      <c r="DZ113" s="130"/>
      <c r="EA113" s="130" t="s">
        <v>2197</v>
      </c>
      <c r="EB113" s="162">
        <v>82926</v>
      </c>
      <c r="EC113" s="162">
        <v>746.13</v>
      </c>
      <c r="ED113" s="162">
        <v>86</v>
      </c>
    </row>
    <row r="114" spans="1:134" s="163" customFormat="1" ht="31.5" customHeight="1" x14ac:dyDescent="0.2">
      <c r="A114" s="130" t="s">
        <v>309</v>
      </c>
      <c r="B114" s="130" t="s">
        <v>319</v>
      </c>
      <c r="C114" s="130">
        <v>1</v>
      </c>
      <c r="D114" s="130" t="s">
        <v>318</v>
      </c>
      <c r="E114" s="130" t="s">
        <v>1440</v>
      </c>
      <c r="F114" s="131">
        <v>5</v>
      </c>
      <c r="G114" s="130">
        <v>56169</v>
      </c>
      <c r="H114" s="130" t="s">
        <v>319</v>
      </c>
      <c r="I114" s="130" t="s">
        <v>2198</v>
      </c>
      <c r="J114" s="130" t="s">
        <v>2199</v>
      </c>
      <c r="K114" s="130" t="s">
        <v>1131</v>
      </c>
      <c r="L114" s="130" t="s">
        <v>927</v>
      </c>
      <c r="M114" s="130" t="s">
        <v>1044</v>
      </c>
      <c r="N114" s="130" t="s">
        <v>2200</v>
      </c>
      <c r="O114" s="130"/>
      <c r="P114" s="130">
        <v>465670881</v>
      </c>
      <c r="Q114" s="130" t="s">
        <v>2201</v>
      </c>
      <c r="R114" s="130"/>
      <c r="S114" s="130" t="s">
        <v>1938</v>
      </c>
      <c r="T114" s="130" t="s">
        <v>2202</v>
      </c>
      <c r="U114" s="130" t="s">
        <v>1073</v>
      </c>
      <c r="V114" s="130">
        <v>465670885</v>
      </c>
      <c r="W114" s="130" t="s">
        <v>2203</v>
      </c>
      <c r="X114" s="130">
        <v>3</v>
      </c>
      <c r="Y114" s="130">
        <v>0</v>
      </c>
      <c r="Z114" s="130">
        <v>3</v>
      </c>
      <c r="AA114" s="130">
        <v>1.5</v>
      </c>
      <c r="AB114" s="130">
        <v>0</v>
      </c>
      <c r="AC114" s="130">
        <v>1.5</v>
      </c>
      <c r="AD114" s="130" t="s">
        <v>931</v>
      </c>
      <c r="AE114" s="130">
        <v>3</v>
      </c>
      <c r="AF114" s="130" t="s">
        <v>931</v>
      </c>
      <c r="AG114" s="130">
        <v>0</v>
      </c>
      <c r="AH114" s="130">
        <v>2</v>
      </c>
      <c r="AI114" s="130">
        <v>0</v>
      </c>
      <c r="AJ114" s="130">
        <v>1</v>
      </c>
      <c r="AK114" s="130">
        <v>3</v>
      </c>
      <c r="AL114" s="130" t="s">
        <v>931</v>
      </c>
      <c r="AM114" s="130">
        <v>0</v>
      </c>
      <c r="AN114" s="130">
        <v>0</v>
      </c>
      <c r="AO114" s="130">
        <v>3</v>
      </c>
      <c r="AP114" s="130">
        <v>3</v>
      </c>
      <c r="AQ114" s="130" t="s">
        <v>931</v>
      </c>
      <c r="AR114" s="130">
        <v>0</v>
      </c>
      <c r="AS114" s="130">
        <v>0</v>
      </c>
      <c r="AT114" s="130">
        <v>0</v>
      </c>
      <c r="AU114" s="130">
        <v>2</v>
      </c>
      <c r="AV114" s="130">
        <v>1</v>
      </c>
      <c r="AW114" s="130">
        <v>0</v>
      </c>
      <c r="AX114" s="130">
        <v>3</v>
      </c>
      <c r="AY114" s="130" t="s">
        <v>931</v>
      </c>
      <c r="AZ114" s="130">
        <v>1</v>
      </c>
      <c r="BA114" s="130">
        <v>1</v>
      </c>
      <c r="BB114" s="130">
        <v>0</v>
      </c>
      <c r="BC114" s="130">
        <v>1</v>
      </c>
      <c r="BD114" s="130">
        <v>0</v>
      </c>
      <c r="BE114" s="130">
        <v>22</v>
      </c>
      <c r="BF114" s="130">
        <v>0</v>
      </c>
      <c r="BG114" s="130">
        <v>0</v>
      </c>
      <c r="BH114" s="130">
        <v>5</v>
      </c>
      <c r="BI114" s="130">
        <v>0</v>
      </c>
      <c r="BJ114" s="130">
        <v>0</v>
      </c>
      <c r="BK114" s="130">
        <v>1</v>
      </c>
      <c r="BL114" s="130">
        <v>20</v>
      </c>
      <c r="BM114" s="130">
        <v>0</v>
      </c>
      <c r="BN114" s="130">
        <v>0</v>
      </c>
      <c r="BO114" s="130">
        <v>0</v>
      </c>
      <c r="BP114" s="130">
        <v>46</v>
      </c>
      <c r="BQ114" s="130">
        <v>0</v>
      </c>
      <c r="BR114" s="130">
        <v>0</v>
      </c>
      <c r="BS114" s="130">
        <v>2</v>
      </c>
      <c r="BT114" s="130">
        <v>4</v>
      </c>
      <c r="BU114" s="130">
        <v>0</v>
      </c>
      <c r="BV114" s="130">
        <v>0</v>
      </c>
      <c r="BW114" s="130">
        <v>0</v>
      </c>
      <c r="BX114" s="130">
        <v>0</v>
      </c>
      <c r="BY114" s="130">
        <v>0</v>
      </c>
      <c r="BZ114" s="130">
        <v>0</v>
      </c>
      <c r="CA114" s="130">
        <v>0</v>
      </c>
      <c r="CB114" s="130">
        <v>0</v>
      </c>
      <c r="CC114" s="130">
        <v>0</v>
      </c>
      <c r="CD114" s="130">
        <v>1</v>
      </c>
      <c r="CE114" s="130">
        <v>0</v>
      </c>
      <c r="CF114" s="130">
        <v>0</v>
      </c>
      <c r="CG114" s="130">
        <v>0</v>
      </c>
      <c r="CH114" s="130">
        <v>0</v>
      </c>
      <c r="CI114" s="130">
        <v>0</v>
      </c>
      <c r="CJ114" s="130">
        <v>1</v>
      </c>
      <c r="CK114" s="130">
        <v>0</v>
      </c>
      <c r="CL114" s="130">
        <v>0</v>
      </c>
      <c r="CM114" s="130">
        <v>0</v>
      </c>
      <c r="CN114" s="130">
        <v>0</v>
      </c>
      <c r="CO114" s="130">
        <v>0</v>
      </c>
      <c r="CP114" s="130">
        <v>1</v>
      </c>
      <c r="CQ114" s="130">
        <v>0</v>
      </c>
      <c r="CR114" s="130">
        <v>0</v>
      </c>
      <c r="CS114" s="130">
        <v>0</v>
      </c>
      <c r="CT114" s="130">
        <v>0</v>
      </c>
      <c r="CU114" s="130">
        <v>0</v>
      </c>
      <c r="CV114" s="130">
        <v>0</v>
      </c>
      <c r="CW114" s="130">
        <v>0</v>
      </c>
      <c r="CX114" s="130">
        <v>0</v>
      </c>
      <c r="CY114" s="130">
        <v>0</v>
      </c>
      <c r="CZ114" s="130">
        <v>0</v>
      </c>
      <c r="DA114" s="130">
        <v>0</v>
      </c>
      <c r="DB114" s="130">
        <v>0</v>
      </c>
      <c r="DC114" s="130">
        <v>0</v>
      </c>
      <c r="DD114" s="130">
        <v>0</v>
      </c>
      <c r="DE114" s="130">
        <v>0</v>
      </c>
      <c r="DF114" s="130">
        <v>0</v>
      </c>
      <c r="DG114" s="130">
        <v>0</v>
      </c>
      <c r="DH114" s="130">
        <v>0</v>
      </c>
      <c r="DI114" s="130">
        <v>0</v>
      </c>
      <c r="DJ114" s="130">
        <v>0</v>
      </c>
      <c r="DK114" s="130">
        <v>1</v>
      </c>
      <c r="DL114" s="130">
        <v>0</v>
      </c>
      <c r="DM114" s="130">
        <v>0</v>
      </c>
      <c r="DN114" s="130">
        <v>56</v>
      </c>
      <c r="DO114" s="130">
        <v>0</v>
      </c>
      <c r="DP114" s="130">
        <v>311</v>
      </c>
      <c r="DQ114" s="130">
        <v>30</v>
      </c>
      <c r="DR114" s="130">
        <v>1</v>
      </c>
      <c r="DS114" s="130" t="s">
        <v>2204</v>
      </c>
      <c r="DT114" s="130">
        <v>1</v>
      </c>
      <c r="DU114" s="130" t="s">
        <v>2205</v>
      </c>
      <c r="DV114" s="130"/>
      <c r="DW114" s="130">
        <v>1</v>
      </c>
      <c r="DX114" s="130">
        <v>1</v>
      </c>
      <c r="DY114" s="130">
        <v>0</v>
      </c>
      <c r="DZ114" s="130"/>
      <c r="EA114" s="130" t="s">
        <v>2206</v>
      </c>
      <c r="EB114" s="162">
        <v>8804</v>
      </c>
      <c r="EC114" s="162">
        <v>158.63999999999999</v>
      </c>
      <c r="ED114" s="162">
        <v>5</v>
      </c>
    </row>
    <row r="115" spans="1:134" s="163" customFormat="1" ht="36" customHeight="1" x14ac:dyDescent="0.2">
      <c r="A115" s="130" t="s">
        <v>309</v>
      </c>
      <c r="B115" s="130" t="s">
        <v>321</v>
      </c>
      <c r="C115" s="130">
        <v>1</v>
      </c>
      <c r="D115" s="130" t="s">
        <v>320</v>
      </c>
      <c r="E115" s="130" t="s">
        <v>2207</v>
      </c>
      <c r="F115" s="131">
        <v>12</v>
      </c>
      <c r="G115" s="130">
        <v>56301</v>
      </c>
      <c r="H115" s="130" t="s">
        <v>321</v>
      </c>
      <c r="I115" s="130" t="s">
        <v>2208</v>
      </c>
      <c r="J115" s="130" t="s">
        <v>2209</v>
      </c>
      <c r="K115" s="130" t="s">
        <v>1331</v>
      </c>
      <c r="L115" s="130" t="s">
        <v>1016</v>
      </c>
      <c r="M115" s="130" t="s">
        <v>1719</v>
      </c>
      <c r="N115" s="130" t="s">
        <v>2210</v>
      </c>
      <c r="O115" s="130"/>
      <c r="P115" s="130">
        <v>465385283</v>
      </c>
      <c r="Q115" s="130" t="s">
        <v>2211</v>
      </c>
      <c r="R115" s="130" t="s">
        <v>927</v>
      </c>
      <c r="S115" s="130" t="s">
        <v>1619</v>
      </c>
      <c r="T115" s="130" t="s">
        <v>2212</v>
      </c>
      <c r="U115" s="130"/>
      <c r="V115" s="130">
        <v>465385285</v>
      </c>
      <c r="W115" s="130" t="s">
        <v>2213</v>
      </c>
      <c r="X115" s="130">
        <v>2</v>
      </c>
      <c r="Y115" s="130">
        <v>0</v>
      </c>
      <c r="Z115" s="130">
        <v>2</v>
      </c>
      <c r="AA115" s="130">
        <v>2</v>
      </c>
      <c r="AB115" s="130">
        <v>0</v>
      </c>
      <c r="AC115" s="130">
        <v>2</v>
      </c>
      <c r="AD115" s="130" t="s">
        <v>931</v>
      </c>
      <c r="AE115" s="130">
        <v>2</v>
      </c>
      <c r="AF115" s="130" t="s">
        <v>931</v>
      </c>
      <c r="AG115" s="130">
        <v>0</v>
      </c>
      <c r="AH115" s="130">
        <v>1</v>
      </c>
      <c r="AI115" s="130">
        <v>0</v>
      </c>
      <c r="AJ115" s="130">
        <v>1</v>
      </c>
      <c r="AK115" s="130">
        <v>2</v>
      </c>
      <c r="AL115" s="130" t="s">
        <v>931</v>
      </c>
      <c r="AM115" s="130">
        <v>0</v>
      </c>
      <c r="AN115" s="130">
        <v>2</v>
      </c>
      <c r="AO115" s="130">
        <v>0</v>
      </c>
      <c r="AP115" s="130">
        <v>2</v>
      </c>
      <c r="AQ115" s="130" t="s">
        <v>931</v>
      </c>
      <c r="AR115" s="130">
        <v>0</v>
      </c>
      <c r="AS115" s="130">
        <v>0</v>
      </c>
      <c r="AT115" s="130">
        <v>0</v>
      </c>
      <c r="AU115" s="130">
        <v>2</v>
      </c>
      <c r="AV115" s="130">
        <v>0</v>
      </c>
      <c r="AW115" s="130">
        <v>0</v>
      </c>
      <c r="AX115" s="130">
        <v>2</v>
      </c>
      <c r="AY115" s="130" t="s">
        <v>931</v>
      </c>
      <c r="AZ115" s="130">
        <v>0</v>
      </c>
      <c r="BA115" s="130">
        <v>1</v>
      </c>
      <c r="BB115" s="130">
        <v>1</v>
      </c>
      <c r="BC115" s="130">
        <v>1</v>
      </c>
      <c r="BD115" s="130">
        <v>3</v>
      </c>
      <c r="BE115" s="130">
        <v>29</v>
      </c>
      <c r="BF115" s="130">
        <v>0</v>
      </c>
      <c r="BG115" s="130">
        <v>0</v>
      </c>
      <c r="BH115" s="130">
        <v>2</v>
      </c>
      <c r="BI115" s="130">
        <v>0</v>
      </c>
      <c r="BJ115" s="130">
        <v>0</v>
      </c>
      <c r="BK115" s="130">
        <v>12</v>
      </c>
      <c r="BL115" s="130">
        <v>10</v>
      </c>
      <c r="BM115" s="130">
        <v>0</v>
      </c>
      <c r="BN115" s="130">
        <v>1</v>
      </c>
      <c r="BO115" s="130">
        <v>0</v>
      </c>
      <c r="BP115" s="130">
        <v>54</v>
      </c>
      <c r="BQ115" s="130">
        <v>0</v>
      </c>
      <c r="BR115" s="130">
        <v>1</v>
      </c>
      <c r="BS115" s="130">
        <v>0</v>
      </c>
      <c r="BT115" s="130">
        <v>0</v>
      </c>
      <c r="BU115" s="130">
        <v>0</v>
      </c>
      <c r="BV115" s="130">
        <v>0</v>
      </c>
      <c r="BW115" s="130">
        <v>0</v>
      </c>
      <c r="BX115" s="130">
        <v>0</v>
      </c>
      <c r="BY115" s="130">
        <v>0</v>
      </c>
      <c r="BZ115" s="130">
        <v>0</v>
      </c>
      <c r="CA115" s="130">
        <v>0</v>
      </c>
      <c r="CB115" s="130">
        <v>0</v>
      </c>
      <c r="CC115" s="130">
        <v>1</v>
      </c>
      <c r="CD115" s="130">
        <v>0</v>
      </c>
      <c r="CE115" s="130">
        <v>0</v>
      </c>
      <c r="CF115" s="130">
        <v>0</v>
      </c>
      <c r="CG115" s="130">
        <v>0</v>
      </c>
      <c r="CH115" s="130">
        <v>0</v>
      </c>
      <c r="CI115" s="130">
        <v>3</v>
      </c>
      <c r="CJ115" s="130">
        <v>0</v>
      </c>
      <c r="CK115" s="130">
        <v>3</v>
      </c>
      <c r="CL115" s="130">
        <v>0</v>
      </c>
      <c r="CM115" s="130">
        <v>0</v>
      </c>
      <c r="CN115" s="130">
        <v>0</v>
      </c>
      <c r="CO115" s="130">
        <v>0</v>
      </c>
      <c r="CP115" s="130">
        <v>0</v>
      </c>
      <c r="CQ115" s="130">
        <v>0</v>
      </c>
      <c r="CR115" s="130">
        <v>0</v>
      </c>
      <c r="CS115" s="130">
        <v>0</v>
      </c>
      <c r="CT115" s="130">
        <v>0</v>
      </c>
      <c r="CU115" s="130">
        <v>0</v>
      </c>
      <c r="CV115" s="130">
        <v>0</v>
      </c>
      <c r="CW115" s="130">
        <v>0</v>
      </c>
      <c r="CX115" s="130">
        <v>1</v>
      </c>
      <c r="CY115" s="130">
        <v>0</v>
      </c>
      <c r="CZ115" s="130">
        <v>5</v>
      </c>
      <c r="DA115" s="130">
        <v>0</v>
      </c>
      <c r="DB115" s="130">
        <v>0</v>
      </c>
      <c r="DC115" s="130">
        <v>0</v>
      </c>
      <c r="DD115" s="130">
        <v>0</v>
      </c>
      <c r="DE115" s="130">
        <v>0</v>
      </c>
      <c r="DF115" s="130">
        <v>1</v>
      </c>
      <c r="DG115" s="130">
        <v>0</v>
      </c>
      <c r="DH115" s="130">
        <v>1</v>
      </c>
      <c r="DI115" s="130">
        <v>0</v>
      </c>
      <c r="DJ115" s="130">
        <v>0</v>
      </c>
      <c r="DK115" s="130">
        <v>2</v>
      </c>
      <c r="DL115" s="130">
        <v>0</v>
      </c>
      <c r="DM115" s="130">
        <v>0</v>
      </c>
      <c r="DN115" s="130">
        <v>112</v>
      </c>
      <c r="DO115" s="130">
        <v>6</v>
      </c>
      <c r="DP115" s="130">
        <v>461</v>
      </c>
      <c r="DQ115" s="130">
        <v>40</v>
      </c>
      <c r="DR115" s="130">
        <v>1</v>
      </c>
      <c r="DS115" s="130" t="s">
        <v>2214</v>
      </c>
      <c r="DT115" s="130">
        <v>4</v>
      </c>
      <c r="DU115" s="130" t="s">
        <v>2215</v>
      </c>
      <c r="DV115" s="130" t="s">
        <v>2216</v>
      </c>
      <c r="DW115" s="130">
        <v>1</v>
      </c>
      <c r="DX115" s="130">
        <v>1</v>
      </c>
      <c r="DY115" s="130">
        <v>1</v>
      </c>
      <c r="DZ115" s="130" t="s">
        <v>2217</v>
      </c>
      <c r="EA115" s="130" t="s">
        <v>2218</v>
      </c>
      <c r="EB115" s="162">
        <v>23170</v>
      </c>
      <c r="EC115" s="162">
        <v>275.14999999999998</v>
      </c>
      <c r="ED115" s="162">
        <v>22</v>
      </c>
    </row>
    <row r="116" spans="1:134" s="163" customFormat="1" ht="24" x14ac:dyDescent="0.2">
      <c r="A116" s="130" t="s">
        <v>309</v>
      </c>
      <c r="B116" s="130" t="s">
        <v>323</v>
      </c>
      <c r="C116" s="130">
        <v>1</v>
      </c>
      <c r="D116" s="130" t="s">
        <v>322</v>
      </c>
      <c r="E116" s="130" t="s">
        <v>2219</v>
      </c>
      <c r="F116" s="131">
        <v>1000</v>
      </c>
      <c r="G116" s="130">
        <v>57020</v>
      </c>
      <c r="H116" s="130" t="s">
        <v>323</v>
      </c>
      <c r="I116" s="130" t="s">
        <v>2220</v>
      </c>
      <c r="J116" s="130" t="s">
        <v>2221</v>
      </c>
      <c r="K116" s="130" t="s">
        <v>1131</v>
      </c>
      <c r="L116" s="130" t="s">
        <v>927</v>
      </c>
      <c r="M116" s="130" t="s">
        <v>1257</v>
      </c>
      <c r="N116" s="130" t="s">
        <v>2222</v>
      </c>
      <c r="O116" s="130"/>
      <c r="P116" s="130">
        <v>461653420</v>
      </c>
      <c r="Q116" s="130" t="s">
        <v>2223</v>
      </c>
      <c r="R116" s="130" t="s">
        <v>927</v>
      </c>
      <c r="S116" s="130" t="s">
        <v>1332</v>
      </c>
      <c r="T116" s="130" t="s">
        <v>2224</v>
      </c>
      <c r="U116" s="130"/>
      <c r="V116" s="130">
        <v>461653421</v>
      </c>
      <c r="W116" s="130" t="s">
        <v>2225</v>
      </c>
      <c r="X116" s="130">
        <v>2</v>
      </c>
      <c r="Y116" s="130">
        <v>0</v>
      </c>
      <c r="Z116" s="130">
        <v>2</v>
      </c>
      <c r="AA116" s="130">
        <v>1.5</v>
      </c>
      <c r="AB116" s="130">
        <v>0</v>
      </c>
      <c r="AC116" s="130">
        <v>1.5</v>
      </c>
      <c r="AD116" s="130" t="s">
        <v>931</v>
      </c>
      <c r="AE116" s="130">
        <v>2</v>
      </c>
      <c r="AF116" s="130" t="s">
        <v>931</v>
      </c>
      <c r="AG116" s="130">
        <v>0</v>
      </c>
      <c r="AH116" s="130">
        <v>0</v>
      </c>
      <c r="AI116" s="130">
        <v>0</v>
      </c>
      <c r="AJ116" s="130">
        <v>2</v>
      </c>
      <c r="AK116" s="130">
        <v>2</v>
      </c>
      <c r="AL116" s="130" t="s">
        <v>931</v>
      </c>
      <c r="AM116" s="130">
        <v>0</v>
      </c>
      <c r="AN116" s="130">
        <v>0</v>
      </c>
      <c r="AO116" s="130">
        <v>2</v>
      </c>
      <c r="AP116" s="130">
        <v>2</v>
      </c>
      <c r="AQ116" s="130" t="s">
        <v>931</v>
      </c>
      <c r="AR116" s="130">
        <v>0</v>
      </c>
      <c r="AS116" s="130">
        <v>0</v>
      </c>
      <c r="AT116" s="130">
        <v>1</v>
      </c>
      <c r="AU116" s="130">
        <v>0</v>
      </c>
      <c r="AV116" s="130">
        <v>1</v>
      </c>
      <c r="AW116" s="130">
        <v>0</v>
      </c>
      <c r="AX116" s="130">
        <v>2</v>
      </c>
      <c r="AY116" s="130" t="s">
        <v>931</v>
      </c>
      <c r="AZ116" s="130">
        <v>1</v>
      </c>
      <c r="BA116" s="130">
        <v>1</v>
      </c>
      <c r="BB116" s="130">
        <v>1</v>
      </c>
      <c r="BC116" s="130">
        <v>1</v>
      </c>
      <c r="BD116" s="130">
        <v>3</v>
      </c>
      <c r="BE116" s="130">
        <v>36</v>
      </c>
      <c r="BF116" s="130">
        <v>0</v>
      </c>
      <c r="BG116" s="130">
        <v>0</v>
      </c>
      <c r="BH116" s="130">
        <v>3</v>
      </c>
      <c r="BI116" s="130">
        <v>0</v>
      </c>
      <c r="BJ116" s="130">
        <v>0</v>
      </c>
      <c r="BK116" s="130">
        <v>6</v>
      </c>
      <c r="BL116" s="130">
        <v>18</v>
      </c>
      <c r="BM116" s="130">
        <v>0</v>
      </c>
      <c r="BN116" s="130">
        <v>0</v>
      </c>
      <c r="BO116" s="130">
        <v>21</v>
      </c>
      <c r="BP116" s="130">
        <v>3</v>
      </c>
      <c r="BQ116" s="130">
        <v>0</v>
      </c>
      <c r="BR116" s="130">
        <v>0</v>
      </c>
      <c r="BS116" s="130">
        <v>1</v>
      </c>
      <c r="BT116" s="130">
        <v>1</v>
      </c>
      <c r="BU116" s="130">
        <v>0</v>
      </c>
      <c r="BV116" s="130">
        <v>0</v>
      </c>
      <c r="BW116" s="130">
        <v>1</v>
      </c>
      <c r="BX116" s="130">
        <v>0</v>
      </c>
      <c r="BY116" s="130">
        <v>0</v>
      </c>
      <c r="BZ116" s="130">
        <v>0</v>
      </c>
      <c r="CA116" s="130">
        <v>0</v>
      </c>
      <c r="CB116" s="130">
        <v>0</v>
      </c>
      <c r="CC116" s="130">
        <v>1</v>
      </c>
      <c r="CD116" s="130">
        <v>0</v>
      </c>
      <c r="CE116" s="130">
        <v>0</v>
      </c>
      <c r="CF116" s="130">
        <v>0</v>
      </c>
      <c r="CG116" s="130">
        <v>1</v>
      </c>
      <c r="CH116" s="130">
        <v>0</v>
      </c>
      <c r="CI116" s="130">
        <v>2</v>
      </c>
      <c r="CJ116" s="130">
        <v>0</v>
      </c>
      <c r="CK116" s="130">
        <v>1</v>
      </c>
      <c r="CL116" s="130">
        <v>0</v>
      </c>
      <c r="CM116" s="130">
        <v>0</v>
      </c>
      <c r="CN116" s="130">
        <v>0</v>
      </c>
      <c r="CO116" s="130">
        <v>0</v>
      </c>
      <c r="CP116" s="130">
        <v>0</v>
      </c>
      <c r="CQ116" s="130">
        <v>0</v>
      </c>
      <c r="CR116" s="130">
        <v>0</v>
      </c>
      <c r="CS116" s="130">
        <v>0</v>
      </c>
      <c r="CT116" s="130">
        <v>0</v>
      </c>
      <c r="CU116" s="130">
        <v>0</v>
      </c>
      <c r="CV116" s="130">
        <v>0</v>
      </c>
      <c r="CW116" s="130">
        <v>0</v>
      </c>
      <c r="CX116" s="130">
        <v>3</v>
      </c>
      <c r="CY116" s="130">
        <v>0</v>
      </c>
      <c r="CZ116" s="130">
        <v>1</v>
      </c>
      <c r="DA116" s="130">
        <v>0</v>
      </c>
      <c r="DB116" s="130">
        <v>0</v>
      </c>
      <c r="DC116" s="130">
        <v>0</v>
      </c>
      <c r="DD116" s="130">
        <v>0</v>
      </c>
      <c r="DE116" s="130">
        <v>0</v>
      </c>
      <c r="DF116" s="130">
        <v>0</v>
      </c>
      <c r="DG116" s="130">
        <v>0</v>
      </c>
      <c r="DH116" s="130">
        <v>1</v>
      </c>
      <c r="DI116" s="130">
        <v>0</v>
      </c>
      <c r="DJ116" s="130">
        <v>0</v>
      </c>
      <c r="DK116" s="130">
        <v>1</v>
      </c>
      <c r="DL116" s="130">
        <v>0</v>
      </c>
      <c r="DM116" s="130">
        <v>4</v>
      </c>
      <c r="DN116" s="130">
        <v>100</v>
      </c>
      <c r="DO116" s="130">
        <v>3</v>
      </c>
      <c r="DP116" s="130">
        <v>361</v>
      </c>
      <c r="DQ116" s="130">
        <v>45</v>
      </c>
      <c r="DR116" s="130">
        <v>1</v>
      </c>
      <c r="DS116" s="130" t="s">
        <v>2226</v>
      </c>
      <c r="DT116" s="130">
        <v>2</v>
      </c>
      <c r="DU116" s="130"/>
      <c r="DV116" s="130"/>
      <c r="DW116" s="130">
        <v>1</v>
      </c>
      <c r="DX116" s="130">
        <v>1</v>
      </c>
      <c r="DY116" s="130">
        <v>1</v>
      </c>
      <c r="DZ116" s="130" t="s">
        <v>657</v>
      </c>
      <c r="EA116" s="130" t="s">
        <v>657</v>
      </c>
      <c r="EB116" s="162">
        <v>26674</v>
      </c>
      <c r="EC116" s="162">
        <v>337.06</v>
      </c>
      <c r="ED116" s="162">
        <v>35</v>
      </c>
    </row>
    <row r="117" spans="1:134" s="163" customFormat="1" ht="27" customHeight="1" x14ac:dyDescent="0.2">
      <c r="A117" s="130" t="s">
        <v>309</v>
      </c>
      <c r="B117" s="130" t="s">
        <v>325</v>
      </c>
      <c r="C117" s="130">
        <v>1</v>
      </c>
      <c r="D117" s="130" t="s">
        <v>324</v>
      </c>
      <c r="E117" s="130" t="s">
        <v>1946</v>
      </c>
      <c r="F117" s="131" t="s">
        <v>2227</v>
      </c>
      <c r="G117" s="130">
        <v>57101</v>
      </c>
      <c r="H117" s="130" t="s">
        <v>325</v>
      </c>
      <c r="I117" s="130" t="s">
        <v>2228</v>
      </c>
      <c r="J117" s="130" t="s">
        <v>2229</v>
      </c>
      <c r="K117" s="130" t="s">
        <v>1131</v>
      </c>
      <c r="L117" s="130" t="s">
        <v>927</v>
      </c>
      <c r="M117" s="130" t="s">
        <v>928</v>
      </c>
      <c r="N117" s="130" t="s">
        <v>2230</v>
      </c>
      <c r="O117" s="130" t="s">
        <v>657</v>
      </c>
      <c r="P117" s="130">
        <v>461353047</v>
      </c>
      <c r="Q117" s="130" t="s">
        <v>2231</v>
      </c>
      <c r="R117" s="130" t="s">
        <v>1016</v>
      </c>
      <c r="S117" s="130" t="s">
        <v>2232</v>
      </c>
      <c r="T117" s="130" t="s">
        <v>2233</v>
      </c>
      <c r="U117" s="130" t="s">
        <v>657</v>
      </c>
      <c r="V117" s="130">
        <v>461353043</v>
      </c>
      <c r="W117" s="130" t="s">
        <v>2234</v>
      </c>
      <c r="X117" s="130">
        <v>2</v>
      </c>
      <c r="Y117" s="130">
        <v>0</v>
      </c>
      <c r="Z117" s="130">
        <v>2</v>
      </c>
      <c r="AA117" s="130">
        <v>2</v>
      </c>
      <c r="AB117" s="130">
        <v>0</v>
      </c>
      <c r="AC117" s="130">
        <v>2</v>
      </c>
      <c r="AD117" s="130" t="s">
        <v>931</v>
      </c>
      <c r="AE117" s="130">
        <v>2</v>
      </c>
      <c r="AF117" s="130" t="s">
        <v>931</v>
      </c>
      <c r="AG117" s="130">
        <v>0</v>
      </c>
      <c r="AH117" s="130">
        <v>0</v>
      </c>
      <c r="AI117" s="130">
        <v>1</v>
      </c>
      <c r="AJ117" s="130">
        <v>1</v>
      </c>
      <c r="AK117" s="130">
        <v>2</v>
      </c>
      <c r="AL117" s="130" t="s">
        <v>931</v>
      </c>
      <c r="AM117" s="130">
        <v>0</v>
      </c>
      <c r="AN117" s="130">
        <v>1</v>
      </c>
      <c r="AO117" s="130">
        <v>1</v>
      </c>
      <c r="AP117" s="130">
        <v>2</v>
      </c>
      <c r="AQ117" s="130" t="s">
        <v>931</v>
      </c>
      <c r="AR117" s="130">
        <v>0</v>
      </c>
      <c r="AS117" s="130">
        <v>0</v>
      </c>
      <c r="AT117" s="130">
        <v>1</v>
      </c>
      <c r="AU117" s="130">
        <v>1</v>
      </c>
      <c r="AV117" s="130">
        <v>0</v>
      </c>
      <c r="AW117" s="130">
        <v>0</v>
      </c>
      <c r="AX117" s="130">
        <v>2</v>
      </c>
      <c r="AY117" s="130" t="s">
        <v>931</v>
      </c>
      <c r="AZ117" s="130">
        <v>1</v>
      </c>
      <c r="BA117" s="130">
        <v>1</v>
      </c>
      <c r="BB117" s="130">
        <v>0</v>
      </c>
      <c r="BC117" s="130">
        <v>1</v>
      </c>
      <c r="BD117" s="130">
        <v>16</v>
      </c>
      <c r="BE117" s="130">
        <v>24</v>
      </c>
      <c r="BF117" s="130">
        <v>0</v>
      </c>
      <c r="BG117" s="130">
        <v>0</v>
      </c>
      <c r="BH117" s="130">
        <v>2</v>
      </c>
      <c r="BI117" s="130">
        <v>0</v>
      </c>
      <c r="BJ117" s="130">
        <v>0</v>
      </c>
      <c r="BK117" s="130">
        <v>26</v>
      </c>
      <c r="BL117" s="130">
        <v>14</v>
      </c>
      <c r="BM117" s="130">
        <v>0</v>
      </c>
      <c r="BN117" s="130">
        <v>2</v>
      </c>
      <c r="BO117" s="130">
        <v>1</v>
      </c>
      <c r="BP117" s="130">
        <v>38</v>
      </c>
      <c r="BQ117" s="130">
        <v>1</v>
      </c>
      <c r="BR117" s="130">
        <v>2</v>
      </c>
      <c r="BS117" s="130">
        <v>0</v>
      </c>
      <c r="BT117" s="130">
        <v>1</v>
      </c>
      <c r="BU117" s="130">
        <v>0</v>
      </c>
      <c r="BV117" s="130">
        <v>0</v>
      </c>
      <c r="BW117" s="130">
        <v>0</v>
      </c>
      <c r="BX117" s="130">
        <v>0</v>
      </c>
      <c r="BY117" s="130">
        <v>0</v>
      </c>
      <c r="BZ117" s="130">
        <v>0</v>
      </c>
      <c r="CA117" s="130">
        <v>0</v>
      </c>
      <c r="CB117" s="130">
        <v>0</v>
      </c>
      <c r="CC117" s="130">
        <v>4</v>
      </c>
      <c r="CD117" s="130">
        <v>1</v>
      </c>
      <c r="CE117" s="130">
        <v>0</v>
      </c>
      <c r="CF117" s="130">
        <v>0</v>
      </c>
      <c r="CG117" s="130">
        <v>0</v>
      </c>
      <c r="CH117" s="130">
        <v>0</v>
      </c>
      <c r="CI117" s="130">
        <v>3</v>
      </c>
      <c r="CJ117" s="130">
        <v>0</v>
      </c>
      <c r="CK117" s="130">
        <v>0</v>
      </c>
      <c r="CL117" s="130">
        <v>0</v>
      </c>
      <c r="CM117" s="130">
        <v>0</v>
      </c>
      <c r="CN117" s="130">
        <v>0</v>
      </c>
      <c r="CO117" s="130">
        <v>0</v>
      </c>
      <c r="CP117" s="130">
        <v>0</v>
      </c>
      <c r="CQ117" s="130">
        <v>0</v>
      </c>
      <c r="CR117" s="130">
        <v>0</v>
      </c>
      <c r="CS117" s="130">
        <v>0</v>
      </c>
      <c r="CT117" s="130">
        <v>0</v>
      </c>
      <c r="CU117" s="130">
        <v>0</v>
      </c>
      <c r="CV117" s="130">
        <v>0</v>
      </c>
      <c r="CW117" s="130">
        <v>0</v>
      </c>
      <c r="CX117" s="130">
        <v>0</v>
      </c>
      <c r="CY117" s="130">
        <v>0</v>
      </c>
      <c r="CZ117" s="130">
        <v>0</v>
      </c>
      <c r="DA117" s="130">
        <v>0</v>
      </c>
      <c r="DB117" s="130">
        <v>0</v>
      </c>
      <c r="DC117" s="130">
        <v>0</v>
      </c>
      <c r="DD117" s="130">
        <v>0</v>
      </c>
      <c r="DE117" s="130">
        <v>0</v>
      </c>
      <c r="DF117" s="130">
        <v>0</v>
      </c>
      <c r="DG117" s="130">
        <v>0</v>
      </c>
      <c r="DH117" s="130">
        <v>0</v>
      </c>
      <c r="DI117" s="130">
        <v>0</v>
      </c>
      <c r="DJ117" s="130">
        <v>0</v>
      </c>
      <c r="DK117" s="130">
        <v>0</v>
      </c>
      <c r="DL117" s="130">
        <v>0</v>
      </c>
      <c r="DM117" s="130">
        <v>1</v>
      </c>
      <c r="DN117" s="130">
        <v>245</v>
      </c>
      <c r="DO117" s="130">
        <v>5</v>
      </c>
      <c r="DP117" s="130">
        <v>167</v>
      </c>
      <c r="DQ117" s="130">
        <v>50</v>
      </c>
      <c r="DR117" s="130">
        <v>2</v>
      </c>
      <c r="DS117" s="130" t="s">
        <v>657</v>
      </c>
      <c r="DT117" s="130">
        <v>2</v>
      </c>
      <c r="DU117" s="130" t="s">
        <v>2235</v>
      </c>
      <c r="DV117" s="130" t="s">
        <v>2236</v>
      </c>
      <c r="DW117" s="130">
        <v>1</v>
      </c>
      <c r="DX117" s="130">
        <v>1</v>
      </c>
      <c r="DY117" s="130">
        <v>1</v>
      </c>
      <c r="DZ117" s="130" t="s">
        <v>2237</v>
      </c>
      <c r="EA117" s="130" t="s">
        <v>2238</v>
      </c>
      <c r="EB117" s="162">
        <v>26512</v>
      </c>
      <c r="EC117" s="162">
        <v>417.25</v>
      </c>
      <c r="ED117" s="162">
        <v>33</v>
      </c>
    </row>
    <row r="118" spans="1:134" s="163" customFormat="1" ht="24" x14ac:dyDescent="0.2">
      <c r="A118" s="130" t="s">
        <v>309</v>
      </c>
      <c r="B118" s="130" t="s">
        <v>307</v>
      </c>
      <c r="C118" s="130">
        <v>1</v>
      </c>
      <c r="D118" s="130" t="s">
        <v>308</v>
      </c>
      <c r="E118" s="130" t="s">
        <v>2239</v>
      </c>
      <c r="F118" s="131">
        <v>1</v>
      </c>
      <c r="G118" s="130">
        <v>53021</v>
      </c>
      <c r="H118" s="130" t="s">
        <v>307</v>
      </c>
      <c r="I118" s="130" t="s">
        <v>2240</v>
      </c>
      <c r="J118" s="130" t="s">
        <v>2241</v>
      </c>
      <c r="K118" s="130" t="s">
        <v>970</v>
      </c>
      <c r="L118" s="130"/>
      <c r="M118" s="130" t="s">
        <v>2242</v>
      </c>
      <c r="N118" s="130" t="s">
        <v>2243</v>
      </c>
      <c r="O118" s="130"/>
      <c r="P118" s="130">
        <v>736519030</v>
      </c>
      <c r="Q118" s="130" t="s">
        <v>2244</v>
      </c>
      <c r="R118" s="130"/>
      <c r="S118" s="130" t="s">
        <v>1188</v>
      </c>
      <c r="T118" s="130" t="s">
        <v>1350</v>
      </c>
      <c r="U118" s="130"/>
      <c r="V118" s="130">
        <v>466859153</v>
      </c>
      <c r="W118" s="130" t="s">
        <v>2245</v>
      </c>
      <c r="X118" s="130">
        <v>5</v>
      </c>
      <c r="Y118" s="130">
        <v>0</v>
      </c>
      <c r="Z118" s="130">
        <v>5</v>
      </c>
      <c r="AA118" s="130">
        <v>5</v>
      </c>
      <c r="AB118" s="130">
        <v>0</v>
      </c>
      <c r="AC118" s="130">
        <v>5</v>
      </c>
      <c r="AD118" s="130" t="s">
        <v>931</v>
      </c>
      <c r="AE118" s="130">
        <v>4</v>
      </c>
      <c r="AF118" s="130" t="s">
        <v>931</v>
      </c>
      <c r="AG118" s="130">
        <v>0</v>
      </c>
      <c r="AH118" s="130">
        <v>4</v>
      </c>
      <c r="AI118" s="130">
        <v>0</v>
      </c>
      <c r="AJ118" s="130">
        <v>1</v>
      </c>
      <c r="AK118" s="130">
        <v>5</v>
      </c>
      <c r="AL118" s="130" t="s">
        <v>931</v>
      </c>
      <c r="AM118" s="130">
        <v>3</v>
      </c>
      <c r="AN118" s="130">
        <v>0</v>
      </c>
      <c r="AO118" s="130">
        <v>2</v>
      </c>
      <c r="AP118" s="130">
        <v>5</v>
      </c>
      <c r="AQ118" s="130" t="s">
        <v>931</v>
      </c>
      <c r="AR118" s="130">
        <v>0</v>
      </c>
      <c r="AS118" s="130">
        <v>1</v>
      </c>
      <c r="AT118" s="130">
        <v>0</v>
      </c>
      <c r="AU118" s="130">
        <v>3</v>
      </c>
      <c r="AV118" s="130">
        <v>1</v>
      </c>
      <c r="AW118" s="130">
        <v>0</v>
      </c>
      <c r="AX118" s="130">
        <v>5</v>
      </c>
      <c r="AY118" s="130" t="s">
        <v>931</v>
      </c>
      <c r="AZ118" s="130">
        <v>0</v>
      </c>
      <c r="BA118" s="130">
        <v>1</v>
      </c>
      <c r="BB118" s="130">
        <v>1</v>
      </c>
      <c r="BC118" s="130">
        <v>1</v>
      </c>
      <c r="BD118" s="130">
        <v>93</v>
      </c>
      <c r="BE118" s="130">
        <v>581</v>
      </c>
      <c r="BF118" s="130">
        <v>0</v>
      </c>
      <c r="BG118" s="130">
        <v>0</v>
      </c>
      <c r="BH118" s="130">
        <v>44</v>
      </c>
      <c r="BI118" s="130">
        <v>0</v>
      </c>
      <c r="BJ118" s="130">
        <v>0</v>
      </c>
      <c r="BK118" s="130">
        <v>0</v>
      </c>
      <c r="BL118" s="130">
        <v>122</v>
      </c>
      <c r="BM118" s="130">
        <v>0</v>
      </c>
      <c r="BN118" s="130">
        <v>4</v>
      </c>
      <c r="BO118" s="130">
        <v>1</v>
      </c>
      <c r="BP118" s="130">
        <v>581</v>
      </c>
      <c r="BQ118" s="130">
        <v>0</v>
      </c>
      <c r="BR118" s="130">
        <v>0</v>
      </c>
      <c r="BS118" s="130">
        <v>0</v>
      </c>
      <c r="BT118" s="130">
        <v>3</v>
      </c>
      <c r="BU118" s="130">
        <v>0</v>
      </c>
      <c r="BV118" s="130">
        <v>0</v>
      </c>
      <c r="BW118" s="130">
        <v>0</v>
      </c>
      <c r="BX118" s="130">
        <v>0</v>
      </c>
      <c r="BY118" s="130">
        <v>0</v>
      </c>
      <c r="BZ118" s="130">
        <v>0</v>
      </c>
      <c r="CA118" s="130">
        <v>0</v>
      </c>
      <c r="CB118" s="130">
        <v>0</v>
      </c>
      <c r="CC118" s="130">
        <v>0</v>
      </c>
      <c r="CD118" s="130">
        <v>1</v>
      </c>
      <c r="CE118" s="130">
        <v>0</v>
      </c>
      <c r="CF118" s="130">
        <v>4</v>
      </c>
      <c r="CG118" s="130">
        <v>0</v>
      </c>
      <c r="CH118" s="130">
        <v>0</v>
      </c>
      <c r="CI118" s="130">
        <v>11</v>
      </c>
      <c r="CJ118" s="130">
        <v>0</v>
      </c>
      <c r="CK118" s="130">
        <v>4</v>
      </c>
      <c r="CL118" s="130">
        <v>0</v>
      </c>
      <c r="CM118" s="130">
        <v>0</v>
      </c>
      <c r="CN118" s="130">
        <v>0</v>
      </c>
      <c r="CO118" s="130">
        <v>0</v>
      </c>
      <c r="CP118" s="130">
        <v>0</v>
      </c>
      <c r="CQ118" s="130">
        <v>0</v>
      </c>
      <c r="CR118" s="130">
        <v>0</v>
      </c>
      <c r="CS118" s="130">
        <v>0</v>
      </c>
      <c r="CT118" s="130">
        <v>0</v>
      </c>
      <c r="CU118" s="130">
        <v>0</v>
      </c>
      <c r="CV118" s="130">
        <v>0</v>
      </c>
      <c r="CW118" s="130">
        <v>0</v>
      </c>
      <c r="CX118" s="130">
        <v>0</v>
      </c>
      <c r="CY118" s="130">
        <v>0</v>
      </c>
      <c r="CZ118" s="130">
        <v>0</v>
      </c>
      <c r="DA118" s="130">
        <v>0</v>
      </c>
      <c r="DB118" s="130">
        <v>0</v>
      </c>
      <c r="DC118" s="130">
        <v>0</v>
      </c>
      <c r="DD118" s="130">
        <v>0</v>
      </c>
      <c r="DE118" s="130">
        <v>0</v>
      </c>
      <c r="DF118" s="130">
        <v>0</v>
      </c>
      <c r="DG118" s="130">
        <v>1</v>
      </c>
      <c r="DH118" s="130">
        <v>1</v>
      </c>
      <c r="DI118" s="130">
        <v>0</v>
      </c>
      <c r="DJ118" s="130">
        <v>0</v>
      </c>
      <c r="DK118" s="130">
        <v>3</v>
      </c>
      <c r="DL118" s="130">
        <v>0</v>
      </c>
      <c r="DM118" s="130">
        <v>0</v>
      </c>
      <c r="DN118" s="130">
        <v>581</v>
      </c>
      <c r="DO118" s="130">
        <v>31</v>
      </c>
      <c r="DP118" s="130">
        <v>1022</v>
      </c>
      <c r="DQ118" s="130">
        <v>85</v>
      </c>
      <c r="DR118" s="130">
        <v>1</v>
      </c>
      <c r="DS118" s="130" t="s">
        <v>2246</v>
      </c>
      <c r="DT118" s="130">
        <v>2</v>
      </c>
      <c r="DU118" s="130" t="s">
        <v>2247</v>
      </c>
      <c r="DV118" s="130"/>
      <c r="DW118" s="130">
        <v>1</v>
      </c>
      <c r="DX118" s="130">
        <v>0</v>
      </c>
      <c r="DY118" s="130">
        <v>0</v>
      </c>
      <c r="DZ118" s="130"/>
      <c r="EA118" s="130"/>
      <c r="EB118" s="162">
        <v>127035</v>
      </c>
      <c r="EC118" s="162">
        <v>409.29</v>
      </c>
      <c r="ED118" s="162">
        <v>56</v>
      </c>
    </row>
    <row r="119" spans="1:134" s="163" customFormat="1" ht="33.75" customHeight="1" x14ac:dyDescent="0.2">
      <c r="A119" s="130" t="s">
        <v>309</v>
      </c>
      <c r="B119" s="130" t="s">
        <v>327</v>
      </c>
      <c r="C119" s="130">
        <v>1</v>
      </c>
      <c r="D119" s="130" t="s">
        <v>326</v>
      </c>
      <c r="E119" s="130" t="s">
        <v>1226</v>
      </c>
      <c r="F119" s="131">
        <v>160</v>
      </c>
      <c r="G119" s="130">
        <v>57201</v>
      </c>
      <c r="H119" s="130" t="s">
        <v>327</v>
      </c>
      <c r="I119" s="130" t="s">
        <v>2248</v>
      </c>
      <c r="J119" s="130" t="s">
        <v>2249</v>
      </c>
      <c r="K119" s="130" t="s">
        <v>2250</v>
      </c>
      <c r="L119" s="130" t="s">
        <v>927</v>
      </c>
      <c r="M119" s="130" t="s">
        <v>1071</v>
      </c>
      <c r="N119" s="130" t="s">
        <v>2251</v>
      </c>
      <c r="O119" s="130"/>
      <c r="P119" s="130">
        <v>461723850</v>
      </c>
      <c r="Q119" s="130" t="s">
        <v>2252</v>
      </c>
      <c r="R119" s="130" t="s">
        <v>927</v>
      </c>
      <c r="S119" s="130" t="s">
        <v>1218</v>
      </c>
      <c r="T119" s="130" t="s">
        <v>2253</v>
      </c>
      <c r="U119" s="130"/>
      <c r="V119" s="130">
        <v>461723853</v>
      </c>
      <c r="W119" s="130" t="s">
        <v>2254</v>
      </c>
      <c r="X119" s="130">
        <v>2</v>
      </c>
      <c r="Y119" s="130">
        <v>1</v>
      </c>
      <c r="Z119" s="130">
        <v>3</v>
      </c>
      <c r="AA119" s="130">
        <v>2</v>
      </c>
      <c r="AB119" s="130">
        <v>1</v>
      </c>
      <c r="AC119" s="130">
        <v>3</v>
      </c>
      <c r="AD119" s="130" t="s">
        <v>931</v>
      </c>
      <c r="AE119" s="130">
        <v>2</v>
      </c>
      <c r="AF119" s="130" t="s">
        <v>931</v>
      </c>
      <c r="AG119" s="130">
        <v>0</v>
      </c>
      <c r="AH119" s="130">
        <v>1</v>
      </c>
      <c r="AI119" s="130">
        <v>0</v>
      </c>
      <c r="AJ119" s="130">
        <v>1</v>
      </c>
      <c r="AK119" s="130">
        <v>2</v>
      </c>
      <c r="AL119" s="130" t="s">
        <v>931</v>
      </c>
      <c r="AM119" s="130">
        <v>1</v>
      </c>
      <c r="AN119" s="130">
        <v>0</v>
      </c>
      <c r="AO119" s="130">
        <v>1</v>
      </c>
      <c r="AP119" s="130">
        <v>2</v>
      </c>
      <c r="AQ119" s="130" t="s">
        <v>931</v>
      </c>
      <c r="AR119" s="130">
        <v>0</v>
      </c>
      <c r="AS119" s="130">
        <v>0</v>
      </c>
      <c r="AT119" s="130">
        <v>2</v>
      </c>
      <c r="AU119" s="130">
        <v>0</v>
      </c>
      <c r="AV119" s="130">
        <v>0</v>
      </c>
      <c r="AW119" s="130">
        <v>0</v>
      </c>
      <c r="AX119" s="130">
        <v>2</v>
      </c>
      <c r="AY119" s="130" t="s">
        <v>931</v>
      </c>
      <c r="AZ119" s="130">
        <v>1</v>
      </c>
      <c r="BA119" s="130">
        <v>1</v>
      </c>
      <c r="BB119" s="130">
        <v>0</v>
      </c>
      <c r="BC119" s="130">
        <v>1</v>
      </c>
      <c r="BD119" s="130">
        <v>3</v>
      </c>
      <c r="BE119" s="130">
        <v>29</v>
      </c>
      <c r="BF119" s="130">
        <v>1</v>
      </c>
      <c r="BG119" s="130">
        <v>0</v>
      </c>
      <c r="BH119" s="130">
        <v>1</v>
      </c>
      <c r="BI119" s="130">
        <v>0</v>
      </c>
      <c r="BJ119" s="130">
        <v>0</v>
      </c>
      <c r="BK119" s="130">
        <v>0</v>
      </c>
      <c r="BL119" s="130">
        <v>20</v>
      </c>
      <c r="BM119" s="130">
        <v>0</v>
      </c>
      <c r="BN119" s="130">
        <v>0</v>
      </c>
      <c r="BO119" s="130">
        <v>5</v>
      </c>
      <c r="BP119" s="130">
        <v>31</v>
      </c>
      <c r="BQ119" s="130">
        <v>0</v>
      </c>
      <c r="BR119" s="130">
        <v>0</v>
      </c>
      <c r="BS119" s="130">
        <v>0</v>
      </c>
      <c r="BT119" s="130">
        <v>0</v>
      </c>
      <c r="BU119" s="130">
        <v>0</v>
      </c>
      <c r="BV119" s="130">
        <v>0</v>
      </c>
      <c r="BW119" s="130">
        <v>0</v>
      </c>
      <c r="BX119" s="130">
        <v>0</v>
      </c>
      <c r="BY119" s="130">
        <v>0</v>
      </c>
      <c r="BZ119" s="130">
        <v>0</v>
      </c>
      <c r="CA119" s="130">
        <v>0</v>
      </c>
      <c r="CB119" s="130">
        <v>0</v>
      </c>
      <c r="CC119" s="130">
        <v>0</v>
      </c>
      <c r="CD119" s="130">
        <v>2</v>
      </c>
      <c r="CE119" s="130">
        <v>0</v>
      </c>
      <c r="CF119" s="130">
        <v>0</v>
      </c>
      <c r="CG119" s="130">
        <v>0</v>
      </c>
      <c r="CH119" s="130">
        <v>0</v>
      </c>
      <c r="CI119" s="130">
        <v>4</v>
      </c>
      <c r="CJ119" s="130">
        <v>0</v>
      </c>
      <c r="CK119" s="130">
        <v>1</v>
      </c>
      <c r="CL119" s="130">
        <v>0</v>
      </c>
      <c r="CM119" s="130">
        <v>0</v>
      </c>
      <c r="CN119" s="130">
        <v>0</v>
      </c>
      <c r="CO119" s="130">
        <v>0</v>
      </c>
      <c r="CP119" s="130">
        <v>0</v>
      </c>
      <c r="CQ119" s="130">
        <v>0</v>
      </c>
      <c r="CR119" s="130">
        <v>0</v>
      </c>
      <c r="CS119" s="130">
        <v>0</v>
      </c>
      <c r="CT119" s="130">
        <v>0</v>
      </c>
      <c r="CU119" s="130">
        <v>0</v>
      </c>
      <c r="CV119" s="130">
        <v>0</v>
      </c>
      <c r="CW119" s="130">
        <v>0</v>
      </c>
      <c r="CX119" s="130">
        <v>0</v>
      </c>
      <c r="CY119" s="130">
        <v>0</v>
      </c>
      <c r="CZ119" s="130">
        <v>0</v>
      </c>
      <c r="DA119" s="130">
        <v>0</v>
      </c>
      <c r="DB119" s="130">
        <v>0</v>
      </c>
      <c r="DC119" s="130">
        <v>0</v>
      </c>
      <c r="DD119" s="130">
        <v>0</v>
      </c>
      <c r="DE119" s="130">
        <v>0</v>
      </c>
      <c r="DF119" s="130">
        <v>0</v>
      </c>
      <c r="DG119" s="130">
        <v>0</v>
      </c>
      <c r="DH119" s="130">
        <v>1</v>
      </c>
      <c r="DI119" s="130">
        <v>0</v>
      </c>
      <c r="DJ119" s="130">
        <v>0</v>
      </c>
      <c r="DK119" s="130">
        <v>0</v>
      </c>
      <c r="DL119" s="130">
        <v>1</v>
      </c>
      <c r="DM119" s="130">
        <v>0</v>
      </c>
      <c r="DN119" s="130">
        <v>107</v>
      </c>
      <c r="DO119" s="130">
        <v>10</v>
      </c>
      <c r="DP119" s="130">
        <v>279</v>
      </c>
      <c r="DQ119" s="130">
        <v>35</v>
      </c>
      <c r="DR119" s="130">
        <v>1</v>
      </c>
      <c r="DS119" s="130" t="s">
        <v>2255</v>
      </c>
      <c r="DT119" s="130">
        <v>2</v>
      </c>
      <c r="DU119" s="130" t="s">
        <v>2256</v>
      </c>
      <c r="DV119" s="130" t="s">
        <v>2257</v>
      </c>
      <c r="DW119" s="130">
        <v>1</v>
      </c>
      <c r="DX119" s="130">
        <v>1</v>
      </c>
      <c r="DY119" s="130">
        <v>1</v>
      </c>
      <c r="DZ119" s="130" t="s">
        <v>2258</v>
      </c>
      <c r="EA119" s="130" t="s">
        <v>2259</v>
      </c>
      <c r="EB119" s="162">
        <v>19594</v>
      </c>
      <c r="EC119" s="162">
        <v>272.67</v>
      </c>
      <c r="ED119" s="162">
        <v>20</v>
      </c>
    </row>
    <row r="120" spans="1:134" s="163" customFormat="1" ht="24" x14ac:dyDescent="0.2">
      <c r="A120" s="130" t="s">
        <v>309</v>
      </c>
      <c r="B120" s="130" t="s">
        <v>329</v>
      </c>
      <c r="C120" s="130">
        <v>1</v>
      </c>
      <c r="D120" s="130" t="s">
        <v>328</v>
      </c>
      <c r="E120" s="130" t="s">
        <v>2071</v>
      </c>
      <c r="F120" s="131">
        <v>1665</v>
      </c>
      <c r="G120" s="130">
        <v>53533</v>
      </c>
      <c r="H120" s="130" t="s">
        <v>329</v>
      </c>
      <c r="I120" s="130" t="s">
        <v>2260</v>
      </c>
      <c r="J120" s="130" t="s">
        <v>2261</v>
      </c>
      <c r="K120" s="130" t="s">
        <v>2262</v>
      </c>
      <c r="L120" s="130"/>
      <c r="M120" s="130" t="s">
        <v>2263</v>
      </c>
      <c r="N120" s="130" t="s">
        <v>2264</v>
      </c>
      <c r="O120" s="130"/>
      <c r="P120" s="130">
        <v>466094141</v>
      </c>
      <c r="Q120" s="130" t="s">
        <v>2265</v>
      </c>
      <c r="R120" s="130"/>
      <c r="S120" s="130" t="s">
        <v>2263</v>
      </c>
      <c r="T120" s="130" t="s">
        <v>2264</v>
      </c>
      <c r="U120" s="130"/>
      <c r="V120" s="130">
        <v>466094141</v>
      </c>
      <c r="W120" s="130" t="s">
        <v>2265</v>
      </c>
      <c r="X120" s="130">
        <v>2</v>
      </c>
      <c r="Y120" s="130">
        <v>0</v>
      </c>
      <c r="Z120" s="130">
        <v>2</v>
      </c>
      <c r="AA120" s="130">
        <v>2</v>
      </c>
      <c r="AB120" s="130">
        <v>0</v>
      </c>
      <c r="AC120" s="130">
        <v>2</v>
      </c>
      <c r="AD120" s="130" t="s">
        <v>931</v>
      </c>
      <c r="AE120" s="130">
        <v>2</v>
      </c>
      <c r="AF120" s="130" t="s">
        <v>931</v>
      </c>
      <c r="AG120" s="130">
        <v>0</v>
      </c>
      <c r="AH120" s="130">
        <v>0</v>
      </c>
      <c r="AI120" s="130">
        <v>0</v>
      </c>
      <c r="AJ120" s="130">
        <v>2</v>
      </c>
      <c r="AK120" s="130">
        <v>2</v>
      </c>
      <c r="AL120" s="130" t="s">
        <v>931</v>
      </c>
      <c r="AM120" s="130">
        <v>1</v>
      </c>
      <c r="AN120" s="130">
        <v>0</v>
      </c>
      <c r="AO120" s="130">
        <v>1</v>
      </c>
      <c r="AP120" s="130">
        <v>2</v>
      </c>
      <c r="AQ120" s="130" t="s">
        <v>931</v>
      </c>
      <c r="AR120" s="130">
        <v>0</v>
      </c>
      <c r="AS120" s="130">
        <v>0</v>
      </c>
      <c r="AT120" s="130">
        <v>0</v>
      </c>
      <c r="AU120" s="130">
        <v>2</v>
      </c>
      <c r="AV120" s="130">
        <v>0</v>
      </c>
      <c r="AW120" s="130">
        <v>0</v>
      </c>
      <c r="AX120" s="130">
        <v>2</v>
      </c>
      <c r="AY120" s="130" t="s">
        <v>931</v>
      </c>
      <c r="AZ120" s="130">
        <v>1</v>
      </c>
      <c r="BA120" s="130">
        <v>1</v>
      </c>
      <c r="BB120" s="130">
        <v>1</v>
      </c>
      <c r="BC120" s="130">
        <v>1</v>
      </c>
      <c r="BD120" s="130">
        <v>0</v>
      </c>
      <c r="BE120" s="130">
        <v>44</v>
      </c>
      <c r="BF120" s="130">
        <v>0</v>
      </c>
      <c r="BG120" s="130">
        <v>0</v>
      </c>
      <c r="BH120" s="130">
        <v>1</v>
      </c>
      <c r="BI120" s="130">
        <v>0</v>
      </c>
      <c r="BJ120" s="130">
        <v>0</v>
      </c>
      <c r="BK120" s="130">
        <v>0</v>
      </c>
      <c r="BL120" s="130">
        <v>31</v>
      </c>
      <c r="BM120" s="130">
        <v>0</v>
      </c>
      <c r="BN120" s="130">
        <v>0</v>
      </c>
      <c r="BO120" s="130">
        <v>0</v>
      </c>
      <c r="BP120" s="130">
        <v>4</v>
      </c>
      <c r="BQ120" s="130">
        <v>0</v>
      </c>
      <c r="BR120" s="130">
        <v>0</v>
      </c>
      <c r="BS120" s="130">
        <v>0</v>
      </c>
      <c r="BT120" s="130">
        <v>1</v>
      </c>
      <c r="BU120" s="130">
        <v>0</v>
      </c>
      <c r="BV120" s="130">
        <v>0</v>
      </c>
      <c r="BW120" s="130">
        <v>0</v>
      </c>
      <c r="BX120" s="130">
        <v>0</v>
      </c>
      <c r="BY120" s="130">
        <v>0</v>
      </c>
      <c r="BZ120" s="130">
        <v>0</v>
      </c>
      <c r="CA120" s="130">
        <v>0</v>
      </c>
      <c r="CB120" s="130">
        <v>0</v>
      </c>
      <c r="CC120" s="130">
        <v>2</v>
      </c>
      <c r="CD120" s="130">
        <v>0</v>
      </c>
      <c r="CE120" s="130">
        <v>0</v>
      </c>
      <c r="CF120" s="130">
        <v>1</v>
      </c>
      <c r="CG120" s="130">
        <v>0</v>
      </c>
      <c r="CH120" s="130">
        <v>2</v>
      </c>
      <c r="CI120" s="130">
        <v>2</v>
      </c>
      <c r="CJ120" s="130">
        <v>0</v>
      </c>
      <c r="CK120" s="130">
        <v>0</v>
      </c>
      <c r="CL120" s="130">
        <v>0</v>
      </c>
      <c r="CM120" s="130">
        <v>0</v>
      </c>
      <c r="CN120" s="130">
        <v>0</v>
      </c>
      <c r="CO120" s="130">
        <v>0</v>
      </c>
      <c r="CP120" s="130">
        <v>0</v>
      </c>
      <c r="CQ120" s="130">
        <v>0</v>
      </c>
      <c r="CR120" s="130">
        <v>0</v>
      </c>
      <c r="CS120" s="130">
        <v>0</v>
      </c>
      <c r="CT120" s="130">
        <v>0</v>
      </c>
      <c r="CU120" s="130">
        <v>0</v>
      </c>
      <c r="CV120" s="130">
        <v>0</v>
      </c>
      <c r="CW120" s="130">
        <v>0</v>
      </c>
      <c r="CX120" s="130">
        <v>0</v>
      </c>
      <c r="CY120" s="130">
        <v>0</v>
      </c>
      <c r="CZ120" s="130">
        <v>5</v>
      </c>
      <c r="DA120" s="130">
        <v>0</v>
      </c>
      <c r="DB120" s="130">
        <v>0</v>
      </c>
      <c r="DC120" s="130">
        <v>0</v>
      </c>
      <c r="DD120" s="130">
        <v>0</v>
      </c>
      <c r="DE120" s="130">
        <v>0</v>
      </c>
      <c r="DF120" s="130">
        <v>0</v>
      </c>
      <c r="DG120" s="130">
        <v>0</v>
      </c>
      <c r="DH120" s="130">
        <v>0</v>
      </c>
      <c r="DI120" s="130">
        <v>0</v>
      </c>
      <c r="DJ120" s="130">
        <v>0</v>
      </c>
      <c r="DK120" s="130">
        <v>0</v>
      </c>
      <c r="DL120" s="130">
        <v>0</v>
      </c>
      <c r="DM120" s="130">
        <v>0</v>
      </c>
      <c r="DN120" s="130">
        <v>71</v>
      </c>
      <c r="DO120" s="130">
        <v>4</v>
      </c>
      <c r="DP120" s="130">
        <v>67</v>
      </c>
      <c r="DQ120" s="130">
        <v>40</v>
      </c>
      <c r="DR120" s="130">
        <v>1</v>
      </c>
      <c r="DS120" s="130" t="s">
        <v>2266</v>
      </c>
      <c r="DT120" s="130">
        <v>2</v>
      </c>
      <c r="DU120" s="130"/>
      <c r="DV120" s="130"/>
      <c r="DW120" s="130">
        <v>1</v>
      </c>
      <c r="DX120" s="130">
        <v>1</v>
      </c>
      <c r="DY120" s="130">
        <v>1</v>
      </c>
      <c r="DZ120" s="130"/>
      <c r="EA120" s="130"/>
      <c r="EB120" s="162">
        <v>24740</v>
      </c>
      <c r="EC120" s="162">
        <v>257.26</v>
      </c>
      <c r="ED120" s="162">
        <v>42</v>
      </c>
    </row>
    <row r="121" spans="1:134" s="163" customFormat="1" x14ac:dyDescent="0.2">
      <c r="A121" s="130" t="s">
        <v>309</v>
      </c>
      <c r="B121" s="130" t="s">
        <v>331</v>
      </c>
      <c r="C121" s="130">
        <v>1</v>
      </c>
      <c r="D121" s="130" t="s">
        <v>330</v>
      </c>
      <c r="E121" s="130" t="s">
        <v>2267</v>
      </c>
      <c r="F121" s="131" t="s">
        <v>2268</v>
      </c>
      <c r="G121" s="130">
        <v>56802</v>
      </c>
      <c r="H121" s="130" t="s">
        <v>331</v>
      </c>
      <c r="I121" s="130" t="s">
        <v>2269</v>
      </c>
      <c r="J121" s="130" t="s">
        <v>2270</v>
      </c>
      <c r="K121" s="130" t="s">
        <v>1131</v>
      </c>
      <c r="L121" s="130" t="s">
        <v>927</v>
      </c>
      <c r="M121" s="130" t="s">
        <v>1968</v>
      </c>
      <c r="N121" s="130" t="s">
        <v>2271</v>
      </c>
      <c r="O121" s="130"/>
      <c r="P121" s="130">
        <v>461550250</v>
      </c>
      <c r="Q121" s="130" t="s">
        <v>2272</v>
      </c>
      <c r="R121" s="130" t="s">
        <v>927</v>
      </c>
      <c r="S121" s="130" t="s">
        <v>2273</v>
      </c>
      <c r="T121" s="130" t="s">
        <v>2274</v>
      </c>
      <c r="U121" s="130"/>
      <c r="V121" s="130">
        <v>461550255</v>
      </c>
      <c r="W121" s="130" t="s">
        <v>2275</v>
      </c>
      <c r="X121" s="130">
        <v>2</v>
      </c>
      <c r="Y121" s="130">
        <v>0</v>
      </c>
      <c r="Z121" s="130">
        <v>2</v>
      </c>
      <c r="AA121" s="130">
        <v>2</v>
      </c>
      <c r="AB121" s="130">
        <v>0</v>
      </c>
      <c r="AC121" s="130">
        <v>2</v>
      </c>
      <c r="AD121" s="130" t="s">
        <v>931</v>
      </c>
      <c r="AE121" s="130">
        <v>2</v>
      </c>
      <c r="AF121" s="130" t="s">
        <v>931</v>
      </c>
      <c r="AG121" s="130">
        <v>0</v>
      </c>
      <c r="AH121" s="130">
        <v>0</v>
      </c>
      <c r="AI121" s="130">
        <v>0</v>
      </c>
      <c r="AJ121" s="130">
        <v>2</v>
      </c>
      <c r="AK121" s="130">
        <v>2</v>
      </c>
      <c r="AL121" s="130" t="s">
        <v>931</v>
      </c>
      <c r="AM121" s="130">
        <v>1</v>
      </c>
      <c r="AN121" s="130">
        <v>1</v>
      </c>
      <c r="AO121" s="130">
        <v>0</v>
      </c>
      <c r="AP121" s="130">
        <v>2</v>
      </c>
      <c r="AQ121" s="130" t="s">
        <v>931</v>
      </c>
      <c r="AR121" s="130">
        <v>0</v>
      </c>
      <c r="AS121" s="130">
        <v>1</v>
      </c>
      <c r="AT121" s="130">
        <v>0</v>
      </c>
      <c r="AU121" s="130">
        <v>1</v>
      </c>
      <c r="AV121" s="130">
        <v>0</v>
      </c>
      <c r="AW121" s="130">
        <v>0</v>
      </c>
      <c r="AX121" s="130">
        <v>2</v>
      </c>
      <c r="AY121" s="130" t="s">
        <v>931</v>
      </c>
      <c r="AZ121" s="130">
        <v>1</v>
      </c>
      <c r="BA121" s="130">
        <v>1</v>
      </c>
      <c r="BB121" s="130">
        <v>0</v>
      </c>
      <c r="BC121" s="130">
        <v>1</v>
      </c>
      <c r="BD121" s="130">
        <v>3</v>
      </c>
      <c r="BE121" s="130">
        <v>37</v>
      </c>
      <c r="BF121" s="130">
        <v>1</v>
      </c>
      <c r="BG121" s="130">
        <v>0</v>
      </c>
      <c r="BH121" s="130">
        <v>2</v>
      </c>
      <c r="BI121" s="130">
        <v>0</v>
      </c>
      <c r="BJ121" s="130">
        <v>0</v>
      </c>
      <c r="BK121" s="130">
        <v>0</v>
      </c>
      <c r="BL121" s="130">
        <v>41</v>
      </c>
      <c r="BM121" s="130">
        <v>0</v>
      </c>
      <c r="BN121" s="130">
        <v>2</v>
      </c>
      <c r="BO121" s="130">
        <v>1</v>
      </c>
      <c r="BP121" s="130">
        <v>82</v>
      </c>
      <c r="BQ121" s="130">
        <v>0</v>
      </c>
      <c r="BR121" s="130">
        <v>0</v>
      </c>
      <c r="BS121" s="130">
        <v>1</v>
      </c>
      <c r="BT121" s="130">
        <v>2</v>
      </c>
      <c r="BU121" s="130">
        <v>0</v>
      </c>
      <c r="BV121" s="130">
        <v>0</v>
      </c>
      <c r="BW121" s="130">
        <v>0</v>
      </c>
      <c r="BX121" s="130">
        <v>0</v>
      </c>
      <c r="BY121" s="130">
        <v>0</v>
      </c>
      <c r="BZ121" s="130">
        <v>0</v>
      </c>
      <c r="CA121" s="130">
        <v>0</v>
      </c>
      <c r="CB121" s="130">
        <v>0</v>
      </c>
      <c r="CC121" s="130">
        <v>0</v>
      </c>
      <c r="CD121" s="130">
        <v>0</v>
      </c>
      <c r="CE121" s="130">
        <v>0</v>
      </c>
      <c r="CF121" s="130">
        <v>2</v>
      </c>
      <c r="CG121" s="130">
        <v>1</v>
      </c>
      <c r="CH121" s="130">
        <v>0</v>
      </c>
      <c r="CI121" s="130">
        <v>1</v>
      </c>
      <c r="CJ121" s="130">
        <v>0</v>
      </c>
      <c r="CK121" s="130">
        <v>2</v>
      </c>
      <c r="CL121" s="130">
        <v>0</v>
      </c>
      <c r="CM121" s="130">
        <v>0</v>
      </c>
      <c r="CN121" s="130">
        <v>0</v>
      </c>
      <c r="CO121" s="130">
        <v>0</v>
      </c>
      <c r="CP121" s="130">
        <v>0</v>
      </c>
      <c r="CQ121" s="130">
        <v>2</v>
      </c>
      <c r="CR121" s="130">
        <v>0</v>
      </c>
      <c r="CS121" s="130">
        <v>0</v>
      </c>
      <c r="CT121" s="130">
        <v>0</v>
      </c>
      <c r="CU121" s="130">
        <v>0</v>
      </c>
      <c r="CV121" s="130">
        <v>0</v>
      </c>
      <c r="CW121" s="130">
        <v>0</v>
      </c>
      <c r="CX121" s="130">
        <v>0</v>
      </c>
      <c r="CY121" s="130">
        <v>0</v>
      </c>
      <c r="CZ121" s="130">
        <v>0</v>
      </c>
      <c r="DA121" s="130">
        <v>0</v>
      </c>
      <c r="DB121" s="130">
        <v>0</v>
      </c>
      <c r="DC121" s="130">
        <v>0</v>
      </c>
      <c r="DD121" s="130">
        <v>0</v>
      </c>
      <c r="DE121" s="130">
        <v>0</v>
      </c>
      <c r="DF121" s="130">
        <v>0</v>
      </c>
      <c r="DG121" s="130">
        <v>0</v>
      </c>
      <c r="DH121" s="130">
        <v>0</v>
      </c>
      <c r="DI121" s="130">
        <v>0</v>
      </c>
      <c r="DJ121" s="130">
        <v>0</v>
      </c>
      <c r="DK121" s="130">
        <v>1</v>
      </c>
      <c r="DL121" s="130">
        <v>0</v>
      </c>
      <c r="DM121" s="130">
        <v>0</v>
      </c>
      <c r="DN121" s="130">
        <v>92</v>
      </c>
      <c r="DO121" s="130">
        <v>1</v>
      </c>
      <c r="DP121" s="130">
        <v>349</v>
      </c>
      <c r="DQ121" s="130">
        <v>35</v>
      </c>
      <c r="DR121" s="130">
        <v>1</v>
      </c>
      <c r="DS121" s="130" t="s">
        <v>2276</v>
      </c>
      <c r="DT121" s="130">
        <v>2</v>
      </c>
      <c r="DU121" s="130" t="s">
        <v>2277</v>
      </c>
      <c r="DV121" s="130" t="s">
        <v>2278</v>
      </c>
      <c r="DW121" s="130">
        <v>1</v>
      </c>
      <c r="DX121" s="130">
        <v>1</v>
      </c>
      <c r="DY121" s="130">
        <v>1</v>
      </c>
      <c r="DZ121" s="130"/>
      <c r="EA121" s="130"/>
      <c r="EB121" s="162">
        <v>31715</v>
      </c>
      <c r="EC121" s="162">
        <v>351.57</v>
      </c>
      <c r="ED121" s="162">
        <v>28</v>
      </c>
    </row>
    <row r="122" spans="1:134" s="163" customFormat="1" ht="28.5" customHeight="1" x14ac:dyDescent="0.2">
      <c r="A122" s="130" t="s">
        <v>309</v>
      </c>
      <c r="B122" s="130" t="s">
        <v>333</v>
      </c>
      <c r="C122" s="130">
        <v>1</v>
      </c>
      <c r="D122" s="130" t="s">
        <v>332</v>
      </c>
      <c r="E122" s="130" t="s">
        <v>2279</v>
      </c>
      <c r="F122" s="131">
        <v>16</v>
      </c>
      <c r="G122" s="130">
        <v>56224</v>
      </c>
      <c r="H122" s="130" t="s">
        <v>333</v>
      </c>
      <c r="I122" s="130" t="s">
        <v>2280</v>
      </c>
      <c r="J122" s="130" t="s">
        <v>2281</v>
      </c>
      <c r="K122" s="130" t="s">
        <v>1131</v>
      </c>
      <c r="L122" s="130" t="s">
        <v>2282</v>
      </c>
      <c r="M122" s="130" t="s">
        <v>1473</v>
      </c>
      <c r="N122" s="130" t="s">
        <v>2283</v>
      </c>
      <c r="O122" s="130"/>
      <c r="P122" s="130">
        <v>465514222</v>
      </c>
      <c r="Q122" s="130" t="s">
        <v>2284</v>
      </c>
      <c r="R122" s="130"/>
      <c r="S122" s="130" t="s">
        <v>2185</v>
      </c>
      <c r="T122" s="130" t="s">
        <v>2285</v>
      </c>
      <c r="U122" s="130"/>
      <c r="V122" s="130">
        <v>465514216</v>
      </c>
      <c r="W122" s="130" t="s">
        <v>2286</v>
      </c>
      <c r="X122" s="130">
        <v>2</v>
      </c>
      <c r="Y122" s="130">
        <v>0</v>
      </c>
      <c r="Z122" s="130">
        <v>2</v>
      </c>
      <c r="AA122" s="130">
        <v>2</v>
      </c>
      <c r="AB122" s="130">
        <v>0</v>
      </c>
      <c r="AC122" s="130">
        <v>2</v>
      </c>
      <c r="AD122" s="130" t="s">
        <v>931</v>
      </c>
      <c r="AE122" s="130">
        <v>2</v>
      </c>
      <c r="AF122" s="130" t="s">
        <v>931</v>
      </c>
      <c r="AG122" s="130">
        <v>0</v>
      </c>
      <c r="AH122" s="130">
        <v>1</v>
      </c>
      <c r="AI122" s="130">
        <v>0</v>
      </c>
      <c r="AJ122" s="130">
        <v>1</v>
      </c>
      <c r="AK122" s="130">
        <v>2</v>
      </c>
      <c r="AL122" s="130" t="s">
        <v>931</v>
      </c>
      <c r="AM122" s="130">
        <v>0</v>
      </c>
      <c r="AN122" s="130">
        <v>1</v>
      </c>
      <c r="AO122" s="130">
        <v>1</v>
      </c>
      <c r="AP122" s="130">
        <v>2</v>
      </c>
      <c r="AQ122" s="130" t="s">
        <v>931</v>
      </c>
      <c r="AR122" s="130">
        <v>0</v>
      </c>
      <c r="AS122" s="130">
        <v>0</v>
      </c>
      <c r="AT122" s="130">
        <v>0</v>
      </c>
      <c r="AU122" s="130">
        <v>2</v>
      </c>
      <c r="AV122" s="130">
        <v>0</v>
      </c>
      <c r="AW122" s="130">
        <v>0</v>
      </c>
      <c r="AX122" s="130">
        <v>2</v>
      </c>
      <c r="AY122" s="130" t="s">
        <v>931</v>
      </c>
      <c r="AZ122" s="130">
        <v>0</v>
      </c>
      <c r="BA122" s="130">
        <v>1</v>
      </c>
      <c r="BB122" s="130">
        <v>0</v>
      </c>
      <c r="BC122" s="130">
        <v>1</v>
      </c>
      <c r="BD122" s="130">
        <v>1</v>
      </c>
      <c r="BE122" s="130">
        <v>28</v>
      </c>
      <c r="BF122" s="130">
        <v>0</v>
      </c>
      <c r="BG122" s="130">
        <v>0</v>
      </c>
      <c r="BH122" s="130">
        <v>17</v>
      </c>
      <c r="BI122" s="130">
        <v>0</v>
      </c>
      <c r="BJ122" s="130">
        <v>0</v>
      </c>
      <c r="BK122" s="130">
        <v>3</v>
      </c>
      <c r="BL122" s="130">
        <v>42</v>
      </c>
      <c r="BM122" s="130">
        <v>0</v>
      </c>
      <c r="BN122" s="130">
        <v>0</v>
      </c>
      <c r="BO122" s="130">
        <v>4</v>
      </c>
      <c r="BP122" s="130">
        <v>2</v>
      </c>
      <c r="BQ122" s="130">
        <v>2</v>
      </c>
      <c r="BR122" s="130">
        <v>0</v>
      </c>
      <c r="BS122" s="130">
        <v>2</v>
      </c>
      <c r="BT122" s="130">
        <v>0</v>
      </c>
      <c r="BU122" s="130">
        <v>0</v>
      </c>
      <c r="BV122" s="130">
        <v>0</v>
      </c>
      <c r="BW122" s="130">
        <v>0</v>
      </c>
      <c r="BX122" s="130">
        <v>0</v>
      </c>
      <c r="BY122" s="130">
        <v>0</v>
      </c>
      <c r="BZ122" s="130">
        <v>0</v>
      </c>
      <c r="CA122" s="130">
        <v>0</v>
      </c>
      <c r="CB122" s="130">
        <v>0</v>
      </c>
      <c r="CC122" s="130">
        <v>0</v>
      </c>
      <c r="CD122" s="130">
        <v>1</v>
      </c>
      <c r="CE122" s="130">
        <v>0</v>
      </c>
      <c r="CF122" s="130">
        <v>1</v>
      </c>
      <c r="CG122" s="130">
        <v>0</v>
      </c>
      <c r="CH122" s="130">
        <v>0</v>
      </c>
      <c r="CI122" s="130">
        <v>8</v>
      </c>
      <c r="CJ122" s="130">
        <v>0</v>
      </c>
      <c r="CK122" s="130">
        <v>1</v>
      </c>
      <c r="CL122" s="130">
        <v>0</v>
      </c>
      <c r="CM122" s="130">
        <v>0</v>
      </c>
      <c r="CN122" s="130">
        <v>0</v>
      </c>
      <c r="CO122" s="130">
        <v>0</v>
      </c>
      <c r="CP122" s="130">
        <v>0</v>
      </c>
      <c r="CQ122" s="130">
        <v>0</v>
      </c>
      <c r="CR122" s="130">
        <v>0</v>
      </c>
      <c r="CS122" s="130">
        <v>0</v>
      </c>
      <c r="CT122" s="130">
        <v>0</v>
      </c>
      <c r="CU122" s="130">
        <v>0</v>
      </c>
      <c r="CV122" s="130">
        <v>0</v>
      </c>
      <c r="CW122" s="130">
        <v>0</v>
      </c>
      <c r="CX122" s="130">
        <v>0</v>
      </c>
      <c r="CY122" s="130">
        <v>0</v>
      </c>
      <c r="CZ122" s="130">
        <v>0</v>
      </c>
      <c r="DA122" s="130">
        <v>0</v>
      </c>
      <c r="DB122" s="130">
        <v>0</v>
      </c>
      <c r="DC122" s="130">
        <v>0</v>
      </c>
      <c r="DD122" s="130">
        <v>0</v>
      </c>
      <c r="DE122" s="130">
        <v>0</v>
      </c>
      <c r="DF122" s="130">
        <v>0</v>
      </c>
      <c r="DG122" s="130">
        <v>0</v>
      </c>
      <c r="DH122" s="130">
        <v>1</v>
      </c>
      <c r="DI122" s="130">
        <v>0</v>
      </c>
      <c r="DJ122" s="130">
        <v>0</v>
      </c>
      <c r="DK122" s="130">
        <v>1</v>
      </c>
      <c r="DL122" s="130">
        <v>0</v>
      </c>
      <c r="DM122" s="130">
        <v>0</v>
      </c>
      <c r="DN122" s="130">
        <v>128</v>
      </c>
      <c r="DO122" s="130">
        <v>8</v>
      </c>
      <c r="DP122" s="130">
        <v>48</v>
      </c>
      <c r="DQ122" s="130">
        <v>40</v>
      </c>
      <c r="DR122" s="130">
        <v>1</v>
      </c>
      <c r="DS122" s="130" t="s">
        <v>2287</v>
      </c>
      <c r="DT122" s="130">
        <v>3</v>
      </c>
      <c r="DU122" s="130" t="s">
        <v>657</v>
      </c>
      <c r="DV122" s="130" t="s">
        <v>657</v>
      </c>
      <c r="DW122" s="130">
        <v>1</v>
      </c>
      <c r="DX122" s="130">
        <v>1</v>
      </c>
      <c r="DY122" s="130">
        <v>1</v>
      </c>
      <c r="DZ122" s="130" t="s">
        <v>657</v>
      </c>
      <c r="EA122" s="130" t="s">
        <v>657</v>
      </c>
      <c r="EB122" s="162">
        <v>26463</v>
      </c>
      <c r="EC122" s="162">
        <v>190.51</v>
      </c>
      <c r="ED122" s="162">
        <v>16</v>
      </c>
    </row>
    <row r="123" spans="1:134" s="163" customFormat="1" ht="24" x14ac:dyDescent="0.2">
      <c r="A123" s="130" t="s">
        <v>309</v>
      </c>
      <c r="B123" s="130" t="s">
        <v>335</v>
      </c>
      <c r="C123" s="130">
        <v>1</v>
      </c>
      <c r="D123" s="130" t="s">
        <v>334</v>
      </c>
      <c r="E123" s="130" t="s">
        <v>2288</v>
      </c>
      <c r="F123" s="131">
        <v>92</v>
      </c>
      <c r="G123" s="130">
        <v>56632</v>
      </c>
      <c r="H123" s="130" t="s">
        <v>335</v>
      </c>
      <c r="I123" s="130" t="s">
        <v>2289</v>
      </c>
      <c r="J123" s="130" t="s">
        <v>2290</v>
      </c>
      <c r="K123" s="130" t="s">
        <v>2291</v>
      </c>
      <c r="L123" s="130" t="s">
        <v>927</v>
      </c>
      <c r="M123" s="130" t="s">
        <v>2292</v>
      </c>
      <c r="N123" s="130" t="s">
        <v>2293</v>
      </c>
      <c r="O123" s="130"/>
      <c r="P123" s="130">
        <v>465466161</v>
      </c>
      <c r="Q123" s="130" t="s">
        <v>2294</v>
      </c>
      <c r="R123" s="130"/>
      <c r="S123" s="130" t="s">
        <v>1373</v>
      </c>
      <c r="T123" s="130" t="s">
        <v>2295</v>
      </c>
      <c r="U123" s="130"/>
      <c r="V123" s="130">
        <v>465466160</v>
      </c>
      <c r="W123" s="130" t="s">
        <v>2296</v>
      </c>
      <c r="X123" s="130">
        <v>2</v>
      </c>
      <c r="Y123" s="130">
        <v>0</v>
      </c>
      <c r="Z123" s="130">
        <v>2</v>
      </c>
      <c r="AA123" s="130">
        <v>2</v>
      </c>
      <c r="AB123" s="130">
        <v>0</v>
      </c>
      <c r="AC123" s="130">
        <v>2</v>
      </c>
      <c r="AD123" s="130" t="s">
        <v>931</v>
      </c>
      <c r="AE123" s="130">
        <v>1</v>
      </c>
      <c r="AF123" s="130" t="s">
        <v>931</v>
      </c>
      <c r="AG123" s="130">
        <v>0</v>
      </c>
      <c r="AH123" s="130">
        <v>1</v>
      </c>
      <c r="AI123" s="130">
        <v>0</v>
      </c>
      <c r="AJ123" s="130">
        <v>1</v>
      </c>
      <c r="AK123" s="130">
        <v>2</v>
      </c>
      <c r="AL123" s="130" t="s">
        <v>931</v>
      </c>
      <c r="AM123" s="130">
        <v>1</v>
      </c>
      <c r="AN123" s="130">
        <v>0</v>
      </c>
      <c r="AO123" s="130">
        <v>1</v>
      </c>
      <c r="AP123" s="130">
        <v>2</v>
      </c>
      <c r="AQ123" s="130" t="s">
        <v>931</v>
      </c>
      <c r="AR123" s="130">
        <v>0</v>
      </c>
      <c r="AS123" s="130">
        <v>0</v>
      </c>
      <c r="AT123" s="130">
        <v>0</v>
      </c>
      <c r="AU123" s="130">
        <v>2</v>
      </c>
      <c r="AV123" s="130">
        <v>0</v>
      </c>
      <c r="AW123" s="130">
        <v>0</v>
      </c>
      <c r="AX123" s="130">
        <v>2</v>
      </c>
      <c r="AY123" s="130" t="s">
        <v>931</v>
      </c>
      <c r="AZ123" s="130">
        <v>1</v>
      </c>
      <c r="BA123" s="130">
        <v>1</v>
      </c>
      <c r="BB123" s="130">
        <v>1</v>
      </c>
      <c r="BC123" s="130">
        <v>1</v>
      </c>
      <c r="BD123" s="130">
        <v>19</v>
      </c>
      <c r="BE123" s="130">
        <v>28</v>
      </c>
      <c r="BF123" s="130">
        <v>3</v>
      </c>
      <c r="BG123" s="130">
        <v>0</v>
      </c>
      <c r="BH123" s="130">
        <v>0</v>
      </c>
      <c r="BI123" s="130">
        <v>0</v>
      </c>
      <c r="BJ123" s="130">
        <v>0</v>
      </c>
      <c r="BK123" s="130">
        <v>0</v>
      </c>
      <c r="BL123" s="130">
        <v>23</v>
      </c>
      <c r="BM123" s="130">
        <v>0</v>
      </c>
      <c r="BN123" s="130">
        <v>0</v>
      </c>
      <c r="BO123" s="130">
        <v>0</v>
      </c>
      <c r="BP123" s="130">
        <v>5</v>
      </c>
      <c r="BQ123" s="130">
        <v>0</v>
      </c>
      <c r="BR123" s="130">
        <v>0</v>
      </c>
      <c r="BS123" s="130">
        <v>0</v>
      </c>
      <c r="BT123" s="130">
        <v>0</v>
      </c>
      <c r="BU123" s="130">
        <v>0</v>
      </c>
      <c r="BV123" s="130">
        <v>0</v>
      </c>
      <c r="BW123" s="130">
        <v>0</v>
      </c>
      <c r="BX123" s="130">
        <v>0</v>
      </c>
      <c r="BY123" s="130">
        <v>0</v>
      </c>
      <c r="BZ123" s="130">
        <v>0</v>
      </c>
      <c r="CA123" s="130">
        <v>0</v>
      </c>
      <c r="CB123" s="130">
        <v>0</v>
      </c>
      <c r="CC123" s="130">
        <v>0</v>
      </c>
      <c r="CD123" s="130">
        <v>0</v>
      </c>
      <c r="CE123" s="130">
        <v>0</v>
      </c>
      <c r="CF123" s="130">
        <v>0</v>
      </c>
      <c r="CG123" s="130">
        <v>0</v>
      </c>
      <c r="CH123" s="130">
        <v>0</v>
      </c>
      <c r="CI123" s="130">
        <v>0</v>
      </c>
      <c r="CJ123" s="130">
        <v>0</v>
      </c>
      <c r="CK123" s="130">
        <v>0</v>
      </c>
      <c r="CL123" s="130">
        <v>0</v>
      </c>
      <c r="CM123" s="130">
        <v>0</v>
      </c>
      <c r="CN123" s="130">
        <v>0</v>
      </c>
      <c r="CO123" s="130">
        <v>0</v>
      </c>
      <c r="CP123" s="130">
        <v>0</v>
      </c>
      <c r="CQ123" s="130">
        <v>0</v>
      </c>
      <c r="CR123" s="130">
        <v>0</v>
      </c>
      <c r="CS123" s="130">
        <v>0</v>
      </c>
      <c r="CT123" s="130">
        <v>0</v>
      </c>
      <c r="CU123" s="130">
        <v>0</v>
      </c>
      <c r="CV123" s="130">
        <v>0</v>
      </c>
      <c r="CW123" s="130">
        <v>0</v>
      </c>
      <c r="CX123" s="130">
        <v>0</v>
      </c>
      <c r="CY123" s="130">
        <v>0</v>
      </c>
      <c r="CZ123" s="130">
        <v>1</v>
      </c>
      <c r="DA123" s="130">
        <v>0</v>
      </c>
      <c r="DB123" s="130">
        <v>0</v>
      </c>
      <c r="DC123" s="130">
        <v>0</v>
      </c>
      <c r="DD123" s="130">
        <v>2</v>
      </c>
      <c r="DE123" s="130">
        <v>0</v>
      </c>
      <c r="DF123" s="130">
        <v>0</v>
      </c>
      <c r="DG123" s="130">
        <v>0</v>
      </c>
      <c r="DH123" s="130">
        <v>1</v>
      </c>
      <c r="DI123" s="130">
        <v>0</v>
      </c>
      <c r="DJ123" s="130">
        <v>0</v>
      </c>
      <c r="DK123" s="130">
        <v>0</v>
      </c>
      <c r="DL123" s="130">
        <v>0</v>
      </c>
      <c r="DM123" s="130">
        <v>0</v>
      </c>
      <c r="DN123" s="130">
        <v>70</v>
      </c>
      <c r="DO123" s="130">
        <v>8</v>
      </c>
      <c r="DP123" s="130">
        <v>328</v>
      </c>
      <c r="DQ123" s="130">
        <v>35</v>
      </c>
      <c r="DR123" s="130">
        <v>2</v>
      </c>
      <c r="DS123" s="130"/>
      <c r="DT123" s="130">
        <v>3</v>
      </c>
      <c r="DU123" s="130"/>
      <c r="DV123" s="130"/>
      <c r="DW123" s="130">
        <v>1</v>
      </c>
      <c r="DX123" s="130">
        <v>1</v>
      </c>
      <c r="DY123" s="130">
        <v>1</v>
      </c>
      <c r="DZ123" s="130"/>
      <c r="EA123" s="130"/>
      <c r="EB123" s="162">
        <v>32518</v>
      </c>
      <c r="EC123" s="162">
        <v>281.88</v>
      </c>
      <c r="ED123" s="162">
        <v>40</v>
      </c>
    </row>
    <row r="124" spans="1:134" s="163" customFormat="1" ht="48" customHeight="1" x14ac:dyDescent="0.2">
      <c r="A124" s="130" t="s">
        <v>309</v>
      </c>
      <c r="B124" s="130" t="s">
        <v>337</v>
      </c>
      <c r="C124" s="130">
        <v>1</v>
      </c>
      <c r="D124" s="130" t="s">
        <v>336</v>
      </c>
      <c r="E124" s="130" t="s">
        <v>1116</v>
      </c>
      <c r="F124" s="131">
        <v>166</v>
      </c>
      <c r="G124" s="130">
        <v>56401</v>
      </c>
      <c r="H124" s="130" t="s">
        <v>337</v>
      </c>
      <c r="I124" s="130" t="s">
        <v>2297</v>
      </c>
      <c r="J124" s="130" t="s">
        <v>2298</v>
      </c>
      <c r="K124" s="130" t="s">
        <v>940</v>
      </c>
      <c r="L124" s="130" t="s">
        <v>927</v>
      </c>
      <c r="M124" s="130" t="s">
        <v>928</v>
      </c>
      <c r="N124" s="130" t="s">
        <v>2299</v>
      </c>
      <c r="O124" s="130" t="s">
        <v>657</v>
      </c>
      <c r="P124" s="130">
        <v>465670263</v>
      </c>
      <c r="Q124" s="130" t="s">
        <v>2300</v>
      </c>
      <c r="R124" s="130" t="s">
        <v>927</v>
      </c>
      <c r="S124" s="130" t="s">
        <v>928</v>
      </c>
      <c r="T124" s="130" t="s">
        <v>2299</v>
      </c>
      <c r="U124" s="130" t="s">
        <v>657</v>
      </c>
      <c r="V124" s="130">
        <v>465670263</v>
      </c>
      <c r="W124" s="130" t="s">
        <v>2300</v>
      </c>
      <c r="X124" s="130">
        <v>3</v>
      </c>
      <c r="Y124" s="130">
        <v>0</v>
      </c>
      <c r="Z124" s="130">
        <v>3</v>
      </c>
      <c r="AA124" s="130">
        <v>2.94</v>
      </c>
      <c r="AB124" s="130">
        <v>0</v>
      </c>
      <c r="AC124" s="130">
        <v>2.94</v>
      </c>
      <c r="AD124" s="130" t="s">
        <v>931</v>
      </c>
      <c r="AE124" s="130">
        <v>3</v>
      </c>
      <c r="AF124" s="130" t="s">
        <v>931</v>
      </c>
      <c r="AG124" s="130">
        <v>0</v>
      </c>
      <c r="AH124" s="130">
        <v>0</v>
      </c>
      <c r="AI124" s="130">
        <v>0</v>
      </c>
      <c r="AJ124" s="130">
        <v>3</v>
      </c>
      <c r="AK124" s="130">
        <v>3</v>
      </c>
      <c r="AL124" s="130" t="s">
        <v>931</v>
      </c>
      <c r="AM124" s="130">
        <v>2</v>
      </c>
      <c r="AN124" s="130">
        <v>0</v>
      </c>
      <c r="AO124" s="130">
        <v>1</v>
      </c>
      <c r="AP124" s="130">
        <v>3</v>
      </c>
      <c r="AQ124" s="130" t="s">
        <v>931</v>
      </c>
      <c r="AR124" s="130">
        <v>0</v>
      </c>
      <c r="AS124" s="130">
        <v>0</v>
      </c>
      <c r="AT124" s="130">
        <v>0</v>
      </c>
      <c r="AU124" s="130">
        <v>3</v>
      </c>
      <c r="AV124" s="130">
        <v>0</v>
      </c>
      <c r="AW124" s="130">
        <v>0</v>
      </c>
      <c r="AX124" s="130">
        <v>3</v>
      </c>
      <c r="AY124" s="130" t="s">
        <v>931</v>
      </c>
      <c r="AZ124" s="130">
        <v>1</v>
      </c>
      <c r="BA124" s="130">
        <v>1</v>
      </c>
      <c r="BB124" s="130">
        <v>0</v>
      </c>
      <c r="BC124" s="130">
        <v>1</v>
      </c>
      <c r="BD124" s="130">
        <v>8</v>
      </c>
      <c r="BE124" s="130">
        <v>20</v>
      </c>
      <c r="BF124" s="130">
        <v>0</v>
      </c>
      <c r="BG124" s="130">
        <v>0</v>
      </c>
      <c r="BH124" s="130">
        <v>3</v>
      </c>
      <c r="BI124" s="130">
        <v>0</v>
      </c>
      <c r="BJ124" s="130">
        <v>0</v>
      </c>
      <c r="BK124" s="130">
        <v>25</v>
      </c>
      <c r="BL124" s="130">
        <v>8</v>
      </c>
      <c r="BM124" s="130">
        <v>0</v>
      </c>
      <c r="BN124" s="130">
        <v>0</v>
      </c>
      <c r="BO124" s="130">
        <v>0</v>
      </c>
      <c r="BP124" s="130">
        <v>0</v>
      </c>
      <c r="BQ124" s="130">
        <v>0</v>
      </c>
      <c r="BR124" s="130">
        <v>0</v>
      </c>
      <c r="BS124" s="130">
        <v>0</v>
      </c>
      <c r="BT124" s="130">
        <v>1</v>
      </c>
      <c r="BU124" s="130">
        <v>0</v>
      </c>
      <c r="BV124" s="130">
        <v>0</v>
      </c>
      <c r="BW124" s="130">
        <v>0</v>
      </c>
      <c r="BX124" s="130">
        <v>0</v>
      </c>
      <c r="BY124" s="130">
        <v>0</v>
      </c>
      <c r="BZ124" s="130">
        <v>0</v>
      </c>
      <c r="CA124" s="130">
        <v>0</v>
      </c>
      <c r="CB124" s="130">
        <v>0</v>
      </c>
      <c r="CC124" s="130">
        <v>0</v>
      </c>
      <c r="CD124" s="130">
        <v>0</v>
      </c>
      <c r="CE124" s="130">
        <v>0</v>
      </c>
      <c r="CF124" s="130">
        <v>0</v>
      </c>
      <c r="CG124" s="130">
        <v>0</v>
      </c>
      <c r="CH124" s="130">
        <v>0</v>
      </c>
      <c r="CI124" s="130">
        <v>13</v>
      </c>
      <c r="CJ124" s="130">
        <v>0</v>
      </c>
      <c r="CK124" s="130">
        <v>1</v>
      </c>
      <c r="CL124" s="130">
        <v>0</v>
      </c>
      <c r="CM124" s="130">
        <v>0</v>
      </c>
      <c r="CN124" s="130">
        <v>0</v>
      </c>
      <c r="CO124" s="130">
        <v>0</v>
      </c>
      <c r="CP124" s="130">
        <v>0</v>
      </c>
      <c r="CQ124" s="130">
        <v>0</v>
      </c>
      <c r="CR124" s="130">
        <v>0</v>
      </c>
      <c r="CS124" s="130">
        <v>0</v>
      </c>
      <c r="CT124" s="130">
        <v>0</v>
      </c>
      <c r="CU124" s="130">
        <v>0</v>
      </c>
      <c r="CV124" s="130">
        <v>0</v>
      </c>
      <c r="CW124" s="130">
        <v>0</v>
      </c>
      <c r="CX124" s="130">
        <v>0</v>
      </c>
      <c r="CY124" s="130">
        <v>0</v>
      </c>
      <c r="CZ124" s="130">
        <v>0</v>
      </c>
      <c r="DA124" s="130">
        <v>0</v>
      </c>
      <c r="DB124" s="130">
        <v>0</v>
      </c>
      <c r="DC124" s="130">
        <v>0</v>
      </c>
      <c r="DD124" s="130">
        <v>0</v>
      </c>
      <c r="DE124" s="130">
        <v>0</v>
      </c>
      <c r="DF124" s="130">
        <v>0</v>
      </c>
      <c r="DG124" s="130">
        <v>0</v>
      </c>
      <c r="DH124" s="130">
        <v>1</v>
      </c>
      <c r="DI124" s="130">
        <v>0</v>
      </c>
      <c r="DJ124" s="130">
        <v>0</v>
      </c>
      <c r="DK124" s="130">
        <v>0</v>
      </c>
      <c r="DL124" s="130">
        <v>0</v>
      </c>
      <c r="DM124" s="130">
        <v>0</v>
      </c>
      <c r="DN124" s="130">
        <v>118</v>
      </c>
      <c r="DO124" s="130">
        <v>4</v>
      </c>
      <c r="DP124" s="130">
        <v>465</v>
      </c>
      <c r="DQ124" s="130">
        <v>20</v>
      </c>
      <c r="DR124" s="130">
        <v>2</v>
      </c>
      <c r="DS124" s="130" t="s">
        <v>2301</v>
      </c>
      <c r="DT124" s="130">
        <v>2</v>
      </c>
      <c r="DU124" s="130" t="s">
        <v>2302</v>
      </c>
      <c r="DV124" s="130" t="s">
        <v>2303</v>
      </c>
      <c r="DW124" s="130">
        <v>1</v>
      </c>
      <c r="DX124" s="130">
        <v>1</v>
      </c>
      <c r="DY124" s="130">
        <v>1</v>
      </c>
      <c r="DZ124" s="130"/>
      <c r="EA124" s="130" t="s">
        <v>2304</v>
      </c>
      <c r="EB124" s="162">
        <v>29162</v>
      </c>
      <c r="EC124" s="162">
        <v>281.51</v>
      </c>
      <c r="ED124" s="162">
        <v>27</v>
      </c>
    </row>
    <row r="125" spans="1:134" s="163" customFormat="1" ht="20.25" customHeight="1" x14ac:dyDescent="0.2">
      <c r="A125" s="130" t="s">
        <v>468</v>
      </c>
      <c r="B125" s="130" t="s">
        <v>470</v>
      </c>
      <c r="C125" s="130">
        <v>1</v>
      </c>
      <c r="D125" s="130" t="s">
        <v>469</v>
      </c>
      <c r="E125" s="130" t="s">
        <v>2305</v>
      </c>
      <c r="F125" s="131">
        <v>405</v>
      </c>
      <c r="G125" s="130">
        <v>59315</v>
      </c>
      <c r="H125" s="130" t="s">
        <v>470</v>
      </c>
      <c r="I125" s="130" t="s">
        <v>2306</v>
      </c>
      <c r="J125" s="130" t="s">
        <v>2307</v>
      </c>
      <c r="K125" s="130" t="s">
        <v>1131</v>
      </c>
      <c r="L125" s="130" t="s">
        <v>927</v>
      </c>
      <c r="M125" s="130" t="s">
        <v>1398</v>
      </c>
      <c r="N125" s="130" t="s">
        <v>2308</v>
      </c>
      <c r="O125" s="130"/>
      <c r="P125" s="130" t="s">
        <v>2309</v>
      </c>
      <c r="Q125" s="130" t="s">
        <v>2310</v>
      </c>
      <c r="R125" s="130" t="s">
        <v>927</v>
      </c>
      <c r="S125" s="130" t="s">
        <v>1398</v>
      </c>
      <c r="T125" s="130" t="s">
        <v>2308</v>
      </c>
      <c r="U125" s="130"/>
      <c r="V125" s="130" t="s">
        <v>2309</v>
      </c>
      <c r="W125" s="130" t="s">
        <v>2310</v>
      </c>
      <c r="X125" s="130">
        <v>3</v>
      </c>
      <c r="Y125" s="130">
        <v>1</v>
      </c>
      <c r="Z125" s="130">
        <v>4</v>
      </c>
      <c r="AA125" s="130">
        <v>1.5</v>
      </c>
      <c r="AB125" s="130">
        <v>0.2</v>
      </c>
      <c r="AC125" s="130">
        <v>1.7</v>
      </c>
      <c r="AD125" s="130" t="s">
        <v>931</v>
      </c>
      <c r="AE125" s="130">
        <v>3</v>
      </c>
      <c r="AF125" s="130" t="s">
        <v>931</v>
      </c>
      <c r="AG125" s="130">
        <v>0</v>
      </c>
      <c r="AH125" s="130">
        <v>0</v>
      </c>
      <c r="AI125" s="130">
        <v>0</v>
      </c>
      <c r="AJ125" s="130">
        <v>3</v>
      </c>
      <c r="AK125" s="130">
        <v>3</v>
      </c>
      <c r="AL125" s="130" t="s">
        <v>931</v>
      </c>
      <c r="AM125" s="130">
        <v>0</v>
      </c>
      <c r="AN125" s="130">
        <v>0</v>
      </c>
      <c r="AO125" s="130">
        <v>3</v>
      </c>
      <c r="AP125" s="130">
        <v>3</v>
      </c>
      <c r="AQ125" s="130" t="s">
        <v>931</v>
      </c>
      <c r="AR125" s="130">
        <v>0</v>
      </c>
      <c r="AS125" s="130">
        <v>0</v>
      </c>
      <c r="AT125" s="130">
        <v>0</v>
      </c>
      <c r="AU125" s="130">
        <v>2</v>
      </c>
      <c r="AV125" s="130">
        <v>1</v>
      </c>
      <c r="AW125" s="130">
        <v>0</v>
      </c>
      <c r="AX125" s="130">
        <v>3</v>
      </c>
      <c r="AY125" s="130" t="s">
        <v>931</v>
      </c>
      <c r="AZ125" s="130">
        <v>0</v>
      </c>
      <c r="BA125" s="130">
        <v>1</v>
      </c>
      <c r="BB125" s="130">
        <v>0</v>
      </c>
      <c r="BC125" s="130">
        <v>1</v>
      </c>
      <c r="BD125" s="130">
        <v>3</v>
      </c>
      <c r="BE125" s="130">
        <v>31</v>
      </c>
      <c r="BF125" s="130">
        <v>4</v>
      </c>
      <c r="BG125" s="130">
        <v>0</v>
      </c>
      <c r="BH125" s="130">
        <v>3</v>
      </c>
      <c r="BI125" s="130">
        <v>6</v>
      </c>
      <c r="BJ125" s="130">
        <v>0</v>
      </c>
      <c r="BK125" s="130">
        <v>0</v>
      </c>
      <c r="BL125" s="130">
        <v>9</v>
      </c>
      <c r="BM125" s="130">
        <v>0</v>
      </c>
      <c r="BN125" s="130">
        <v>5</v>
      </c>
      <c r="BO125" s="130">
        <v>0</v>
      </c>
      <c r="BP125" s="130">
        <v>6</v>
      </c>
      <c r="BQ125" s="130">
        <v>3</v>
      </c>
      <c r="BR125" s="130">
        <v>0</v>
      </c>
      <c r="BS125" s="130">
        <v>0</v>
      </c>
      <c r="BT125" s="130">
        <v>0</v>
      </c>
      <c r="BU125" s="130">
        <v>0</v>
      </c>
      <c r="BV125" s="130">
        <v>0</v>
      </c>
      <c r="BW125" s="130">
        <v>0</v>
      </c>
      <c r="BX125" s="130">
        <v>0</v>
      </c>
      <c r="BY125" s="130">
        <v>0</v>
      </c>
      <c r="BZ125" s="130">
        <v>0</v>
      </c>
      <c r="CA125" s="130">
        <v>0</v>
      </c>
      <c r="CB125" s="130">
        <v>0</v>
      </c>
      <c r="CC125" s="130">
        <v>0</v>
      </c>
      <c r="CD125" s="130">
        <v>0</v>
      </c>
      <c r="CE125" s="130">
        <v>0</v>
      </c>
      <c r="CF125" s="130">
        <v>0</v>
      </c>
      <c r="CG125" s="130">
        <v>0</v>
      </c>
      <c r="CH125" s="130">
        <v>0</v>
      </c>
      <c r="CI125" s="130">
        <v>0</v>
      </c>
      <c r="CJ125" s="130">
        <v>0</v>
      </c>
      <c r="CK125" s="130">
        <v>0</v>
      </c>
      <c r="CL125" s="130">
        <v>0</v>
      </c>
      <c r="CM125" s="130">
        <v>0</v>
      </c>
      <c r="CN125" s="130">
        <v>0</v>
      </c>
      <c r="CO125" s="130">
        <v>0</v>
      </c>
      <c r="CP125" s="130">
        <v>0</v>
      </c>
      <c r="CQ125" s="130">
        <v>0</v>
      </c>
      <c r="CR125" s="130">
        <v>0</v>
      </c>
      <c r="CS125" s="130">
        <v>0</v>
      </c>
      <c r="CT125" s="130">
        <v>0</v>
      </c>
      <c r="CU125" s="130">
        <v>0</v>
      </c>
      <c r="CV125" s="130">
        <v>0</v>
      </c>
      <c r="CW125" s="130">
        <v>0</v>
      </c>
      <c r="CX125" s="130">
        <v>0</v>
      </c>
      <c r="CY125" s="130">
        <v>0</v>
      </c>
      <c r="CZ125" s="130">
        <v>4</v>
      </c>
      <c r="DA125" s="130">
        <v>0</v>
      </c>
      <c r="DB125" s="130">
        <v>0</v>
      </c>
      <c r="DC125" s="130">
        <v>0</v>
      </c>
      <c r="DD125" s="130">
        <v>0</v>
      </c>
      <c r="DE125" s="130">
        <v>0</v>
      </c>
      <c r="DF125" s="130">
        <v>0</v>
      </c>
      <c r="DG125" s="130">
        <v>0</v>
      </c>
      <c r="DH125" s="130">
        <v>0</v>
      </c>
      <c r="DI125" s="130">
        <v>0</v>
      </c>
      <c r="DJ125" s="130">
        <v>0</v>
      </c>
      <c r="DK125" s="130">
        <v>4</v>
      </c>
      <c r="DL125" s="130">
        <v>6</v>
      </c>
      <c r="DM125" s="130">
        <v>0</v>
      </c>
      <c r="DN125" s="130">
        <v>92</v>
      </c>
      <c r="DO125" s="130">
        <v>3</v>
      </c>
      <c r="DP125" s="130">
        <v>182</v>
      </c>
      <c r="DQ125" s="130">
        <v>30</v>
      </c>
      <c r="DR125" s="130">
        <v>1</v>
      </c>
      <c r="DS125" s="130" t="s">
        <v>2311</v>
      </c>
      <c r="DT125" s="130">
        <v>2</v>
      </c>
      <c r="DU125" s="130"/>
      <c r="DV125" s="130"/>
      <c r="DW125" s="130">
        <v>1</v>
      </c>
      <c r="DX125" s="130">
        <v>1</v>
      </c>
      <c r="DY125" s="130">
        <v>1</v>
      </c>
      <c r="DZ125" s="130"/>
      <c r="EA125" s="130"/>
      <c r="EB125" s="162">
        <v>20069</v>
      </c>
      <c r="EC125" s="162">
        <v>347.91</v>
      </c>
      <c r="ED125" s="162">
        <v>39</v>
      </c>
    </row>
    <row r="126" spans="1:134" s="163" customFormat="1" x14ac:dyDescent="0.2">
      <c r="A126" s="130" t="s">
        <v>468</v>
      </c>
      <c r="B126" s="130" t="s">
        <v>472</v>
      </c>
      <c r="C126" s="130">
        <v>1</v>
      </c>
      <c r="D126" s="130" t="s">
        <v>471</v>
      </c>
      <c r="E126" s="130" t="s">
        <v>1233</v>
      </c>
      <c r="F126" s="131">
        <v>57</v>
      </c>
      <c r="G126" s="130">
        <v>58061</v>
      </c>
      <c r="H126" s="130" t="s">
        <v>472</v>
      </c>
      <c r="I126" s="130" t="s">
        <v>2312</v>
      </c>
      <c r="J126" s="130" t="s">
        <v>2313</v>
      </c>
      <c r="K126" s="130" t="s">
        <v>1131</v>
      </c>
      <c r="L126" s="130" t="s">
        <v>927</v>
      </c>
      <c r="M126" s="130" t="s">
        <v>1071</v>
      </c>
      <c r="N126" s="130" t="s">
        <v>2314</v>
      </c>
      <c r="O126" s="130" t="s">
        <v>657</v>
      </c>
      <c r="P126" s="130">
        <v>569497200</v>
      </c>
      <c r="Q126" s="130" t="s">
        <v>2315</v>
      </c>
      <c r="R126" s="130" t="s">
        <v>927</v>
      </c>
      <c r="S126" s="130" t="s">
        <v>2316</v>
      </c>
      <c r="T126" s="130" t="s">
        <v>2317</v>
      </c>
      <c r="U126" s="130" t="s">
        <v>657</v>
      </c>
      <c r="V126" s="130">
        <v>569497209</v>
      </c>
      <c r="W126" s="130" t="s">
        <v>2318</v>
      </c>
      <c r="X126" s="130">
        <v>3</v>
      </c>
      <c r="Y126" s="130">
        <v>0</v>
      </c>
      <c r="Z126" s="130">
        <v>3</v>
      </c>
      <c r="AA126" s="130">
        <v>3</v>
      </c>
      <c r="AB126" s="130">
        <v>0</v>
      </c>
      <c r="AC126" s="130">
        <v>3</v>
      </c>
      <c r="AD126" s="130" t="s">
        <v>931</v>
      </c>
      <c r="AE126" s="130">
        <v>3</v>
      </c>
      <c r="AF126" s="130" t="s">
        <v>931</v>
      </c>
      <c r="AG126" s="130" t="s">
        <v>657</v>
      </c>
      <c r="AH126" s="130">
        <v>1</v>
      </c>
      <c r="AI126" s="130" t="s">
        <v>657</v>
      </c>
      <c r="AJ126" s="130">
        <v>2</v>
      </c>
      <c r="AK126" s="130">
        <v>3</v>
      </c>
      <c r="AL126" s="130" t="s">
        <v>931</v>
      </c>
      <c r="AM126" s="130">
        <v>1</v>
      </c>
      <c r="AN126" s="130">
        <v>1</v>
      </c>
      <c r="AO126" s="130">
        <v>1</v>
      </c>
      <c r="AP126" s="130">
        <v>3</v>
      </c>
      <c r="AQ126" s="130" t="s">
        <v>931</v>
      </c>
      <c r="AR126" s="130" t="s">
        <v>657</v>
      </c>
      <c r="AS126" s="130" t="s">
        <v>657</v>
      </c>
      <c r="AT126" s="130" t="s">
        <v>657</v>
      </c>
      <c r="AU126" s="130">
        <v>3</v>
      </c>
      <c r="AV126" s="130" t="s">
        <v>657</v>
      </c>
      <c r="AW126" s="130" t="s">
        <v>657</v>
      </c>
      <c r="AX126" s="130">
        <v>3</v>
      </c>
      <c r="AY126" s="130" t="s">
        <v>931</v>
      </c>
      <c r="AZ126" s="130">
        <v>1</v>
      </c>
      <c r="BA126" s="130">
        <v>1</v>
      </c>
      <c r="BB126" s="130">
        <v>0</v>
      </c>
      <c r="BC126" s="130">
        <v>1</v>
      </c>
      <c r="BD126" s="130">
        <v>1</v>
      </c>
      <c r="BE126" s="130">
        <v>72</v>
      </c>
      <c r="BF126" s="130">
        <v>0</v>
      </c>
      <c r="BG126" s="130">
        <v>0</v>
      </c>
      <c r="BH126" s="130">
        <v>4</v>
      </c>
      <c r="BI126" s="130">
        <v>0</v>
      </c>
      <c r="BJ126" s="130">
        <v>0</v>
      </c>
      <c r="BK126" s="130">
        <v>0</v>
      </c>
      <c r="BL126" s="130">
        <v>64</v>
      </c>
      <c r="BM126" s="130">
        <v>0</v>
      </c>
      <c r="BN126" s="130">
        <v>0</v>
      </c>
      <c r="BO126" s="130">
        <v>4</v>
      </c>
      <c r="BP126" s="130">
        <v>32</v>
      </c>
      <c r="BQ126" s="130">
        <v>1</v>
      </c>
      <c r="BR126" s="130">
        <v>0</v>
      </c>
      <c r="BS126" s="130">
        <v>0</v>
      </c>
      <c r="BT126" s="130">
        <v>6</v>
      </c>
      <c r="BU126" s="130">
        <v>0</v>
      </c>
      <c r="BV126" s="130">
        <v>0</v>
      </c>
      <c r="BW126" s="130">
        <v>0</v>
      </c>
      <c r="BX126" s="130">
        <v>0</v>
      </c>
      <c r="BY126" s="130">
        <v>0</v>
      </c>
      <c r="BZ126" s="130">
        <v>0</v>
      </c>
      <c r="CA126" s="130">
        <v>0</v>
      </c>
      <c r="CB126" s="130">
        <v>0</v>
      </c>
      <c r="CC126" s="130">
        <v>1</v>
      </c>
      <c r="CD126" s="130">
        <v>0</v>
      </c>
      <c r="CE126" s="130">
        <v>0</v>
      </c>
      <c r="CF126" s="130">
        <v>5</v>
      </c>
      <c r="CG126" s="130">
        <v>0</v>
      </c>
      <c r="CH126" s="130">
        <v>0</v>
      </c>
      <c r="CI126" s="130">
        <v>9</v>
      </c>
      <c r="CJ126" s="130">
        <v>0</v>
      </c>
      <c r="CK126" s="130">
        <v>5</v>
      </c>
      <c r="CL126" s="130">
        <v>0</v>
      </c>
      <c r="CM126" s="130">
        <v>0</v>
      </c>
      <c r="CN126" s="130">
        <v>0</v>
      </c>
      <c r="CO126" s="130">
        <v>0</v>
      </c>
      <c r="CP126" s="130">
        <v>0</v>
      </c>
      <c r="CQ126" s="130">
        <v>0</v>
      </c>
      <c r="CR126" s="130">
        <v>0</v>
      </c>
      <c r="CS126" s="130">
        <v>0</v>
      </c>
      <c r="CT126" s="130">
        <v>0</v>
      </c>
      <c r="CU126" s="130">
        <v>0</v>
      </c>
      <c r="CV126" s="130">
        <v>0</v>
      </c>
      <c r="CW126" s="130">
        <v>0</v>
      </c>
      <c r="CX126" s="130">
        <v>0</v>
      </c>
      <c r="CY126" s="130">
        <v>0</v>
      </c>
      <c r="CZ126" s="130">
        <v>0</v>
      </c>
      <c r="DA126" s="130">
        <v>0</v>
      </c>
      <c r="DB126" s="130">
        <v>0</v>
      </c>
      <c r="DC126" s="130">
        <v>0</v>
      </c>
      <c r="DD126" s="130">
        <v>0</v>
      </c>
      <c r="DE126" s="130">
        <v>0</v>
      </c>
      <c r="DF126" s="130">
        <v>0</v>
      </c>
      <c r="DG126" s="130">
        <v>1</v>
      </c>
      <c r="DH126" s="130">
        <v>3</v>
      </c>
      <c r="DI126" s="130">
        <v>0</v>
      </c>
      <c r="DJ126" s="130">
        <v>0</v>
      </c>
      <c r="DK126" s="130">
        <v>0</v>
      </c>
      <c r="DL126" s="130">
        <v>0</v>
      </c>
      <c r="DM126" s="130">
        <v>3</v>
      </c>
      <c r="DN126" s="130">
        <v>131</v>
      </c>
      <c r="DO126" s="130">
        <v>3</v>
      </c>
      <c r="DP126" s="130">
        <v>742</v>
      </c>
      <c r="DQ126" s="130">
        <v>40</v>
      </c>
      <c r="DR126" s="130">
        <v>2</v>
      </c>
      <c r="DS126" s="130" t="s">
        <v>657</v>
      </c>
      <c r="DT126" s="130">
        <v>1</v>
      </c>
      <c r="DU126" s="130" t="s">
        <v>2319</v>
      </c>
      <c r="DV126" s="130" t="s">
        <v>657</v>
      </c>
      <c r="DW126" s="130">
        <v>1</v>
      </c>
      <c r="DX126" s="130">
        <v>1</v>
      </c>
      <c r="DY126" s="130">
        <v>1</v>
      </c>
      <c r="DZ126" s="130" t="s">
        <v>657</v>
      </c>
      <c r="EA126" s="130" t="s">
        <v>657</v>
      </c>
      <c r="EB126" s="162">
        <v>52246</v>
      </c>
      <c r="EC126" s="162">
        <v>631.88</v>
      </c>
      <c r="ED126" s="162">
        <v>56</v>
      </c>
    </row>
    <row r="127" spans="1:134" s="163" customFormat="1" ht="24" x14ac:dyDescent="0.2">
      <c r="A127" s="130" t="s">
        <v>468</v>
      </c>
      <c r="B127" s="130" t="s">
        <v>474</v>
      </c>
      <c r="C127" s="130">
        <v>1</v>
      </c>
      <c r="D127" s="130" t="s">
        <v>473</v>
      </c>
      <c r="E127" s="130" t="s">
        <v>2320</v>
      </c>
      <c r="F127" s="131">
        <v>300</v>
      </c>
      <c r="G127" s="130">
        <v>39601</v>
      </c>
      <c r="H127" s="130" t="s">
        <v>474</v>
      </c>
      <c r="I127" s="130" t="s">
        <v>2321</v>
      </c>
      <c r="J127" s="130" t="s">
        <v>2322</v>
      </c>
      <c r="K127" s="130" t="s">
        <v>1362</v>
      </c>
      <c r="L127" s="130" t="s">
        <v>927</v>
      </c>
      <c r="M127" s="130" t="s">
        <v>1398</v>
      </c>
      <c r="N127" s="130" t="s">
        <v>2323</v>
      </c>
      <c r="O127" s="130"/>
      <c r="P127" s="130">
        <v>565518180</v>
      </c>
      <c r="Q127" s="130" t="s">
        <v>2324</v>
      </c>
      <c r="R127" s="130" t="s">
        <v>927</v>
      </c>
      <c r="S127" s="130" t="s">
        <v>1029</v>
      </c>
      <c r="T127" s="130" t="s">
        <v>2325</v>
      </c>
      <c r="U127" s="130"/>
      <c r="V127" s="130">
        <v>565518182</v>
      </c>
      <c r="W127" s="130" t="s">
        <v>2326</v>
      </c>
      <c r="X127" s="130">
        <v>2</v>
      </c>
      <c r="Y127" s="130">
        <v>0</v>
      </c>
      <c r="Z127" s="130">
        <v>2</v>
      </c>
      <c r="AA127" s="130">
        <v>1.5</v>
      </c>
      <c r="AB127" s="130">
        <v>0</v>
      </c>
      <c r="AC127" s="130">
        <v>1.5</v>
      </c>
      <c r="AD127" s="130" t="s">
        <v>931</v>
      </c>
      <c r="AE127" s="130">
        <v>1</v>
      </c>
      <c r="AF127" s="130" t="s">
        <v>931</v>
      </c>
      <c r="AG127" s="130">
        <v>0</v>
      </c>
      <c r="AH127" s="130">
        <v>1</v>
      </c>
      <c r="AI127" s="130">
        <v>0</v>
      </c>
      <c r="AJ127" s="130">
        <v>1</v>
      </c>
      <c r="AK127" s="130">
        <v>2</v>
      </c>
      <c r="AL127" s="130" t="s">
        <v>931</v>
      </c>
      <c r="AM127" s="130">
        <v>0</v>
      </c>
      <c r="AN127" s="130">
        <v>1</v>
      </c>
      <c r="AO127" s="130">
        <v>1</v>
      </c>
      <c r="AP127" s="130">
        <v>2</v>
      </c>
      <c r="AQ127" s="130" t="s">
        <v>931</v>
      </c>
      <c r="AR127" s="130">
        <v>0</v>
      </c>
      <c r="AS127" s="130">
        <v>0</v>
      </c>
      <c r="AT127" s="130">
        <v>2</v>
      </c>
      <c r="AU127" s="130">
        <v>0</v>
      </c>
      <c r="AV127" s="130">
        <v>0</v>
      </c>
      <c r="AW127" s="130">
        <v>0</v>
      </c>
      <c r="AX127" s="130">
        <v>2</v>
      </c>
      <c r="AY127" s="130" t="s">
        <v>931</v>
      </c>
      <c r="AZ127" s="130">
        <v>0</v>
      </c>
      <c r="BA127" s="130">
        <v>1</v>
      </c>
      <c r="BB127" s="130">
        <v>0</v>
      </c>
      <c r="BC127" s="130">
        <v>1</v>
      </c>
      <c r="BD127" s="130">
        <v>6</v>
      </c>
      <c r="BE127" s="130">
        <v>72</v>
      </c>
      <c r="BF127" s="130">
        <v>0</v>
      </c>
      <c r="BG127" s="130">
        <v>0</v>
      </c>
      <c r="BH127" s="130">
        <v>6</v>
      </c>
      <c r="BI127" s="130">
        <v>0</v>
      </c>
      <c r="BJ127" s="130">
        <v>1</v>
      </c>
      <c r="BK127" s="130">
        <v>0</v>
      </c>
      <c r="BL127" s="130">
        <v>40</v>
      </c>
      <c r="BM127" s="130">
        <v>0</v>
      </c>
      <c r="BN127" s="130">
        <v>0</v>
      </c>
      <c r="BO127" s="130">
        <v>3</v>
      </c>
      <c r="BP127" s="130">
        <v>0</v>
      </c>
      <c r="BQ127" s="130">
        <v>0</v>
      </c>
      <c r="BR127" s="130">
        <v>0</v>
      </c>
      <c r="BS127" s="130">
        <v>0</v>
      </c>
      <c r="BT127" s="130">
        <v>1</v>
      </c>
      <c r="BU127" s="130">
        <v>0</v>
      </c>
      <c r="BV127" s="130">
        <v>0</v>
      </c>
      <c r="BW127" s="130">
        <v>0</v>
      </c>
      <c r="BX127" s="130">
        <v>0</v>
      </c>
      <c r="BY127" s="130">
        <v>0</v>
      </c>
      <c r="BZ127" s="130">
        <v>0</v>
      </c>
      <c r="CA127" s="130">
        <v>0</v>
      </c>
      <c r="CB127" s="130">
        <v>0</v>
      </c>
      <c r="CC127" s="130">
        <v>2</v>
      </c>
      <c r="CD127" s="130">
        <v>0</v>
      </c>
      <c r="CE127" s="130">
        <v>0</v>
      </c>
      <c r="CF127" s="130">
        <v>0</v>
      </c>
      <c r="CG127" s="130">
        <v>0</v>
      </c>
      <c r="CH127" s="130">
        <v>0</v>
      </c>
      <c r="CI127" s="130">
        <v>1</v>
      </c>
      <c r="CJ127" s="130">
        <v>0</v>
      </c>
      <c r="CK127" s="130">
        <v>0</v>
      </c>
      <c r="CL127" s="130">
        <v>0</v>
      </c>
      <c r="CM127" s="130">
        <v>0</v>
      </c>
      <c r="CN127" s="130">
        <v>0</v>
      </c>
      <c r="CO127" s="130">
        <v>0</v>
      </c>
      <c r="CP127" s="130">
        <v>0</v>
      </c>
      <c r="CQ127" s="130">
        <v>0</v>
      </c>
      <c r="CR127" s="130">
        <v>0</v>
      </c>
      <c r="CS127" s="130">
        <v>0</v>
      </c>
      <c r="CT127" s="130">
        <v>0</v>
      </c>
      <c r="CU127" s="130">
        <v>0</v>
      </c>
      <c r="CV127" s="130">
        <v>0</v>
      </c>
      <c r="CW127" s="130">
        <v>0</v>
      </c>
      <c r="CX127" s="130">
        <v>0</v>
      </c>
      <c r="CY127" s="130">
        <v>0</v>
      </c>
      <c r="CZ127" s="130">
        <v>0</v>
      </c>
      <c r="DA127" s="130">
        <v>0</v>
      </c>
      <c r="DB127" s="130">
        <v>0</v>
      </c>
      <c r="DC127" s="130">
        <v>0</v>
      </c>
      <c r="DD127" s="130">
        <v>0</v>
      </c>
      <c r="DE127" s="130">
        <v>0</v>
      </c>
      <c r="DF127" s="130">
        <v>0</v>
      </c>
      <c r="DG127" s="130">
        <v>0</v>
      </c>
      <c r="DH127" s="130">
        <v>0</v>
      </c>
      <c r="DI127" s="130">
        <v>0</v>
      </c>
      <c r="DJ127" s="130">
        <v>0</v>
      </c>
      <c r="DK127" s="130">
        <v>0</v>
      </c>
      <c r="DL127" s="130">
        <v>0</v>
      </c>
      <c r="DM127" s="130">
        <v>0</v>
      </c>
      <c r="DN127" s="130">
        <v>73</v>
      </c>
      <c r="DO127" s="130">
        <v>2</v>
      </c>
      <c r="DP127" s="130">
        <v>110</v>
      </c>
      <c r="DQ127" s="130">
        <v>75</v>
      </c>
      <c r="DR127" s="130">
        <v>2</v>
      </c>
      <c r="DS127" s="130"/>
      <c r="DT127" s="130"/>
      <c r="DU127" s="130" t="s">
        <v>2327</v>
      </c>
      <c r="DV127" s="130"/>
      <c r="DW127" s="130">
        <v>1</v>
      </c>
      <c r="DX127" s="130">
        <v>1</v>
      </c>
      <c r="DY127" s="130">
        <v>1</v>
      </c>
      <c r="DZ127" s="130"/>
      <c r="EA127" s="130"/>
      <c r="EB127" s="162">
        <v>17440</v>
      </c>
      <c r="EC127" s="162">
        <v>228</v>
      </c>
      <c r="ED127" s="162">
        <v>25</v>
      </c>
    </row>
    <row r="128" spans="1:134" s="163" customFormat="1" ht="30.75" customHeight="1" x14ac:dyDescent="0.2">
      <c r="A128" s="130" t="s">
        <v>468</v>
      </c>
      <c r="B128" s="130" t="s">
        <v>476</v>
      </c>
      <c r="C128" s="130">
        <v>1</v>
      </c>
      <c r="D128" s="130" t="s">
        <v>475</v>
      </c>
      <c r="E128" s="130" t="s">
        <v>2328</v>
      </c>
      <c r="F128" s="131">
        <v>69</v>
      </c>
      <c r="G128" s="130">
        <v>58301</v>
      </c>
      <c r="H128" s="130" t="s">
        <v>476</v>
      </c>
      <c r="I128" s="130" t="s">
        <v>2329</v>
      </c>
      <c r="J128" s="130" t="s">
        <v>2330</v>
      </c>
      <c r="K128" s="130" t="s">
        <v>2050</v>
      </c>
      <c r="L128" s="130" t="s">
        <v>927</v>
      </c>
      <c r="M128" s="130" t="s">
        <v>1426</v>
      </c>
      <c r="N128" s="130" t="s">
        <v>2331</v>
      </c>
      <c r="O128" s="130"/>
      <c r="P128" s="130">
        <v>569641106</v>
      </c>
      <c r="Q128" s="130" t="s">
        <v>2332</v>
      </c>
      <c r="R128" s="130" t="s">
        <v>927</v>
      </c>
      <c r="S128" s="130" t="s">
        <v>1426</v>
      </c>
      <c r="T128" s="130" t="s">
        <v>2331</v>
      </c>
      <c r="U128" s="130"/>
      <c r="V128" s="130">
        <v>569641106</v>
      </c>
      <c r="W128" s="130" t="s">
        <v>2332</v>
      </c>
      <c r="X128" s="130">
        <v>4</v>
      </c>
      <c r="Y128" s="130">
        <v>0</v>
      </c>
      <c r="Z128" s="130">
        <v>4</v>
      </c>
      <c r="AA128" s="130">
        <v>4</v>
      </c>
      <c r="AB128" s="130">
        <v>0</v>
      </c>
      <c r="AC128" s="130">
        <v>4</v>
      </c>
      <c r="AD128" s="130" t="s">
        <v>931</v>
      </c>
      <c r="AE128" s="130">
        <v>4</v>
      </c>
      <c r="AF128" s="130" t="s">
        <v>931</v>
      </c>
      <c r="AG128" s="130">
        <v>0</v>
      </c>
      <c r="AH128" s="130">
        <v>2</v>
      </c>
      <c r="AI128" s="130">
        <v>0</v>
      </c>
      <c r="AJ128" s="130">
        <v>2</v>
      </c>
      <c r="AK128" s="130">
        <v>4</v>
      </c>
      <c r="AL128" s="130" t="s">
        <v>931</v>
      </c>
      <c r="AM128" s="130">
        <v>0</v>
      </c>
      <c r="AN128" s="130">
        <v>1</v>
      </c>
      <c r="AO128" s="130">
        <v>3</v>
      </c>
      <c r="AP128" s="130">
        <v>4</v>
      </c>
      <c r="AQ128" s="130" t="s">
        <v>931</v>
      </c>
      <c r="AR128" s="130">
        <v>0</v>
      </c>
      <c r="AS128" s="130">
        <v>0</v>
      </c>
      <c r="AT128" s="130">
        <v>2</v>
      </c>
      <c r="AU128" s="130">
        <v>1</v>
      </c>
      <c r="AV128" s="130">
        <v>1</v>
      </c>
      <c r="AW128" s="130">
        <v>0</v>
      </c>
      <c r="AX128" s="130">
        <v>4</v>
      </c>
      <c r="AY128" s="130" t="s">
        <v>931</v>
      </c>
      <c r="AZ128" s="130">
        <v>1</v>
      </c>
      <c r="BA128" s="130">
        <v>1</v>
      </c>
      <c r="BB128" s="130">
        <v>0</v>
      </c>
      <c r="BC128" s="130">
        <v>1</v>
      </c>
      <c r="BD128" s="130">
        <v>3</v>
      </c>
      <c r="BE128" s="130">
        <v>24</v>
      </c>
      <c r="BF128" s="130">
        <v>0</v>
      </c>
      <c r="BG128" s="130">
        <v>0</v>
      </c>
      <c r="BH128" s="130">
        <v>3</v>
      </c>
      <c r="BI128" s="130">
        <v>0</v>
      </c>
      <c r="BJ128" s="130">
        <v>0</v>
      </c>
      <c r="BK128" s="130">
        <v>0</v>
      </c>
      <c r="BL128" s="130">
        <v>19</v>
      </c>
      <c r="BM128" s="130">
        <v>0</v>
      </c>
      <c r="BN128" s="130">
        <v>0</v>
      </c>
      <c r="BO128" s="130">
        <v>1</v>
      </c>
      <c r="BP128" s="130">
        <v>4</v>
      </c>
      <c r="BQ128" s="130">
        <v>0</v>
      </c>
      <c r="BR128" s="130">
        <v>0</v>
      </c>
      <c r="BS128" s="130">
        <v>0</v>
      </c>
      <c r="BT128" s="130">
        <v>0</v>
      </c>
      <c r="BU128" s="130">
        <v>0</v>
      </c>
      <c r="BV128" s="130">
        <v>0</v>
      </c>
      <c r="BW128" s="130">
        <v>0</v>
      </c>
      <c r="BX128" s="130">
        <v>0</v>
      </c>
      <c r="BY128" s="130">
        <v>0</v>
      </c>
      <c r="BZ128" s="130">
        <v>0</v>
      </c>
      <c r="CA128" s="130">
        <v>0</v>
      </c>
      <c r="CB128" s="130">
        <v>0</v>
      </c>
      <c r="CC128" s="130">
        <v>0</v>
      </c>
      <c r="CD128" s="130">
        <v>0</v>
      </c>
      <c r="CE128" s="130">
        <v>0</v>
      </c>
      <c r="CF128" s="130">
        <v>1</v>
      </c>
      <c r="CG128" s="130">
        <v>0</v>
      </c>
      <c r="CH128" s="130">
        <v>0</v>
      </c>
      <c r="CI128" s="130">
        <v>5</v>
      </c>
      <c r="CJ128" s="130">
        <v>0</v>
      </c>
      <c r="CK128" s="130">
        <v>0</v>
      </c>
      <c r="CL128" s="130">
        <v>0</v>
      </c>
      <c r="CM128" s="130">
        <v>0</v>
      </c>
      <c r="CN128" s="130">
        <v>0</v>
      </c>
      <c r="CO128" s="130">
        <v>0</v>
      </c>
      <c r="CP128" s="130">
        <v>0</v>
      </c>
      <c r="CQ128" s="130">
        <v>0</v>
      </c>
      <c r="CR128" s="130">
        <v>0</v>
      </c>
      <c r="CS128" s="130">
        <v>0</v>
      </c>
      <c r="CT128" s="130">
        <v>0</v>
      </c>
      <c r="CU128" s="130">
        <v>0</v>
      </c>
      <c r="CV128" s="130">
        <v>0</v>
      </c>
      <c r="CW128" s="130">
        <v>0</v>
      </c>
      <c r="CX128" s="130">
        <v>0</v>
      </c>
      <c r="CY128" s="130">
        <v>0</v>
      </c>
      <c r="CZ128" s="130">
        <v>0</v>
      </c>
      <c r="DA128" s="130">
        <v>0</v>
      </c>
      <c r="DB128" s="130">
        <v>0</v>
      </c>
      <c r="DC128" s="130">
        <v>0</v>
      </c>
      <c r="DD128" s="130">
        <v>0</v>
      </c>
      <c r="DE128" s="130">
        <v>0</v>
      </c>
      <c r="DF128" s="130">
        <v>0</v>
      </c>
      <c r="DG128" s="130">
        <v>0</v>
      </c>
      <c r="DH128" s="130">
        <v>0</v>
      </c>
      <c r="DI128" s="130">
        <v>0</v>
      </c>
      <c r="DJ128" s="130">
        <v>0</v>
      </c>
      <c r="DK128" s="130">
        <v>0</v>
      </c>
      <c r="DL128" s="130">
        <v>0</v>
      </c>
      <c r="DM128" s="130">
        <v>0</v>
      </c>
      <c r="DN128" s="130">
        <v>107</v>
      </c>
      <c r="DO128" s="130">
        <v>0</v>
      </c>
      <c r="DP128" s="130">
        <v>488</v>
      </c>
      <c r="DQ128" s="130">
        <v>25</v>
      </c>
      <c r="DR128" s="130">
        <v>1</v>
      </c>
      <c r="DS128" s="130" t="s">
        <v>2333</v>
      </c>
      <c r="DT128" s="130">
        <v>2</v>
      </c>
      <c r="DU128" s="130"/>
      <c r="DV128" s="130"/>
      <c r="DW128" s="130">
        <v>1</v>
      </c>
      <c r="DX128" s="130">
        <v>1</v>
      </c>
      <c r="DY128" s="130">
        <v>1</v>
      </c>
      <c r="DZ128" s="130"/>
      <c r="EA128" s="130"/>
      <c r="EB128" s="162">
        <v>22206</v>
      </c>
      <c r="EC128" s="162">
        <v>329.01</v>
      </c>
      <c r="ED128" s="162">
        <v>31</v>
      </c>
    </row>
    <row r="129" spans="1:134" s="163" customFormat="1" ht="33" customHeight="1" x14ac:dyDescent="0.2">
      <c r="A129" s="130" t="s">
        <v>468</v>
      </c>
      <c r="B129" s="130" t="s">
        <v>478</v>
      </c>
      <c r="C129" s="130">
        <v>1</v>
      </c>
      <c r="D129" s="130" t="s">
        <v>477</v>
      </c>
      <c r="E129" s="130" t="s">
        <v>1116</v>
      </c>
      <c r="F129" s="131" t="s">
        <v>2334</v>
      </c>
      <c r="G129" s="130">
        <v>58628</v>
      </c>
      <c r="H129" s="130" t="s">
        <v>478</v>
      </c>
      <c r="I129" s="130" t="s">
        <v>2335</v>
      </c>
      <c r="J129" s="130" t="s">
        <v>2336</v>
      </c>
      <c r="K129" s="130" t="s">
        <v>1331</v>
      </c>
      <c r="L129" s="130" t="s">
        <v>2337</v>
      </c>
      <c r="M129" s="130" t="s">
        <v>1084</v>
      </c>
      <c r="N129" s="130" t="s">
        <v>2338</v>
      </c>
      <c r="O129" s="130"/>
      <c r="P129" s="130">
        <v>567167704</v>
      </c>
      <c r="Q129" s="130" t="s">
        <v>2339</v>
      </c>
      <c r="R129" s="130"/>
      <c r="S129" s="130"/>
      <c r="T129" s="130"/>
      <c r="U129" s="130"/>
      <c r="V129" s="130"/>
      <c r="W129" s="130"/>
      <c r="X129" s="130">
        <v>6</v>
      </c>
      <c r="Y129" s="130">
        <v>0</v>
      </c>
      <c r="Z129" s="130">
        <v>6</v>
      </c>
      <c r="AA129" s="130">
        <v>6</v>
      </c>
      <c r="AB129" s="130">
        <v>0</v>
      </c>
      <c r="AC129" s="130">
        <v>6</v>
      </c>
      <c r="AD129" s="130" t="s">
        <v>931</v>
      </c>
      <c r="AE129" s="130">
        <v>6</v>
      </c>
      <c r="AF129" s="130" t="s">
        <v>931</v>
      </c>
      <c r="AG129" s="130">
        <v>0</v>
      </c>
      <c r="AH129" s="130">
        <v>1</v>
      </c>
      <c r="AI129" s="130">
        <v>2</v>
      </c>
      <c r="AJ129" s="130">
        <v>3</v>
      </c>
      <c r="AK129" s="130">
        <v>6</v>
      </c>
      <c r="AL129" s="130" t="s">
        <v>931</v>
      </c>
      <c r="AM129" s="130">
        <v>2</v>
      </c>
      <c r="AN129" s="130">
        <v>2</v>
      </c>
      <c r="AO129" s="130">
        <v>2</v>
      </c>
      <c r="AP129" s="130">
        <v>6</v>
      </c>
      <c r="AQ129" s="130" t="s">
        <v>931</v>
      </c>
      <c r="AR129" s="130">
        <v>0</v>
      </c>
      <c r="AS129" s="130">
        <v>0</v>
      </c>
      <c r="AT129" s="130">
        <v>1</v>
      </c>
      <c r="AU129" s="130">
        <v>4</v>
      </c>
      <c r="AV129" s="130">
        <v>1</v>
      </c>
      <c r="AW129" s="130">
        <v>0</v>
      </c>
      <c r="AX129" s="130">
        <v>6</v>
      </c>
      <c r="AY129" s="130" t="s">
        <v>931</v>
      </c>
      <c r="AZ129" s="130">
        <v>0</v>
      </c>
      <c r="BA129" s="130">
        <v>1</v>
      </c>
      <c r="BB129" s="130">
        <v>0</v>
      </c>
      <c r="BC129" s="130">
        <v>1</v>
      </c>
      <c r="BD129" s="130">
        <v>18</v>
      </c>
      <c r="BE129" s="130">
        <v>154</v>
      </c>
      <c r="BF129" s="130">
        <v>2</v>
      </c>
      <c r="BG129" s="130">
        <v>0</v>
      </c>
      <c r="BH129" s="130">
        <v>20</v>
      </c>
      <c r="BI129" s="130">
        <v>0</v>
      </c>
      <c r="BJ129" s="130">
        <v>0</v>
      </c>
      <c r="BK129" s="130">
        <v>0</v>
      </c>
      <c r="BL129" s="130">
        <v>187</v>
      </c>
      <c r="BM129" s="130">
        <v>0</v>
      </c>
      <c r="BN129" s="130">
        <v>0</v>
      </c>
      <c r="BO129" s="130">
        <v>7</v>
      </c>
      <c r="BP129" s="130">
        <v>15</v>
      </c>
      <c r="BQ129" s="130">
        <v>0</v>
      </c>
      <c r="BR129" s="130">
        <v>0</v>
      </c>
      <c r="BS129" s="130">
        <v>1</v>
      </c>
      <c r="BT129" s="130">
        <v>5</v>
      </c>
      <c r="BU129" s="130">
        <v>0</v>
      </c>
      <c r="BV129" s="130">
        <v>0</v>
      </c>
      <c r="BW129" s="130">
        <v>0</v>
      </c>
      <c r="BX129" s="130">
        <v>0</v>
      </c>
      <c r="BY129" s="130">
        <v>0</v>
      </c>
      <c r="BZ129" s="130">
        <v>0</v>
      </c>
      <c r="CA129" s="130">
        <v>0</v>
      </c>
      <c r="CB129" s="130">
        <v>0</v>
      </c>
      <c r="CC129" s="130">
        <v>2</v>
      </c>
      <c r="CD129" s="130">
        <v>0</v>
      </c>
      <c r="CE129" s="130">
        <v>0</v>
      </c>
      <c r="CF129" s="130">
        <v>7</v>
      </c>
      <c r="CG129" s="130">
        <v>0</v>
      </c>
      <c r="CH129" s="130">
        <v>0</v>
      </c>
      <c r="CI129" s="130">
        <v>9</v>
      </c>
      <c r="CJ129" s="130">
        <v>1</v>
      </c>
      <c r="CK129" s="130">
        <v>6</v>
      </c>
      <c r="CL129" s="130">
        <v>0</v>
      </c>
      <c r="CM129" s="130">
        <v>0</v>
      </c>
      <c r="CN129" s="130">
        <v>0</v>
      </c>
      <c r="CO129" s="130">
        <v>0</v>
      </c>
      <c r="CP129" s="130">
        <v>0</v>
      </c>
      <c r="CQ129" s="130">
        <v>0</v>
      </c>
      <c r="CR129" s="130">
        <v>0</v>
      </c>
      <c r="CS129" s="130">
        <v>0</v>
      </c>
      <c r="CT129" s="130">
        <v>0</v>
      </c>
      <c r="CU129" s="130">
        <v>0</v>
      </c>
      <c r="CV129" s="130">
        <v>0</v>
      </c>
      <c r="CW129" s="130">
        <v>0</v>
      </c>
      <c r="CX129" s="130">
        <v>0</v>
      </c>
      <c r="CY129" s="130">
        <v>0</v>
      </c>
      <c r="CZ129" s="130">
        <v>0</v>
      </c>
      <c r="DA129" s="130">
        <v>0</v>
      </c>
      <c r="DB129" s="130">
        <v>0</v>
      </c>
      <c r="DC129" s="130">
        <v>0</v>
      </c>
      <c r="DD129" s="130">
        <v>3</v>
      </c>
      <c r="DE129" s="130">
        <v>0</v>
      </c>
      <c r="DF129" s="130">
        <v>0</v>
      </c>
      <c r="DG129" s="130">
        <v>0</v>
      </c>
      <c r="DH129" s="130">
        <v>5</v>
      </c>
      <c r="DI129" s="130">
        <v>1</v>
      </c>
      <c r="DJ129" s="130">
        <v>0</v>
      </c>
      <c r="DK129" s="130">
        <v>4</v>
      </c>
      <c r="DL129" s="130">
        <v>0</v>
      </c>
      <c r="DM129" s="130">
        <v>0</v>
      </c>
      <c r="DN129" s="130">
        <v>285</v>
      </c>
      <c r="DO129" s="130">
        <v>8</v>
      </c>
      <c r="DP129" s="130">
        <v>575</v>
      </c>
      <c r="DQ129" s="130">
        <v>50</v>
      </c>
      <c r="DR129" s="130">
        <v>1</v>
      </c>
      <c r="DS129" s="130" t="s">
        <v>2340</v>
      </c>
      <c r="DT129" s="130">
        <v>3</v>
      </c>
      <c r="DU129" s="130" t="s">
        <v>2341</v>
      </c>
      <c r="DV129" s="130" t="s">
        <v>2342</v>
      </c>
      <c r="DW129" s="130">
        <v>1</v>
      </c>
      <c r="DX129" s="130">
        <v>1</v>
      </c>
      <c r="DY129" s="130">
        <v>1</v>
      </c>
      <c r="DZ129" s="130"/>
      <c r="EA129" s="130"/>
      <c r="EB129" s="162">
        <v>99691</v>
      </c>
      <c r="EC129" s="162">
        <v>921.71</v>
      </c>
      <c r="ED129" s="162">
        <v>79</v>
      </c>
    </row>
    <row r="130" spans="1:134" s="163" customFormat="1" ht="24" x14ac:dyDescent="0.2">
      <c r="A130" s="130" t="s">
        <v>468</v>
      </c>
      <c r="B130" s="130" t="s">
        <v>480</v>
      </c>
      <c r="C130" s="130">
        <v>1</v>
      </c>
      <c r="D130" s="130" t="s">
        <v>479</v>
      </c>
      <c r="E130" s="130" t="s">
        <v>1985</v>
      </c>
      <c r="F130" s="131">
        <v>31</v>
      </c>
      <c r="G130" s="130">
        <v>67602</v>
      </c>
      <c r="H130" s="130" t="s">
        <v>480</v>
      </c>
      <c r="I130" s="130" t="s">
        <v>2343</v>
      </c>
      <c r="J130" s="130" t="s">
        <v>2344</v>
      </c>
      <c r="K130" s="130" t="s">
        <v>1131</v>
      </c>
      <c r="L130" s="130" t="s">
        <v>923</v>
      </c>
      <c r="M130" s="130" t="s">
        <v>2345</v>
      </c>
      <c r="N130" s="130" t="s">
        <v>2346</v>
      </c>
      <c r="O130" s="130"/>
      <c r="P130" s="130">
        <v>568408380</v>
      </c>
      <c r="Q130" s="130" t="s">
        <v>2347</v>
      </c>
      <c r="R130" s="130" t="s">
        <v>927</v>
      </c>
      <c r="S130" s="130" t="s">
        <v>2348</v>
      </c>
      <c r="T130" s="130" t="s">
        <v>2349</v>
      </c>
      <c r="U130" s="130"/>
      <c r="V130" s="130">
        <v>568408379</v>
      </c>
      <c r="W130" s="130" t="s">
        <v>2350</v>
      </c>
      <c r="X130" s="130">
        <v>3</v>
      </c>
      <c r="Y130" s="130">
        <v>0</v>
      </c>
      <c r="Z130" s="130">
        <v>3</v>
      </c>
      <c r="AA130" s="130">
        <v>1.5</v>
      </c>
      <c r="AB130" s="130">
        <v>0</v>
      </c>
      <c r="AC130" s="130">
        <v>1.5</v>
      </c>
      <c r="AD130" s="130" t="s">
        <v>931</v>
      </c>
      <c r="AE130" s="130">
        <v>2</v>
      </c>
      <c r="AF130" s="130" t="s">
        <v>931</v>
      </c>
      <c r="AG130" s="130">
        <v>0</v>
      </c>
      <c r="AH130" s="130">
        <v>1</v>
      </c>
      <c r="AI130" s="130">
        <v>0</v>
      </c>
      <c r="AJ130" s="130">
        <v>2</v>
      </c>
      <c r="AK130" s="130">
        <v>3</v>
      </c>
      <c r="AL130" s="130" t="s">
        <v>931</v>
      </c>
      <c r="AM130" s="130">
        <v>1</v>
      </c>
      <c r="AN130" s="130">
        <v>1</v>
      </c>
      <c r="AO130" s="130">
        <v>1</v>
      </c>
      <c r="AP130" s="130">
        <v>3</v>
      </c>
      <c r="AQ130" s="130" t="s">
        <v>931</v>
      </c>
      <c r="AR130" s="130">
        <v>0</v>
      </c>
      <c r="AS130" s="130">
        <v>0</v>
      </c>
      <c r="AT130" s="130">
        <v>1</v>
      </c>
      <c r="AU130" s="130">
        <v>1</v>
      </c>
      <c r="AV130" s="130">
        <v>1</v>
      </c>
      <c r="AW130" s="130">
        <v>0</v>
      </c>
      <c r="AX130" s="130">
        <v>3</v>
      </c>
      <c r="AY130" s="130" t="s">
        <v>931</v>
      </c>
      <c r="AZ130" s="130">
        <v>1</v>
      </c>
      <c r="BA130" s="130">
        <v>1</v>
      </c>
      <c r="BB130" s="130">
        <v>1</v>
      </c>
      <c r="BC130" s="130">
        <v>1</v>
      </c>
      <c r="BD130" s="130">
        <v>0</v>
      </c>
      <c r="BE130" s="130">
        <v>53</v>
      </c>
      <c r="BF130" s="130">
        <v>0</v>
      </c>
      <c r="BG130" s="130">
        <v>0</v>
      </c>
      <c r="BH130" s="130">
        <v>0</v>
      </c>
      <c r="BI130" s="130">
        <v>0</v>
      </c>
      <c r="BJ130" s="130">
        <v>0</v>
      </c>
      <c r="BK130" s="130">
        <v>0</v>
      </c>
      <c r="BL130" s="130">
        <v>24</v>
      </c>
      <c r="BM130" s="130">
        <v>0</v>
      </c>
      <c r="BN130" s="130">
        <v>0</v>
      </c>
      <c r="BO130" s="130">
        <v>0</v>
      </c>
      <c r="BP130" s="130">
        <v>38</v>
      </c>
      <c r="BQ130" s="130">
        <v>3</v>
      </c>
      <c r="BR130" s="130">
        <v>0</v>
      </c>
      <c r="BS130" s="130">
        <v>0</v>
      </c>
      <c r="BT130" s="130">
        <v>2</v>
      </c>
      <c r="BU130" s="130">
        <v>0</v>
      </c>
      <c r="BV130" s="130">
        <v>0</v>
      </c>
      <c r="BW130" s="130">
        <v>0</v>
      </c>
      <c r="BX130" s="130">
        <v>0</v>
      </c>
      <c r="BY130" s="130">
        <v>0</v>
      </c>
      <c r="BZ130" s="130">
        <v>0</v>
      </c>
      <c r="CA130" s="130">
        <v>0</v>
      </c>
      <c r="CB130" s="130">
        <v>0</v>
      </c>
      <c r="CC130" s="130">
        <v>0</v>
      </c>
      <c r="CD130" s="130">
        <v>0</v>
      </c>
      <c r="CE130" s="130">
        <v>0</v>
      </c>
      <c r="CF130" s="130">
        <v>0</v>
      </c>
      <c r="CG130" s="130">
        <v>0</v>
      </c>
      <c r="CH130" s="130">
        <v>0</v>
      </c>
      <c r="CI130" s="130">
        <v>3</v>
      </c>
      <c r="CJ130" s="130">
        <v>0</v>
      </c>
      <c r="CK130" s="130">
        <v>0</v>
      </c>
      <c r="CL130" s="130">
        <v>0</v>
      </c>
      <c r="CM130" s="130">
        <v>0</v>
      </c>
      <c r="CN130" s="130">
        <v>0</v>
      </c>
      <c r="CO130" s="130">
        <v>0</v>
      </c>
      <c r="CP130" s="130">
        <v>0</v>
      </c>
      <c r="CQ130" s="130">
        <v>0</v>
      </c>
      <c r="CR130" s="130">
        <v>0</v>
      </c>
      <c r="CS130" s="130">
        <v>0</v>
      </c>
      <c r="CT130" s="130">
        <v>0</v>
      </c>
      <c r="CU130" s="130">
        <v>0</v>
      </c>
      <c r="CV130" s="130">
        <v>0</v>
      </c>
      <c r="CW130" s="130">
        <v>0</v>
      </c>
      <c r="CX130" s="130">
        <v>0</v>
      </c>
      <c r="CY130" s="130">
        <v>3</v>
      </c>
      <c r="CZ130" s="130">
        <v>1</v>
      </c>
      <c r="DA130" s="130">
        <v>0</v>
      </c>
      <c r="DB130" s="130">
        <v>0</v>
      </c>
      <c r="DC130" s="130">
        <v>0</v>
      </c>
      <c r="DD130" s="130">
        <v>0</v>
      </c>
      <c r="DE130" s="130">
        <v>0</v>
      </c>
      <c r="DF130" s="130">
        <v>0</v>
      </c>
      <c r="DG130" s="130">
        <v>0</v>
      </c>
      <c r="DH130" s="130">
        <v>0</v>
      </c>
      <c r="DI130" s="130">
        <v>0</v>
      </c>
      <c r="DJ130" s="130">
        <v>0</v>
      </c>
      <c r="DK130" s="130">
        <v>2</v>
      </c>
      <c r="DL130" s="130">
        <v>0</v>
      </c>
      <c r="DM130" s="130">
        <v>0</v>
      </c>
      <c r="DN130" s="130">
        <v>51</v>
      </c>
      <c r="DO130" s="130">
        <v>2</v>
      </c>
      <c r="DP130" s="130">
        <v>217</v>
      </c>
      <c r="DQ130" s="130">
        <v>80</v>
      </c>
      <c r="DR130" s="130">
        <v>1</v>
      </c>
      <c r="DS130" s="130" t="s">
        <v>2351</v>
      </c>
      <c r="DT130" s="130">
        <v>1</v>
      </c>
      <c r="DU130" s="130" t="s">
        <v>2352</v>
      </c>
      <c r="DV130" s="130" t="s">
        <v>2353</v>
      </c>
      <c r="DW130" s="130">
        <v>1</v>
      </c>
      <c r="DX130" s="130">
        <v>1</v>
      </c>
      <c r="DY130" s="130">
        <v>1</v>
      </c>
      <c r="DZ130" s="130"/>
      <c r="EA130" s="130"/>
      <c r="EB130" s="162">
        <v>23397</v>
      </c>
      <c r="EC130" s="162">
        <v>414.08</v>
      </c>
      <c r="ED130" s="162">
        <v>47</v>
      </c>
    </row>
    <row r="131" spans="1:134" s="163" customFormat="1" ht="32.25" customHeight="1" x14ac:dyDescent="0.2">
      <c r="A131" s="130" t="s">
        <v>468</v>
      </c>
      <c r="B131" s="130" t="s">
        <v>482</v>
      </c>
      <c r="C131" s="130">
        <v>1</v>
      </c>
      <c r="D131" s="130" t="s">
        <v>481</v>
      </c>
      <c r="E131" s="130" t="s">
        <v>1622</v>
      </c>
      <c r="F131" s="131">
        <v>104</v>
      </c>
      <c r="G131" s="130">
        <v>67571</v>
      </c>
      <c r="H131" s="130" t="s">
        <v>482</v>
      </c>
      <c r="I131" s="130" t="s">
        <v>2354</v>
      </c>
      <c r="J131" s="130" t="s">
        <v>2355</v>
      </c>
      <c r="K131" s="130" t="s">
        <v>2356</v>
      </c>
      <c r="L131" s="130" t="s">
        <v>927</v>
      </c>
      <c r="M131" s="130" t="s">
        <v>1121</v>
      </c>
      <c r="N131" s="130" t="s">
        <v>2357</v>
      </c>
      <c r="O131" s="130"/>
      <c r="P131" s="130">
        <v>568619180</v>
      </c>
      <c r="Q131" s="130" t="s">
        <v>2358</v>
      </c>
      <c r="R131" s="130" t="s">
        <v>927</v>
      </c>
      <c r="S131" s="130" t="s">
        <v>1376</v>
      </c>
      <c r="T131" s="130" t="s">
        <v>2359</v>
      </c>
      <c r="U131" s="130" t="s">
        <v>1073</v>
      </c>
      <c r="V131" s="130">
        <v>568619184</v>
      </c>
      <c r="W131" s="130" t="s">
        <v>2360</v>
      </c>
      <c r="X131" s="130">
        <v>1</v>
      </c>
      <c r="Y131" s="130">
        <v>3</v>
      </c>
      <c r="Z131" s="130">
        <v>4</v>
      </c>
      <c r="AA131" s="130">
        <v>1</v>
      </c>
      <c r="AB131" s="130">
        <v>3</v>
      </c>
      <c r="AC131" s="130">
        <v>4</v>
      </c>
      <c r="AD131" s="130" t="s">
        <v>931</v>
      </c>
      <c r="AE131" s="130">
        <v>1</v>
      </c>
      <c r="AF131" s="130" t="s">
        <v>931</v>
      </c>
      <c r="AG131" s="130">
        <v>0</v>
      </c>
      <c r="AH131" s="130">
        <v>0</v>
      </c>
      <c r="AI131" s="130">
        <v>0</v>
      </c>
      <c r="AJ131" s="130">
        <v>1</v>
      </c>
      <c r="AK131" s="130">
        <v>1</v>
      </c>
      <c r="AL131" s="130" t="s">
        <v>931</v>
      </c>
      <c r="AM131" s="130">
        <v>0</v>
      </c>
      <c r="AN131" s="130">
        <v>0</v>
      </c>
      <c r="AO131" s="130">
        <v>1</v>
      </c>
      <c r="AP131" s="130">
        <v>1</v>
      </c>
      <c r="AQ131" s="130" t="s">
        <v>931</v>
      </c>
      <c r="AR131" s="130">
        <v>0</v>
      </c>
      <c r="AS131" s="130">
        <v>0</v>
      </c>
      <c r="AT131" s="130">
        <v>0</v>
      </c>
      <c r="AU131" s="130">
        <v>1</v>
      </c>
      <c r="AV131" s="130">
        <v>0</v>
      </c>
      <c r="AW131" s="130">
        <v>0</v>
      </c>
      <c r="AX131" s="130">
        <v>1</v>
      </c>
      <c r="AY131" s="130" t="s">
        <v>931</v>
      </c>
      <c r="AZ131" s="130">
        <v>0</v>
      </c>
      <c r="BA131" s="130">
        <v>1</v>
      </c>
      <c r="BB131" s="130">
        <v>0</v>
      </c>
      <c r="BC131" s="130">
        <v>1</v>
      </c>
      <c r="BD131" s="130">
        <v>0</v>
      </c>
      <c r="BE131" s="130">
        <v>22</v>
      </c>
      <c r="BF131" s="130">
        <v>0</v>
      </c>
      <c r="BG131" s="130">
        <v>0</v>
      </c>
      <c r="BH131" s="130">
        <v>0</v>
      </c>
      <c r="BI131" s="130">
        <v>0</v>
      </c>
      <c r="BJ131" s="130">
        <v>0</v>
      </c>
      <c r="BK131" s="130">
        <v>0</v>
      </c>
      <c r="BL131" s="130">
        <v>15</v>
      </c>
      <c r="BM131" s="130">
        <v>1</v>
      </c>
      <c r="BN131" s="130">
        <v>0</v>
      </c>
      <c r="BO131" s="130">
        <v>4</v>
      </c>
      <c r="BP131" s="130">
        <v>3</v>
      </c>
      <c r="BQ131" s="130">
        <v>0</v>
      </c>
      <c r="BR131" s="130">
        <v>0</v>
      </c>
      <c r="BS131" s="130">
        <v>0</v>
      </c>
      <c r="BT131" s="130">
        <v>1</v>
      </c>
      <c r="BU131" s="130">
        <v>0</v>
      </c>
      <c r="BV131" s="130">
        <v>0</v>
      </c>
      <c r="BW131" s="130">
        <v>0</v>
      </c>
      <c r="BX131" s="130">
        <v>0</v>
      </c>
      <c r="BY131" s="130">
        <v>0</v>
      </c>
      <c r="BZ131" s="130">
        <v>0</v>
      </c>
      <c r="CA131" s="130">
        <v>0</v>
      </c>
      <c r="CB131" s="130">
        <v>0</v>
      </c>
      <c r="CC131" s="130">
        <v>0</v>
      </c>
      <c r="CD131" s="130">
        <v>1</v>
      </c>
      <c r="CE131" s="130">
        <v>0</v>
      </c>
      <c r="CF131" s="130">
        <v>0</v>
      </c>
      <c r="CG131" s="130">
        <v>0</v>
      </c>
      <c r="CH131" s="130">
        <v>0</v>
      </c>
      <c r="CI131" s="130">
        <v>1</v>
      </c>
      <c r="CJ131" s="130">
        <v>1</v>
      </c>
      <c r="CK131" s="130">
        <v>0</v>
      </c>
      <c r="CL131" s="130">
        <v>0</v>
      </c>
      <c r="CM131" s="130">
        <v>0</v>
      </c>
      <c r="CN131" s="130">
        <v>0</v>
      </c>
      <c r="CO131" s="130">
        <v>0</v>
      </c>
      <c r="CP131" s="130">
        <v>0</v>
      </c>
      <c r="CQ131" s="130">
        <v>0</v>
      </c>
      <c r="CR131" s="130">
        <v>0</v>
      </c>
      <c r="CS131" s="130">
        <v>0</v>
      </c>
      <c r="CT131" s="130">
        <v>0</v>
      </c>
      <c r="CU131" s="130">
        <v>0</v>
      </c>
      <c r="CV131" s="130">
        <v>0</v>
      </c>
      <c r="CW131" s="130">
        <v>0</v>
      </c>
      <c r="CX131" s="130">
        <v>0</v>
      </c>
      <c r="CY131" s="130">
        <v>0</v>
      </c>
      <c r="CZ131" s="130">
        <v>0</v>
      </c>
      <c r="DA131" s="130">
        <v>0</v>
      </c>
      <c r="DB131" s="130">
        <v>0</v>
      </c>
      <c r="DC131" s="130">
        <v>0</v>
      </c>
      <c r="DD131" s="130">
        <v>0</v>
      </c>
      <c r="DE131" s="130">
        <v>0</v>
      </c>
      <c r="DF131" s="130">
        <v>0</v>
      </c>
      <c r="DG131" s="130">
        <v>0</v>
      </c>
      <c r="DH131" s="130">
        <v>0</v>
      </c>
      <c r="DI131" s="130">
        <v>0</v>
      </c>
      <c r="DJ131" s="130">
        <v>0</v>
      </c>
      <c r="DK131" s="130">
        <v>0</v>
      </c>
      <c r="DL131" s="130">
        <v>0</v>
      </c>
      <c r="DM131" s="130">
        <v>0</v>
      </c>
      <c r="DN131" s="130">
        <v>79</v>
      </c>
      <c r="DO131" s="130">
        <v>2</v>
      </c>
      <c r="DP131" s="130">
        <v>185</v>
      </c>
      <c r="DQ131" s="130">
        <v>45</v>
      </c>
      <c r="DR131" s="130">
        <v>1</v>
      </c>
      <c r="DS131" s="130" t="s">
        <v>2361</v>
      </c>
      <c r="DT131" s="130">
        <v>1</v>
      </c>
      <c r="DU131" s="130" t="s">
        <v>2362</v>
      </c>
      <c r="DV131" s="130" t="s">
        <v>2363</v>
      </c>
      <c r="DW131" s="130">
        <v>1</v>
      </c>
      <c r="DX131" s="130">
        <v>1</v>
      </c>
      <c r="DY131" s="130">
        <v>1</v>
      </c>
      <c r="DZ131" s="130" t="s">
        <v>657</v>
      </c>
      <c r="EA131" s="130" t="s">
        <v>657</v>
      </c>
      <c r="EB131" s="162">
        <v>13346</v>
      </c>
      <c r="EC131" s="162">
        <v>211.28</v>
      </c>
      <c r="ED131" s="162">
        <v>27</v>
      </c>
    </row>
    <row r="132" spans="1:134" s="163" customFormat="1" ht="33" customHeight="1" x14ac:dyDescent="0.2">
      <c r="A132" s="130" t="s">
        <v>468</v>
      </c>
      <c r="B132" s="130" t="s">
        <v>484</v>
      </c>
      <c r="C132" s="130">
        <v>1</v>
      </c>
      <c r="D132" s="130" t="s">
        <v>483</v>
      </c>
      <c r="E132" s="130" t="s">
        <v>2364</v>
      </c>
      <c r="F132" s="131">
        <v>103</v>
      </c>
      <c r="G132" s="130">
        <v>59231</v>
      </c>
      <c r="H132" s="130" t="s">
        <v>484</v>
      </c>
      <c r="I132" s="130" t="s">
        <v>2365</v>
      </c>
      <c r="J132" s="130" t="s">
        <v>2366</v>
      </c>
      <c r="K132" s="130" t="s">
        <v>2367</v>
      </c>
      <c r="L132" s="130" t="s">
        <v>927</v>
      </c>
      <c r="M132" s="130" t="s">
        <v>1097</v>
      </c>
      <c r="N132" s="130" t="s">
        <v>2368</v>
      </c>
      <c r="O132" s="130"/>
      <c r="P132" s="130">
        <v>566598400</v>
      </c>
      <c r="Q132" s="130" t="s">
        <v>2369</v>
      </c>
      <c r="R132" s="130" t="s">
        <v>923</v>
      </c>
      <c r="S132" s="130" t="s">
        <v>1032</v>
      </c>
      <c r="T132" s="130" t="s">
        <v>2370</v>
      </c>
      <c r="U132" s="130"/>
      <c r="V132" s="130">
        <v>566598408</v>
      </c>
      <c r="W132" s="130" t="s">
        <v>2371</v>
      </c>
      <c r="X132" s="130">
        <v>2</v>
      </c>
      <c r="Y132" s="130">
        <v>0</v>
      </c>
      <c r="Z132" s="130">
        <v>2</v>
      </c>
      <c r="AA132" s="130">
        <v>2</v>
      </c>
      <c r="AB132" s="130">
        <v>0</v>
      </c>
      <c r="AC132" s="130">
        <v>2</v>
      </c>
      <c r="AD132" s="130" t="s">
        <v>931</v>
      </c>
      <c r="AE132" s="130">
        <v>1</v>
      </c>
      <c r="AF132" s="130" t="s">
        <v>931</v>
      </c>
      <c r="AG132" s="130">
        <v>0</v>
      </c>
      <c r="AH132" s="130">
        <v>0</v>
      </c>
      <c r="AI132" s="130">
        <v>0</v>
      </c>
      <c r="AJ132" s="130">
        <v>2</v>
      </c>
      <c r="AK132" s="130">
        <v>2</v>
      </c>
      <c r="AL132" s="130" t="s">
        <v>931</v>
      </c>
      <c r="AM132" s="130">
        <v>1</v>
      </c>
      <c r="AN132" s="130">
        <v>0</v>
      </c>
      <c r="AO132" s="130">
        <v>1</v>
      </c>
      <c r="AP132" s="130">
        <v>2</v>
      </c>
      <c r="AQ132" s="130" t="s">
        <v>931</v>
      </c>
      <c r="AR132" s="130">
        <v>0</v>
      </c>
      <c r="AS132" s="130">
        <v>0</v>
      </c>
      <c r="AT132" s="130">
        <v>0</v>
      </c>
      <c r="AU132" s="130">
        <v>2</v>
      </c>
      <c r="AV132" s="130">
        <v>0</v>
      </c>
      <c r="AW132" s="130">
        <v>0</v>
      </c>
      <c r="AX132" s="130">
        <v>2</v>
      </c>
      <c r="AY132" s="130" t="s">
        <v>931</v>
      </c>
      <c r="AZ132" s="130">
        <v>1</v>
      </c>
      <c r="BA132" s="130">
        <v>1</v>
      </c>
      <c r="BB132" s="130">
        <v>0</v>
      </c>
      <c r="BC132" s="130">
        <v>1</v>
      </c>
      <c r="BD132" s="130">
        <v>3</v>
      </c>
      <c r="BE132" s="130">
        <v>18</v>
      </c>
      <c r="BF132" s="130">
        <v>2</v>
      </c>
      <c r="BG132" s="130">
        <v>0</v>
      </c>
      <c r="BH132" s="130">
        <v>2</v>
      </c>
      <c r="BI132" s="130">
        <v>1</v>
      </c>
      <c r="BJ132" s="130">
        <v>1</v>
      </c>
      <c r="BK132" s="130">
        <v>0</v>
      </c>
      <c r="BL132" s="130">
        <v>23</v>
      </c>
      <c r="BM132" s="130">
        <v>1</v>
      </c>
      <c r="BN132" s="130">
        <v>0</v>
      </c>
      <c r="BO132" s="130">
        <v>2</v>
      </c>
      <c r="BP132" s="130">
        <v>3</v>
      </c>
      <c r="BQ132" s="130">
        <v>0</v>
      </c>
      <c r="BR132" s="130">
        <v>0</v>
      </c>
      <c r="BS132" s="130">
        <v>0</v>
      </c>
      <c r="BT132" s="130">
        <v>1</v>
      </c>
      <c r="BU132" s="130">
        <v>0</v>
      </c>
      <c r="BV132" s="130">
        <v>0</v>
      </c>
      <c r="BW132" s="130">
        <v>0</v>
      </c>
      <c r="BX132" s="130">
        <v>0</v>
      </c>
      <c r="BY132" s="130">
        <v>0</v>
      </c>
      <c r="BZ132" s="130">
        <v>0</v>
      </c>
      <c r="CA132" s="130">
        <v>0</v>
      </c>
      <c r="CB132" s="130">
        <v>0</v>
      </c>
      <c r="CC132" s="130">
        <v>0</v>
      </c>
      <c r="CD132" s="130">
        <v>0</v>
      </c>
      <c r="CE132" s="130">
        <v>0</v>
      </c>
      <c r="CF132" s="130">
        <v>0</v>
      </c>
      <c r="CG132" s="130">
        <v>0</v>
      </c>
      <c r="CH132" s="130">
        <v>0</v>
      </c>
      <c r="CI132" s="130">
        <v>2</v>
      </c>
      <c r="CJ132" s="130">
        <v>0</v>
      </c>
      <c r="CK132" s="130">
        <v>0</v>
      </c>
      <c r="CL132" s="130">
        <v>0</v>
      </c>
      <c r="CM132" s="130">
        <v>0</v>
      </c>
      <c r="CN132" s="130">
        <v>0</v>
      </c>
      <c r="CO132" s="130">
        <v>0</v>
      </c>
      <c r="CP132" s="130">
        <v>0</v>
      </c>
      <c r="CQ132" s="130">
        <v>0</v>
      </c>
      <c r="CR132" s="130">
        <v>0</v>
      </c>
      <c r="CS132" s="130">
        <v>0</v>
      </c>
      <c r="CT132" s="130">
        <v>0</v>
      </c>
      <c r="CU132" s="130">
        <v>0</v>
      </c>
      <c r="CV132" s="130">
        <v>0</v>
      </c>
      <c r="CW132" s="130">
        <v>0</v>
      </c>
      <c r="CX132" s="130">
        <v>0</v>
      </c>
      <c r="CY132" s="130">
        <v>0</v>
      </c>
      <c r="CZ132" s="130">
        <v>0</v>
      </c>
      <c r="DA132" s="130">
        <v>0</v>
      </c>
      <c r="DB132" s="130">
        <v>0</v>
      </c>
      <c r="DC132" s="130">
        <v>1</v>
      </c>
      <c r="DD132" s="130">
        <v>0</v>
      </c>
      <c r="DE132" s="130">
        <v>0</v>
      </c>
      <c r="DF132" s="130">
        <v>0</v>
      </c>
      <c r="DG132" s="130">
        <v>0</v>
      </c>
      <c r="DH132" s="130">
        <v>0</v>
      </c>
      <c r="DI132" s="130">
        <v>0</v>
      </c>
      <c r="DJ132" s="130">
        <v>0</v>
      </c>
      <c r="DK132" s="130">
        <v>1</v>
      </c>
      <c r="DL132" s="130">
        <v>0</v>
      </c>
      <c r="DM132" s="130">
        <v>0</v>
      </c>
      <c r="DN132" s="130">
        <v>63</v>
      </c>
      <c r="DO132" s="130">
        <v>10</v>
      </c>
      <c r="DP132" s="130">
        <v>183</v>
      </c>
      <c r="DQ132" s="130">
        <v>70</v>
      </c>
      <c r="DR132" s="130">
        <v>1</v>
      </c>
      <c r="DS132" s="130" t="s">
        <v>2372</v>
      </c>
      <c r="DT132" s="130">
        <v>3</v>
      </c>
      <c r="DU132" s="130" t="s">
        <v>2373</v>
      </c>
      <c r="DV132" s="130"/>
      <c r="DW132" s="130">
        <v>1</v>
      </c>
      <c r="DX132" s="130">
        <v>1</v>
      </c>
      <c r="DY132" s="130">
        <v>1</v>
      </c>
      <c r="DZ132" s="130"/>
      <c r="EA132" s="130"/>
      <c r="EB132" s="162">
        <v>19411</v>
      </c>
      <c r="EC132" s="162">
        <v>292.83999999999997</v>
      </c>
      <c r="ED132" s="162">
        <v>30</v>
      </c>
    </row>
    <row r="133" spans="1:134" s="163" customFormat="1" ht="24" x14ac:dyDescent="0.2">
      <c r="A133" s="130" t="s">
        <v>468</v>
      </c>
      <c r="B133" s="130" t="s">
        <v>486</v>
      </c>
      <c r="C133" s="130">
        <v>1</v>
      </c>
      <c r="D133" s="130" t="s">
        <v>485</v>
      </c>
      <c r="E133" s="130" t="s">
        <v>1524</v>
      </c>
      <c r="F133" s="131">
        <v>1</v>
      </c>
      <c r="G133" s="130">
        <v>39501</v>
      </c>
      <c r="H133" s="130" t="s">
        <v>486</v>
      </c>
      <c r="I133" s="130" t="s">
        <v>2374</v>
      </c>
      <c r="J133" s="130" t="s">
        <v>2375</v>
      </c>
      <c r="K133" s="130" t="s">
        <v>1362</v>
      </c>
      <c r="L133" s="130" t="s">
        <v>927</v>
      </c>
      <c r="M133" s="130" t="s">
        <v>2376</v>
      </c>
      <c r="N133" s="130" t="s">
        <v>2377</v>
      </c>
      <c r="O133" s="130"/>
      <c r="P133" s="130">
        <v>565455136</v>
      </c>
      <c r="Q133" s="130" t="s">
        <v>2378</v>
      </c>
      <c r="R133" s="130"/>
      <c r="S133" s="130" t="s">
        <v>2379</v>
      </c>
      <c r="T133" s="130" t="s">
        <v>2380</v>
      </c>
      <c r="U133" s="130"/>
      <c r="V133" s="130">
        <v>565455130</v>
      </c>
      <c r="W133" s="130" t="s">
        <v>2381</v>
      </c>
      <c r="X133" s="130">
        <v>2</v>
      </c>
      <c r="Y133" s="130">
        <v>0</v>
      </c>
      <c r="Z133" s="130">
        <v>2</v>
      </c>
      <c r="AA133" s="130">
        <v>0.8</v>
      </c>
      <c r="AB133" s="130">
        <v>0</v>
      </c>
      <c r="AC133" s="130">
        <v>0.8</v>
      </c>
      <c r="AD133" s="130" t="s">
        <v>931</v>
      </c>
      <c r="AE133" s="130">
        <v>2</v>
      </c>
      <c r="AF133" s="130" t="s">
        <v>931</v>
      </c>
      <c r="AG133" s="130">
        <v>0</v>
      </c>
      <c r="AH133" s="130">
        <v>1</v>
      </c>
      <c r="AI133" s="130">
        <v>0</v>
      </c>
      <c r="AJ133" s="130">
        <v>1</v>
      </c>
      <c r="AK133" s="130">
        <v>2</v>
      </c>
      <c r="AL133" s="130" t="s">
        <v>931</v>
      </c>
      <c r="AM133" s="130">
        <v>2</v>
      </c>
      <c r="AN133" s="130">
        <v>0</v>
      </c>
      <c r="AO133" s="130">
        <v>0</v>
      </c>
      <c r="AP133" s="130">
        <v>2</v>
      </c>
      <c r="AQ133" s="130" t="s">
        <v>931</v>
      </c>
      <c r="AR133" s="130">
        <v>0</v>
      </c>
      <c r="AS133" s="130">
        <v>0</v>
      </c>
      <c r="AT133" s="130">
        <v>0</v>
      </c>
      <c r="AU133" s="130">
        <v>2</v>
      </c>
      <c r="AV133" s="130">
        <v>0</v>
      </c>
      <c r="AW133" s="130">
        <v>0</v>
      </c>
      <c r="AX133" s="130">
        <v>2</v>
      </c>
      <c r="AY133" s="130" t="s">
        <v>931</v>
      </c>
      <c r="AZ133" s="130">
        <v>1</v>
      </c>
      <c r="BA133" s="130">
        <v>1</v>
      </c>
      <c r="BB133" s="130">
        <v>0</v>
      </c>
      <c r="BC133" s="130">
        <v>1</v>
      </c>
      <c r="BD133" s="130">
        <v>2</v>
      </c>
      <c r="BE133" s="130">
        <v>25</v>
      </c>
      <c r="BF133" s="130">
        <v>0</v>
      </c>
      <c r="BG133" s="130">
        <v>0</v>
      </c>
      <c r="BH133" s="130">
        <v>2</v>
      </c>
      <c r="BI133" s="130">
        <v>0</v>
      </c>
      <c r="BJ133" s="130">
        <v>0</v>
      </c>
      <c r="BK133" s="130">
        <v>0</v>
      </c>
      <c r="BL133" s="130">
        <v>6</v>
      </c>
      <c r="BM133" s="130">
        <v>0</v>
      </c>
      <c r="BN133" s="130">
        <v>0</v>
      </c>
      <c r="BO133" s="130">
        <v>2</v>
      </c>
      <c r="BP133" s="130">
        <v>4</v>
      </c>
      <c r="BQ133" s="130">
        <v>0</v>
      </c>
      <c r="BR133" s="130">
        <v>0</v>
      </c>
      <c r="BS133" s="130">
        <v>2</v>
      </c>
      <c r="BT133" s="130">
        <v>2</v>
      </c>
      <c r="BU133" s="130">
        <v>0</v>
      </c>
      <c r="BV133" s="130">
        <v>0</v>
      </c>
      <c r="BW133" s="130">
        <v>0</v>
      </c>
      <c r="BX133" s="130">
        <v>0</v>
      </c>
      <c r="BY133" s="130">
        <v>0</v>
      </c>
      <c r="BZ133" s="130">
        <v>0</v>
      </c>
      <c r="CA133" s="130">
        <v>0</v>
      </c>
      <c r="CB133" s="130">
        <v>0</v>
      </c>
      <c r="CC133" s="130">
        <v>0</v>
      </c>
      <c r="CD133" s="130">
        <v>0</v>
      </c>
      <c r="CE133" s="130">
        <v>0</v>
      </c>
      <c r="CF133" s="130">
        <v>0</v>
      </c>
      <c r="CG133" s="130">
        <v>0</v>
      </c>
      <c r="CH133" s="130">
        <v>0</v>
      </c>
      <c r="CI133" s="130">
        <v>1</v>
      </c>
      <c r="CJ133" s="130">
        <v>0</v>
      </c>
      <c r="CK133" s="130">
        <v>0</v>
      </c>
      <c r="CL133" s="130">
        <v>0</v>
      </c>
      <c r="CM133" s="130">
        <v>0</v>
      </c>
      <c r="CN133" s="130">
        <v>0</v>
      </c>
      <c r="CO133" s="130">
        <v>0</v>
      </c>
      <c r="CP133" s="130">
        <v>0</v>
      </c>
      <c r="CQ133" s="130">
        <v>0</v>
      </c>
      <c r="CR133" s="130">
        <v>0</v>
      </c>
      <c r="CS133" s="130">
        <v>0</v>
      </c>
      <c r="CT133" s="130">
        <v>0</v>
      </c>
      <c r="CU133" s="130">
        <v>0</v>
      </c>
      <c r="CV133" s="130">
        <v>0</v>
      </c>
      <c r="CW133" s="130">
        <v>0</v>
      </c>
      <c r="CX133" s="130">
        <v>0</v>
      </c>
      <c r="CY133" s="130">
        <v>0</v>
      </c>
      <c r="CZ133" s="130">
        <v>0</v>
      </c>
      <c r="DA133" s="130">
        <v>0</v>
      </c>
      <c r="DB133" s="130">
        <v>0</v>
      </c>
      <c r="DC133" s="130">
        <v>0</v>
      </c>
      <c r="DD133" s="130">
        <v>0</v>
      </c>
      <c r="DE133" s="130">
        <v>0</v>
      </c>
      <c r="DF133" s="130">
        <v>0</v>
      </c>
      <c r="DG133" s="130">
        <v>0</v>
      </c>
      <c r="DH133" s="130">
        <v>0</v>
      </c>
      <c r="DI133" s="130">
        <v>0</v>
      </c>
      <c r="DJ133" s="130">
        <v>0</v>
      </c>
      <c r="DK133" s="130">
        <v>1</v>
      </c>
      <c r="DL133" s="130">
        <v>0</v>
      </c>
      <c r="DM133" s="130">
        <v>0</v>
      </c>
      <c r="DN133" s="130">
        <v>46</v>
      </c>
      <c r="DO133" s="130">
        <v>2</v>
      </c>
      <c r="DP133" s="130">
        <v>220</v>
      </c>
      <c r="DQ133" s="130">
        <v>40</v>
      </c>
      <c r="DR133" s="130">
        <v>1</v>
      </c>
      <c r="DS133" s="130" t="s">
        <v>2382</v>
      </c>
      <c r="DT133" s="130">
        <v>2</v>
      </c>
      <c r="DU133" s="130" t="s">
        <v>2383</v>
      </c>
      <c r="DV133" s="130"/>
      <c r="DW133" s="130">
        <v>1</v>
      </c>
      <c r="DX133" s="130">
        <v>1</v>
      </c>
      <c r="DY133" s="130">
        <v>1</v>
      </c>
      <c r="DZ133" s="130"/>
      <c r="EA133" s="130"/>
      <c r="EB133" s="162">
        <v>9596</v>
      </c>
      <c r="EC133" s="162">
        <v>234.6</v>
      </c>
      <c r="ED133" s="162">
        <v>24</v>
      </c>
    </row>
    <row r="134" spans="1:134" s="163" customFormat="1" ht="24" x14ac:dyDescent="0.2">
      <c r="A134" s="130" t="s">
        <v>468</v>
      </c>
      <c r="B134" s="130" t="s">
        <v>488</v>
      </c>
      <c r="C134" s="130">
        <v>1</v>
      </c>
      <c r="D134" s="130" t="s">
        <v>487</v>
      </c>
      <c r="E134" s="130" t="s">
        <v>2384</v>
      </c>
      <c r="F134" s="131">
        <v>2460</v>
      </c>
      <c r="G134" s="130">
        <v>39301</v>
      </c>
      <c r="H134" s="130" t="s">
        <v>488</v>
      </c>
      <c r="I134" s="130" t="s">
        <v>2385</v>
      </c>
      <c r="J134" s="130" t="s">
        <v>2386</v>
      </c>
      <c r="K134" s="130" t="s">
        <v>1131</v>
      </c>
      <c r="L134" s="130" t="s">
        <v>927</v>
      </c>
      <c r="M134" s="130" t="s">
        <v>1044</v>
      </c>
      <c r="N134" s="130" t="s">
        <v>2387</v>
      </c>
      <c r="O134" s="130"/>
      <c r="P134" s="130">
        <v>565351415</v>
      </c>
      <c r="Q134" s="130" t="s">
        <v>2388</v>
      </c>
      <c r="R134" s="130"/>
      <c r="S134" s="130" t="s">
        <v>974</v>
      </c>
      <c r="T134" s="130" t="s">
        <v>2389</v>
      </c>
      <c r="U134" s="130"/>
      <c r="V134" s="130">
        <v>565351412</v>
      </c>
      <c r="W134" s="130" t="s">
        <v>2390</v>
      </c>
      <c r="X134" s="130">
        <v>3</v>
      </c>
      <c r="Y134" s="130">
        <v>0</v>
      </c>
      <c r="Z134" s="130">
        <v>3</v>
      </c>
      <c r="AA134" s="130">
        <v>2.5</v>
      </c>
      <c r="AB134" s="130">
        <v>0</v>
      </c>
      <c r="AC134" s="130">
        <v>2.5</v>
      </c>
      <c r="AD134" s="130" t="s">
        <v>931</v>
      </c>
      <c r="AE134" s="130">
        <v>3</v>
      </c>
      <c r="AF134" s="130" t="s">
        <v>931</v>
      </c>
      <c r="AG134" s="130">
        <v>0</v>
      </c>
      <c r="AH134" s="130">
        <v>1</v>
      </c>
      <c r="AI134" s="130">
        <v>0</v>
      </c>
      <c r="AJ134" s="130">
        <v>2</v>
      </c>
      <c r="AK134" s="130">
        <v>3</v>
      </c>
      <c r="AL134" s="130" t="s">
        <v>931</v>
      </c>
      <c r="AM134" s="130">
        <v>0</v>
      </c>
      <c r="AN134" s="130">
        <v>0</v>
      </c>
      <c r="AO134" s="130">
        <v>3</v>
      </c>
      <c r="AP134" s="130">
        <v>3</v>
      </c>
      <c r="AQ134" s="130" t="s">
        <v>931</v>
      </c>
      <c r="AR134" s="130">
        <v>0</v>
      </c>
      <c r="AS134" s="130">
        <v>0</v>
      </c>
      <c r="AT134" s="130">
        <v>2</v>
      </c>
      <c r="AU134" s="130">
        <v>1</v>
      </c>
      <c r="AV134" s="130">
        <v>0</v>
      </c>
      <c r="AW134" s="130">
        <v>0</v>
      </c>
      <c r="AX134" s="130">
        <v>3</v>
      </c>
      <c r="AY134" s="130" t="s">
        <v>931</v>
      </c>
      <c r="AZ134" s="130">
        <v>0</v>
      </c>
      <c r="BA134" s="130">
        <v>1</v>
      </c>
      <c r="BB134" s="130">
        <v>0</v>
      </c>
      <c r="BC134" s="130">
        <v>1</v>
      </c>
      <c r="BD134" s="130">
        <v>12</v>
      </c>
      <c r="BE134" s="130">
        <v>88</v>
      </c>
      <c r="BF134" s="130">
        <v>0</v>
      </c>
      <c r="BG134" s="130">
        <v>0</v>
      </c>
      <c r="BH134" s="130">
        <v>17</v>
      </c>
      <c r="BI134" s="130">
        <v>0</v>
      </c>
      <c r="BJ134" s="130">
        <v>0</v>
      </c>
      <c r="BK134" s="130">
        <v>0</v>
      </c>
      <c r="BL134" s="130">
        <v>62</v>
      </c>
      <c r="BM134" s="130">
        <v>0</v>
      </c>
      <c r="BN134" s="130">
        <v>0</v>
      </c>
      <c r="BO134" s="130">
        <v>2</v>
      </c>
      <c r="BP134" s="130">
        <v>18</v>
      </c>
      <c r="BQ134" s="130">
        <v>0</v>
      </c>
      <c r="BR134" s="130">
        <v>0</v>
      </c>
      <c r="BS134" s="130">
        <v>0</v>
      </c>
      <c r="BT134" s="130">
        <v>2</v>
      </c>
      <c r="BU134" s="130">
        <v>0</v>
      </c>
      <c r="BV134" s="130">
        <v>0</v>
      </c>
      <c r="BW134" s="130">
        <v>0</v>
      </c>
      <c r="BX134" s="130">
        <v>0</v>
      </c>
      <c r="BY134" s="130">
        <v>0</v>
      </c>
      <c r="BZ134" s="130">
        <v>0</v>
      </c>
      <c r="CA134" s="130">
        <v>0</v>
      </c>
      <c r="CB134" s="130">
        <v>0</v>
      </c>
      <c r="CC134" s="130">
        <v>0</v>
      </c>
      <c r="CD134" s="130">
        <v>0</v>
      </c>
      <c r="CE134" s="130">
        <v>0</v>
      </c>
      <c r="CF134" s="130">
        <v>2</v>
      </c>
      <c r="CG134" s="130">
        <v>0</v>
      </c>
      <c r="CH134" s="130">
        <v>0</v>
      </c>
      <c r="CI134" s="130">
        <v>4</v>
      </c>
      <c r="CJ134" s="130">
        <v>0</v>
      </c>
      <c r="CK134" s="130">
        <v>0</v>
      </c>
      <c r="CL134" s="130">
        <v>0</v>
      </c>
      <c r="CM134" s="130">
        <v>0</v>
      </c>
      <c r="CN134" s="130">
        <v>0</v>
      </c>
      <c r="CO134" s="130">
        <v>0</v>
      </c>
      <c r="CP134" s="130">
        <v>0</v>
      </c>
      <c r="CQ134" s="130">
        <v>0</v>
      </c>
      <c r="CR134" s="130">
        <v>0</v>
      </c>
      <c r="CS134" s="130">
        <v>0</v>
      </c>
      <c r="CT134" s="130">
        <v>0</v>
      </c>
      <c r="CU134" s="130">
        <v>0</v>
      </c>
      <c r="CV134" s="130">
        <v>0</v>
      </c>
      <c r="CW134" s="130">
        <v>0</v>
      </c>
      <c r="CX134" s="130">
        <v>0</v>
      </c>
      <c r="CY134" s="130">
        <v>0</v>
      </c>
      <c r="CZ134" s="130">
        <v>3</v>
      </c>
      <c r="DA134" s="130">
        <v>0</v>
      </c>
      <c r="DB134" s="130">
        <v>0</v>
      </c>
      <c r="DC134" s="130">
        <v>0</v>
      </c>
      <c r="DD134" s="130">
        <v>0</v>
      </c>
      <c r="DE134" s="130">
        <v>0</v>
      </c>
      <c r="DF134" s="130">
        <v>0</v>
      </c>
      <c r="DG134" s="130">
        <v>0</v>
      </c>
      <c r="DH134" s="130">
        <v>0</v>
      </c>
      <c r="DI134" s="130">
        <v>0</v>
      </c>
      <c r="DJ134" s="130">
        <v>0</v>
      </c>
      <c r="DK134" s="130">
        <v>0</v>
      </c>
      <c r="DL134" s="130">
        <v>0</v>
      </c>
      <c r="DM134" s="130">
        <v>0</v>
      </c>
      <c r="DN134" s="130">
        <v>149</v>
      </c>
      <c r="DO134" s="130">
        <v>1</v>
      </c>
      <c r="DP134" s="130">
        <v>490</v>
      </c>
      <c r="DQ134" s="130">
        <v>35</v>
      </c>
      <c r="DR134" s="130">
        <v>1</v>
      </c>
      <c r="DS134" s="130" t="s">
        <v>2391</v>
      </c>
      <c r="DT134" s="130">
        <v>2</v>
      </c>
      <c r="DU134" s="130" t="s">
        <v>2392</v>
      </c>
      <c r="DV134" s="130" t="s">
        <v>2393</v>
      </c>
      <c r="DW134" s="130">
        <v>1</v>
      </c>
      <c r="DX134" s="130">
        <v>1</v>
      </c>
      <c r="DY134" s="130">
        <v>0</v>
      </c>
      <c r="DZ134" s="130"/>
      <c r="EA134" s="130"/>
      <c r="EB134" s="162">
        <v>45025</v>
      </c>
      <c r="EC134" s="162">
        <v>827.38</v>
      </c>
      <c r="ED134" s="162">
        <v>71</v>
      </c>
    </row>
    <row r="135" spans="1:134" s="163" customFormat="1" ht="27.75" customHeight="1" x14ac:dyDescent="0.2">
      <c r="A135" s="130" t="s">
        <v>468</v>
      </c>
      <c r="B135" s="130" t="s">
        <v>490</v>
      </c>
      <c r="C135" s="130">
        <v>1</v>
      </c>
      <c r="D135" s="130" t="s">
        <v>489</v>
      </c>
      <c r="E135" s="130" t="s">
        <v>2394</v>
      </c>
      <c r="F135" s="131">
        <v>18</v>
      </c>
      <c r="G135" s="130">
        <v>58291</v>
      </c>
      <c r="H135" s="130" t="s">
        <v>490</v>
      </c>
      <c r="I135" s="130" t="s">
        <v>2395</v>
      </c>
      <c r="J135" s="130" t="s">
        <v>2396</v>
      </c>
      <c r="K135" s="130" t="s">
        <v>1131</v>
      </c>
      <c r="L135" s="130" t="s">
        <v>985</v>
      </c>
      <c r="M135" s="130" t="s">
        <v>1257</v>
      </c>
      <c r="N135" s="130" t="s">
        <v>2397</v>
      </c>
      <c r="O135" s="130" t="s">
        <v>657</v>
      </c>
      <c r="P135" s="130">
        <v>569496640</v>
      </c>
      <c r="Q135" s="130" t="s">
        <v>2398</v>
      </c>
      <c r="R135" s="130" t="s">
        <v>985</v>
      </c>
      <c r="S135" s="130" t="s">
        <v>1276</v>
      </c>
      <c r="T135" s="130" t="s">
        <v>2399</v>
      </c>
      <c r="U135" s="130" t="s">
        <v>657</v>
      </c>
      <c r="V135" s="130">
        <v>569496647</v>
      </c>
      <c r="W135" s="130" t="s">
        <v>2400</v>
      </c>
      <c r="X135" s="130">
        <v>3</v>
      </c>
      <c r="Y135" s="130">
        <v>0</v>
      </c>
      <c r="Z135" s="130">
        <v>3</v>
      </c>
      <c r="AA135" s="130">
        <v>1.75</v>
      </c>
      <c r="AB135" s="130">
        <v>0</v>
      </c>
      <c r="AC135" s="130">
        <v>1.75</v>
      </c>
      <c r="AD135" s="130" t="s">
        <v>931</v>
      </c>
      <c r="AE135" s="130">
        <v>3</v>
      </c>
      <c r="AF135" s="130" t="s">
        <v>931</v>
      </c>
      <c r="AG135" s="130">
        <v>0</v>
      </c>
      <c r="AH135" s="130">
        <v>0</v>
      </c>
      <c r="AI135" s="130">
        <v>0</v>
      </c>
      <c r="AJ135" s="130">
        <v>3</v>
      </c>
      <c r="AK135" s="130">
        <v>3</v>
      </c>
      <c r="AL135" s="130" t="s">
        <v>931</v>
      </c>
      <c r="AM135" s="130">
        <v>1</v>
      </c>
      <c r="AN135" s="130">
        <v>2</v>
      </c>
      <c r="AO135" s="130">
        <v>0</v>
      </c>
      <c r="AP135" s="130">
        <v>3</v>
      </c>
      <c r="AQ135" s="130" t="s">
        <v>931</v>
      </c>
      <c r="AR135" s="130">
        <v>0</v>
      </c>
      <c r="AS135" s="130">
        <v>0</v>
      </c>
      <c r="AT135" s="130">
        <v>0</v>
      </c>
      <c r="AU135" s="130">
        <v>2</v>
      </c>
      <c r="AV135" s="130">
        <v>1</v>
      </c>
      <c r="AW135" s="130">
        <v>0</v>
      </c>
      <c r="AX135" s="130">
        <v>3</v>
      </c>
      <c r="AY135" s="130" t="s">
        <v>931</v>
      </c>
      <c r="AZ135" s="130">
        <v>0</v>
      </c>
      <c r="BA135" s="130">
        <v>1</v>
      </c>
      <c r="BB135" s="130">
        <v>0</v>
      </c>
      <c r="BC135" s="130">
        <v>1</v>
      </c>
      <c r="BD135" s="130">
        <v>3</v>
      </c>
      <c r="BE135" s="130">
        <v>25</v>
      </c>
      <c r="BF135" s="130">
        <v>0</v>
      </c>
      <c r="BG135" s="130">
        <v>0</v>
      </c>
      <c r="BH135" s="130">
        <v>0</v>
      </c>
      <c r="BI135" s="130">
        <v>0</v>
      </c>
      <c r="BJ135" s="130">
        <v>0</v>
      </c>
      <c r="BK135" s="130">
        <v>0</v>
      </c>
      <c r="BL135" s="130">
        <v>15</v>
      </c>
      <c r="BM135" s="130">
        <v>0</v>
      </c>
      <c r="BN135" s="130">
        <v>0</v>
      </c>
      <c r="BO135" s="130">
        <v>0</v>
      </c>
      <c r="BP135" s="130">
        <v>0</v>
      </c>
      <c r="BQ135" s="130">
        <v>0</v>
      </c>
      <c r="BR135" s="130">
        <v>0</v>
      </c>
      <c r="BS135" s="130">
        <v>0</v>
      </c>
      <c r="BT135" s="130">
        <v>3</v>
      </c>
      <c r="BU135" s="130">
        <v>0</v>
      </c>
      <c r="BV135" s="130">
        <v>0</v>
      </c>
      <c r="BW135" s="130">
        <v>0</v>
      </c>
      <c r="BX135" s="130">
        <v>0</v>
      </c>
      <c r="BY135" s="130">
        <v>0</v>
      </c>
      <c r="BZ135" s="130">
        <v>0</v>
      </c>
      <c r="CA135" s="130">
        <v>0</v>
      </c>
      <c r="CB135" s="130">
        <v>0</v>
      </c>
      <c r="CC135" s="130">
        <v>1</v>
      </c>
      <c r="CD135" s="130">
        <v>0</v>
      </c>
      <c r="CE135" s="130">
        <v>0</v>
      </c>
      <c r="CF135" s="130">
        <v>3</v>
      </c>
      <c r="CG135" s="130">
        <v>0</v>
      </c>
      <c r="CH135" s="130">
        <v>0</v>
      </c>
      <c r="CI135" s="130">
        <v>6</v>
      </c>
      <c r="CJ135" s="130">
        <v>3</v>
      </c>
      <c r="CK135" s="130">
        <v>0</v>
      </c>
      <c r="CL135" s="130">
        <v>0</v>
      </c>
      <c r="CM135" s="130">
        <v>0</v>
      </c>
      <c r="CN135" s="130">
        <v>0</v>
      </c>
      <c r="CO135" s="130">
        <v>0</v>
      </c>
      <c r="CP135" s="130">
        <v>0</v>
      </c>
      <c r="CQ135" s="130">
        <v>0</v>
      </c>
      <c r="CR135" s="130">
        <v>0</v>
      </c>
      <c r="CS135" s="130">
        <v>0</v>
      </c>
      <c r="CT135" s="130">
        <v>0</v>
      </c>
      <c r="CU135" s="130">
        <v>0</v>
      </c>
      <c r="CV135" s="130">
        <v>0</v>
      </c>
      <c r="CW135" s="130">
        <v>0</v>
      </c>
      <c r="CX135" s="130">
        <v>0</v>
      </c>
      <c r="CY135" s="130">
        <v>0</v>
      </c>
      <c r="CZ135" s="130">
        <v>1</v>
      </c>
      <c r="DA135" s="130">
        <v>0</v>
      </c>
      <c r="DB135" s="130">
        <v>0</v>
      </c>
      <c r="DC135" s="130">
        <v>0</v>
      </c>
      <c r="DD135" s="130">
        <v>0</v>
      </c>
      <c r="DE135" s="130">
        <v>0</v>
      </c>
      <c r="DF135" s="130">
        <v>0</v>
      </c>
      <c r="DG135" s="130">
        <v>0</v>
      </c>
      <c r="DH135" s="130">
        <v>0</v>
      </c>
      <c r="DI135" s="130">
        <v>0</v>
      </c>
      <c r="DJ135" s="130">
        <v>0</v>
      </c>
      <c r="DK135" s="130">
        <v>0</v>
      </c>
      <c r="DL135" s="130">
        <v>3</v>
      </c>
      <c r="DM135" s="130">
        <v>0</v>
      </c>
      <c r="DN135" s="130">
        <v>55</v>
      </c>
      <c r="DO135" s="130">
        <v>0</v>
      </c>
      <c r="DP135" s="130">
        <v>360</v>
      </c>
      <c r="DQ135" s="130">
        <v>45</v>
      </c>
      <c r="DR135" s="130">
        <v>1</v>
      </c>
      <c r="DS135" s="130" t="s">
        <v>2401</v>
      </c>
      <c r="DT135" s="130">
        <v>2</v>
      </c>
      <c r="DU135" s="130" t="s">
        <v>2402</v>
      </c>
      <c r="DV135" s="130" t="s">
        <v>2403</v>
      </c>
      <c r="DW135" s="130">
        <v>1</v>
      </c>
      <c r="DX135" s="130">
        <v>1</v>
      </c>
      <c r="DY135" s="130">
        <v>0</v>
      </c>
      <c r="DZ135" s="130" t="s">
        <v>657</v>
      </c>
      <c r="EA135" s="130" t="s">
        <v>657</v>
      </c>
      <c r="EB135" s="162">
        <v>20006</v>
      </c>
      <c r="EC135" s="162">
        <v>290.18</v>
      </c>
      <c r="ED135" s="162">
        <v>32</v>
      </c>
    </row>
    <row r="136" spans="1:134" s="163" customFormat="1" ht="25.5" customHeight="1" x14ac:dyDescent="0.2">
      <c r="A136" s="130" t="s">
        <v>468</v>
      </c>
      <c r="B136" s="130" t="s">
        <v>492</v>
      </c>
      <c r="C136" s="130">
        <v>1</v>
      </c>
      <c r="D136" s="130" t="s">
        <v>491</v>
      </c>
      <c r="E136" s="130" t="s">
        <v>2404</v>
      </c>
      <c r="F136" s="131">
        <v>10</v>
      </c>
      <c r="G136" s="130">
        <v>58856</v>
      </c>
      <c r="H136" s="130" t="s">
        <v>492</v>
      </c>
      <c r="I136" s="130" t="s">
        <v>2405</v>
      </c>
      <c r="J136" s="130" t="s">
        <v>2406</v>
      </c>
      <c r="K136" s="130" t="s">
        <v>1131</v>
      </c>
      <c r="L136" s="130" t="s">
        <v>927</v>
      </c>
      <c r="M136" s="130" t="s">
        <v>2183</v>
      </c>
      <c r="N136" s="130" t="s">
        <v>2407</v>
      </c>
      <c r="O136" s="130"/>
      <c r="P136" s="130">
        <v>567112495</v>
      </c>
      <c r="Q136" s="130" t="s">
        <v>2408</v>
      </c>
      <c r="R136" s="130" t="s">
        <v>927</v>
      </c>
      <c r="S136" s="130" t="s">
        <v>1341</v>
      </c>
      <c r="T136" s="130" t="s">
        <v>1504</v>
      </c>
      <c r="U136" s="130"/>
      <c r="V136" s="130">
        <v>567112495</v>
      </c>
      <c r="W136" s="130" t="s">
        <v>2409</v>
      </c>
      <c r="X136" s="130">
        <v>2</v>
      </c>
      <c r="Y136" s="130">
        <v>0</v>
      </c>
      <c r="Z136" s="130">
        <v>2</v>
      </c>
      <c r="AA136" s="130">
        <v>1.2</v>
      </c>
      <c r="AB136" s="130">
        <v>0</v>
      </c>
      <c r="AC136" s="130">
        <v>1.2</v>
      </c>
      <c r="AD136" s="130" t="s">
        <v>931</v>
      </c>
      <c r="AE136" s="130">
        <v>2</v>
      </c>
      <c r="AF136" s="130" t="s">
        <v>931</v>
      </c>
      <c r="AG136" s="130">
        <v>0</v>
      </c>
      <c r="AH136" s="130">
        <v>0</v>
      </c>
      <c r="AI136" s="130">
        <v>0</v>
      </c>
      <c r="AJ136" s="130">
        <v>2</v>
      </c>
      <c r="AK136" s="130">
        <v>2</v>
      </c>
      <c r="AL136" s="130" t="s">
        <v>931</v>
      </c>
      <c r="AM136" s="130">
        <v>0</v>
      </c>
      <c r="AN136" s="130">
        <v>1</v>
      </c>
      <c r="AO136" s="130">
        <v>1</v>
      </c>
      <c r="AP136" s="130">
        <v>2</v>
      </c>
      <c r="AQ136" s="130" t="s">
        <v>931</v>
      </c>
      <c r="AR136" s="130">
        <v>0</v>
      </c>
      <c r="AS136" s="130">
        <v>0</v>
      </c>
      <c r="AT136" s="130">
        <v>2</v>
      </c>
      <c r="AU136" s="130">
        <v>0</v>
      </c>
      <c r="AV136" s="130">
        <v>0</v>
      </c>
      <c r="AW136" s="130">
        <v>0</v>
      </c>
      <c r="AX136" s="130">
        <v>2</v>
      </c>
      <c r="AY136" s="130" t="s">
        <v>931</v>
      </c>
      <c r="AZ136" s="130">
        <v>0</v>
      </c>
      <c r="BA136" s="130">
        <v>1</v>
      </c>
      <c r="BB136" s="130">
        <v>0</v>
      </c>
      <c r="BC136" s="130">
        <v>1</v>
      </c>
      <c r="BD136" s="130">
        <v>4</v>
      </c>
      <c r="BE136" s="130">
        <v>25</v>
      </c>
      <c r="BF136" s="130">
        <v>0</v>
      </c>
      <c r="BG136" s="130">
        <v>0</v>
      </c>
      <c r="BH136" s="130">
        <v>0</v>
      </c>
      <c r="BI136" s="130">
        <v>0</v>
      </c>
      <c r="BJ136" s="130">
        <v>0</v>
      </c>
      <c r="BK136" s="130">
        <v>1</v>
      </c>
      <c r="BL136" s="130">
        <v>40</v>
      </c>
      <c r="BM136" s="130">
        <v>0</v>
      </c>
      <c r="BN136" s="130">
        <v>1</v>
      </c>
      <c r="BO136" s="130">
        <v>1</v>
      </c>
      <c r="BP136" s="130">
        <v>4</v>
      </c>
      <c r="BQ136" s="130">
        <v>0</v>
      </c>
      <c r="BR136" s="130">
        <v>0</v>
      </c>
      <c r="BS136" s="130">
        <v>0</v>
      </c>
      <c r="BT136" s="130">
        <v>0</v>
      </c>
      <c r="BU136" s="130">
        <v>0</v>
      </c>
      <c r="BV136" s="130">
        <v>0</v>
      </c>
      <c r="BW136" s="130">
        <v>0</v>
      </c>
      <c r="BX136" s="130">
        <v>0</v>
      </c>
      <c r="BY136" s="130">
        <v>0</v>
      </c>
      <c r="BZ136" s="130">
        <v>0</v>
      </c>
      <c r="CA136" s="130">
        <v>0</v>
      </c>
      <c r="CB136" s="130">
        <v>0</v>
      </c>
      <c r="CC136" s="130">
        <v>0</v>
      </c>
      <c r="CD136" s="130">
        <v>0</v>
      </c>
      <c r="CE136" s="130">
        <v>0</v>
      </c>
      <c r="CF136" s="130">
        <v>1</v>
      </c>
      <c r="CG136" s="130">
        <v>0</v>
      </c>
      <c r="CH136" s="130">
        <v>0</v>
      </c>
      <c r="CI136" s="130">
        <v>1</v>
      </c>
      <c r="CJ136" s="130">
        <v>0</v>
      </c>
      <c r="CK136" s="130">
        <v>0</v>
      </c>
      <c r="CL136" s="130">
        <v>0</v>
      </c>
      <c r="CM136" s="130">
        <v>0</v>
      </c>
      <c r="CN136" s="130">
        <v>0</v>
      </c>
      <c r="CO136" s="130">
        <v>0</v>
      </c>
      <c r="CP136" s="130">
        <v>0</v>
      </c>
      <c r="CQ136" s="130">
        <v>0</v>
      </c>
      <c r="CR136" s="130">
        <v>0</v>
      </c>
      <c r="CS136" s="130">
        <v>0</v>
      </c>
      <c r="CT136" s="130">
        <v>0</v>
      </c>
      <c r="CU136" s="130">
        <v>0</v>
      </c>
      <c r="CV136" s="130">
        <v>0</v>
      </c>
      <c r="CW136" s="130">
        <v>0</v>
      </c>
      <c r="CX136" s="130">
        <v>0</v>
      </c>
      <c r="CY136" s="130">
        <v>0</v>
      </c>
      <c r="CZ136" s="130">
        <v>0</v>
      </c>
      <c r="DA136" s="130">
        <v>0</v>
      </c>
      <c r="DB136" s="130">
        <v>0</v>
      </c>
      <c r="DC136" s="130">
        <v>0</v>
      </c>
      <c r="DD136" s="130">
        <v>0</v>
      </c>
      <c r="DE136" s="130">
        <v>0</v>
      </c>
      <c r="DF136" s="130">
        <v>0</v>
      </c>
      <c r="DG136" s="130">
        <v>0</v>
      </c>
      <c r="DH136" s="130">
        <v>0</v>
      </c>
      <c r="DI136" s="130">
        <v>0</v>
      </c>
      <c r="DJ136" s="130">
        <v>0</v>
      </c>
      <c r="DK136" s="130">
        <v>2</v>
      </c>
      <c r="DL136" s="130">
        <v>1</v>
      </c>
      <c r="DM136" s="130">
        <v>0</v>
      </c>
      <c r="DN136" s="130">
        <v>44</v>
      </c>
      <c r="DO136" s="130">
        <v>2</v>
      </c>
      <c r="DP136" s="130">
        <v>87</v>
      </c>
      <c r="DQ136" s="130">
        <v>43</v>
      </c>
      <c r="DR136" s="130">
        <v>1</v>
      </c>
      <c r="DS136" s="130" t="s">
        <v>2410</v>
      </c>
      <c r="DT136" s="130">
        <v>3</v>
      </c>
      <c r="DU136" s="130" t="s">
        <v>2411</v>
      </c>
      <c r="DV136" s="130" t="s">
        <v>2412</v>
      </c>
      <c r="DW136" s="130">
        <v>1</v>
      </c>
      <c r="DX136" s="130">
        <v>1</v>
      </c>
      <c r="DY136" s="130">
        <v>1</v>
      </c>
      <c r="DZ136" s="130" t="s">
        <v>2413</v>
      </c>
      <c r="EA136" s="130"/>
      <c r="EB136" s="162">
        <v>13153</v>
      </c>
      <c r="EC136" s="162">
        <v>291.38</v>
      </c>
      <c r="ED136" s="162">
        <v>45</v>
      </c>
    </row>
    <row r="137" spans="1:134" s="163" customFormat="1" ht="41.25" customHeight="1" x14ac:dyDescent="0.2">
      <c r="A137" s="130" t="s">
        <v>468</v>
      </c>
      <c r="B137" s="130" t="s">
        <v>494</v>
      </c>
      <c r="C137" s="130">
        <v>1</v>
      </c>
      <c r="D137" s="130" t="s">
        <v>493</v>
      </c>
      <c r="E137" s="130" t="s">
        <v>1871</v>
      </c>
      <c r="F137" s="131" t="s">
        <v>2414</v>
      </c>
      <c r="G137" s="130">
        <v>67401</v>
      </c>
      <c r="H137" s="130" t="s">
        <v>2415</v>
      </c>
      <c r="I137" s="130" t="s">
        <v>2416</v>
      </c>
      <c r="J137" s="130" t="s">
        <v>2417</v>
      </c>
      <c r="K137" s="130" t="s">
        <v>970</v>
      </c>
      <c r="L137" s="130" t="s">
        <v>1096</v>
      </c>
      <c r="M137" s="130" t="s">
        <v>1084</v>
      </c>
      <c r="N137" s="130" t="s">
        <v>2418</v>
      </c>
      <c r="O137" s="130"/>
      <c r="P137" s="130" t="s">
        <v>2419</v>
      </c>
      <c r="Q137" s="130" t="s">
        <v>2420</v>
      </c>
      <c r="R137" s="130" t="s">
        <v>1096</v>
      </c>
      <c r="S137" s="130" t="s">
        <v>1084</v>
      </c>
      <c r="T137" s="130" t="s">
        <v>2418</v>
      </c>
      <c r="U137" s="130"/>
      <c r="V137" s="130" t="s">
        <v>2419</v>
      </c>
      <c r="W137" s="130" t="s">
        <v>2420</v>
      </c>
      <c r="X137" s="130">
        <v>4</v>
      </c>
      <c r="Y137" s="130">
        <v>0</v>
      </c>
      <c r="Z137" s="130">
        <v>4</v>
      </c>
      <c r="AA137" s="130">
        <v>4</v>
      </c>
      <c r="AB137" s="130">
        <v>0</v>
      </c>
      <c r="AC137" s="130">
        <v>4</v>
      </c>
      <c r="AD137" s="130" t="s">
        <v>931</v>
      </c>
      <c r="AE137" s="130">
        <v>4</v>
      </c>
      <c r="AF137" s="130" t="s">
        <v>931</v>
      </c>
      <c r="AG137" s="130">
        <v>0</v>
      </c>
      <c r="AH137" s="130">
        <v>2</v>
      </c>
      <c r="AI137" s="130">
        <v>0</v>
      </c>
      <c r="AJ137" s="130">
        <v>2</v>
      </c>
      <c r="AK137" s="130">
        <v>4</v>
      </c>
      <c r="AL137" s="130" t="s">
        <v>931</v>
      </c>
      <c r="AM137" s="130">
        <v>1</v>
      </c>
      <c r="AN137" s="130">
        <v>0</v>
      </c>
      <c r="AO137" s="130">
        <v>3</v>
      </c>
      <c r="AP137" s="130">
        <v>4</v>
      </c>
      <c r="AQ137" s="130" t="s">
        <v>931</v>
      </c>
      <c r="AR137" s="130">
        <v>0</v>
      </c>
      <c r="AS137" s="130">
        <v>0</v>
      </c>
      <c r="AT137" s="130">
        <v>0</v>
      </c>
      <c r="AU137" s="130">
        <v>4</v>
      </c>
      <c r="AV137" s="130">
        <v>0</v>
      </c>
      <c r="AW137" s="130">
        <v>0</v>
      </c>
      <c r="AX137" s="130">
        <v>4</v>
      </c>
      <c r="AY137" s="130" t="s">
        <v>931</v>
      </c>
      <c r="AZ137" s="130">
        <v>1</v>
      </c>
      <c r="BA137" s="130">
        <v>1</v>
      </c>
      <c r="BB137" s="130">
        <v>0</v>
      </c>
      <c r="BC137" s="130">
        <v>1</v>
      </c>
      <c r="BD137" s="130">
        <v>48</v>
      </c>
      <c r="BE137" s="130">
        <v>159</v>
      </c>
      <c r="BF137" s="130">
        <v>0</v>
      </c>
      <c r="BG137" s="130">
        <v>0</v>
      </c>
      <c r="BH137" s="130">
        <v>51</v>
      </c>
      <c r="BI137" s="130">
        <v>0</v>
      </c>
      <c r="BJ137" s="130">
        <v>4</v>
      </c>
      <c r="BK137" s="130">
        <v>6</v>
      </c>
      <c r="BL137" s="130">
        <v>129</v>
      </c>
      <c r="BM137" s="130">
        <v>4</v>
      </c>
      <c r="BN137" s="130">
        <v>10</v>
      </c>
      <c r="BO137" s="130">
        <v>10</v>
      </c>
      <c r="BP137" s="130">
        <v>16</v>
      </c>
      <c r="BQ137" s="130">
        <v>1</v>
      </c>
      <c r="BR137" s="130">
        <v>8</v>
      </c>
      <c r="BS137" s="130">
        <v>0</v>
      </c>
      <c r="BT137" s="130">
        <v>5</v>
      </c>
      <c r="BU137" s="130">
        <v>0</v>
      </c>
      <c r="BV137" s="130">
        <v>0</v>
      </c>
      <c r="BW137" s="130">
        <v>0</v>
      </c>
      <c r="BX137" s="130">
        <v>0</v>
      </c>
      <c r="BY137" s="130">
        <v>0</v>
      </c>
      <c r="BZ137" s="130">
        <v>0</v>
      </c>
      <c r="CA137" s="130">
        <v>0</v>
      </c>
      <c r="CB137" s="130">
        <v>0</v>
      </c>
      <c r="CC137" s="130">
        <v>2</v>
      </c>
      <c r="CD137" s="130">
        <v>1</v>
      </c>
      <c r="CE137" s="130">
        <v>0</v>
      </c>
      <c r="CF137" s="130">
        <v>13</v>
      </c>
      <c r="CG137" s="130">
        <v>0</v>
      </c>
      <c r="CH137" s="130">
        <v>6</v>
      </c>
      <c r="CI137" s="130">
        <v>6</v>
      </c>
      <c r="CJ137" s="130">
        <v>4</v>
      </c>
      <c r="CK137" s="130">
        <v>4</v>
      </c>
      <c r="CL137" s="130">
        <v>0</v>
      </c>
      <c r="CM137" s="130">
        <v>0</v>
      </c>
      <c r="CN137" s="130">
        <v>0</v>
      </c>
      <c r="CO137" s="130">
        <v>0</v>
      </c>
      <c r="CP137" s="130">
        <v>0</v>
      </c>
      <c r="CQ137" s="130">
        <v>0</v>
      </c>
      <c r="CR137" s="130">
        <v>0</v>
      </c>
      <c r="CS137" s="130">
        <v>0</v>
      </c>
      <c r="CT137" s="130">
        <v>0</v>
      </c>
      <c r="CU137" s="130">
        <v>0</v>
      </c>
      <c r="CV137" s="130">
        <v>0</v>
      </c>
      <c r="CW137" s="130">
        <v>0</v>
      </c>
      <c r="CX137" s="130">
        <v>0</v>
      </c>
      <c r="CY137" s="130">
        <v>0</v>
      </c>
      <c r="CZ137" s="130">
        <v>10</v>
      </c>
      <c r="DA137" s="130">
        <v>4</v>
      </c>
      <c r="DB137" s="130">
        <v>0</v>
      </c>
      <c r="DC137" s="130">
        <v>0</v>
      </c>
      <c r="DD137" s="130">
        <v>3</v>
      </c>
      <c r="DE137" s="130">
        <v>0</v>
      </c>
      <c r="DF137" s="130">
        <v>0</v>
      </c>
      <c r="DG137" s="130">
        <v>0</v>
      </c>
      <c r="DH137" s="130">
        <v>4</v>
      </c>
      <c r="DI137" s="130">
        <v>0</v>
      </c>
      <c r="DJ137" s="130">
        <v>0</v>
      </c>
      <c r="DK137" s="130">
        <v>15</v>
      </c>
      <c r="DL137" s="130">
        <v>2</v>
      </c>
      <c r="DM137" s="130">
        <v>0</v>
      </c>
      <c r="DN137" s="130">
        <v>396</v>
      </c>
      <c r="DO137" s="130">
        <v>39</v>
      </c>
      <c r="DP137" s="130">
        <v>1171</v>
      </c>
      <c r="DQ137" s="130">
        <v>30</v>
      </c>
      <c r="DR137" s="130">
        <v>1</v>
      </c>
      <c r="DS137" s="130" t="s">
        <v>2421</v>
      </c>
      <c r="DT137" s="130">
        <v>3</v>
      </c>
      <c r="DU137" s="130" t="s">
        <v>2422</v>
      </c>
      <c r="DV137" s="130" t="s">
        <v>2423</v>
      </c>
      <c r="DW137" s="130">
        <v>1</v>
      </c>
      <c r="DX137" s="130">
        <v>1</v>
      </c>
      <c r="DY137" s="130">
        <v>1</v>
      </c>
      <c r="DZ137" s="130" t="s">
        <v>2424</v>
      </c>
      <c r="EA137" s="130" t="s">
        <v>2425</v>
      </c>
      <c r="EB137" s="162">
        <v>75333</v>
      </c>
      <c r="EC137" s="162">
        <v>837.45</v>
      </c>
      <c r="ED137" s="162">
        <v>93</v>
      </c>
    </row>
    <row r="138" spans="1:134" s="163" customFormat="1" ht="31.5" customHeight="1" x14ac:dyDescent="0.2">
      <c r="A138" s="130" t="s">
        <v>468</v>
      </c>
      <c r="B138" s="130" t="s">
        <v>496</v>
      </c>
      <c r="C138" s="130">
        <v>1</v>
      </c>
      <c r="D138" s="130" t="s">
        <v>495</v>
      </c>
      <c r="E138" s="130" t="s">
        <v>2426</v>
      </c>
      <c r="F138" s="131" t="s">
        <v>2427</v>
      </c>
      <c r="G138" s="130">
        <v>59413</v>
      </c>
      <c r="H138" s="130" t="s">
        <v>496</v>
      </c>
      <c r="I138" s="130" t="s">
        <v>2428</v>
      </c>
      <c r="J138" s="130" t="s">
        <v>2429</v>
      </c>
      <c r="K138" s="130" t="s">
        <v>1119</v>
      </c>
      <c r="L138" s="130" t="s">
        <v>927</v>
      </c>
      <c r="M138" s="130" t="s">
        <v>1257</v>
      </c>
      <c r="N138" s="130" t="s">
        <v>2430</v>
      </c>
      <c r="O138" s="130" t="s">
        <v>657</v>
      </c>
      <c r="P138" s="130">
        <v>566781080</v>
      </c>
      <c r="Q138" s="130" t="s">
        <v>2431</v>
      </c>
      <c r="R138" s="130" t="s">
        <v>927</v>
      </c>
      <c r="S138" s="130" t="s">
        <v>1257</v>
      </c>
      <c r="T138" s="130" t="s">
        <v>2430</v>
      </c>
      <c r="U138" s="130" t="s">
        <v>657</v>
      </c>
      <c r="V138" s="130">
        <v>566781080</v>
      </c>
      <c r="W138" s="130" t="s">
        <v>2431</v>
      </c>
      <c r="X138" s="130">
        <v>2</v>
      </c>
      <c r="Y138" s="130">
        <v>1</v>
      </c>
      <c r="Z138" s="130">
        <v>3</v>
      </c>
      <c r="AA138" s="130">
        <v>2</v>
      </c>
      <c r="AB138" s="130">
        <v>0.1</v>
      </c>
      <c r="AC138" s="130">
        <v>2.1</v>
      </c>
      <c r="AD138" s="130" t="s">
        <v>931</v>
      </c>
      <c r="AE138" s="130">
        <v>2</v>
      </c>
      <c r="AF138" s="130" t="s">
        <v>931</v>
      </c>
      <c r="AG138" s="130">
        <v>0</v>
      </c>
      <c r="AH138" s="130">
        <v>0</v>
      </c>
      <c r="AI138" s="130">
        <v>0</v>
      </c>
      <c r="AJ138" s="130">
        <v>2</v>
      </c>
      <c r="AK138" s="130">
        <v>2</v>
      </c>
      <c r="AL138" s="130" t="s">
        <v>931</v>
      </c>
      <c r="AM138" s="130">
        <v>0</v>
      </c>
      <c r="AN138" s="130">
        <v>0</v>
      </c>
      <c r="AO138" s="130">
        <v>2</v>
      </c>
      <c r="AP138" s="130">
        <v>2</v>
      </c>
      <c r="AQ138" s="130" t="s">
        <v>931</v>
      </c>
      <c r="AR138" s="130">
        <v>0</v>
      </c>
      <c r="AS138" s="130">
        <v>0</v>
      </c>
      <c r="AT138" s="130">
        <v>0</v>
      </c>
      <c r="AU138" s="130">
        <v>2</v>
      </c>
      <c r="AV138" s="130">
        <v>0</v>
      </c>
      <c r="AW138" s="130">
        <v>0</v>
      </c>
      <c r="AX138" s="130">
        <v>2</v>
      </c>
      <c r="AY138" s="130" t="s">
        <v>931</v>
      </c>
      <c r="AZ138" s="130">
        <v>0</v>
      </c>
      <c r="BA138" s="130">
        <v>1</v>
      </c>
      <c r="BB138" s="130">
        <v>1</v>
      </c>
      <c r="BC138" s="130">
        <v>1</v>
      </c>
      <c r="BD138" s="130">
        <v>5</v>
      </c>
      <c r="BE138" s="130">
        <v>69</v>
      </c>
      <c r="BF138" s="130">
        <v>0</v>
      </c>
      <c r="BG138" s="130">
        <v>0</v>
      </c>
      <c r="BH138" s="130">
        <v>5</v>
      </c>
      <c r="BI138" s="130">
        <v>0</v>
      </c>
      <c r="BJ138" s="130">
        <v>0</v>
      </c>
      <c r="BK138" s="130">
        <v>0</v>
      </c>
      <c r="BL138" s="130">
        <v>52</v>
      </c>
      <c r="BM138" s="130">
        <v>0</v>
      </c>
      <c r="BN138" s="130">
        <v>0</v>
      </c>
      <c r="BO138" s="130">
        <v>2</v>
      </c>
      <c r="BP138" s="130">
        <v>1</v>
      </c>
      <c r="BQ138" s="130">
        <v>0</v>
      </c>
      <c r="BR138" s="130">
        <v>0</v>
      </c>
      <c r="BS138" s="130">
        <v>0</v>
      </c>
      <c r="BT138" s="130">
        <v>3</v>
      </c>
      <c r="BU138" s="130">
        <v>0</v>
      </c>
      <c r="BV138" s="130">
        <v>0</v>
      </c>
      <c r="BW138" s="130">
        <v>0</v>
      </c>
      <c r="BX138" s="130">
        <v>0</v>
      </c>
      <c r="BY138" s="130">
        <v>0</v>
      </c>
      <c r="BZ138" s="130">
        <v>0</v>
      </c>
      <c r="CA138" s="130">
        <v>0</v>
      </c>
      <c r="CB138" s="130">
        <v>0</v>
      </c>
      <c r="CC138" s="130">
        <v>0</v>
      </c>
      <c r="CD138" s="130">
        <v>0</v>
      </c>
      <c r="CE138" s="130">
        <v>0</v>
      </c>
      <c r="CF138" s="130">
        <v>1</v>
      </c>
      <c r="CG138" s="130">
        <v>0</v>
      </c>
      <c r="CH138" s="130">
        <v>0</v>
      </c>
      <c r="CI138" s="130">
        <v>2</v>
      </c>
      <c r="CJ138" s="130">
        <v>0</v>
      </c>
      <c r="CK138" s="130">
        <v>0</v>
      </c>
      <c r="CL138" s="130">
        <v>0</v>
      </c>
      <c r="CM138" s="130">
        <v>0</v>
      </c>
      <c r="CN138" s="130">
        <v>0</v>
      </c>
      <c r="CO138" s="130">
        <v>0</v>
      </c>
      <c r="CP138" s="130">
        <v>0</v>
      </c>
      <c r="CQ138" s="130">
        <v>0</v>
      </c>
      <c r="CR138" s="130">
        <v>0</v>
      </c>
      <c r="CS138" s="130">
        <v>0</v>
      </c>
      <c r="CT138" s="130">
        <v>0</v>
      </c>
      <c r="CU138" s="130">
        <v>0</v>
      </c>
      <c r="CV138" s="130">
        <v>0</v>
      </c>
      <c r="CW138" s="130">
        <v>0</v>
      </c>
      <c r="CX138" s="130">
        <v>0</v>
      </c>
      <c r="CY138" s="130">
        <v>0</v>
      </c>
      <c r="CZ138" s="130">
        <v>0</v>
      </c>
      <c r="DA138" s="130">
        <v>0</v>
      </c>
      <c r="DB138" s="130">
        <v>0</v>
      </c>
      <c r="DC138" s="130">
        <v>0</v>
      </c>
      <c r="DD138" s="130">
        <v>0</v>
      </c>
      <c r="DE138" s="130">
        <v>0</v>
      </c>
      <c r="DF138" s="130">
        <v>0</v>
      </c>
      <c r="DG138" s="130">
        <v>0</v>
      </c>
      <c r="DH138" s="130">
        <v>0</v>
      </c>
      <c r="DI138" s="130">
        <v>0</v>
      </c>
      <c r="DJ138" s="130">
        <v>0</v>
      </c>
      <c r="DK138" s="130">
        <v>1</v>
      </c>
      <c r="DL138" s="130">
        <v>0</v>
      </c>
      <c r="DM138" s="130">
        <v>4</v>
      </c>
      <c r="DN138" s="130">
        <v>124</v>
      </c>
      <c r="DO138" s="130">
        <v>10</v>
      </c>
      <c r="DP138" s="130">
        <v>508</v>
      </c>
      <c r="DQ138" s="130">
        <v>50</v>
      </c>
      <c r="DR138" s="130">
        <v>1</v>
      </c>
      <c r="DS138" s="130" t="s">
        <v>2432</v>
      </c>
      <c r="DT138" s="130">
        <v>1</v>
      </c>
      <c r="DU138" s="130" t="s">
        <v>2433</v>
      </c>
      <c r="DV138" s="130" t="s">
        <v>2434</v>
      </c>
      <c r="DW138" s="130">
        <v>1</v>
      </c>
      <c r="DX138" s="130">
        <v>1</v>
      </c>
      <c r="DY138" s="130">
        <v>1</v>
      </c>
      <c r="DZ138" s="130" t="s">
        <v>657</v>
      </c>
      <c r="EA138" s="130" t="s">
        <v>657</v>
      </c>
      <c r="EB138" s="162">
        <v>35947</v>
      </c>
      <c r="EC138" s="162">
        <v>473.43</v>
      </c>
      <c r="ED138" s="162">
        <v>57</v>
      </c>
    </row>
    <row r="139" spans="1:134" s="163" customFormat="1" x14ac:dyDescent="0.2">
      <c r="A139" s="130" t="s">
        <v>468</v>
      </c>
      <c r="B139" s="130" t="s">
        <v>498</v>
      </c>
      <c r="C139" s="130">
        <v>1</v>
      </c>
      <c r="D139" s="130" t="s">
        <v>497</v>
      </c>
      <c r="E139" s="130" t="s">
        <v>1050</v>
      </c>
      <c r="F139" s="131" t="s">
        <v>2435</v>
      </c>
      <c r="G139" s="130">
        <v>59131</v>
      </c>
      <c r="H139" s="130" t="s">
        <v>498</v>
      </c>
      <c r="I139" s="130" t="s">
        <v>2436</v>
      </c>
      <c r="J139" s="130" t="s">
        <v>2437</v>
      </c>
      <c r="K139" s="130" t="s">
        <v>1331</v>
      </c>
      <c r="L139" s="130" t="s">
        <v>927</v>
      </c>
      <c r="M139" s="130" t="s">
        <v>1054</v>
      </c>
      <c r="N139" s="130" t="s">
        <v>2438</v>
      </c>
      <c r="O139" s="130"/>
      <c r="P139" s="130">
        <v>736510479</v>
      </c>
      <c r="Q139" s="130" t="s">
        <v>2439</v>
      </c>
      <c r="R139" s="130" t="s">
        <v>927</v>
      </c>
      <c r="S139" s="130" t="s">
        <v>1054</v>
      </c>
      <c r="T139" s="130" t="s">
        <v>2438</v>
      </c>
      <c r="U139" s="130"/>
      <c r="V139" s="130">
        <v>736510479</v>
      </c>
      <c r="W139" s="130" t="s">
        <v>2439</v>
      </c>
      <c r="X139" s="130">
        <v>2</v>
      </c>
      <c r="Y139" s="130">
        <v>0</v>
      </c>
      <c r="Z139" s="130">
        <v>2</v>
      </c>
      <c r="AA139" s="130">
        <v>2</v>
      </c>
      <c r="AB139" s="130">
        <v>0</v>
      </c>
      <c r="AC139" s="130">
        <v>2</v>
      </c>
      <c r="AD139" s="130" t="s">
        <v>931</v>
      </c>
      <c r="AE139" s="130">
        <v>2</v>
      </c>
      <c r="AF139" s="130" t="s">
        <v>931</v>
      </c>
      <c r="AG139" s="130">
        <v>0</v>
      </c>
      <c r="AH139" s="130">
        <v>1</v>
      </c>
      <c r="AI139" s="130">
        <v>0</v>
      </c>
      <c r="AJ139" s="130">
        <v>1</v>
      </c>
      <c r="AK139" s="130">
        <v>2</v>
      </c>
      <c r="AL139" s="130" t="s">
        <v>931</v>
      </c>
      <c r="AM139" s="130">
        <v>0</v>
      </c>
      <c r="AN139" s="130">
        <v>0</v>
      </c>
      <c r="AO139" s="130">
        <v>2</v>
      </c>
      <c r="AP139" s="130">
        <v>2</v>
      </c>
      <c r="AQ139" s="130" t="s">
        <v>931</v>
      </c>
      <c r="AR139" s="130">
        <v>0</v>
      </c>
      <c r="AS139" s="130">
        <v>0</v>
      </c>
      <c r="AT139" s="130">
        <v>2</v>
      </c>
      <c r="AU139" s="130">
        <v>0</v>
      </c>
      <c r="AV139" s="130">
        <v>0</v>
      </c>
      <c r="AW139" s="130">
        <v>0</v>
      </c>
      <c r="AX139" s="130">
        <v>2</v>
      </c>
      <c r="AY139" s="130" t="s">
        <v>931</v>
      </c>
      <c r="AZ139" s="130">
        <v>0</v>
      </c>
      <c r="BA139" s="130">
        <v>1</v>
      </c>
      <c r="BB139" s="130">
        <v>0</v>
      </c>
      <c r="BC139" s="130">
        <v>0</v>
      </c>
      <c r="BD139" s="130">
        <v>4</v>
      </c>
      <c r="BE139" s="130">
        <v>46</v>
      </c>
      <c r="BF139" s="130">
        <v>4</v>
      </c>
      <c r="BG139" s="130">
        <v>0</v>
      </c>
      <c r="BH139" s="130">
        <v>8</v>
      </c>
      <c r="BI139" s="130">
        <v>0</v>
      </c>
      <c r="BJ139" s="130">
        <v>0</v>
      </c>
      <c r="BK139" s="130">
        <v>17</v>
      </c>
      <c r="BL139" s="130">
        <v>29</v>
      </c>
      <c r="BM139" s="130">
        <v>0</v>
      </c>
      <c r="BN139" s="130">
        <v>1</v>
      </c>
      <c r="BO139" s="130">
        <v>7</v>
      </c>
      <c r="BP139" s="130">
        <v>3</v>
      </c>
      <c r="BQ139" s="130">
        <v>3</v>
      </c>
      <c r="BR139" s="130">
        <v>1</v>
      </c>
      <c r="BS139" s="130">
        <v>0</v>
      </c>
      <c r="BT139" s="130">
        <v>2</v>
      </c>
      <c r="BU139" s="130">
        <v>0</v>
      </c>
      <c r="BV139" s="130">
        <v>0</v>
      </c>
      <c r="BW139" s="130">
        <v>0</v>
      </c>
      <c r="BX139" s="130">
        <v>0</v>
      </c>
      <c r="BY139" s="130">
        <v>0</v>
      </c>
      <c r="BZ139" s="130">
        <v>0</v>
      </c>
      <c r="CA139" s="130">
        <v>0</v>
      </c>
      <c r="CB139" s="130">
        <v>0</v>
      </c>
      <c r="CC139" s="130">
        <v>1</v>
      </c>
      <c r="CD139" s="130">
        <v>1</v>
      </c>
      <c r="CE139" s="130">
        <v>0</v>
      </c>
      <c r="CF139" s="130">
        <v>1</v>
      </c>
      <c r="CG139" s="130">
        <v>0</v>
      </c>
      <c r="CH139" s="130">
        <v>0</v>
      </c>
      <c r="CI139" s="130">
        <v>6</v>
      </c>
      <c r="CJ139" s="130">
        <v>2</v>
      </c>
      <c r="CK139" s="130">
        <v>0</v>
      </c>
      <c r="CL139" s="130">
        <v>0</v>
      </c>
      <c r="CM139" s="130">
        <v>0</v>
      </c>
      <c r="CN139" s="130">
        <v>0</v>
      </c>
      <c r="CO139" s="130">
        <v>0</v>
      </c>
      <c r="CP139" s="130">
        <v>0</v>
      </c>
      <c r="CQ139" s="130">
        <v>0</v>
      </c>
      <c r="CR139" s="130">
        <v>0</v>
      </c>
      <c r="CS139" s="130">
        <v>0</v>
      </c>
      <c r="CT139" s="130">
        <v>0</v>
      </c>
      <c r="CU139" s="130">
        <v>0</v>
      </c>
      <c r="CV139" s="130">
        <v>0</v>
      </c>
      <c r="CW139" s="130">
        <v>0</v>
      </c>
      <c r="CX139" s="130">
        <v>0</v>
      </c>
      <c r="CY139" s="130">
        <v>0</v>
      </c>
      <c r="CZ139" s="130">
        <v>0</v>
      </c>
      <c r="DA139" s="130">
        <v>0</v>
      </c>
      <c r="DB139" s="130">
        <v>0</v>
      </c>
      <c r="DC139" s="130">
        <v>0</v>
      </c>
      <c r="DD139" s="130">
        <v>0</v>
      </c>
      <c r="DE139" s="130">
        <v>0</v>
      </c>
      <c r="DF139" s="130">
        <v>0</v>
      </c>
      <c r="DG139" s="130">
        <v>0</v>
      </c>
      <c r="DH139" s="130">
        <v>0</v>
      </c>
      <c r="DI139" s="130">
        <v>0</v>
      </c>
      <c r="DJ139" s="130">
        <v>0</v>
      </c>
      <c r="DK139" s="130">
        <v>0</v>
      </c>
      <c r="DL139" s="130">
        <v>0</v>
      </c>
      <c r="DM139" s="130">
        <v>0</v>
      </c>
      <c r="DN139" s="130">
        <v>122</v>
      </c>
      <c r="DO139" s="130">
        <v>6</v>
      </c>
      <c r="DP139" s="130">
        <v>765</v>
      </c>
      <c r="DQ139" s="130">
        <v>50</v>
      </c>
      <c r="DR139" s="130">
        <v>2</v>
      </c>
      <c r="DS139" s="130"/>
      <c r="DT139" s="130">
        <v>1</v>
      </c>
      <c r="DU139" s="130"/>
      <c r="DV139" s="130"/>
      <c r="DW139" s="130">
        <v>1</v>
      </c>
      <c r="DX139" s="130">
        <v>1</v>
      </c>
      <c r="DY139" s="130">
        <v>1</v>
      </c>
      <c r="DZ139" s="130"/>
      <c r="EA139" s="130"/>
      <c r="EB139" s="162">
        <v>43029</v>
      </c>
      <c r="EC139" s="162">
        <v>464.45</v>
      </c>
      <c r="ED139" s="162">
        <v>48</v>
      </c>
    </row>
    <row r="140" spans="1:134" s="163" customFormat="1" x14ac:dyDescent="0.2">
      <c r="A140" s="130" t="s">
        <v>131</v>
      </c>
      <c r="B140" s="130" t="s">
        <v>133</v>
      </c>
      <c r="C140" s="130">
        <v>1</v>
      </c>
      <c r="D140" s="130" t="s">
        <v>132</v>
      </c>
      <c r="E140" s="130" t="s">
        <v>1524</v>
      </c>
      <c r="F140" s="131" t="s">
        <v>2440</v>
      </c>
      <c r="G140" s="130">
        <v>67801</v>
      </c>
      <c r="H140" s="130" t="s">
        <v>133</v>
      </c>
      <c r="I140" s="130" t="s">
        <v>2441</v>
      </c>
      <c r="J140" s="130" t="s">
        <v>2442</v>
      </c>
      <c r="K140" s="130" t="s">
        <v>1131</v>
      </c>
      <c r="L140" s="130" t="s">
        <v>927</v>
      </c>
      <c r="M140" s="130" t="s">
        <v>928</v>
      </c>
      <c r="N140" s="130" t="s">
        <v>2443</v>
      </c>
      <c r="O140" s="130" t="s">
        <v>657</v>
      </c>
      <c r="P140" s="130">
        <v>516775333</v>
      </c>
      <c r="Q140" s="130" t="s">
        <v>2444</v>
      </c>
      <c r="R140" s="130" t="s">
        <v>927</v>
      </c>
      <c r="S140" s="130" t="s">
        <v>1590</v>
      </c>
      <c r="T140" s="130" t="s">
        <v>2445</v>
      </c>
      <c r="U140" s="130" t="s">
        <v>657</v>
      </c>
      <c r="V140" s="130">
        <v>516775335</v>
      </c>
      <c r="W140" s="130" t="s">
        <v>2446</v>
      </c>
      <c r="X140" s="130">
        <v>2</v>
      </c>
      <c r="Y140" s="130">
        <v>1</v>
      </c>
      <c r="Z140" s="130">
        <v>3</v>
      </c>
      <c r="AA140" s="130">
        <v>2</v>
      </c>
      <c r="AB140" s="130">
        <v>0.5</v>
      </c>
      <c r="AC140" s="130">
        <v>2.5</v>
      </c>
      <c r="AD140" s="130" t="s">
        <v>931</v>
      </c>
      <c r="AE140" s="130">
        <v>2</v>
      </c>
      <c r="AF140" s="130" t="s">
        <v>931</v>
      </c>
      <c r="AG140" s="130">
        <v>0</v>
      </c>
      <c r="AH140" s="130">
        <v>0</v>
      </c>
      <c r="AI140" s="130">
        <v>0</v>
      </c>
      <c r="AJ140" s="130">
        <v>2</v>
      </c>
      <c r="AK140" s="130">
        <v>2</v>
      </c>
      <c r="AL140" s="130" t="s">
        <v>931</v>
      </c>
      <c r="AM140" s="130">
        <v>0</v>
      </c>
      <c r="AN140" s="130">
        <v>0</v>
      </c>
      <c r="AO140" s="130">
        <v>2</v>
      </c>
      <c r="AP140" s="130">
        <v>2</v>
      </c>
      <c r="AQ140" s="130" t="s">
        <v>931</v>
      </c>
      <c r="AR140" s="130">
        <v>0</v>
      </c>
      <c r="AS140" s="130">
        <v>0</v>
      </c>
      <c r="AT140" s="130">
        <v>1</v>
      </c>
      <c r="AU140" s="130">
        <v>1</v>
      </c>
      <c r="AV140" s="130">
        <v>0</v>
      </c>
      <c r="AW140" s="130">
        <v>0</v>
      </c>
      <c r="AX140" s="130">
        <v>2</v>
      </c>
      <c r="AY140" s="130" t="s">
        <v>931</v>
      </c>
      <c r="AZ140" s="130">
        <v>0</v>
      </c>
      <c r="BA140" s="130">
        <v>1</v>
      </c>
      <c r="BB140" s="130">
        <v>0</v>
      </c>
      <c r="BC140" s="130">
        <v>1</v>
      </c>
      <c r="BD140" s="130">
        <v>51</v>
      </c>
      <c r="BE140" s="130">
        <v>110</v>
      </c>
      <c r="BF140" s="130">
        <v>0</v>
      </c>
      <c r="BG140" s="130">
        <v>0</v>
      </c>
      <c r="BH140" s="130">
        <v>18</v>
      </c>
      <c r="BI140" s="130">
        <v>0</v>
      </c>
      <c r="BJ140" s="130">
        <v>0</v>
      </c>
      <c r="BK140" s="130">
        <v>0</v>
      </c>
      <c r="BL140" s="130">
        <v>105</v>
      </c>
      <c r="BM140" s="130">
        <v>0</v>
      </c>
      <c r="BN140" s="130">
        <v>0</v>
      </c>
      <c r="BO140" s="130">
        <v>2</v>
      </c>
      <c r="BP140" s="130">
        <v>161</v>
      </c>
      <c r="BQ140" s="130">
        <v>0</v>
      </c>
      <c r="BR140" s="130">
        <v>0</v>
      </c>
      <c r="BS140" s="130">
        <v>0</v>
      </c>
      <c r="BT140" s="130">
        <v>4</v>
      </c>
      <c r="BU140" s="130">
        <v>0</v>
      </c>
      <c r="BV140" s="130">
        <v>0</v>
      </c>
      <c r="BW140" s="130">
        <v>0</v>
      </c>
      <c r="BX140" s="130">
        <v>0</v>
      </c>
      <c r="BY140" s="130">
        <v>0</v>
      </c>
      <c r="BZ140" s="130">
        <v>0</v>
      </c>
      <c r="CA140" s="130">
        <v>0</v>
      </c>
      <c r="CB140" s="130">
        <v>0</v>
      </c>
      <c r="CC140" s="130">
        <v>0</v>
      </c>
      <c r="CD140" s="130">
        <v>0</v>
      </c>
      <c r="CE140" s="130">
        <v>0</v>
      </c>
      <c r="CF140" s="130">
        <v>4</v>
      </c>
      <c r="CG140" s="130">
        <v>0</v>
      </c>
      <c r="CH140" s="130">
        <v>0</v>
      </c>
      <c r="CI140" s="130">
        <v>2</v>
      </c>
      <c r="CJ140" s="130">
        <v>0</v>
      </c>
      <c r="CK140" s="130">
        <v>0</v>
      </c>
      <c r="CL140" s="130">
        <v>0</v>
      </c>
      <c r="CM140" s="130">
        <v>0</v>
      </c>
      <c r="CN140" s="130">
        <v>0</v>
      </c>
      <c r="CO140" s="130">
        <v>0</v>
      </c>
      <c r="CP140" s="130">
        <v>0</v>
      </c>
      <c r="CQ140" s="130">
        <v>0</v>
      </c>
      <c r="CR140" s="130">
        <v>0</v>
      </c>
      <c r="CS140" s="130">
        <v>0</v>
      </c>
      <c r="CT140" s="130">
        <v>0</v>
      </c>
      <c r="CU140" s="130">
        <v>0</v>
      </c>
      <c r="CV140" s="130">
        <v>0</v>
      </c>
      <c r="CW140" s="130">
        <v>0</v>
      </c>
      <c r="CX140" s="130">
        <v>0</v>
      </c>
      <c r="CY140" s="130">
        <v>0</v>
      </c>
      <c r="CZ140" s="130">
        <v>2</v>
      </c>
      <c r="DA140" s="130">
        <v>0</v>
      </c>
      <c r="DB140" s="130">
        <v>0</v>
      </c>
      <c r="DC140" s="130">
        <v>0</v>
      </c>
      <c r="DD140" s="130">
        <v>0</v>
      </c>
      <c r="DE140" s="130">
        <v>0</v>
      </c>
      <c r="DF140" s="130">
        <v>0</v>
      </c>
      <c r="DG140" s="130">
        <v>0</v>
      </c>
      <c r="DH140" s="130">
        <v>0</v>
      </c>
      <c r="DI140" s="130">
        <v>0</v>
      </c>
      <c r="DJ140" s="130">
        <v>0</v>
      </c>
      <c r="DK140" s="130">
        <v>0</v>
      </c>
      <c r="DL140" s="130">
        <v>0</v>
      </c>
      <c r="DM140" s="130">
        <v>0</v>
      </c>
      <c r="DN140" s="130">
        <v>150</v>
      </c>
      <c r="DO140" s="130">
        <v>0</v>
      </c>
      <c r="DP140" s="130">
        <v>740</v>
      </c>
      <c r="DQ140" s="130">
        <v>50</v>
      </c>
      <c r="DR140" s="130">
        <v>2</v>
      </c>
      <c r="DS140" s="130" t="s">
        <v>657</v>
      </c>
      <c r="DT140" s="130">
        <v>2</v>
      </c>
      <c r="DU140" s="130" t="s">
        <v>657</v>
      </c>
      <c r="DV140" s="130" t="s">
        <v>657</v>
      </c>
      <c r="DW140" s="130">
        <v>1</v>
      </c>
      <c r="DX140" s="130">
        <v>1</v>
      </c>
      <c r="DY140" s="130">
        <v>1</v>
      </c>
      <c r="DZ140" s="130" t="s">
        <v>657</v>
      </c>
      <c r="EA140" s="130" t="s">
        <v>657</v>
      </c>
      <c r="EB140" s="162">
        <v>56379</v>
      </c>
      <c r="EC140" s="162">
        <v>351.38</v>
      </c>
      <c r="ED140" s="162">
        <v>43</v>
      </c>
    </row>
    <row r="141" spans="1:134" s="163" customFormat="1" x14ac:dyDescent="0.2">
      <c r="A141" s="130" t="s">
        <v>131</v>
      </c>
      <c r="B141" s="130" t="s">
        <v>135</v>
      </c>
      <c r="C141" s="130">
        <v>1</v>
      </c>
      <c r="D141" s="130" t="s">
        <v>134</v>
      </c>
      <c r="E141" s="130" t="s">
        <v>1622</v>
      </c>
      <c r="F141" s="131" t="s">
        <v>2447</v>
      </c>
      <c r="G141" s="130">
        <v>68018</v>
      </c>
      <c r="H141" s="130" t="s">
        <v>135</v>
      </c>
      <c r="I141" s="130" t="s">
        <v>2448</v>
      </c>
      <c r="J141" s="130" t="s">
        <v>2449</v>
      </c>
      <c r="K141" s="130" t="s">
        <v>2450</v>
      </c>
      <c r="L141" s="130" t="s">
        <v>2282</v>
      </c>
      <c r="M141" s="130" t="s">
        <v>2379</v>
      </c>
      <c r="N141" s="130" t="s">
        <v>2451</v>
      </c>
      <c r="O141" s="130"/>
      <c r="P141" s="130">
        <v>516488604</v>
      </c>
      <c r="Q141" s="130" t="s">
        <v>2452</v>
      </c>
      <c r="R141" s="130" t="s">
        <v>927</v>
      </c>
      <c r="S141" s="130" t="s">
        <v>1054</v>
      </c>
      <c r="T141" s="130" t="s">
        <v>2453</v>
      </c>
      <c r="U141" s="130"/>
      <c r="V141" s="130">
        <v>516488617</v>
      </c>
      <c r="W141" s="130" t="s">
        <v>2454</v>
      </c>
      <c r="X141" s="130">
        <v>2</v>
      </c>
      <c r="Y141" s="130">
        <v>0</v>
      </c>
      <c r="Z141" s="130">
        <v>2</v>
      </c>
      <c r="AA141" s="130">
        <v>2</v>
      </c>
      <c r="AB141" s="130">
        <v>0</v>
      </c>
      <c r="AC141" s="130">
        <v>2</v>
      </c>
      <c r="AD141" s="130" t="s">
        <v>931</v>
      </c>
      <c r="AE141" s="130">
        <v>2</v>
      </c>
      <c r="AF141" s="130" t="s">
        <v>931</v>
      </c>
      <c r="AG141" s="130">
        <v>0</v>
      </c>
      <c r="AH141" s="130">
        <v>0</v>
      </c>
      <c r="AI141" s="130">
        <v>0</v>
      </c>
      <c r="AJ141" s="130">
        <v>2</v>
      </c>
      <c r="AK141" s="130">
        <v>2</v>
      </c>
      <c r="AL141" s="130" t="s">
        <v>931</v>
      </c>
      <c r="AM141" s="130">
        <v>0</v>
      </c>
      <c r="AN141" s="130">
        <v>1</v>
      </c>
      <c r="AO141" s="130">
        <v>1</v>
      </c>
      <c r="AP141" s="130">
        <v>2</v>
      </c>
      <c r="AQ141" s="130" t="s">
        <v>931</v>
      </c>
      <c r="AR141" s="130">
        <v>0</v>
      </c>
      <c r="AS141" s="130">
        <v>0</v>
      </c>
      <c r="AT141" s="130">
        <v>2</v>
      </c>
      <c r="AU141" s="130">
        <v>0</v>
      </c>
      <c r="AV141" s="130">
        <v>0</v>
      </c>
      <c r="AW141" s="130">
        <v>0</v>
      </c>
      <c r="AX141" s="130">
        <v>2</v>
      </c>
      <c r="AY141" s="130" t="s">
        <v>931</v>
      </c>
      <c r="AZ141" s="130">
        <v>0</v>
      </c>
      <c r="BA141" s="130">
        <v>1</v>
      </c>
      <c r="BB141" s="130">
        <v>0</v>
      </c>
      <c r="BC141" s="130">
        <v>1</v>
      </c>
      <c r="BD141" s="130">
        <v>13</v>
      </c>
      <c r="BE141" s="130">
        <v>89</v>
      </c>
      <c r="BF141" s="130">
        <v>0</v>
      </c>
      <c r="BG141" s="130">
        <v>0</v>
      </c>
      <c r="BH141" s="130">
        <v>2</v>
      </c>
      <c r="BI141" s="130">
        <v>0</v>
      </c>
      <c r="BJ141" s="130">
        <v>0</v>
      </c>
      <c r="BK141" s="130">
        <v>0</v>
      </c>
      <c r="BL141" s="130">
        <v>65</v>
      </c>
      <c r="BM141" s="130">
        <v>0</v>
      </c>
      <c r="BN141" s="130">
        <v>0</v>
      </c>
      <c r="BO141" s="130">
        <v>4</v>
      </c>
      <c r="BP141" s="130">
        <v>12</v>
      </c>
      <c r="BQ141" s="130">
        <v>0</v>
      </c>
      <c r="BR141" s="130">
        <v>0</v>
      </c>
      <c r="BS141" s="130">
        <v>0</v>
      </c>
      <c r="BT141" s="130">
        <v>4</v>
      </c>
      <c r="BU141" s="130">
        <v>0</v>
      </c>
      <c r="BV141" s="130">
        <v>0</v>
      </c>
      <c r="BW141" s="130">
        <v>0</v>
      </c>
      <c r="BX141" s="130">
        <v>0</v>
      </c>
      <c r="BY141" s="130">
        <v>0</v>
      </c>
      <c r="BZ141" s="130">
        <v>0</v>
      </c>
      <c r="CA141" s="130">
        <v>0</v>
      </c>
      <c r="CB141" s="130">
        <v>0</v>
      </c>
      <c r="CC141" s="130">
        <v>0</v>
      </c>
      <c r="CD141" s="130">
        <v>0</v>
      </c>
      <c r="CE141" s="130">
        <v>0</v>
      </c>
      <c r="CF141" s="130">
        <v>0</v>
      </c>
      <c r="CG141" s="130">
        <v>0</v>
      </c>
      <c r="CH141" s="130">
        <v>0</v>
      </c>
      <c r="CI141" s="130">
        <v>0</v>
      </c>
      <c r="CJ141" s="130">
        <v>4</v>
      </c>
      <c r="CK141" s="130">
        <v>0</v>
      </c>
      <c r="CL141" s="130">
        <v>0</v>
      </c>
      <c r="CM141" s="130">
        <v>0</v>
      </c>
      <c r="CN141" s="130">
        <v>0</v>
      </c>
      <c r="CO141" s="130">
        <v>0</v>
      </c>
      <c r="CP141" s="130">
        <v>0</v>
      </c>
      <c r="CQ141" s="130">
        <v>0</v>
      </c>
      <c r="CR141" s="130">
        <v>0</v>
      </c>
      <c r="CS141" s="130">
        <v>0</v>
      </c>
      <c r="CT141" s="130">
        <v>0</v>
      </c>
      <c r="CU141" s="130">
        <v>0</v>
      </c>
      <c r="CV141" s="130">
        <v>0</v>
      </c>
      <c r="CW141" s="130">
        <v>0</v>
      </c>
      <c r="CX141" s="130">
        <v>0</v>
      </c>
      <c r="CY141" s="130">
        <v>0</v>
      </c>
      <c r="CZ141" s="130">
        <v>0</v>
      </c>
      <c r="DA141" s="130">
        <v>0</v>
      </c>
      <c r="DB141" s="130">
        <v>0</v>
      </c>
      <c r="DC141" s="130">
        <v>0</v>
      </c>
      <c r="DD141" s="130">
        <v>0</v>
      </c>
      <c r="DE141" s="130">
        <v>0</v>
      </c>
      <c r="DF141" s="130">
        <v>0</v>
      </c>
      <c r="DG141" s="130">
        <v>0</v>
      </c>
      <c r="DH141" s="130">
        <v>0</v>
      </c>
      <c r="DI141" s="130">
        <v>0</v>
      </c>
      <c r="DJ141" s="130">
        <v>1</v>
      </c>
      <c r="DK141" s="130">
        <v>0</v>
      </c>
      <c r="DL141" s="130">
        <v>0</v>
      </c>
      <c r="DM141" s="130">
        <v>0</v>
      </c>
      <c r="DN141" s="130">
        <v>132</v>
      </c>
      <c r="DO141" s="130">
        <v>6</v>
      </c>
      <c r="DP141" s="130">
        <v>594</v>
      </c>
      <c r="DQ141" s="130">
        <v>50</v>
      </c>
      <c r="DR141" s="130">
        <v>2</v>
      </c>
      <c r="DS141" s="130"/>
      <c r="DT141" s="130">
        <v>3</v>
      </c>
      <c r="DU141" s="130" t="s">
        <v>2455</v>
      </c>
      <c r="DV141" s="130" t="s">
        <v>2456</v>
      </c>
      <c r="DW141" s="130">
        <v>1</v>
      </c>
      <c r="DX141" s="130">
        <v>1</v>
      </c>
      <c r="DY141" s="130">
        <v>0</v>
      </c>
      <c r="DZ141" s="130"/>
      <c r="EA141" s="130"/>
      <c r="EB141" s="162">
        <v>51546</v>
      </c>
      <c r="EC141" s="162">
        <v>511.07</v>
      </c>
      <c r="ED141" s="162">
        <v>73</v>
      </c>
    </row>
    <row r="142" spans="1:134" s="163" customFormat="1" ht="36" x14ac:dyDescent="0.2">
      <c r="A142" s="130" t="s">
        <v>131</v>
      </c>
      <c r="B142" s="130" t="s">
        <v>13</v>
      </c>
      <c r="C142" s="130">
        <v>2</v>
      </c>
      <c r="D142" s="130" t="s">
        <v>529</v>
      </c>
      <c r="E142" s="130" t="s">
        <v>2457</v>
      </c>
      <c r="F142" s="131" t="s">
        <v>2458</v>
      </c>
      <c r="G142" s="130">
        <v>60167</v>
      </c>
      <c r="H142" s="130" t="s">
        <v>2459</v>
      </c>
      <c r="I142" s="130" t="s">
        <v>2460</v>
      </c>
      <c r="J142" s="130" t="s">
        <v>2461</v>
      </c>
      <c r="K142" s="130" t="s">
        <v>2462</v>
      </c>
      <c r="L142" s="130" t="s">
        <v>927</v>
      </c>
      <c r="M142" s="130" t="s">
        <v>2463</v>
      </c>
      <c r="N142" s="130" t="s">
        <v>1350</v>
      </c>
      <c r="O142" s="130" t="s">
        <v>657</v>
      </c>
      <c r="P142" s="130">
        <v>542174024</v>
      </c>
      <c r="Q142" s="130"/>
      <c r="R142" s="130" t="s">
        <v>927</v>
      </c>
      <c r="S142" s="130" t="s">
        <v>2463</v>
      </c>
      <c r="T142" s="130" t="s">
        <v>1350</v>
      </c>
      <c r="U142" s="130" t="s">
        <v>657</v>
      </c>
      <c r="V142" s="130">
        <v>542174024</v>
      </c>
      <c r="W142" s="130" t="s">
        <v>2464</v>
      </c>
      <c r="X142" s="130">
        <v>9</v>
      </c>
      <c r="Y142" s="130">
        <v>0</v>
      </c>
      <c r="Z142" s="130">
        <v>9</v>
      </c>
      <c r="AA142" s="130">
        <v>9</v>
      </c>
      <c r="AB142" s="130">
        <v>0</v>
      </c>
      <c r="AC142" s="130">
        <v>9</v>
      </c>
      <c r="AD142" s="130" t="s">
        <v>931</v>
      </c>
      <c r="AE142" s="130">
        <v>9</v>
      </c>
      <c r="AF142" s="130" t="s">
        <v>931</v>
      </c>
      <c r="AG142" s="130">
        <v>0</v>
      </c>
      <c r="AH142" s="130">
        <v>0</v>
      </c>
      <c r="AI142" s="130">
        <v>1</v>
      </c>
      <c r="AJ142" s="130">
        <v>8</v>
      </c>
      <c r="AK142" s="130">
        <v>9</v>
      </c>
      <c r="AL142" s="130" t="s">
        <v>931</v>
      </c>
      <c r="AM142" s="130">
        <v>1</v>
      </c>
      <c r="AN142" s="130">
        <v>3</v>
      </c>
      <c r="AO142" s="130">
        <v>5</v>
      </c>
      <c r="AP142" s="130">
        <v>9</v>
      </c>
      <c r="AQ142" s="130" t="s">
        <v>931</v>
      </c>
      <c r="AR142" s="130">
        <v>0</v>
      </c>
      <c r="AS142" s="130">
        <v>0</v>
      </c>
      <c r="AT142" s="130">
        <v>2</v>
      </c>
      <c r="AU142" s="130">
        <v>7</v>
      </c>
      <c r="AV142" s="130">
        <v>0</v>
      </c>
      <c r="AW142" s="130">
        <v>0</v>
      </c>
      <c r="AX142" s="130">
        <v>9</v>
      </c>
      <c r="AY142" s="130" t="s">
        <v>931</v>
      </c>
      <c r="AZ142" s="130">
        <v>0</v>
      </c>
      <c r="BA142" s="130">
        <v>1</v>
      </c>
      <c r="BB142" s="130">
        <v>1</v>
      </c>
      <c r="BC142" s="130">
        <v>1</v>
      </c>
      <c r="BD142" s="130">
        <v>0</v>
      </c>
      <c r="BE142" s="130">
        <v>180</v>
      </c>
      <c r="BF142" s="130">
        <v>0</v>
      </c>
      <c r="BG142" s="130">
        <v>0</v>
      </c>
      <c r="BH142" s="130">
        <v>20</v>
      </c>
      <c r="BI142" s="130">
        <v>0</v>
      </c>
      <c r="BJ142" s="130">
        <v>0</v>
      </c>
      <c r="BK142" s="130">
        <v>0</v>
      </c>
      <c r="BL142" s="130">
        <v>106</v>
      </c>
      <c r="BM142" s="130">
        <v>8</v>
      </c>
      <c r="BN142" s="130">
        <v>0</v>
      </c>
      <c r="BO142" s="130">
        <v>6</v>
      </c>
      <c r="BP142" s="130">
        <v>5</v>
      </c>
      <c r="BQ142" s="130">
        <v>1</v>
      </c>
      <c r="BR142" s="130">
        <v>0</v>
      </c>
      <c r="BS142" s="130">
        <v>0</v>
      </c>
      <c r="BT142" s="130">
        <v>2</v>
      </c>
      <c r="BU142" s="130">
        <v>0</v>
      </c>
      <c r="BV142" s="130">
        <v>0</v>
      </c>
      <c r="BW142" s="130">
        <v>0</v>
      </c>
      <c r="BX142" s="130">
        <v>0</v>
      </c>
      <c r="BY142" s="130">
        <v>0</v>
      </c>
      <c r="BZ142" s="130">
        <v>0</v>
      </c>
      <c r="CA142" s="130">
        <v>0</v>
      </c>
      <c r="CB142" s="130">
        <v>0</v>
      </c>
      <c r="CC142" s="130">
        <v>0</v>
      </c>
      <c r="CD142" s="130">
        <v>3</v>
      </c>
      <c r="CE142" s="130">
        <v>0</v>
      </c>
      <c r="CF142" s="130">
        <v>6</v>
      </c>
      <c r="CG142" s="130">
        <v>0</v>
      </c>
      <c r="CH142" s="130">
        <v>0</v>
      </c>
      <c r="CI142" s="130">
        <v>10</v>
      </c>
      <c r="CJ142" s="130">
        <v>14</v>
      </c>
      <c r="CK142" s="130">
        <v>3</v>
      </c>
      <c r="CL142" s="130">
        <v>0</v>
      </c>
      <c r="CM142" s="130">
        <v>0</v>
      </c>
      <c r="CN142" s="130">
        <v>0</v>
      </c>
      <c r="CO142" s="130">
        <v>0</v>
      </c>
      <c r="CP142" s="130">
        <v>0</v>
      </c>
      <c r="CQ142" s="130">
        <v>0</v>
      </c>
      <c r="CR142" s="130">
        <v>0</v>
      </c>
      <c r="CS142" s="130">
        <v>0</v>
      </c>
      <c r="CT142" s="130">
        <v>0</v>
      </c>
      <c r="CU142" s="130">
        <v>0</v>
      </c>
      <c r="CV142" s="130">
        <v>0</v>
      </c>
      <c r="CW142" s="130">
        <v>0</v>
      </c>
      <c r="CX142" s="130">
        <v>0</v>
      </c>
      <c r="CY142" s="130">
        <v>0</v>
      </c>
      <c r="CZ142" s="130">
        <v>4</v>
      </c>
      <c r="DA142" s="130">
        <v>0</v>
      </c>
      <c r="DB142" s="130">
        <v>0</v>
      </c>
      <c r="DC142" s="130">
        <v>0</v>
      </c>
      <c r="DD142" s="130">
        <v>0</v>
      </c>
      <c r="DE142" s="130">
        <v>0</v>
      </c>
      <c r="DF142" s="130">
        <v>2</v>
      </c>
      <c r="DG142" s="130">
        <v>0</v>
      </c>
      <c r="DH142" s="130">
        <v>1</v>
      </c>
      <c r="DI142" s="130">
        <v>0</v>
      </c>
      <c r="DJ142" s="130">
        <v>0</v>
      </c>
      <c r="DK142" s="130">
        <v>10</v>
      </c>
      <c r="DL142" s="130">
        <v>0</v>
      </c>
      <c r="DM142" s="130">
        <v>0</v>
      </c>
      <c r="DN142" s="130">
        <v>499</v>
      </c>
      <c r="DO142" s="130">
        <v>2</v>
      </c>
      <c r="DP142" s="130">
        <v>1305</v>
      </c>
      <c r="DQ142" s="130">
        <v>50</v>
      </c>
      <c r="DR142" s="130">
        <v>2</v>
      </c>
      <c r="DS142" s="130" t="s">
        <v>657</v>
      </c>
      <c r="DT142" s="130">
        <v>2</v>
      </c>
      <c r="DU142" s="130" t="s">
        <v>2465</v>
      </c>
      <c r="DV142" s="130" t="s">
        <v>2466</v>
      </c>
      <c r="DW142" s="130">
        <v>1</v>
      </c>
      <c r="DX142" s="130">
        <v>1</v>
      </c>
      <c r="DY142" s="130">
        <v>1</v>
      </c>
      <c r="DZ142" s="130" t="s">
        <v>657</v>
      </c>
      <c r="EA142" s="130" t="s">
        <v>657</v>
      </c>
      <c r="EB142" s="162">
        <v>377440</v>
      </c>
      <c r="EC142" s="162">
        <v>230.18</v>
      </c>
      <c r="ED142" s="162">
        <v>1</v>
      </c>
    </row>
    <row r="143" spans="1:134" s="163" customFormat="1" ht="24" x14ac:dyDescent="0.2">
      <c r="A143" s="130" t="s">
        <v>131</v>
      </c>
      <c r="B143" s="130" t="s">
        <v>137</v>
      </c>
      <c r="C143" s="130">
        <v>1</v>
      </c>
      <c r="D143" s="130" t="s">
        <v>136</v>
      </c>
      <c r="E143" s="130" t="s">
        <v>1337</v>
      </c>
      <c r="F143" s="131" t="s">
        <v>2467</v>
      </c>
      <c r="G143" s="130">
        <v>69081</v>
      </c>
      <c r="H143" s="130" t="s">
        <v>137</v>
      </c>
      <c r="I143" s="130" t="s">
        <v>2468</v>
      </c>
      <c r="J143" s="130" t="s">
        <v>2469</v>
      </c>
      <c r="K143" s="130" t="s">
        <v>2470</v>
      </c>
      <c r="L143" s="130" t="s">
        <v>927</v>
      </c>
      <c r="M143" s="130" t="s">
        <v>959</v>
      </c>
      <c r="N143" s="130" t="s">
        <v>2471</v>
      </c>
      <c r="O143" s="130"/>
      <c r="P143" s="130">
        <v>519311210</v>
      </c>
      <c r="Q143" s="130" t="s">
        <v>2472</v>
      </c>
      <c r="R143" s="130" t="s">
        <v>927</v>
      </c>
      <c r="S143" s="130" t="s">
        <v>2473</v>
      </c>
      <c r="T143" s="130" t="s">
        <v>2474</v>
      </c>
      <c r="U143" s="130"/>
      <c r="V143" s="130">
        <v>519311224</v>
      </c>
      <c r="W143" s="130" t="s">
        <v>2475</v>
      </c>
      <c r="X143" s="130">
        <v>4</v>
      </c>
      <c r="Y143" s="130">
        <v>1</v>
      </c>
      <c r="Z143" s="130">
        <v>5</v>
      </c>
      <c r="AA143" s="130">
        <v>4</v>
      </c>
      <c r="AB143" s="130">
        <v>0.3</v>
      </c>
      <c r="AC143" s="130">
        <v>4.3</v>
      </c>
      <c r="AD143" s="130" t="s">
        <v>931</v>
      </c>
      <c r="AE143" s="130">
        <v>3</v>
      </c>
      <c r="AF143" s="130" t="s">
        <v>931</v>
      </c>
      <c r="AG143" s="130">
        <v>0</v>
      </c>
      <c r="AH143" s="130">
        <v>1</v>
      </c>
      <c r="AI143" s="130">
        <v>1</v>
      </c>
      <c r="AJ143" s="130">
        <v>2</v>
      </c>
      <c r="AK143" s="130">
        <v>4</v>
      </c>
      <c r="AL143" s="130" t="s">
        <v>931</v>
      </c>
      <c r="AM143" s="130">
        <v>2</v>
      </c>
      <c r="AN143" s="130">
        <v>1</v>
      </c>
      <c r="AO143" s="130">
        <v>1</v>
      </c>
      <c r="AP143" s="130">
        <v>4</v>
      </c>
      <c r="AQ143" s="130" t="s">
        <v>931</v>
      </c>
      <c r="AR143" s="130">
        <v>0</v>
      </c>
      <c r="AS143" s="130">
        <v>0</v>
      </c>
      <c r="AT143" s="130">
        <v>0</v>
      </c>
      <c r="AU143" s="130">
        <v>4</v>
      </c>
      <c r="AV143" s="130">
        <v>0</v>
      </c>
      <c r="AW143" s="130">
        <v>0</v>
      </c>
      <c r="AX143" s="130">
        <v>4</v>
      </c>
      <c r="AY143" s="130" t="s">
        <v>931</v>
      </c>
      <c r="AZ143" s="130">
        <v>0</v>
      </c>
      <c r="BA143" s="130">
        <v>1</v>
      </c>
      <c r="BB143" s="130">
        <v>1</v>
      </c>
      <c r="BC143" s="130">
        <v>1</v>
      </c>
      <c r="BD143" s="130">
        <v>7</v>
      </c>
      <c r="BE143" s="130">
        <v>40</v>
      </c>
      <c r="BF143" s="130">
        <v>0</v>
      </c>
      <c r="BG143" s="130">
        <v>0</v>
      </c>
      <c r="BH143" s="130">
        <v>2</v>
      </c>
      <c r="BI143" s="130">
        <v>0</v>
      </c>
      <c r="BJ143" s="130">
        <v>0</v>
      </c>
      <c r="BK143" s="130">
        <v>0</v>
      </c>
      <c r="BL143" s="130">
        <v>24</v>
      </c>
      <c r="BM143" s="130">
        <v>1</v>
      </c>
      <c r="BN143" s="130">
        <v>0</v>
      </c>
      <c r="BO143" s="130">
        <v>4</v>
      </c>
      <c r="BP143" s="130">
        <v>1</v>
      </c>
      <c r="BQ143" s="130">
        <v>0</v>
      </c>
      <c r="BR143" s="130">
        <v>4</v>
      </c>
      <c r="BS143" s="130">
        <v>0</v>
      </c>
      <c r="BT143" s="130">
        <v>2</v>
      </c>
      <c r="BU143" s="130">
        <v>0</v>
      </c>
      <c r="BV143" s="130">
        <v>0</v>
      </c>
      <c r="BW143" s="130">
        <v>0</v>
      </c>
      <c r="BX143" s="130">
        <v>0</v>
      </c>
      <c r="BY143" s="130">
        <v>0</v>
      </c>
      <c r="BZ143" s="130">
        <v>0</v>
      </c>
      <c r="CA143" s="130">
        <v>0</v>
      </c>
      <c r="CB143" s="130">
        <v>0</v>
      </c>
      <c r="CC143" s="130">
        <v>5</v>
      </c>
      <c r="CD143" s="130">
        <v>0</v>
      </c>
      <c r="CE143" s="130">
        <v>0</v>
      </c>
      <c r="CF143" s="130">
        <v>6</v>
      </c>
      <c r="CG143" s="130">
        <v>0</v>
      </c>
      <c r="CH143" s="130">
        <v>0</v>
      </c>
      <c r="CI143" s="130">
        <v>3</v>
      </c>
      <c r="CJ143" s="130">
        <v>0</v>
      </c>
      <c r="CK143" s="130">
        <v>1</v>
      </c>
      <c r="CL143" s="130">
        <v>0</v>
      </c>
      <c r="CM143" s="130">
        <v>0</v>
      </c>
      <c r="CN143" s="130">
        <v>0</v>
      </c>
      <c r="CO143" s="130">
        <v>0</v>
      </c>
      <c r="CP143" s="130">
        <v>0</v>
      </c>
      <c r="CQ143" s="130">
        <v>0</v>
      </c>
      <c r="CR143" s="130">
        <v>0</v>
      </c>
      <c r="CS143" s="130">
        <v>0</v>
      </c>
      <c r="CT143" s="130">
        <v>0</v>
      </c>
      <c r="CU143" s="130">
        <v>0</v>
      </c>
      <c r="CV143" s="130">
        <v>0</v>
      </c>
      <c r="CW143" s="130">
        <v>0</v>
      </c>
      <c r="CX143" s="130">
        <v>0</v>
      </c>
      <c r="CY143" s="130">
        <v>0</v>
      </c>
      <c r="CZ143" s="130">
        <v>8</v>
      </c>
      <c r="DA143" s="130">
        <v>0</v>
      </c>
      <c r="DB143" s="130">
        <v>0</v>
      </c>
      <c r="DC143" s="130">
        <v>0</v>
      </c>
      <c r="DD143" s="130">
        <v>0</v>
      </c>
      <c r="DE143" s="130">
        <v>0</v>
      </c>
      <c r="DF143" s="130">
        <v>0</v>
      </c>
      <c r="DG143" s="130">
        <v>0</v>
      </c>
      <c r="DH143" s="130">
        <v>1</v>
      </c>
      <c r="DI143" s="130">
        <v>0</v>
      </c>
      <c r="DJ143" s="130">
        <v>0</v>
      </c>
      <c r="DK143" s="130">
        <v>1</v>
      </c>
      <c r="DL143" s="130">
        <v>0</v>
      </c>
      <c r="DM143" s="130">
        <v>0</v>
      </c>
      <c r="DN143" s="130">
        <v>85</v>
      </c>
      <c r="DO143" s="130">
        <v>0</v>
      </c>
      <c r="DP143" s="130">
        <v>265</v>
      </c>
      <c r="DQ143" s="130">
        <v>40</v>
      </c>
      <c r="DR143" s="130">
        <v>1</v>
      </c>
      <c r="DS143" s="130" t="s">
        <v>2476</v>
      </c>
      <c r="DT143" s="130">
        <v>2</v>
      </c>
      <c r="DU143" s="130" t="s">
        <v>2477</v>
      </c>
      <c r="DV143" s="130" t="s">
        <v>2478</v>
      </c>
      <c r="DW143" s="130">
        <v>1</v>
      </c>
      <c r="DX143" s="130">
        <v>1</v>
      </c>
      <c r="DY143" s="130">
        <v>1</v>
      </c>
      <c r="DZ143" s="130"/>
      <c r="EA143" s="130" t="s">
        <v>2479</v>
      </c>
      <c r="EB143" s="162">
        <v>59722</v>
      </c>
      <c r="EC143" s="162">
        <v>438.88</v>
      </c>
      <c r="ED143" s="162">
        <v>18</v>
      </c>
    </row>
    <row r="144" spans="1:134" s="163" customFormat="1" ht="24" x14ac:dyDescent="0.2">
      <c r="A144" s="130" t="s">
        <v>131</v>
      </c>
      <c r="B144" s="130" t="s">
        <v>139</v>
      </c>
      <c r="C144" s="130">
        <v>1</v>
      </c>
      <c r="D144" s="130" t="s">
        <v>138</v>
      </c>
      <c r="E144" s="130" t="s">
        <v>2480</v>
      </c>
      <c r="F144" s="131">
        <v>502</v>
      </c>
      <c r="G144" s="130">
        <v>68501</v>
      </c>
      <c r="H144" s="130" t="s">
        <v>139</v>
      </c>
      <c r="I144" s="130" t="s">
        <v>2481</v>
      </c>
      <c r="J144" s="130" t="s">
        <v>2482</v>
      </c>
      <c r="K144" s="130" t="s">
        <v>2483</v>
      </c>
      <c r="L144" s="130" t="s">
        <v>927</v>
      </c>
      <c r="M144" s="130" t="s">
        <v>1444</v>
      </c>
      <c r="N144" s="130" t="s">
        <v>2484</v>
      </c>
      <c r="O144" s="130" t="s">
        <v>657</v>
      </c>
      <c r="P144" s="130">
        <v>517324449</v>
      </c>
      <c r="Q144" s="130" t="s">
        <v>2485</v>
      </c>
      <c r="R144" s="130" t="s">
        <v>927</v>
      </c>
      <c r="S144" s="130" t="s">
        <v>2486</v>
      </c>
      <c r="T144" s="130" t="s">
        <v>2487</v>
      </c>
      <c r="U144" s="130" t="s">
        <v>657</v>
      </c>
      <c r="V144" s="130">
        <v>517324451</v>
      </c>
      <c r="W144" s="130" t="s">
        <v>2488</v>
      </c>
      <c r="X144" s="130">
        <v>2</v>
      </c>
      <c r="Y144" s="130">
        <v>0</v>
      </c>
      <c r="Z144" s="130">
        <v>2</v>
      </c>
      <c r="AA144" s="130">
        <v>1.3</v>
      </c>
      <c r="AB144" s="130">
        <v>0</v>
      </c>
      <c r="AC144" s="130">
        <v>1.3</v>
      </c>
      <c r="AD144" s="130" t="s">
        <v>931</v>
      </c>
      <c r="AE144" s="130">
        <v>2</v>
      </c>
      <c r="AF144" s="130" t="s">
        <v>931</v>
      </c>
      <c r="AG144" s="130">
        <v>0</v>
      </c>
      <c r="AH144" s="130">
        <v>0</v>
      </c>
      <c r="AI144" s="130">
        <v>0</v>
      </c>
      <c r="AJ144" s="130">
        <v>2</v>
      </c>
      <c r="AK144" s="130">
        <v>2</v>
      </c>
      <c r="AL144" s="130" t="s">
        <v>931</v>
      </c>
      <c r="AM144" s="130">
        <v>0</v>
      </c>
      <c r="AN144" s="130">
        <v>1</v>
      </c>
      <c r="AO144" s="130">
        <v>1</v>
      </c>
      <c r="AP144" s="130">
        <v>2</v>
      </c>
      <c r="AQ144" s="130" t="s">
        <v>931</v>
      </c>
      <c r="AR144" s="130">
        <v>0</v>
      </c>
      <c r="AS144" s="130">
        <v>0</v>
      </c>
      <c r="AT144" s="130">
        <v>1</v>
      </c>
      <c r="AU144" s="130">
        <v>0</v>
      </c>
      <c r="AV144" s="130">
        <v>1</v>
      </c>
      <c r="AW144" s="130">
        <v>0</v>
      </c>
      <c r="AX144" s="130">
        <v>2</v>
      </c>
      <c r="AY144" s="130" t="s">
        <v>931</v>
      </c>
      <c r="AZ144" s="130">
        <v>0</v>
      </c>
      <c r="BA144" s="130">
        <v>1</v>
      </c>
      <c r="BB144" s="130">
        <v>0</v>
      </c>
      <c r="BC144" s="130">
        <v>1</v>
      </c>
      <c r="BD144" s="130">
        <v>0</v>
      </c>
      <c r="BE144" s="130">
        <v>13</v>
      </c>
      <c r="BF144" s="130">
        <v>0</v>
      </c>
      <c r="BG144" s="130">
        <v>0</v>
      </c>
      <c r="BH144" s="130">
        <v>4</v>
      </c>
      <c r="BI144" s="130">
        <v>0</v>
      </c>
      <c r="BJ144" s="130">
        <v>1</v>
      </c>
      <c r="BK144" s="130">
        <v>0</v>
      </c>
      <c r="BL144" s="130">
        <v>13</v>
      </c>
      <c r="BM144" s="130">
        <v>1</v>
      </c>
      <c r="BN144" s="130">
        <v>3</v>
      </c>
      <c r="BO144" s="130">
        <v>4</v>
      </c>
      <c r="BP144" s="130">
        <v>0</v>
      </c>
      <c r="BQ144" s="130">
        <v>0</v>
      </c>
      <c r="BR144" s="130">
        <v>0</v>
      </c>
      <c r="BS144" s="130">
        <v>0</v>
      </c>
      <c r="BT144" s="130">
        <v>0</v>
      </c>
      <c r="BU144" s="130">
        <v>0</v>
      </c>
      <c r="BV144" s="130">
        <v>0</v>
      </c>
      <c r="BW144" s="130">
        <v>0</v>
      </c>
      <c r="BX144" s="130">
        <v>0</v>
      </c>
      <c r="BY144" s="130">
        <v>0</v>
      </c>
      <c r="BZ144" s="130">
        <v>0</v>
      </c>
      <c r="CA144" s="130">
        <v>0</v>
      </c>
      <c r="CB144" s="130">
        <v>0</v>
      </c>
      <c r="CC144" s="130">
        <v>0</v>
      </c>
      <c r="CD144" s="130">
        <v>0</v>
      </c>
      <c r="CE144" s="130">
        <v>0</v>
      </c>
      <c r="CF144" s="130">
        <v>0</v>
      </c>
      <c r="CG144" s="130">
        <v>0</v>
      </c>
      <c r="CH144" s="130">
        <v>0</v>
      </c>
      <c r="CI144" s="130">
        <v>4</v>
      </c>
      <c r="CJ144" s="130">
        <v>0</v>
      </c>
      <c r="CK144" s="130">
        <v>0</v>
      </c>
      <c r="CL144" s="130">
        <v>0</v>
      </c>
      <c r="CM144" s="130">
        <v>0</v>
      </c>
      <c r="CN144" s="130">
        <v>0</v>
      </c>
      <c r="CO144" s="130">
        <v>0</v>
      </c>
      <c r="CP144" s="130">
        <v>0</v>
      </c>
      <c r="CQ144" s="130">
        <v>0</v>
      </c>
      <c r="CR144" s="130">
        <v>0</v>
      </c>
      <c r="CS144" s="130">
        <v>0</v>
      </c>
      <c r="CT144" s="130">
        <v>0</v>
      </c>
      <c r="CU144" s="130">
        <v>0</v>
      </c>
      <c r="CV144" s="130">
        <v>0</v>
      </c>
      <c r="CW144" s="130">
        <v>0</v>
      </c>
      <c r="CX144" s="130">
        <v>0</v>
      </c>
      <c r="CY144" s="130">
        <v>0</v>
      </c>
      <c r="CZ144" s="130">
        <v>0</v>
      </c>
      <c r="DA144" s="130">
        <v>0</v>
      </c>
      <c r="DB144" s="130">
        <v>0</v>
      </c>
      <c r="DC144" s="130">
        <v>0</v>
      </c>
      <c r="DD144" s="130">
        <v>0</v>
      </c>
      <c r="DE144" s="130">
        <v>0</v>
      </c>
      <c r="DF144" s="130">
        <v>0</v>
      </c>
      <c r="DG144" s="130">
        <v>0</v>
      </c>
      <c r="DH144" s="130">
        <v>0</v>
      </c>
      <c r="DI144" s="130">
        <v>0</v>
      </c>
      <c r="DJ144" s="130">
        <v>0</v>
      </c>
      <c r="DK144" s="130">
        <v>0</v>
      </c>
      <c r="DL144" s="130">
        <v>0</v>
      </c>
      <c r="DM144" s="130">
        <v>0</v>
      </c>
      <c r="DN144" s="130">
        <v>24</v>
      </c>
      <c r="DO144" s="130">
        <v>3</v>
      </c>
      <c r="DP144" s="130">
        <v>230</v>
      </c>
      <c r="DQ144" s="130">
        <v>40</v>
      </c>
      <c r="DR144" s="130">
        <v>2</v>
      </c>
      <c r="DS144" s="130"/>
      <c r="DT144" s="130">
        <v>3</v>
      </c>
      <c r="DU144" s="130"/>
      <c r="DV144" s="130"/>
      <c r="DW144" s="130">
        <v>1</v>
      </c>
      <c r="DX144" s="130">
        <v>1</v>
      </c>
      <c r="DY144" s="130">
        <v>1</v>
      </c>
      <c r="DZ144" s="130"/>
      <c r="EA144" s="130"/>
      <c r="EB144" s="162">
        <v>15994</v>
      </c>
      <c r="EC144" s="162">
        <v>171</v>
      </c>
      <c r="ED144" s="162">
        <v>20</v>
      </c>
    </row>
    <row r="145" spans="1:134" s="163" customFormat="1" ht="33" customHeight="1" x14ac:dyDescent="0.2">
      <c r="A145" s="130" t="s">
        <v>131</v>
      </c>
      <c r="B145" s="130" t="s">
        <v>141</v>
      </c>
      <c r="C145" s="130">
        <v>1</v>
      </c>
      <c r="D145" s="130" t="s">
        <v>140</v>
      </c>
      <c r="E145" s="130" t="s">
        <v>1622</v>
      </c>
      <c r="F145" s="131" t="s">
        <v>2489</v>
      </c>
      <c r="G145" s="130">
        <v>69535</v>
      </c>
      <c r="H145" s="130" t="s">
        <v>141</v>
      </c>
      <c r="I145" s="130" t="s">
        <v>2490</v>
      </c>
      <c r="J145" s="130" t="s">
        <v>2491</v>
      </c>
      <c r="K145" s="130" t="s">
        <v>1331</v>
      </c>
      <c r="L145" s="130" t="s">
        <v>927</v>
      </c>
      <c r="M145" s="130" t="s">
        <v>2492</v>
      </c>
      <c r="N145" s="130" t="s">
        <v>2493</v>
      </c>
      <c r="O145" s="130"/>
      <c r="P145" s="130">
        <v>518316313</v>
      </c>
      <c r="Q145" s="130" t="s">
        <v>2494</v>
      </c>
      <c r="R145" s="130" t="s">
        <v>927</v>
      </c>
      <c r="S145" s="130" t="s">
        <v>1132</v>
      </c>
      <c r="T145" s="130" t="s">
        <v>2495</v>
      </c>
      <c r="U145" s="130"/>
      <c r="V145" s="130">
        <v>518316397</v>
      </c>
      <c r="W145" s="130" t="s">
        <v>2496</v>
      </c>
      <c r="X145" s="130">
        <v>2</v>
      </c>
      <c r="Y145" s="130">
        <v>0</v>
      </c>
      <c r="Z145" s="130">
        <v>2</v>
      </c>
      <c r="AA145" s="130">
        <v>2</v>
      </c>
      <c r="AB145" s="130">
        <v>0</v>
      </c>
      <c r="AC145" s="130">
        <v>2</v>
      </c>
      <c r="AD145" s="130" t="s">
        <v>931</v>
      </c>
      <c r="AE145" s="130">
        <v>2</v>
      </c>
      <c r="AF145" s="130" t="s">
        <v>931</v>
      </c>
      <c r="AG145" s="130">
        <v>0</v>
      </c>
      <c r="AH145" s="130">
        <v>0</v>
      </c>
      <c r="AI145" s="130">
        <v>0</v>
      </c>
      <c r="AJ145" s="130">
        <v>2</v>
      </c>
      <c r="AK145" s="130">
        <v>2</v>
      </c>
      <c r="AL145" s="130" t="s">
        <v>931</v>
      </c>
      <c r="AM145" s="130">
        <v>1</v>
      </c>
      <c r="AN145" s="130">
        <v>0</v>
      </c>
      <c r="AO145" s="130">
        <v>1</v>
      </c>
      <c r="AP145" s="130">
        <v>2</v>
      </c>
      <c r="AQ145" s="130" t="s">
        <v>931</v>
      </c>
      <c r="AR145" s="130">
        <v>0</v>
      </c>
      <c r="AS145" s="130">
        <v>0</v>
      </c>
      <c r="AT145" s="130">
        <v>0</v>
      </c>
      <c r="AU145" s="130">
        <v>2</v>
      </c>
      <c r="AV145" s="130">
        <v>0</v>
      </c>
      <c r="AW145" s="130">
        <v>0</v>
      </c>
      <c r="AX145" s="130">
        <v>2</v>
      </c>
      <c r="AY145" s="130" t="s">
        <v>931</v>
      </c>
      <c r="AZ145" s="130">
        <v>0</v>
      </c>
      <c r="BA145" s="130">
        <v>1</v>
      </c>
      <c r="BB145" s="130">
        <v>1</v>
      </c>
      <c r="BC145" s="130">
        <v>1</v>
      </c>
      <c r="BD145" s="130">
        <v>5</v>
      </c>
      <c r="BE145" s="130">
        <v>22</v>
      </c>
      <c r="BF145" s="130">
        <v>0</v>
      </c>
      <c r="BG145" s="130">
        <v>0</v>
      </c>
      <c r="BH145" s="130">
        <v>3</v>
      </c>
      <c r="BI145" s="130">
        <v>2</v>
      </c>
      <c r="BJ145" s="130">
        <v>1</v>
      </c>
      <c r="BK145" s="130">
        <v>0</v>
      </c>
      <c r="BL145" s="130">
        <v>25</v>
      </c>
      <c r="BM145" s="130">
        <v>1</v>
      </c>
      <c r="BN145" s="130">
        <v>1</v>
      </c>
      <c r="BO145" s="130">
        <v>0</v>
      </c>
      <c r="BP145" s="130">
        <v>3</v>
      </c>
      <c r="BQ145" s="130">
        <v>0</v>
      </c>
      <c r="BR145" s="130">
        <v>1</v>
      </c>
      <c r="BS145" s="130">
        <v>0</v>
      </c>
      <c r="BT145" s="130">
        <v>0</v>
      </c>
      <c r="BU145" s="130">
        <v>0</v>
      </c>
      <c r="BV145" s="130">
        <v>0</v>
      </c>
      <c r="BW145" s="130">
        <v>0</v>
      </c>
      <c r="BX145" s="130">
        <v>0</v>
      </c>
      <c r="BY145" s="130">
        <v>0</v>
      </c>
      <c r="BZ145" s="130">
        <v>0</v>
      </c>
      <c r="CA145" s="130">
        <v>0</v>
      </c>
      <c r="CB145" s="130">
        <v>0</v>
      </c>
      <c r="CC145" s="130">
        <v>1</v>
      </c>
      <c r="CD145" s="130">
        <v>3</v>
      </c>
      <c r="CE145" s="130">
        <v>0</v>
      </c>
      <c r="CF145" s="130">
        <v>0</v>
      </c>
      <c r="CG145" s="130">
        <v>0</v>
      </c>
      <c r="CH145" s="130">
        <v>0</v>
      </c>
      <c r="CI145" s="130">
        <v>1</v>
      </c>
      <c r="CJ145" s="130">
        <v>1</v>
      </c>
      <c r="CK145" s="130">
        <v>3</v>
      </c>
      <c r="CL145" s="130">
        <v>0</v>
      </c>
      <c r="CM145" s="130">
        <v>0</v>
      </c>
      <c r="CN145" s="130">
        <v>0</v>
      </c>
      <c r="CO145" s="130">
        <v>0</v>
      </c>
      <c r="CP145" s="130">
        <v>0</v>
      </c>
      <c r="CQ145" s="130">
        <v>0</v>
      </c>
      <c r="CR145" s="130">
        <v>0</v>
      </c>
      <c r="CS145" s="130">
        <v>0</v>
      </c>
      <c r="CT145" s="130">
        <v>0</v>
      </c>
      <c r="CU145" s="130">
        <v>0</v>
      </c>
      <c r="CV145" s="130">
        <v>0</v>
      </c>
      <c r="CW145" s="130">
        <v>0</v>
      </c>
      <c r="CX145" s="130">
        <v>1</v>
      </c>
      <c r="CY145" s="130">
        <v>0</v>
      </c>
      <c r="CZ145" s="130">
        <v>0</v>
      </c>
      <c r="DA145" s="130">
        <v>0</v>
      </c>
      <c r="DB145" s="130">
        <v>0</v>
      </c>
      <c r="DC145" s="130">
        <v>0</v>
      </c>
      <c r="DD145" s="130">
        <v>0</v>
      </c>
      <c r="DE145" s="130">
        <v>0</v>
      </c>
      <c r="DF145" s="130">
        <v>0</v>
      </c>
      <c r="DG145" s="130">
        <v>0</v>
      </c>
      <c r="DH145" s="130">
        <v>3</v>
      </c>
      <c r="DI145" s="130">
        <v>0</v>
      </c>
      <c r="DJ145" s="130">
        <v>0</v>
      </c>
      <c r="DK145" s="130">
        <v>0</v>
      </c>
      <c r="DL145" s="130">
        <v>0</v>
      </c>
      <c r="DM145" s="130">
        <v>0</v>
      </c>
      <c r="DN145" s="130">
        <v>90</v>
      </c>
      <c r="DO145" s="130">
        <v>12</v>
      </c>
      <c r="DP145" s="130">
        <v>705</v>
      </c>
      <c r="DQ145" s="130">
        <v>30</v>
      </c>
      <c r="DR145" s="130">
        <v>1</v>
      </c>
      <c r="DS145" s="130" t="s">
        <v>2497</v>
      </c>
      <c r="DT145" s="130">
        <v>2</v>
      </c>
      <c r="DU145" s="130" t="s">
        <v>2498</v>
      </c>
      <c r="DV145" s="130"/>
      <c r="DW145" s="130">
        <v>1</v>
      </c>
      <c r="DX145" s="130">
        <v>1</v>
      </c>
      <c r="DY145" s="130">
        <v>1</v>
      </c>
      <c r="DZ145" s="130"/>
      <c r="EA145" s="130" t="s">
        <v>2499</v>
      </c>
      <c r="EB145" s="162">
        <v>61204</v>
      </c>
      <c r="EC145" s="162">
        <v>286.04000000000002</v>
      </c>
      <c r="ED145" s="162">
        <v>18</v>
      </c>
    </row>
    <row r="146" spans="1:134" s="163" customFormat="1" x14ac:dyDescent="0.2">
      <c r="A146" s="130" t="s">
        <v>131</v>
      </c>
      <c r="B146" s="130" t="s">
        <v>530</v>
      </c>
      <c r="C146" s="130">
        <v>1</v>
      </c>
      <c r="D146" s="130" t="s">
        <v>142</v>
      </c>
      <c r="E146" s="130" t="s">
        <v>2500</v>
      </c>
      <c r="F146" s="131" t="s">
        <v>919</v>
      </c>
      <c r="G146" s="130">
        <v>69317</v>
      </c>
      <c r="H146" s="130" t="s">
        <v>2501</v>
      </c>
      <c r="I146" s="130" t="s">
        <v>2502</v>
      </c>
      <c r="J146" s="130" t="s">
        <v>2503</v>
      </c>
      <c r="K146" s="130" t="s">
        <v>1131</v>
      </c>
      <c r="L146" s="130" t="s">
        <v>927</v>
      </c>
      <c r="M146" s="130" t="s">
        <v>1453</v>
      </c>
      <c r="N146" s="130" t="s">
        <v>2504</v>
      </c>
      <c r="O146" s="130"/>
      <c r="P146" s="130">
        <v>519441086</v>
      </c>
      <c r="Q146" s="130" t="s">
        <v>2505</v>
      </c>
      <c r="R146" s="130"/>
      <c r="S146" s="130"/>
      <c r="T146" s="130"/>
      <c r="U146" s="130"/>
      <c r="V146" s="130"/>
      <c r="W146" s="130"/>
      <c r="X146" s="130">
        <v>2</v>
      </c>
      <c r="Y146" s="130">
        <v>3</v>
      </c>
      <c r="Z146" s="130">
        <v>5</v>
      </c>
      <c r="AA146" s="130">
        <v>1.3</v>
      </c>
      <c r="AB146" s="130">
        <v>3.4</v>
      </c>
      <c r="AC146" s="130">
        <v>4.7</v>
      </c>
      <c r="AD146" s="130" t="s">
        <v>931</v>
      </c>
      <c r="AE146" s="130">
        <v>2</v>
      </c>
      <c r="AF146" s="130" t="s">
        <v>931</v>
      </c>
      <c r="AG146" s="130">
        <v>0</v>
      </c>
      <c r="AH146" s="130">
        <v>0</v>
      </c>
      <c r="AI146" s="130">
        <v>1</v>
      </c>
      <c r="AJ146" s="130">
        <v>1</v>
      </c>
      <c r="AK146" s="130">
        <v>2</v>
      </c>
      <c r="AL146" s="130" t="s">
        <v>931</v>
      </c>
      <c r="AM146" s="130">
        <v>1</v>
      </c>
      <c r="AN146" s="130">
        <v>0</v>
      </c>
      <c r="AO146" s="130">
        <v>1</v>
      </c>
      <c r="AP146" s="130">
        <v>2</v>
      </c>
      <c r="AQ146" s="130" t="s">
        <v>931</v>
      </c>
      <c r="AR146" s="130">
        <v>0</v>
      </c>
      <c r="AS146" s="130">
        <v>0</v>
      </c>
      <c r="AT146" s="130">
        <v>1</v>
      </c>
      <c r="AU146" s="130">
        <v>1</v>
      </c>
      <c r="AV146" s="130">
        <v>0</v>
      </c>
      <c r="AW146" s="130">
        <v>0</v>
      </c>
      <c r="AX146" s="130">
        <v>2</v>
      </c>
      <c r="AY146" s="130" t="s">
        <v>931</v>
      </c>
      <c r="AZ146" s="130">
        <v>1</v>
      </c>
      <c r="BA146" s="130">
        <v>1</v>
      </c>
      <c r="BB146" s="130">
        <v>1</v>
      </c>
      <c r="BC146" s="130">
        <v>1</v>
      </c>
      <c r="BD146" s="130">
        <v>24</v>
      </c>
      <c r="BE146" s="130">
        <v>46</v>
      </c>
      <c r="BF146" s="130">
        <v>0</v>
      </c>
      <c r="BG146" s="130">
        <v>0</v>
      </c>
      <c r="BH146" s="130">
        <v>2</v>
      </c>
      <c r="BI146" s="130">
        <v>0</v>
      </c>
      <c r="BJ146" s="130">
        <v>0</v>
      </c>
      <c r="BK146" s="130">
        <v>0</v>
      </c>
      <c r="BL146" s="130">
        <v>35</v>
      </c>
      <c r="BM146" s="130">
        <v>0</v>
      </c>
      <c r="BN146" s="130">
        <v>2</v>
      </c>
      <c r="BO146" s="130">
        <v>0</v>
      </c>
      <c r="BP146" s="130">
        <v>0</v>
      </c>
      <c r="BQ146" s="130">
        <v>0</v>
      </c>
      <c r="BR146" s="130">
        <v>0</v>
      </c>
      <c r="BS146" s="130">
        <v>0</v>
      </c>
      <c r="BT146" s="130">
        <v>0</v>
      </c>
      <c r="BU146" s="130">
        <v>0</v>
      </c>
      <c r="BV146" s="130">
        <v>0</v>
      </c>
      <c r="BW146" s="130">
        <v>0</v>
      </c>
      <c r="BX146" s="130">
        <v>0</v>
      </c>
      <c r="BY146" s="130">
        <v>0</v>
      </c>
      <c r="BZ146" s="130">
        <v>0</v>
      </c>
      <c r="CA146" s="130">
        <v>0</v>
      </c>
      <c r="CB146" s="130">
        <v>0</v>
      </c>
      <c r="CC146" s="130">
        <v>0</v>
      </c>
      <c r="CD146" s="130">
        <v>0</v>
      </c>
      <c r="CE146" s="130">
        <v>0</v>
      </c>
      <c r="CF146" s="130">
        <v>0</v>
      </c>
      <c r="CG146" s="130">
        <v>0</v>
      </c>
      <c r="CH146" s="130">
        <v>0</v>
      </c>
      <c r="CI146" s="130">
        <v>0</v>
      </c>
      <c r="CJ146" s="130">
        <v>0</v>
      </c>
      <c r="CK146" s="130">
        <v>0</v>
      </c>
      <c r="CL146" s="130">
        <v>0</v>
      </c>
      <c r="CM146" s="130">
        <v>0</v>
      </c>
      <c r="CN146" s="130">
        <v>0</v>
      </c>
      <c r="CO146" s="130">
        <v>0</v>
      </c>
      <c r="CP146" s="130">
        <v>0</v>
      </c>
      <c r="CQ146" s="130">
        <v>0</v>
      </c>
      <c r="CR146" s="130">
        <v>0</v>
      </c>
      <c r="CS146" s="130">
        <v>0</v>
      </c>
      <c r="CT146" s="130">
        <v>0</v>
      </c>
      <c r="CU146" s="130">
        <v>0</v>
      </c>
      <c r="CV146" s="130">
        <v>0</v>
      </c>
      <c r="CW146" s="130">
        <v>0</v>
      </c>
      <c r="CX146" s="130">
        <v>0</v>
      </c>
      <c r="CY146" s="130">
        <v>0</v>
      </c>
      <c r="CZ146" s="130">
        <v>0</v>
      </c>
      <c r="DA146" s="130">
        <v>0</v>
      </c>
      <c r="DB146" s="130">
        <v>0</v>
      </c>
      <c r="DC146" s="130">
        <v>0</v>
      </c>
      <c r="DD146" s="130">
        <v>0</v>
      </c>
      <c r="DE146" s="130">
        <v>0</v>
      </c>
      <c r="DF146" s="130">
        <v>0</v>
      </c>
      <c r="DG146" s="130">
        <v>0</v>
      </c>
      <c r="DH146" s="130">
        <v>0</v>
      </c>
      <c r="DI146" s="130">
        <v>0</v>
      </c>
      <c r="DJ146" s="130">
        <v>0</v>
      </c>
      <c r="DK146" s="130">
        <v>0</v>
      </c>
      <c r="DL146" s="130">
        <v>0</v>
      </c>
      <c r="DM146" s="130">
        <v>0</v>
      </c>
      <c r="DN146" s="130">
        <v>50</v>
      </c>
      <c r="DO146" s="130">
        <v>11</v>
      </c>
      <c r="DP146" s="130">
        <v>361</v>
      </c>
      <c r="DQ146" s="130">
        <v>50</v>
      </c>
      <c r="DR146" s="130">
        <v>2</v>
      </c>
      <c r="DS146" s="130"/>
      <c r="DT146" s="130">
        <v>1</v>
      </c>
      <c r="DU146" s="130"/>
      <c r="DV146" s="130"/>
      <c r="DW146" s="130">
        <v>1</v>
      </c>
      <c r="DX146" s="130">
        <v>1</v>
      </c>
      <c r="DY146" s="130">
        <v>1</v>
      </c>
      <c r="DZ146" s="130" t="s">
        <v>2506</v>
      </c>
      <c r="EA146" s="130"/>
      <c r="EB146" s="162">
        <v>35549</v>
      </c>
      <c r="EC146" s="162">
        <v>355.1</v>
      </c>
      <c r="ED146" s="162">
        <v>28</v>
      </c>
    </row>
    <row r="147" spans="1:134" s="163" customFormat="1" ht="21.75" customHeight="1" x14ac:dyDescent="0.2">
      <c r="A147" s="130" t="s">
        <v>131</v>
      </c>
      <c r="B147" s="130" t="s">
        <v>144</v>
      </c>
      <c r="C147" s="130">
        <v>1</v>
      </c>
      <c r="D147" s="130" t="s">
        <v>143</v>
      </c>
      <c r="E147" s="130" t="s">
        <v>1193</v>
      </c>
      <c r="F147" s="131" t="s">
        <v>2507</v>
      </c>
      <c r="G147" s="130">
        <v>66491</v>
      </c>
      <c r="H147" s="130" t="s">
        <v>2508</v>
      </c>
      <c r="I147" s="130" t="s">
        <v>2509</v>
      </c>
      <c r="J147" s="130" t="s">
        <v>2510</v>
      </c>
      <c r="K147" s="130" t="s">
        <v>1119</v>
      </c>
      <c r="L147" s="130" t="s">
        <v>927</v>
      </c>
      <c r="M147" s="130" t="s">
        <v>2511</v>
      </c>
      <c r="N147" s="130" t="s">
        <v>2512</v>
      </c>
      <c r="O147" s="130" t="s">
        <v>657</v>
      </c>
      <c r="P147" s="130">
        <v>546419470</v>
      </c>
      <c r="Q147" s="130" t="s">
        <v>2513</v>
      </c>
      <c r="R147" s="130" t="s">
        <v>927</v>
      </c>
      <c r="S147" s="130" t="s">
        <v>2511</v>
      </c>
      <c r="T147" s="130" t="s">
        <v>2512</v>
      </c>
      <c r="U147" s="130" t="s">
        <v>657</v>
      </c>
      <c r="V147" s="130">
        <v>546419470</v>
      </c>
      <c r="W147" s="130" t="s">
        <v>2513</v>
      </c>
      <c r="X147" s="130">
        <v>1</v>
      </c>
      <c r="Y147" s="130">
        <v>0</v>
      </c>
      <c r="Z147" s="130">
        <v>1</v>
      </c>
      <c r="AA147" s="130">
        <v>1</v>
      </c>
      <c r="AB147" s="130">
        <v>0</v>
      </c>
      <c r="AC147" s="130">
        <v>1</v>
      </c>
      <c r="AD147" s="130" t="s">
        <v>931</v>
      </c>
      <c r="AE147" s="130">
        <v>1</v>
      </c>
      <c r="AF147" s="130" t="s">
        <v>931</v>
      </c>
      <c r="AG147" s="130">
        <v>0</v>
      </c>
      <c r="AH147" s="130">
        <v>0</v>
      </c>
      <c r="AI147" s="130">
        <v>0</v>
      </c>
      <c r="AJ147" s="130">
        <v>1</v>
      </c>
      <c r="AK147" s="130">
        <v>1</v>
      </c>
      <c r="AL147" s="130" t="s">
        <v>931</v>
      </c>
      <c r="AM147" s="130">
        <v>0</v>
      </c>
      <c r="AN147" s="130">
        <v>0</v>
      </c>
      <c r="AO147" s="130">
        <v>1</v>
      </c>
      <c r="AP147" s="130">
        <v>1</v>
      </c>
      <c r="AQ147" s="130" t="s">
        <v>931</v>
      </c>
      <c r="AR147" s="130">
        <v>0</v>
      </c>
      <c r="AS147" s="130">
        <v>0</v>
      </c>
      <c r="AT147" s="130">
        <v>0</v>
      </c>
      <c r="AU147" s="130">
        <v>0</v>
      </c>
      <c r="AV147" s="130">
        <v>1</v>
      </c>
      <c r="AW147" s="130">
        <v>0</v>
      </c>
      <c r="AX147" s="130">
        <v>1</v>
      </c>
      <c r="AY147" s="130" t="s">
        <v>931</v>
      </c>
      <c r="AZ147" s="130">
        <v>0</v>
      </c>
      <c r="BA147" s="130">
        <v>1</v>
      </c>
      <c r="BB147" s="130">
        <v>0</v>
      </c>
      <c r="BC147" s="130">
        <v>1</v>
      </c>
      <c r="BD147" s="130">
        <v>10</v>
      </c>
      <c r="BE147" s="130">
        <v>26</v>
      </c>
      <c r="BF147" s="130">
        <v>0</v>
      </c>
      <c r="BG147" s="130">
        <v>0</v>
      </c>
      <c r="BH147" s="130">
        <v>8</v>
      </c>
      <c r="BI147" s="130">
        <v>0</v>
      </c>
      <c r="BJ147" s="130">
        <v>0</v>
      </c>
      <c r="BK147" s="130">
        <v>0</v>
      </c>
      <c r="BL147" s="130">
        <v>20</v>
      </c>
      <c r="BM147" s="130">
        <v>0</v>
      </c>
      <c r="BN147" s="130">
        <v>3</v>
      </c>
      <c r="BO147" s="130">
        <v>2</v>
      </c>
      <c r="BP147" s="130">
        <v>4</v>
      </c>
      <c r="BQ147" s="130">
        <v>2</v>
      </c>
      <c r="BR147" s="130">
        <v>0</v>
      </c>
      <c r="BS147" s="130">
        <v>0</v>
      </c>
      <c r="BT147" s="130">
        <v>0</v>
      </c>
      <c r="BU147" s="130">
        <v>0</v>
      </c>
      <c r="BV147" s="130">
        <v>0</v>
      </c>
      <c r="BW147" s="130">
        <v>0</v>
      </c>
      <c r="BX147" s="130">
        <v>0</v>
      </c>
      <c r="BY147" s="130">
        <v>0</v>
      </c>
      <c r="BZ147" s="130">
        <v>0</v>
      </c>
      <c r="CA147" s="130">
        <v>0</v>
      </c>
      <c r="CB147" s="130">
        <v>0</v>
      </c>
      <c r="CC147" s="130">
        <v>0</v>
      </c>
      <c r="CD147" s="130">
        <v>0</v>
      </c>
      <c r="CE147" s="130">
        <v>0</v>
      </c>
      <c r="CF147" s="130">
        <v>0</v>
      </c>
      <c r="CG147" s="130">
        <v>0</v>
      </c>
      <c r="CH147" s="130">
        <v>0</v>
      </c>
      <c r="CI147" s="130">
        <v>0</v>
      </c>
      <c r="CJ147" s="130">
        <v>0</v>
      </c>
      <c r="CK147" s="130">
        <v>0</v>
      </c>
      <c r="CL147" s="130">
        <v>0</v>
      </c>
      <c r="CM147" s="130">
        <v>0</v>
      </c>
      <c r="CN147" s="130">
        <v>0</v>
      </c>
      <c r="CO147" s="130">
        <v>0</v>
      </c>
      <c r="CP147" s="130">
        <v>0</v>
      </c>
      <c r="CQ147" s="130">
        <v>0</v>
      </c>
      <c r="CR147" s="130">
        <v>0</v>
      </c>
      <c r="CS147" s="130">
        <v>0</v>
      </c>
      <c r="CT147" s="130">
        <v>0</v>
      </c>
      <c r="CU147" s="130">
        <v>0</v>
      </c>
      <c r="CV147" s="130">
        <v>0</v>
      </c>
      <c r="CW147" s="130">
        <v>0</v>
      </c>
      <c r="CX147" s="130">
        <v>0</v>
      </c>
      <c r="CY147" s="130">
        <v>0</v>
      </c>
      <c r="CZ147" s="130">
        <v>0</v>
      </c>
      <c r="DA147" s="130">
        <v>0</v>
      </c>
      <c r="DB147" s="130">
        <v>0</v>
      </c>
      <c r="DC147" s="130">
        <v>0</v>
      </c>
      <c r="DD147" s="130">
        <v>0</v>
      </c>
      <c r="DE147" s="130">
        <v>0</v>
      </c>
      <c r="DF147" s="130">
        <v>0</v>
      </c>
      <c r="DG147" s="130">
        <v>0</v>
      </c>
      <c r="DH147" s="130">
        <v>0</v>
      </c>
      <c r="DI147" s="130">
        <v>0</v>
      </c>
      <c r="DJ147" s="130">
        <v>0</v>
      </c>
      <c r="DK147" s="130">
        <v>2</v>
      </c>
      <c r="DL147" s="130">
        <v>0</v>
      </c>
      <c r="DM147" s="130">
        <v>0</v>
      </c>
      <c r="DN147" s="130">
        <v>42</v>
      </c>
      <c r="DO147" s="130">
        <v>10</v>
      </c>
      <c r="DP147" s="130">
        <v>315</v>
      </c>
      <c r="DQ147" s="130">
        <v>65</v>
      </c>
      <c r="DR147" s="130">
        <v>2</v>
      </c>
      <c r="DS147" s="130" t="s">
        <v>657</v>
      </c>
      <c r="DT147" s="130">
        <v>2</v>
      </c>
      <c r="DU147" s="130" t="s">
        <v>2514</v>
      </c>
      <c r="DV147" s="130" t="s">
        <v>2515</v>
      </c>
      <c r="DW147" s="130">
        <v>1</v>
      </c>
      <c r="DX147" s="130">
        <v>0</v>
      </c>
      <c r="DY147" s="130">
        <v>1</v>
      </c>
      <c r="DZ147" s="130" t="s">
        <v>2516</v>
      </c>
      <c r="EA147" s="130" t="s">
        <v>2517</v>
      </c>
      <c r="EB147" s="162">
        <v>23996</v>
      </c>
      <c r="EC147" s="162">
        <v>172.5</v>
      </c>
      <c r="ED147" s="162">
        <v>17</v>
      </c>
    </row>
    <row r="148" spans="1:134" s="163" customFormat="1" ht="23.25" customHeight="1" x14ac:dyDescent="0.2">
      <c r="A148" s="130" t="s">
        <v>131</v>
      </c>
      <c r="B148" s="130" t="s">
        <v>146</v>
      </c>
      <c r="C148" s="130">
        <v>1</v>
      </c>
      <c r="D148" s="130" t="s">
        <v>145</v>
      </c>
      <c r="E148" s="130" t="s">
        <v>2518</v>
      </c>
      <c r="F148" s="131" t="s">
        <v>2519</v>
      </c>
      <c r="G148" s="130">
        <v>66434</v>
      </c>
      <c r="H148" s="130" t="s">
        <v>146</v>
      </c>
      <c r="I148" s="130" t="s">
        <v>2520</v>
      </c>
      <c r="J148" s="130" t="s">
        <v>2521</v>
      </c>
      <c r="K148" s="130" t="s">
        <v>2522</v>
      </c>
      <c r="L148" s="130" t="s">
        <v>927</v>
      </c>
      <c r="M148" s="130" t="s">
        <v>1398</v>
      </c>
      <c r="N148" s="130" t="s">
        <v>1238</v>
      </c>
      <c r="O148" s="130"/>
      <c r="P148" s="130">
        <v>541422313</v>
      </c>
      <c r="Q148" s="130" t="s">
        <v>2523</v>
      </c>
      <c r="R148" s="130" t="s">
        <v>927</v>
      </c>
      <c r="S148" s="130" t="s">
        <v>1276</v>
      </c>
      <c r="T148" s="130" t="s">
        <v>2524</v>
      </c>
      <c r="U148" s="130"/>
      <c r="V148" s="130">
        <v>541422320</v>
      </c>
      <c r="W148" s="130" t="s">
        <v>2525</v>
      </c>
      <c r="X148" s="130">
        <v>2</v>
      </c>
      <c r="Y148" s="130">
        <v>0</v>
      </c>
      <c r="Z148" s="130">
        <v>2</v>
      </c>
      <c r="AA148" s="130">
        <v>0.85</v>
      </c>
      <c r="AB148" s="130">
        <v>0</v>
      </c>
      <c r="AC148" s="130">
        <v>0.85</v>
      </c>
      <c r="AD148" s="130" t="s">
        <v>931</v>
      </c>
      <c r="AE148" s="130">
        <v>2</v>
      </c>
      <c r="AF148" s="130" t="s">
        <v>931</v>
      </c>
      <c r="AG148" s="130">
        <v>0</v>
      </c>
      <c r="AH148" s="130">
        <v>0</v>
      </c>
      <c r="AI148" s="130">
        <v>0</v>
      </c>
      <c r="AJ148" s="130">
        <v>2</v>
      </c>
      <c r="AK148" s="130">
        <v>2</v>
      </c>
      <c r="AL148" s="130" t="s">
        <v>931</v>
      </c>
      <c r="AM148" s="130">
        <v>0</v>
      </c>
      <c r="AN148" s="130">
        <v>0</v>
      </c>
      <c r="AO148" s="130">
        <v>2</v>
      </c>
      <c r="AP148" s="130">
        <v>2</v>
      </c>
      <c r="AQ148" s="130" t="s">
        <v>931</v>
      </c>
      <c r="AR148" s="130">
        <v>0</v>
      </c>
      <c r="AS148" s="130">
        <v>0</v>
      </c>
      <c r="AT148" s="130">
        <v>1</v>
      </c>
      <c r="AU148" s="130">
        <v>0</v>
      </c>
      <c r="AV148" s="130">
        <v>1</v>
      </c>
      <c r="AW148" s="130">
        <v>0</v>
      </c>
      <c r="AX148" s="130">
        <v>2</v>
      </c>
      <c r="AY148" s="130" t="s">
        <v>931</v>
      </c>
      <c r="AZ148" s="130">
        <v>1</v>
      </c>
      <c r="BA148" s="130">
        <v>1</v>
      </c>
      <c r="BB148" s="130">
        <v>1</v>
      </c>
      <c r="BC148" s="130">
        <v>1</v>
      </c>
      <c r="BD148" s="130">
        <v>1</v>
      </c>
      <c r="BE148" s="130">
        <v>34</v>
      </c>
      <c r="BF148" s="130">
        <v>0</v>
      </c>
      <c r="BG148" s="130">
        <v>0</v>
      </c>
      <c r="BH148" s="130">
        <v>2</v>
      </c>
      <c r="BI148" s="130">
        <v>0</v>
      </c>
      <c r="BJ148" s="130">
        <v>0</v>
      </c>
      <c r="BK148" s="130">
        <v>0</v>
      </c>
      <c r="BL148" s="130">
        <v>23</v>
      </c>
      <c r="BM148" s="130">
        <v>0</v>
      </c>
      <c r="BN148" s="130">
        <v>0</v>
      </c>
      <c r="BO148" s="130">
        <v>1</v>
      </c>
      <c r="BP148" s="130">
        <v>0</v>
      </c>
      <c r="BQ148" s="130">
        <v>0</v>
      </c>
      <c r="BR148" s="130">
        <v>0</v>
      </c>
      <c r="BS148" s="130">
        <v>1</v>
      </c>
      <c r="BT148" s="130">
        <v>0</v>
      </c>
      <c r="BU148" s="130">
        <v>0</v>
      </c>
      <c r="BV148" s="130">
        <v>0</v>
      </c>
      <c r="BW148" s="130">
        <v>0</v>
      </c>
      <c r="BX148" s="130">
        <v>0</v>
      </c>
      <c r="BY148" s="130">
        <v>0</v>
      </c>
      <c r="BZ148" s="130">
        <v>0</v>
      </c>
      <c r="CA148" s="130">
        <v>0</v>
      </c>
      <c r="CB148" s="130">
        <v>0</v>
      </c>
      <c r="CC148" s="130">
        <v>0</v>
      </c>
      <c r="CD148" s="130">
        <v>0</v>
      </c>
      <c r="CE148" s="130">
        <v>0</v>
      </c>
      <c r="CF148" s="130">
        <v>0</v>
      </c>
      <c r="CG148" s="130">
        <v>0</v>
      </c>
      <c r="CH148" s="130">
        <v>0</v>
      </c>
      <c r="CI148" s="130">
        <v>7</v>
      </c>
      <c r="CJ148" s="130">
        <v>0</v>
      </c>
      <c r="CK148" s="130">
        <v>2</v>
      </c>
      <c r="CL148" s="130">
        <v>0</v>
      </c>
      <c r="CM148" s="130">
        <v>0</v>
      </c>
      <c r="CN148" s="130">
        <v>0</v>
      </c>
      <c r="CO148" s="130">
        <v>0</v>
      </c>
      <c r="CP148" s="130">
        <v>0</v>
      </c>
      <c r="CQ148" s="130">
        <v>0</v>
      </c>
      <c r="CR148" s="130">
        <v>0</v>
      </c>
      <c r="CS148" s="130">
        <v>0</v>
      </c>
      <c r="CT148" s="130">
        <v>0</v>
      </c>
      <c r="CU148" s="130">
        <v>0</v>
      </c>
      <c r="CV148" s="130">
        <v>0</v>
      </c>
      <c r="CW148" s="130">
        <v>0</v>
      </c>
      <c r="CX148" s="130">
        <v>0</v>
      </c>
      <c r="CY148" s="130">
        <v>0</v>
      </c>
      <c r="CZ148" s="130">
        <v>0</v>
      </c>
      <c r="DA148" s="130">
        <v>0</v>
      </c>
      <c r="DB148" s="130">
        <v>0</v>
      </c>
      <c r="DC148" s="130">
        <v>0</v>
      </c>
      <c r="DD148" s="130">
        <v>0</v>
      </c>
      <c r="DE148" s="130">
        <v>0</v>
      </c>
      <c r="DF148" s="130">
        <v>1</v>
      </c>
      <c r="DG148" s="130">
        <v>0</v>
      </c>
      <c r="DH148" s="130">
        <v>1</v>
      </c>
      <c r="DI148" s="130">
        <v>0</v>
      </c>
      <c r="DJ148" s="130">
        <v>0</v>
      </c>
      <c r="DK148" s="130">
        <v>1</v>
      </c>
      <c r="DL148" s="130">
        <v>0</v>
      </c>
      <c r="DM148" s="130">
        <v>0</v>
      </c>
      <c r="DN148" s="130">
        <v>54</v>
      </c>
      <c r="DO148" s="130">
        <v>1</v>
      </c>
      <c r="DP148" s="130">
        <v>180</v>
      </c>
      <c r="DQ148" s="130">
        <v>50</v>
      </c>
      <c r="DR148" s="130">
        <v>1</v>
      </c>
      <c r="DS148" s="130" t="s">
        <v>2526</v>
      </c>
      <c r="DT148" s="130">
        <v>2</v>
      </c>
      <c r="DU148" s="130" t="s">
        <v>2527</v>
      </c>
      <c r="DV148" s="130" t="s">
        <v>2528</v>
      </c>
      <c r="DW148" s="130">
        <v>1</v>
      </c>
      <c r="DX148" s="130">
        <v>1</v>
      </c>
      <c r="DY148" s="130">
        <v>1</v>
      </c>
      <c r="DZ148" s="130"/>
      <c r="EA148" s="130" t="s">
        <v>2529</v>
      </c>
      <c r="EB148" s="162">
        <v>22380</v>
      </c>
      <c r="EC148" s="162">
        <v>77.05</v>
      </c>
      <c r="ED148" s="162">
        <v>10</v>
      </c>
    </row>
    <row r="149" spans="1:134" s="163" customFormat="1" ht="24" x14ac:dyDescent="0.2">
      <c r="A149" s="130" t="s">
        <v>131</v>
      </c>
      <c r="B149" s="130" t="s">
        <v>148</v>
      </c>
      <c r="C149" s="130">
        <v>1</v>
      </c>
      <c r="D149" s="130" t="s">
        <v>147</v>
      </c>
      <c r="E149" s="130" t="s">
        <v>1116</v>
      </c>
      <c r="F149" s="131" t="s">
        <v>2530</v>
      </c>
      <c r="G149" s="130">
        <v>69701</v>
      </c>
      <c r="H149" s="130" t="s">
        <v>2531</v>
      </c>
      <c r="I149" s="130" t="s">
        <v>2532</v>
      </c>
      <c r="J149" s="130" t="s">
        <v>2533</v>
      </c>
      <c r="K149" s="130" t="s">
        <v>2534</v>
      </c>
      <c r="L149" s="130" t="s">
        <v>927</v>
      </c>
      <c r="M149" s="130" t="s">
        <v>2535</v>
      </c>
      <c r="N149" s="130" t="s">
        <v>2536</v>
      </c>
      <c r="O149" s="130" t="s">
        <v>657</v>
      </c>
      <c r="P149" s="130">
        <v>518697560</v>
      </c>
      <c r="Q149" s="130" t="s">
        <v>2537</v>
      </c>
      <c r="R149" s="130" t="s">
        <v>927</v>
      </c>
      <c r="S149" s="130" t="s">
        <v>2492</v>
      </c>
      <c r="T149" s="130" t="s">
        <v>2538</v>
      </c>
      <c r="U149" s="130" t="s">
        <v>657</v>
      </c>
      <c r="V149" s="130">
        <v>518697551</v>
      </c>
      <c r="W149" s="130" t="s">
        <v>2539</v>
      </c>
      <c r="X149" s="130">
        <v>3</v>
      </c>
      <c r="Y149" s="130">
        <v>0</v>
      </c>
      <c r="Z149" s="130">
        <v>3</v>
      </c>
      <c r="AA149" s="130">
        <v>2.62</v>
      </c>
      <c r="AB149" s="130">
        <v>0</v>
      </c>
      <c r="AC149" s="130">
        <v>2.62</v>
      </c>
      <c r="AD149" s="130" t="s">
        <v>931</v>
      </c>
      <c r="AE149" s="130">
        <v>3</v>
      </c>
      <c r="AF149" s="130" t="s">
        <v>931</v>
      </c>
      <c r="AG149" s="130">
        <v>0</v>
      </c>
      <c r="AH149" s="130">
        <v>0</v>
      </c>
      <c r="AI149" s="130">
        <v>0</v>
      </c>
      <c r="AJ149" s="130">
        <v>3</v>
      </c>
      <c r="AK149" s="130">
        <v>3</v>
      </c>
      <c r="AL149" s="130" t="s">
        <v>931</v>
      </c>
      <c r="AM149" s="130">
        <v>0</v>
      </c>
      <c r="AN149" s="130">
        <v>0</v>
      </c>
      <c r="AO149" s="130">
        <v>3</v>
      </c>
      <c r="AP149" s="130">
        <v>3</v>
      </c>
      <c r="AQ149" s="130" t="s">
        <v>931</v>
      </c>
      <c r="AR149" s="130">
        <v>0</v>
      </c>
      <c r="AS149" s="130">
        <v>0</v>
      </c>
      <c r="AT149" s="130">
        <v>0</v>
      </c>
      <c r="AU149" s="130">
        <v>3</v>
      </c>
      <c r="AV149" s="130">
        <v>0</v>
      </c>
      <c r="AW149" s="130">
        <v>0</v>
      </c>
      <c r="AX149" s="130">
        <v>3</v>
      </c>
      <c r="AY149" s="130" t="s">
        <v>931</v>
      </c>
      <c r="AZ149" s="130">
        <v>0</v>
      </c>
      <c r="BA149" s="130">
        <v>1</v>
      </c>
      <c r="BB149" s="130">
        <v>0</v>
      </c>
      <c r="BC149" s="130">
        <v>1</v>
      </c>
      <c r="BD149" s="130">
        <v>10</v>
      </c>
      <c r="BE149" s="130">
        <v>23</v>
      </c>
      <c r="BF149" s="130">
        <v>0</v>
      </c>
      <c r="BG149" s="130">
        <v>0</v>
      </c>
      <c r="BH149" s="130">
        <v>7</v>
      </c>
      <c r="BI149" s="130">
        <v>0</v>
      </c>
      <c r="BJ149" s="130">
        <v>0</v>
      </c>
      <c r="BK149" s="130">
        <v>0</v>
      </c>
      <c r="BL149" s="130">
        <v>29</v>
      </c>
      <c r="BM149" s="130">
        <v>0</v>
      </c>
      <c r="BN149" s="130">
        <v>1</v>
      </c>
      <c r="BO149" s="130">
        <v>1</v>
      </c>
      <c r="BP149" s="130">
        <v>5</v>
      </c>
      <c r="BQ149" s="130">
        <v>0</v>
      </c>
      <c r="BR149" s="130">
        <v>1</v>
      </c>
      <c r="BS149" s="130">
        <v>0</v>
      </c>
      <c r="BT149" s="130">
        <v>1</v>
      </c>
      <c r="BU149" s="130">
        <v>0</v>
      </c>
      <c r="BV149" s="130">
        <v>0</v>
      </c>
      <c r="BW149" s="130">
        <v>0</v>
      </c>
      <c r="BX149" s="130">
        <v>0</v>
      </c>
      <c r="BY149" s="130">
        <v>0</v>
      </c>
      <c r="BZ149" s="130">
        <v>0</v>
      </c>
      <c r="CA149" s="130">
        <v>0</v>
      </c>
      <c r="CB149" s="130">
        <v>0</v>
      </c>
      <c r="CC149" s="130">
        <v>0</v>
      </c>
      <c r="CD149" s="130">
        <v>0</v>
      </c>
      <c r="CE149" s="130">
        <v>0</v>
      </c>
      <c r="CF149" s="130">
        <v>2</v>
      </c>
      <c r="CG149" s="130">
        <v>0</v>
      </c>
      <c r="CH149" s="130">
        <v>0</v>
      </c>
      <c r="CI149" s="130">
        <v>4</v>
      </c>
      <c r="CJ149" s="130">
        <v>0</v>
      </c>
      <c r="CK149" s="130">
        <v>0</v>
      </c>
      <c r="CL149" s="130">
        <v>0</v>
      </c>
      <c r="CM149" s="130">
        <v>0</v>
      </c>
      <c r="CN149" s="130">
        <v>0</v>
      </c>
      <c r="CO149" s="130">
        <v>0</v>
      </c>
      <c r="CP149" s="130">
        <v>0</v>
      </c>
      <c r="CQ149" s="130">
        <v>0</v>
      </c>
      <c r="CR149" s="130">
        <v>0</v>
      </c>
      <c r="CS149" s="130">
        <v>0</v>
      </c>
      <c r="CT149" s="130">
        <v>0</v>
      </c>
      <c r="CU149" s="130">
        <v>0</v>
      </c>
      <c r="CV149" s="130">
        <v>0</v>
      </c>
      <c r="CW149" s="130">
        <v>0</v>
      </c>
      <c r="CX149" s="130">
        <v>0</v>
      </c>
      <c r="CY149" s="130">
        <v>0</v>
      </c>
      <c r="CZ149" s="130">
        <v>0</v>
      </c>
      <c r="DA149" s="130">
        <v>0</v>
      </c>
      <c r="DB149" s="130">
        <v>0</v>
      </c>
      <c r="DC149" s="130">
        <v>0</v>
      </c>
      <c r="DD149" s="130">
        <v>0</v>
      </c>
      <c r="DE149" s="130">
        <v>0</v>
      </c>
      <c r="DF149" s="130">
        <v>0</v>
      </c>
      <c r="DG149" s="130">
        <v>0</v>
      </c>
      <c r="DH149" s="130">
        <v>0</v>
      </c>
      <c r="DI149" s="130">
        <v>0</v>
      </c>
      <c r="DJ149" s="130">
        <v>0</v>
      </c>
      <c r="DK149" s="130">
        <v>0</v>
      </c>
      <c r="DL149" s="130">
        <v>0</v>
      </c>
      <c r="DM149" s="130">
        <v>1</v>
      </c>
      <c r="DN149" s="130">
        <v>123</v>
      </c>
      <c r="DO149" s="130">
        <v>6</v>
      </c>
      <c r="DP149" s="130">
        <v>660</v>
      </c>
      <c r="DQ149" s="130">
        <v>20</v>
      </c>
      <c r="DR149" s="130">
        <v>1</v>
      </c>
      <c r="DS149" s="130" t="s">
        <v>2540</v>
      </c>
      <c r="DT149" s="130">
        <v>2</v>
      </c>
      <c r="DU149" s="130"/>
      <c r="DV149" s="130"/>
      <c r="DW149" s="130">
        <v>1</v>
      </c>
      <c r="DX149" s="130">
        <v>1</v>
      </c>
      <c r="DY149" s="130">
        <v>1</v>
      </c>
      <c r="DZ149" s="130"/>
      <c r="EA149" s="130"/>
      <c r="EB149" s="162">
        <v>55764</v>
      </c>
      <c r="EC149" s="162">
        <v>470.19</v>
      </c>
      <c r="ED149" s="162">
        <v>42</v>
      </c>
    </row>
    <row r="150" spans="1:134" s="163" customFormat="1" x14ac:dyDescent="0.2">
      <c r="A150" s="130" t="s">
        <v>131</v>
      </c>
      <c r="B150" s="130" t="s">
        <v>150</v>
      </c>
      <c r="C150" s="130">
        <v>1</v>
      </c>
      <c r="D150" s="130" t="s">
        <v>149</v>
      </c>
      <c r="E150" s="130" t="s">
        <v>1422</v>
      </c>
      <c r="F150" s="131" t="s">
        <v>2541</v>
      </c>
      <c r="G150" s="130">
        <v>69201</v>
      </c>
      <c r="H150" s="130" t="s">
        <v>150</v>
      </c>
      <c r="I150" s="130" t="s">
        <v>2542</v>
      </c>
      <c r="J150" s="130" t="s">
        <v>2543</v>
      </c>
      <c r="K150" s="130" t="s">
        <v>2544</v>
      </c>
      <c r="L150" s="130" t="s">
        <v>1016</v>
      </c>
      <c r="M150" s="130" t="s">
        <v>2545</v>
      </c>
      <c r="N150" s="130" t="s">
        <v>2546</v>
      </c>
      <c r="O150" s="130"/>
      <c r="P150" s="130">
        <v>519444602</v>
      </c>
      <c r="Q150" s="130" t="s">
        <v>2547</v>
      </c>
      <c r="R150" s="130"/>
      <c r="S150" s="130" t="s">
        <v>1178</v>
      </c>
      <c r="T150" s="130" t="s">
        <v>2548</v>
      </c>
      <c r="U150" s="130"/>
      <c r="V150" s="130">
        <v>519444560</v>
      </c>
      <c r="W150" s="130" t="s">
        <v>2549</v>
      </c>
      <c r="X150" s="130">
        <v>1</v>
      </c>
      <c r="Y150" s="130">
        <v>0</v>
      </c>
      <c r="Z150" s="130">
        <v>1</v>
      </c>
      <c r="AA150" s="130">
        <v>1</v>
      </c>
      <c r="AB150" s="130">
        <v>0</v>
      </c>
      <c r="AC150" s="130">
        <v>1</v>
      </c>
      <c r="AD150" s="130" t="s">
        <v>931</v>
      </c>
      <c r="AE150" s="130">
        <v>1</v>
      </c>
      <c r="AF150" s="130" t="s">
        <v>931</v>
      </c>
      <c r="AG150" s="130">
        <v>0</v>
      </c>
      <c r="AH150" s="130">
        <v>1</v>
      </c>
      <c r="AI150" s="130">
        <v>0</v>
      </c>
      <c r="AJ150" s="130">
        <v>0</v>
      </c>
      <c r="AK150" s="130">
        <v>1</v>
      </c>
      <c r="AL150" s="130" t="s">
        <v>931</v>
      </c>
      <c r="AM150" s="130">
        <v>0</v>
      </c>
      <c r="AN150" s="130">
        <v>1</v>
      </c>
      <c r="AO150" s="130">
        <v>0</v>
      </c>
      <c r="AP150" s="130">
        <v>1</v>
      </c>
      <c r="AQ150" s="130" t="s">
        <v>931</v>
      </c>
      <c r="AR150" s="130">
        <v>0</v>
      </c>
      <c r="AS150" s="130">
        <v>0</v>
      </c>
      <c r="AT150" s="130">
        <v>0</v>
      </c>
      <c r="AU150" s="130">
        <v>1</v>
      </c>
      <c r="AV150" s="130">
        <v>0</v>
      </c>
      <c r="AW150" s="130">
        <v>0</v>
      </c>
      <c r="AX150" s="130">
        <v>1</v>
      </c>
      <c r="AY150" s="130" t="s">
        <v>931</v>
      </c>
      <c r="AZ150" s="130">
        <v>1</v>
      </c>
      <c r="BA150" s="130">
        <v>1</v>
      </c>
      <c r="BB150" s="130">
        <v>1</v>
      </c>
      <c r="BC150" s="130">
        <v>1</v>
      </c>
      <c r="BD150" s="130">
        <v>0</v>
      </c>
      <c r="BE150" s="130">
        <v>0</v>
      </c>
      <c r="BF150" s="130">
        <v>0</v>
      </c>
      <c r="BG150" s="130">
        <v>0</v>
      </c>
      <c r="BH150" s="130">
        <v>0</v>
      </c>
      <c r="BI150" s="130">
        <v>0</v>
      </c>
      <c r="BJ150" s="130">
        <v>0</v>
      </c>
      <c r="BK150" s="130">
        <v>0</v>
      </c>
      <c r="BL150" s="130">
        <v>19</v>
      </c>
      <c r="BM150" s="130">
        <v>0</v>
      </c>
      <c r="BN150" s="130">
        <v>0</v>
      </c>
      <c r="BO150" s="130">
        <v>0</v>
      </c>
      <c r="BP150" s="130">
        <v>3</v>
      </c>
      <c r="BQ150" s="130">
        <v>0</v>
      </c>
      <c r="BR150" s="130">
        <v>0</v>
      </c>
      <c r="BS150" s="130">
        <v>0</v>
      </c>
      <c r="BT150" s="130">
        <v>2</v>
      </c>
      <c r="BU150" s="130">
        <v>0</v>
      </c>
      <c r="BV150" s="130">
        <v>0</v>
      </c>
      <c r="BW150" s="130">
        <v>0</v>
      </c>
      <c r="BX150" s="130">
        <v>0</v>
      </c>
      <c r="BY150" s="130">
        <v>0</v>
      </c>
      <c r="BZ150" s="130">
        <v>0</v>
      </c>
      <c r="CA150" s="130">
        <v>0</v>
      </c>
      <c r="CB150" s="130">
        <v>0</v>
      </c>
      <c r="CC150" s="130">
        <v>0</v>
      </c>
      <c r="CD150" s="130">
        <v>0</v>
      </c>
      <c r="CE150" s="130">
        <v>0</v>
      </c>
      <c r="CF150" s="130">
        <v>0</v>
      </c>
      <c r="CG150" s="130">
        <v>0</v>
      </c>
      <c r="CH150" s="130">
        <v>0</v>
      </c>
      <c r="CI150" s="130">
        <v>5</v>
      </c>
      <c r="CJ150" s="130">
        <v>0</v>
      </c>
      <c r="CK150" s="130">
        <v>0</v>
      </c>
      <c r="CL150" s="130">
        <v>0</v>
      </c>
      <c r="CM150" s="130">
        <v>0</v>
      </c>
      <c r="CN150" s="130">
        <v>0</v>
      </c>
      <c r="CO150" s="130">
        <v>0</v>
      </c>
      <c r="CP150" s="130">
        <v>0</v>
      </c>
      <c r="CQ150" s="130">
        <v>0</v>
      </c>
      <c r="CR150" s="130">
        <v>0</v>
      </c>
      <c r="CS150" s="130">
        <v>0</v>
      </c>
      <c r="CT150" s="130">
        <v>0</v>
      </c>
      <c r="CU150" s="130">
        <v>0</v>
      </c>
      <c r="CV150" s="130">
        <v>0</v>
      </c>
      <c r="CW150" s="130">
        <v>0</v>
      </c>
      <c r="CX150" s="130">
        <v>0</v>
      </c>
      <c r="CY150" s="130">
        <v>0</v>
      </c>
      <c r="CZ150" s="130">
        <v>0</v>
      </c>
      <c r="DA150" s="130">
        <v>0</v>
      </c>
      <c r="DB150" s="130">
        <v>0</v>
      </c>
      <c r="DC150" s="130">
        <v>0</v>
      </c>
      <c r="DD150" s="130">
        <v>0</v>
      </c>
      <c r="DE150" s="130">
        <v>0</v>
      </c>
      <c r="DF150" s="130">
        <v>0</v>
      </c>
      <c r="DG150" s="130">
        <v>0</v>
      </c>
      <c r="DH150" s="130">
        <v>0</v>
      </c>
      <c r="DI150" s="130">
        <v>0</v>
      </c>
      <c r="DJ150" s="130">
        <v>0</v>
      </c>
      <c r="DK150" s="130">
        <v>1</v>
      </c>
      <c r="DL150" s="130">
        <v>0</v>
      </c>
      <c r="DM150" s="130">
        <v>0</v>
      </c>
      <c r="DN150" s="130">
        <v>79</v>
      </c>
      <c r="DO150" s="130">
        <v>5</v>
      </c>
      <c r="DP150" s="130">
        <v>138</v>
      </c>
      <c r="DQ150" s="130">
        <v>20</v>
      </c>
      <c r="DR150" s="130">
        <v>1</v>
      </c>
      <c r="DS150" s="130" t="s">
        <v>2550</v>
      </c>
      <c r="DT150" s="130">
        <v>2</v>
      </c>
      <c r="DU150" s="130"/>
      <c r="DV150" s="130"/>
      <c r="DW150" s="130">
        <v>1</v>
      </c>
      <c r="DX150" s="130">
        <v>1</v>
      </c>
      <c r="DY150" s="130">
        <v>1</v>
      </c>
      <c r="DZ150" s="130"/>
      <c r="EA150" s="130"/>
      <c r="EB150" s="162">
        <v>19778</v>
      </c>
      <c r="EC150" s="162">
        <v>244.12</v>
      </c>
      <c r="ED150" s="162">
        <v>17</v>
      </c>
    </row>
    <row r="151" spans="1:134" s="163" customFormat="1" ht="24" x14ac:dyDescent="0.2">
      <c r="A151" s="130" t="s">
        <v>131</v>
      </c>
      <c r="B151" s="130" t="s">
        <v>152</v>
      </c>
      <c r="C151" s="130">
        <v>1</v>
      </c>
      <c r="D151" s="130" t="s">
        <v>151</v>
      </c>
      <c r="E151" s="130" t="s">
        <v>2551</v>
      </c>
      <c r="F151" s="131">
        <v>125</v>
      </c>
      <c r="G151" s="130">
        <v>67211</v>
      </c>
      <c r="H151" s="130" t="s">
        <v>152</v>
      </c>
      <c r="I151" s="130" t="s">
        <v>2552</v>
      </c>
      <c r="J151" s="130" t="s">
        <v>2553</v>
      </c>
      <c r="K151" s="130" t="s">
        <v>1131</v>
      </c>
      <c r="L151" s="130" t="s">
        <v>927</v>
      </c>
      <c r="M151" s="130" t="s">
        <v>2554</v>
      </c>
      <c r="N151" s="130" t="s">
        <v>2555</v>
      </c>
      <c r="O151" s="130"/>
      <c r="P151" s="130">
        <v>515200739</v>
      </c>
      <c r="Q151" s="130" t="s">
        <v>2556</v>
      </c>
      <c r="R151" s="130" t="s">
        <v>927</v>
      </c>
      <c r="S151" s="130" t="s">
        <v>1308</v>
      </c>
      <c r="T151" s="130" t="s">
        <v>2557</v>
      </c>
      <c r="U151" s="130"/>
      <c r="V151" s="130">
        <v>515300746</v>
      </c>
      <c r="W151" s="130" t="s">
        <v>2558</v>
      </c>
      <c r="X151" s="130">
        <v>2</v>
      </c>
      <c r="Y151" s="130">
        <v>2</v>
      </c>
      <c r="Z151" s="130">
        <v>4</v>
      </c>
      <c r="AA151" s="130">
        <v>2</v>
      </c>
      <c r="AB151" s="130">
        <v>2</v>
      </c>
      <c r="AC151" s="130">
        <v>4</v>
      </c>
      <c r="AD151" s="130" t="s">
        <v>931</v>
      </c>
      <c r="AE151" s="130">
        <v>2</v>
      </c>
      <c r="AF151" s="130" t="s">
        <v>931</v>
      </c>
      <c r="AG151" s="130">
        <v>0</v>
      </c>
      <c r="AH151" s="130">
        <v>1</v>
      </c>
      <c r="AI151" s="130">
        <v>0</v>
      </c>
      <c r="AJ151" s="130">
        <v>1</v>
      </c>
      <c r="AK151" s="130">
        <v>2</v>
      </c>
      <c r="AL151" s="130" t="s">
        <v>931</v>
      </c>
      <c r="AM151" s="130">
        <v>1</v>
      </c>
      <c r="AN151" s="130">
        <v>0</v>
      </c>
      <c r="AO151" s="130">
        <v>1</v>
      </c>
      <c r="AP151" s="130">
        <v>2</v>
      </c>
      <c r="AQ151" s="130" t="s">
        <v>931</v>
      </c>
      <c r="AR151" s="130">
        <v>0</v>
      </c>
      <c r="AS151" s="130">
        <v>0</v>
      </c>
      <c r="AT151" s="130">
        <v>2</v>
      </c>
      <c r="AU151" s="130">
        <v>0</v>
      </c>
      <c r="AV151" s="130">
        <v>0</v>
      </c>
      <c r="AW151" s="130">
        <v>0</v>
      </c>
      <c r="AX151" s="130">
        <v>2</v>
      </c>
      <c r="AY151" s="130" t="s">
        <v>931</v>
      </c>
      <c r="AZ151" s="130">
        <v>0</v>
      </c>
      <c r="BA151" s="130">
        <v>1</v>
      </c>
      <c r="BB151" s="130">
        <v>0</v>
      </c>
      <c r="BC151" s="130">
        <v>0</v>
      </c>
      <c r="BD151" s="130">
        <v>2</v>
      </c>
      <c r="BE151" s="130">
        <v>19</v>
      </c>
      <c r="BF151" s="130">
        <v>0</v>
      </c>
      <c r="BG151" s="130">
        <v>0</v>
      </c>
      <c r="BH151" s="130">
        <v>3</v>
      </c>
      <c r="BI151" s="130">
        <v>0</v>
      </c>
      <c r="BJ151" s="130">
        <v>0</v>
      </c>
      <c r="BK151" s="130">
        <v>0</v>
      </c>
      <c r="BL151" s="130">
        <v>15</v>
      </c>
      <c r="BM151" s="130">
        <v>0</v>
      </c>
      <c r="BN151" s="130">
        <v>2</v>
      </c>
      <c r="BO151" s="130">
        <v>0</v>
      </c>
      <c r="BP151" s="130">
        <v>0</v>
      </c>
      <c r="BQ151" s="130">
        <v>0</v>
      </c>
      <c r="BR151" s="130">
        <v>0</v>
      </c>
      <c r="BS151" s="130">
        <v>0</v>
      </c>
      <c r="BT151" s="130">
        <v>2</v>
      </c>
      <c r="BU151" s="130">
        <v>0</v>
      </c>
      <c r="BV151" s="130">
        <v>0</v>
      </c>
      <c r="BW151" s="130">
        <v>0</v>
      </c>
      <c r="BX151" s="130">
        <v>0</v>
      </c>
      <c r="BY151" s="130">
        <v>0</v>
      </c>
      <c r="BZ151" s="130">
        <v>0</v>
      </c>
      <c r="CA151" s="130">
        <v>0</v>
      </c>
      <c r="CB151" s="130">
        <v>0</v>
      </c>
      <c r="CC151" s="130">
        <v>0</v>
      </c>
      <c r="CD151" s="130">
        <v>1</v>
      </c>
      <c r="CE151" s="130">
        <v>0</v>
      </c>
      <c r="CF151" s="130">
        <v>0</v>
      </c>
      <c r="CG151" s="130">
        <v>0</v>
      </c>
      <c r="CH151" s="130">
        <v>0</v>
      </c>
      <c r="CI151" s="130">
        <v>0</v>
      </c>
      <c r="CJ151" s="130">
        <v>0</v>
      </c>
      <c r="CK151" s="130">
        <v>1</v>
      </c>
      <c r="CL151" s="130">
        <v>0</v>
      </c>
      <c r="CM151" s="130">
        <v>0</v>
      </c>
      <c r="CN151" s="130">
        <v>0</v>
      </c>
      <c r="CO151" s="130">
        <v>0</v>
      </c>
      <c r="CP151" s="130">
        <v>0</v>
      </c>
      <c r="CQ151" s="130">
        <v>0</v>
      </c>
      <c r="CR151" s="130">
        <v>0</v>
      </c>
      <c r="CS151" s="130">
        <v>0</v>
      </c>
      <c r="CT151" s="130">
        <v>0</v>
      </c>
      <c r="CU151" s="130">
        <v>0</v>
      </c>
      <c r="CV151" s="130">
        <v>0</v>
      </c>
      <c r="CW151" s="130">
        <v>0</v>
      </c>
      <c r="CX151" s="130">
        <v>0</v>
      </c>
      <c r="CY151" s="130">
        <v>0</v>
      </c>
      <c r="CZ151" s="130">
        <v>0</v>
      </c>
      <c r="DA151" s="130">
        <v>0</v>
      </c>
      <c r="DB151" s="130">
        <v>0</v>
      </c>
      <c r="DC151" s="130">
        <v>0</v>
      </c>
      <c r="DD151" s="130">
        <v>0</v>
      </c>
      <c r="DE151" s="130">
        <v>0</v>
      </c>
      <c r="DF151" s="130">
        <v>0</v>
      </c>
      <c r="DG151" s="130">
        <v>0</v>
      </c>
      <c r="DH151" s="130">
        <v>0</v>
      </c>
      <c r="DI151" s="130">
        <v>0</v>
      </c>
      <c r="DJ151" s="130">
        <v>0</v>
      </c>
      <c r="DK151" s="130">
        <v>0</v>
      </c>
      <c r="DL151" s="130">
        <v>0</v>
      </c>
      <c r="DM151" s="130">
        <v>0</v>
      </c>
      <c r="DN151" s="130">
        <v>32</v>
      </c>
      <c r="DO151" s="130">
        <v>0</v>
      </c>
      <c r="DP151" s="130">
        <v>175</v>
      </c>
      <c r="DQ151" s="130">
        <v>65</v>
      </c>
      <c r="DR151" s="130">
        <v>2</v>
      </c>
      <c r="DS151" s="130"/>
      <c r="DT151" s="130">
        <v>3</v>
      </c>
      <c r="DU151" s="130"/>
      <c r="DV151" s="130"/>
      <c r="DW151" s="130">
        <v>1</v>
      </c>
      <c r="DX151" s="130">
        <v>1</v>
      </c>
      <c r="DY151" s="130">
        <v>1</v>
      </c>
      <c r="DZ151" s="130"/>
      <c r="EA151" s="130"/>
      <c r="EB151" s="162">
        <v>22201</v>
      </c>
      <c r="EC151" s="162">
        <v>347.78</v>
      </c>
      <c r="ED151" s="162">
        <v>33</v>
      </c>
    </row>
    <row r="152" spans="1:134" s="163" customFormat="1" ht="22.5" customHeight="1" x14ac:dyDescent="0.2">
      <c r="A152" s="130" t="s">
        <v>131</v>
      </c>
      <c r="B152" s="130" t="s">
        <v>154</v>
      </c>
      <c r="C152" s="130">
        <v>1</v>
      </c>
      <c r="D152" s="130" t="s">
        <v>153</v>
      </c>
      <c r="E152" s="130" t="s">
        <v>2559</v>
      </c>
      <c r="F152" s="131">
        <v>699</v>
      </c>
      <c r="G152" s="130">
        <v>69123</v>
      </c>
      <c r="H152" s="130" t="s">
        <v>154</v>
      </c>
      <c r="I152" s="130" t="s">
        <v>2560</v>
      </c>
      <c r="J152" s="130" t="s">
        <v>2561</v>
      </c>
      <c r="K152" s="130" t="s">
        <v>1131</v>
      </c>
      <c r="L152" s="130" t="s">
        <v>927</v>
      </c>
      <c r="M152" s="130" t="s">
        <v>2562</v>
      </c>
      <c r="N152" s="130" t="s">
        <v>2563</v>
      </c>
      <c r="O152" s="130" t="s">
        <v>657</v>
      </c>
      <c r="P152" s="130">
        <v>519301360</v>
      </c>
      <c r="Q152" s="130" t="s">
        <v>2564</v>
      </c>
      <c r="R152" s="130" t="s">
        <v>927</v>
      </c>
      <c r="S152" s="130" t="s">
        <v>2562</v>
      </c>
      <c r="T152" s="130" t="s">
        <v>2563</v>
      </c>
      <c r="U152" s="130" t="s">
        <v>657</v>
      </c>
      <c r="V152" s="130">
        <v>519301360</v>
      </c>
      <c r="W152" s="130" t="s">
        <v>2564</v>
      </c>
      <c r="X152" s="130">
        <v>3</v>
      </c>
      <c r="Y152" s="130">
        <v>0</v>
      </c>
      <c r="Z152" s="130">
        <v>3</v>
      </c>
      <c r="AA152" s="130">
        <v>2.2999999999999998</v>
      </c>
      <c r="AB152" s="130">
        <v>0</v>
      </c>
      <c r="AC152" s="130">
        <v>2.2999999999999998</v>
      </c>
      <c r="AD152" s="130" t="s">
        <v>931</v>
      </c>
      <c r="AE152" s="130">
        <v>2</v>
      </c>
      <c r="AF152" s="130" t="s">
        <v>931</v>
      </c>
      <c r="AG152" s="130">
        <v>0</v>
      </c>
      <c r="AH152" s="130">
        <v>0</v>
      </c>
      <c r="AI152" s="130">
        <v>0</v>
      </c>
      <c r="AJ152" s="130">
        <v>3</v>
      </c>
      <c r="AK152" s="130">
        <v>3</v>
      </c>
      <c r="AL152" s="130" t="s">
        <v>931</v>
      </c>
      <c r="AM152" s="130">
        <v>2</v>
      </c>
      <c r="AN152" s="130">
        <v>0</v>
      </c>
      <c r="AO152" s="130">
        <v>1</v>
      </c>
      <c r="AP152" s="130">
        <v>3</v>
      </c>
      <c r="AQ152" s="130" t="s">
        <v>931</v>
      </c>
      <c r="AR152" s="130">
        <v>0</v>
      </c>
      <c r="AS152" s="130">
        <v>0</v>
      </c>
      <c r="AT152" s="130">
        <v>2</v>
      </c>
      <c r="AU152" s="130">
        <v>1</v>
      </c>
      <c r="AV152" s="130">
        <v>0</v>
      </c>
      <c r="AW152" s="130">
        <v>0</v>
      </c>
      <c r="AX152" s="130">
        <v>3</v>
      </c>
      <c r="AY152" s="130" t="s">
        <v>931</v>
      </c>
      <c r="AZ152" s="130">
        <v>0</v>
      </c>
      <c r="BA152" s="130">
        <v>1</v>
      </c>
      <c r="BB152" s="130">
        <v>1</v>
      </c>
      <c r="BC152" s="130">
        <v>1</v>
      </c>
      <c r="BD152" s="130">
        <v>0</v>
      </c>
      <c r="BE152" s="130">
        <v>34</v>
      </c>
      <c r="BF152" s="130">
        <v>0</v>
      </c>
      <c r="BG152" s="130">
        <v>0</v>
      </c>
      <c r="BH152" s="130">
        <v>2</v>
      </c>
      <c r="BI152" s="130">
        <v>0</v>
      </c>
      <c r="BJ152" s="130">
        <v>0</v>
      </c>
      <c r="BK152" s="130">
        <v>0</v>
      </c>
      <c r="BL152" s="130">
        <v>13</v>
      </c>
      <c r="BM152" s="130">
        <v>5</v>
      </c>
      <c r="BN152" s="130">
        <v>0</v>
      </c>
      <c r="BO152" s="130">
        <v>0</v>
      </c>
      <c r="BP152" s="130">
        <v>4</v>
      </c>
      <c r="BQ152" s="130">
        <v>0</v>
      </c>
      <c r="BR152" s="130">
        <v>1</v>
      </c>
      <c r="BS152" s="130">
        <v>0</v>
      </c>
      <c r="BT152" s="130">
        <v>5</v>
      </c>
      <c r="BU152" s="130">
        <v>0</v>
      </c>
      <c r="BV152" s="130">
        <v>0</v>
      </c>
      <c r="BW152" s="130">
        <v>0</v>
      </c>
      <c r="BX152" s="130">
        <v>0</v>
      </c>
      <c r="BY152" s="130">
        <v>0</v>
      </c>
      <c r="BZ152" s="130">
        <v>0</v>
      </c>
      <c r="CA152" s="130">
        <v>0</v>
      </c>
      <c r="CB152" s="130">
        <v>0</v>
      </c>
      <c r="CC152" s="130">
        <v>0</v>
      </c>
      <c r="CD152" s="130">
        <v>0</v>
      </c>
      <c r="CE152" s="130">
        <v>0</v>
      </c>
      <c r="CF152" s="130">
        <v>0</v>
      </c>
      <c r="CG152" s="130">
        <v>0</v>
      </c>
      <c r="CH152" s="130">
        <v>0</v>
      </c>
      <c r="CI152" s="130">
        <v>4</v>
      </c>
      <c r="CJ152" s="130">
        <v>0</v>
      </c>
      <c r="CK152" s="130">
        <v>0</v>
      </c>
      <c r="CL152" s="130">
        <v>0</v>
      </c>
      <c r="CM152" s="130">
        <v>0</v>
      </c>
      <c r="CN152" s="130">
        <v>0</v>
      </c>
      <c r="CO152" s="130">
        <v>0</v>
      </c>
      <c r="CP152" s="130">
        <v>0</v>
      </c>
      <c r="CQ152" s="130">
        <v>0</v>
      </c>
      <c r="CR152" s="130">
        <v>0</v>
      </c>
      <c r="CS152" s="130">
        <v>0</v>
      </c>
      <c r="CT152" s="130">
        <v>0</v>
      </c>
      <c r="CU152" s="130">
        <v>0</v>
      </c>
      <c r="CV152" s="130">
        <v>0</v>
      </c>
      <c r="CW152" s="130">
        <v>0</v>
      </c>
      <c r="CX152" s="130">
        <v>0</v>
      </c>
      <c r="CY152" s="130">
        <v>0</v>
      </c>
      <c r="CZ152" s="130">
        <v>0</v>
      </c>
      <c r="DA152" s="130">
        <v>0</v>
      </c>
      <c r="DB152" s="130">
        <v>0</v>
      </c>
      <c r="DC152" s="130">
        <v>0</v>
      </c>
      <c r="DD152" s="130">
        <v>0</v>
      </c>
      <c r="DE152" s="130">
        <v>0</v>
      </c>
      <c r="DF152" s="130">
        <v>0</v>
      </c>
      <c r="DG152" s="130">
        <v>0</v>
      </c>
      <c r="DH152" s="130">
        <v>0</v>
      </c>
      <c r="DI152" s="130">
        <v>0</v>
      </c>
      <c r="DJ152" s="130">
        <v>0</v>
      </c>
      <c r="DK152" s="130">
        <v>6</v>
      </c>
      <c r="DL152" s="130">
        <v>0</v>
      </c>
      <c r="DM152" s="130">
        <v>0</v>
      </c>
      <c r="DN152" s="130">
        <v>81</v>
      </c>
      <c r="DO152" s="130">
        <v>6</v>
      </c>
      <c r="DP152" s="130">
        <v>346</v>
      </c>
      <c r="DQ152" s="130">
        <v>52</v>
      </c>
      <c r="DR152" s="130">
        <v>2</v>
      </c>
      <c r="DS152" s="130" t="s">
        <v>657</v>
      </c>
      <c r="DT152" s="130">
        <v>2</v>
      </c>
      <c r="DU152" s="130" t="s">
        <v>2565</v>
      </c>
      <c r="DV152" s="130" t="s">
        <v>657</v>
      </c>
      <c r="DW152" s="130">
        <v>1</v>
      </c>
      <c r="DX152" s="130">
        <v>1</v>
      </c>
      <c r="DY152" s="130">
        <v>0</v>
      </c>
      <c r="DZ152" s="130" t="s">
        <v>2566</v>
      </c>
      <c r="EA152" s="130" t="s">
        <v>657</v>
      </c>
      <c r="EB152" s="162">
        <v>13722</v>
      </c>
      <c r="EC152" s="162">
        <v>195.31</v>
      </c>
      <c r="ED152" s="162">
        <v>13</v>
      </c>
    </row>
    <row r="153" spans="1:134" s="163" customFormat="1" ht="26.25" customHeight="1" x14ac:dyDescent="0.2">
      <c r="A153" s="130" t="s">
        <v>131</v>
      </c>
      <c r="B153" s="130" t="s">
        <v>156</v>
      </c>
      <c r="C153" s="130">
        <v>1</v>
      </c>
      <c r="D153" s="130" t="s">
        <v>155</v>
      </c>
      <c r="E153" s="130" t="s">
        <v>1226</v>
      </c>
      <c r="F153" s="131">
        <v>13</v>
      </c>
      <c r="G153" s="130">
        <v>66501</v>
      </c>
      <c r="H153" s="130" t="s">
        <v>156</v>
      </c>
      <c r="I153" s="130" t="s">
        <v>2567</v>
      </c>
      <c r="J153" s="130" t="s">
        <v>2568</v>
      </c>
      <c r="K153" s="130" t="s">
        <v>1131</v>
      </c>
      <c r="L153" s="130" t="s">
        <v>923</v>
      </c>
      <c r="M153" s="130" t="s">
        <v>2569</v>
      </c>
      <c r="N153" s="130" t="s">
        <v>2570</v>
      </c>
      <c r="O153" s="130"/>
      <c r="P153" s="130">
        <v>546492141</v>
      </c>
      <c r="Q153" s="130" t="s">
        <v>2571</v>
      </c>
      <c r="R153" s="130" t="s">
        <v>1016</v>
      </c>
      <c r="S153" s="130" t="s">
        <v>1719</v>
      </c>
      <c r="T153" s="130" t="s">
        <v>2572</v>
      </c>
      <c r="U153" s="130"/>
      <c r="V153" s="130">
        <v>546492143</v>
      </c>
      <c r="W153" s="130" t="s">
        <v>2573</v>
      </c>
      <c r="X153" s="130">
        <v>2</v>
      </c>
      <c r="Y153" s="130">
        <v>1</v>
      </c>
      <c r="Z153" s="130">
        <v>3</v>
      </c>
      <c r="AA153" s="130">
        <v>2</v>
      </c>
      <c r="AB153" s="130">
        <v>1</v>
      </c>
      <c r="AC153" s="130">
        <v>3</v>
      </c>
      <c r="AD153" s="130" t="s">
        <v>931</v>
      </c>
      <c r="AE153" s="130">
        <v>2</v>
      </c>
      <c r="AF153" s="130" t="s">
        <v>931</v>
      </c>
      <c r="AG153" s="130">
        <v>0</v>
      </c>
      <c r="AH153" s="130">
        <v>0</v>
      </c>
      <c r="AI153" s="130">
        <v>1</v>
      </c>
      <c r="AJ153" s="130">
        <v>1</v>
      </c>
      <c r="AK153" s="130">
        <v>2</v>
      </c>
      <c r="AL153" s="130" t="s">
        <v>931</v>
      </c>
      <c r="AM153" s="130">
        <v>1</v>
      </c>
      <c r="AN153" s="130">
        <v>1</v>
      </c>
      <c r="AO153" s="130">
        <v>0</v>
      </c>
      <c r="AP153" s="130">
        <v>2</v>
      </c>
      <c r="AQ153" s="130" t="s">
        <v>931</v>
      </c>
      <c r="AR153" s="130">
        <v>0</v>
      </c>
      <c r="AS153" s="130">
        <v>0</v>
      </c>
      <c r="AT153" s="130">
        <v>0</v>
      </c>
      <c r="AU153" s="130">
        <v>2</v>
      </c>
      <c r="AV153" s="130">
        <v>0</v>
      </c>
      <c r="AW153" s="130">
        <v>0</v>
      </c>
      <c r="AX153" s="130">
        <v>2</v>
      </c>
      <c r="AY153" s="130" t="s">
        <v>931</v>
      </c>
      <c r="AZ153" s="130">
        <v>1</v>
      </c>
      <c r="BA153" s="130">
        <v>1</v>
      </c>
      <c r="BB153" s="130">
        <v>1</v>
      </c>
      <c r="BC153" s="130">
        <v>1</v>
      </c>
      <c r="BD153" s="130">
        <v>1</v>
      </c>
      <c r="BE153" s="130">
        <v>29</v>
      </c>
      <c r="BF153" s="130">
        <v>0</v>
      </c>
      <c r="BG153" s="130">
        <v>0</v>
      </c>
      <c r="BH153" s="130">
        <v>0</v>
      </c>
      <c r="BI153" s="130">
        <v>0</v>
      </c>
      <c r="BJ153" s="130">
        <v>0</v>
      </c>
      <c r="BK153" s="130">
        <v>2</v>
      </c>
      <c r="BL153" s="130">
        <v>18</v>
      </c>
      <c r="BM153" s="130">
        <v>0</v>
      </c>
      <c r="BN153" s="130">
        <v>2</v>
      </c>
      <c r="BO153" s="130">
        <v>4</v>
      </c>
      <c r="BP153" s="130">
        <v>4</v>
      </c>
      <c r="BQ153" s="130">
        <v>2</v>
      </c>
      <c r="BR153" s="130">
        <v>0</v>
      </c>
      <c r="BS153" s="130">
        <v>0</v>
      </c>
      <c r="BT153" s="130">
        <v>2</v>
      </c>
      <c r="BU153" s="130">
        <v>0</v>
      </c>
      <c r="BV153" s="130">
        <v>0</v>
      </c>
      <c r="BW153" s="130">
        <v>0</v>
      </c>
      <c r="BX153" s="130">
        <v>0</v>
      </c>
      <c r="BY153" s="130">
        <v>0</v>
      </c>
      <c r="BZ153" s="130">
        <v>0</v>
      </c>
      <c r="CA153" s="130">
        <v>0</v>
      </c>
      <c r="CB153" s="130">
        <v>0</v>
      </c>
      <c r="CC153" s="130">
        <v>3</v>
      </c>
      <c r="CD153" s="130">
        <v>2</v>
      </c>
      <c r="CE153" s="130">
        <v>0</v>
      </c>
      <c r="CF153" s="130">
        <v>0</v>
      </c>
      <c r="CG153" s="130">
        <v>0</v>
      </c>
      <c r="CH153" s="130">
        <v>0</v>
      </c>
      <c r="CI153" s="130">
        <v>2</v>
      </c>
      <c r="CJ153" s="130">
        <v>4</v>
      </c>
      <c r="CK153" s="130">
        <v>0</v>
      </c>
      <c r="CL153" s="130">
        <v>0</v>
      </c>
      <c r="CM153" s="130">
        <v>0</v>
      </c>
      <c r="CN153" s="130">
        <v>0</v>
      </c>
      <c r="CO153" s="130">
        <v>0</v>
      </c>
      <c r="CP153" s="130">
        <v>0</v>
      </c>
      <c r="CQ153" s="130">
        <v>0</v>
      </c>
      <c r="CR153" s="130">
        <v>0</v>
      </c>
      <c r="CS153" s="130">
        <v>0</v>
      </c>
      <c r="CT153" s="130">
        <v>0</v>
      </c>
      <c r="CU153" s="130">
        <v>0</v>
      </c>
      <c r="CV153" s="130">
        <v>0</v>
      </c>
      <c r="CW153" s="130">
        <v>0</v>
      </c>
      <c r="CX153" s="130">
        <v>0</v>
      </c>
      <c r="CY153" s="130">
        <v>0</v>
      </c>
      <c r="CZ153" s="130">
        <v>0</v>
      </c>
      <c r="DA153" s="130">
        <v>0</v>
      </c>
      <c r="DB153" s="130">
        <v>0</v>
      </c>
      <c r="DC153" s="130">
        <v>0</v>
      </c>
      <c r="DD153" s="130">
        <v>2</v>
      </c>
      <c r="DE153" s="130">
        <v>0</v>
      </c>
      <c r="DF153" s="130">
        <v>0</v>
      </c>
      <c r="DG153" s="130">
        <v>0</v>
      </c>
      <c r="DH153" s="130">
        <v>0</v>
      </c>
      <c r="DI153" s="130">
        <v>0</v>
      </c>
      <c r="DJ153" s="130">
        <v>1</v>
      </c>
      <c r="DK153" s="130">
        <v>4</v>
      </c>
      <c r="DL153" s="130">
        <v>0</v>
      </c>
      <c r="DM153" s="130">
        <v>1</v>
      </c>
      <c r="DN153" s="130">
        <v>82</v>
      </c>
      <c r="DO153" s="130">
        <v>9</v>
      </c>
      <c r="DP153" s="130">
        <v>341</v>
      </c>
      <c r="DQ153" s="130">
        <v>60</v>
      </c>
      <c r="DR153" s="130">
        <v>2</v>
      </c>
      <c r="DS153" s="130"/>
      <c r="DT153" s="130">
        <v>2</v>
      </c>
      <c r="DU153" s="130" t="s">
        <v>2574</v>
      </c>
      <c r="DV153" s="130" t="s">
        <v>2575</v>
      </c>
      <c r="DW153" s="130">
        <v>1</v>
      </c>
      <c r="DX153" s="130">
        <v>0</v>
      </c>
      <c r="DY153" s="130">
        <v>1</v>
      </c>
      <c r="DZ153" s="130"/>
      <c r="EA153" s="130"/>
      <c r="EB153" s="162">
        <v>25313</v>
      </c>
      <c r="EC153" s="162">
        <v>174.44</v>
      </c>
      <c r="ED153" s="162">
        <v>24</v>
      </c>
    </row>
    <row r="154" spans="1:134" s="163" customFormat="1" ht="30" customHeight="1" x14ac:dyDescent="0.2">
      <c r="A154" s="130" t="s">
        <v>131</v>
      </c>
      <c r="B154" s="130" t="s">
        <v>158</v>
      </c>
      <c r="C154" s="130">
        <v>1</v>
      </c>
      <c r="D154" s="130" t="s">
        <v>157</v>
      </c>
      <c r="E154" s="130" t="s">
        <v>1193</v>
      </c>
      <c r="F154" s="131">
        <v>65</v>
      </c>
      <c r="G154" s="130">
        <v>68401</v>
      </c>
      <c r="H154" s="130" t="s">
        <v>158</v>
      </c>
      <c r="I154" s="130" t="s">
        <v>2576</v>
      </c>
      <c r="J154" s="130" t="s">
        <v>2577</v>
      </c>
      <c r="K154" s="130" t="s">
        <v>1131</v>
      </c>
      <c r="L154" s="130" t="s">
        <v>927</v>
      </c>
      <c r="M154" s="130" t="s">
        <v>986</v>
      </c>
      <c r="N154" s="130" t="s">
        <v>2578</v>
      </c>
      <c r="O154" s="130" t="s">
        <v>1297</v>
      </c>
      <c r="P154" s="130">
        <v>544121164</v>
      </c>
      <c r="Q154" s="130" t="s">
        <v>2579</v>
      </c>
      <c r="R154" s="130" t="s">
        <v>927</v>
      </c>
      <c r="S154" s="130" t="s">
        <v>986</v>
      </c>
      <c r="T154" s="130" t="s">
        <v>2578</v>
      </c>
      <c r="U154" s="130" t="s">
        <v>1297</v>
      </c>
      <c r="V154" s="130">
        <v>544121164</v>
      </c>
      <c r="W154" s="130" t="s">
        <v>2579</v>
      </c>
      <c r="X154" s="130">
        <v>2</v>
      </c>
      <c r="Y154" s="130">
        <v>0</v>
      </c>
      <c r="Z154" s="130">
        <v>2</v>
      </c>
      <c r="AA154" s="130">
        <v>1</v>
      </c>
      <c r="AB154" s="130">
        <v>0</v>
      </c>
      <c r="AC154" s="130">
        <v>1</v>
      </c>
      <c r="AD154" s="130" t="s">
        <v>931</v>
      </c>
      <c r="AE154" s="130">
        <v>2</v>
      </c>
      <c r="AF154" s="130" t="s">
        <v>931</v>
      </c>
      <c r="AG154" s="130">
        <v>0</v>
      </c>
      <c r="AH154" s="130">
        <v>0</v>
      </c>
      <c r="AI154" s="130">
        <v>0</v>
      </c>
      <c r="AJ154" s="130">
        <v>2</v>
      </c>
      <c r="AK154" s="130">
        <v>2</v>
      </c>
      <c r="AL154" s="130" t="s">
        <v>931</v>
      </c>
      <c r="AM154" s="130">
        <v>1</v>
      </c>
      <c r="AN154" s="130">
        <v>1</v>
      </c>
      <c r="AO154" s="130">
        <v>0</v>
      </c>
      <c r="AP154" s="130">
        <v>2</v>
      </c>
      <c r="AQ154" s="130" t="s">
        <v>931</v>
      </c>
      <c r="AR154" s="130">
        <v>0</v>
      </c>
      <c r="AS154" s="130">
        <v>0</v>
      </c>
      <c r="AT154" s="130">
        <v>1</v>
      </c>
      <c r="AU154" s="130">
        <v>0</v>
      </c>
      <c r="AV154" s="130">
        <v>1</v>
      </c>
      <c r="AW154" s="130">
        <v>0</v>
      </c>
      <c r="AX154" s="130">
        <v>2</v>
      </c>
      <c r="AY154" s="130" t="s">
        <v>931</v>
      </c>
      <c r="AZ154" s="130">
        <v>1</v>
      </c>
      <c r="BA154" s="130">
        <v>1</v>
      </c>
      <c r="BB154" s="130">
        <v>0</v>
      </c>
      <c r="BC154" s="130">
        <v>1</v>
      </c>
      <c r="BD154" s="130">
        <v>2</v>
      </c>
      <c r="BE154" s="130">
        <v>26</v>
      </c>
      <c r="BF154" s="130">
        <v>0</v>
      </c>
      <c r="BG154" s="130">
        <v>0</v>
      </c>
      <c r="BH154" s="130">
        <v>14</v>
      </c>
      <c r="BI154" s="130">
        <v>0</v>
      </c>
      <c r="BJ154" s="130">
        <v>0</v>
      </c>
      <c r="BK154" s="130">
        <v>1</v>
      </c>
      <c r="BL154" s="130">
        <v>22</v>
      </c>
      <c r="BM154" s="130">
        <v>0</v>
      </c>
      <c r="BN154" s="130">
        <v>6</v>
      </c>
      <c r="BO154" s="130">
        <v>9</v>
      </c>
      <c r="BP154" s="130">
        <v>1</v>
      </c>
      <c r="BQ154" s="130">
        <v>1</v>
      </c>
      <c r="BR154" s="130">
        <v>2</v>
      </c>
      <c r="BS154" s="130">
        <v>0</v>
      </c>
      <c r="BT154" s="130">
        <v>1</v>
      </c>
      <c r="BU154" s="130">
        <v>0</v>
      </c>
      <c r="BV154" s="130">
        <v>1</v>
      </c>
      <c r="BW154" s="130">
        <v>0</v>
      </c>
      <c r="BX154" s="130">
        <v>0</v>
      </c>
      <c r="BY154" s="130">
        <v>0</v>
      </c>
      <c r="BZ154" s="130">
        <v>0</v>
      </c>
      <c r="CA154" s="130">
        <v>0</v>
      </c>
      <c r="CB154" s="130">
        <v>0</v>
      </c>
      <c r="CC154" s="130">
        <v>0</v>
      </c>
      <c r="CD154" s="130">
        <v>1</v>
      </c>
      <c r="CE154" s="130">
        <v>0</v>
      </c>
      <c r="CF154" s="130">
        <v>0</v>
      </c>
      <c r="CG154" s="130">
        <v>0</v>
      </c>
      <c r="CH154" s="130">
        <v>2</v>
      </c>
      <c r="CI154" s="130">
        <v>17</v>
      </c>
      <c r="CJ154" s="130">
        <v>1</v>
      </c>
      <c r="CK154" s="130">
        <v>0</v>
      </c>
      <c r="CL154" s="130">
        <v>0</v>
      </c>
      <c r="CM154" s="130">
        <v>0</v>
      </c>
      <c r="CN154" s="130">
        <v>0</v>
      </c>
      <c r="CO154" s="130">
        <v>0</v>
      </c>
      <c r="CP154" s="130">
        <v>0</v>
      </c>
      <c r="CQ154" s="130">
        <v>0</v>
      </c>
      <c r="CR154" s="130">
        <v>0</v>
      </c>
      <c r="CS154" s="130">
        <v>0</v>
      </c>
      <c r="CT154" s="130">
        <v>0</v>
      </c>
      <c r="CU154" s="130">
        <v>0</v>
      </c>
      <c r="CV154" s="130">
        <v>0</v>
      </c>
      <c r="CW154" s="130">
        <v>0</v>
      </c>
      <c r="CX154" s="130">
        <v>0</v>
      </c>
      <c r="CY154" s="130">
        <v>0</v>
      </c>
      <c r="CZ154" s="130">
        <v>7</v>
      </c>
      <c r="DA154" s="130">
        <v>0</v>
      </c>
      <c r="DB154" s="130">
        <v>0</v>
      </c>
      <c r="DC154" s="130">
        <v>0</v>
      </c>
      <c r="DD154" s="130">
        <v>0</v>
      </c>
      <c r="DE154" s="130">
        <v>0</v>
      </c>
      <c r="DF154" s="130">
        <v>0</v>
      </c>
      <c r="DG154" s="130">
        <v>0</v>
      </c>
      <c r="DH154" s="130">
        <v>0</v>
      </c>
      <c r="DI154" s="130">
        <v>0</v>
      </c>
      <c r="DJ154" s="130">
        <v>0</v>
      </c>
      <c r="DK154" s="130">
        <v>2</v>
      </c>
      <c r="DL154" s="130">
        <v>0</v>
      </c>
      <c r="DM154" s="130">
        <v>0</v>
      </c>
      <c r="DN154" s="130">
        <v>32</v>
      </c>
      <c r="DO154" s="130">
        <v>1</v>
      </c>
      <c r="DP154" s="130">
        <v>26</v>
      </c>
      <c r="DQ154" s="130">
        <v>60</v>
      </c>
      <c r="DR154" s="130">
        <v>1</v>
      </c>
      <c r="DS154" s="130" t="s">
        <v>2580</v>
      </c>
      <c r="DT154" s="130">
        <v>2</v>
      </c>
      <c r="DU154" s="130" t="s">
        <v>2581</v>
      </c>
      <c r="DV154" s="130" t="s">
        <v>657</v>
      </c>
      <c r="DW154" s="130">
        <v>1</v>
      </c>
      <c r="DX154" s="130">
        <v>1</v>
      </c>
      <c r="DY154" s="130">
        <v>0</v>
      </c>
      <c r="DZ154" s="130" t="s">
        <v>657</v>
      </c>
      <c r="EA154" s="130" t="s">
        <v>2582</v>
      </c>
      <c r="EB154" s="162">
        <v>22579</v>
      </c>
      <c r="EC154" s="162">
        <v>157.69999999999999</v>
      </c>
      <c r="ED154" s="162">
        <v>18</v>
      </c>
    </row>
    <row r="155" spans="1:134" s="163" customFormat="1" ht="30" customHeight="1" x14ac:dyDescent="0.2">
      <c r="A155" s="130" t="s">
        <v>131</v>
      </c>
      <c r="B155" s="130" t="s">
        <v>160</v>
      </c>
      <c r="C155" s="130">
        <v>1</v>
      </c>
      <c r="D155" s="130" t="s">
        <v>159</v>
      </c>
      <c r="E155" s="130" t="s">
        <v>2583</v>
      </c>
      <c r="F155" s="131" t="s">
        <v>2584</v>
      </c>
      <c r="G155" s="130">
        <v>65670</v>
      </c>
      <c r="H155" s="130" t="s">
        <v>2585</v>
      </c>
      <c r="I155" s="130" t="s">
        <v>2586</v>
      </c>
      <c r="J155" s="130" t="s">
        <v>2587</v>
      </c>
      <c r="K155" s="130" t="s">
        <v>1131</v>
      </c>
      <c r="L155" s="130" t="s">
        <v>927</v>
      </c>
      <c r="M155" s="130" t="s">
        <v>1175</v>
      </c>
      <c r="N155" s="130" t="s">
        <v>2588</v>
      </c>
      <c r="O155" s="130"/>
      <c r="P155" s="130">
        <v>533304750</v>
      </c>
      <c r="Q155" s="130" t="s">
        <v>2589</v>
      </c>
      <c r="R155" s="130" t="s">
        <v>927</v>
      </c>
      <c r="S155" s="130" t="s">
        <v>2590</v>
      </c>
      <c r="T155" s="130" t="s">
        <v>2591</v>
      </c>
      <c r="U155" s="130"/>
      <c r="V155" s="130">
        <v>533304760</v>
      </c>
      <c r="W155" s="130" t="s">
        <v>2592</v>
      </c>
      <c r="X155" s="130">
        <v>4</v>
      </c>
      <c r="Y155" s="130">
        <v>1</v>
      </c>
      <c r="Z155" s="130">
        <v>5</v>
      </c>
      <c r="AA155" s="130">
        <v>3.85</v>
      </c>
      <c r="AB155" s="130">
        <v>0.25</v>
      </c>
      <c r="AC155" s="130">
        <v>4.0999999999999996</v>
      </c>
      <c r="AD155" s="130" t="s">
        <v>931</v>
      </c>
      <c r="AE155" s="130">
        <v>3</v>
      </c>
      <c r="AF155" s="130" t="s">
        <v>931</v>
      </c>
      <c r="AG155" s="130">
        <v>0</v>
      </c>
      <c r="AH155" s="130">
        <v>0</v>
      </c>
      <c r="AI155" s="130">
        <v>0</v>
      </c>
      <c r="AJ155" s="130">
        <v>4</v>
      </c>
      <c r="AK155" s="130">
        <v>4</v>
      </c>
      <c r="AL155" s="130" t="s">
        <v>931</v>
      </c>
      <c r="AM155" s="130">
        <v>1</v>
      </c>
      <c r="AN155" s="130">
        <v>0</v>
      </c>
      <c r="AO155" s="130">
        <v>3</v>
      </c>
      <c r="AP155" s="130">
        <v>4</v>
      </c>
      <c r="AQ155" s="130" t="s">
        <v>931</v>
      </c>
      <c r="AR155" s="130">
        <v>0</v>
      </c>
      <c r="AS155" s="130">
        <v>0</v>
      </c>
      <c r="AT155" s="130">
        <v>0</v>
      </c>
      <c r="AU155" s="130">
        <v>4</v>
      </c>
      <c r="AV155" s="130">
        <v>0</v>
      </c>
      <c r="AW155" s="130">
        <v>0</v>
      </c>
      <c r="AX155" s="130">
        <v>4</v>
      </c>
      <c r="AY155" s="130" t="s">
        <v>931</v>
      </c>
      <c r="AZ155" s="130">
        <v>0</v>
      </c>
      <c r="BA155" s="130">
        <v>1</v>
      </c>
      <c r="BB155" s="130">
        <v>0</v>
      </c>
      <c r="BC155" s="130">
        <v>1</v>
      </c>
      <c r="BD155" s="130">
        <v>1</v>
      </c>
      <c r="BE155" s="130">
        <v>101</v>
      </c>
      <c r="BF155" s="130">
        <v>0</v>
      </c>
      <c r="BG155" s="130">
        <v>0</v>
      </c>
      <c r="BH155" s="130">
        <v>3</v>
      </c>
      <c r="BI155" s="130">
        <v>0</v>
      </c>
      <c r="BJ155" s="130">
        <v>0</v>
      </c>
      <c r="BK155" s="130">
        <v>0</v>
      </c>
      <c r="BL155" s="130">
        <v>104</v>
      </c>
      <c r="BM155" s="130">
        <v>1</v>
      </c>
      <c r="BN155" s="130">
        <v>3</v>
      </c>
      <c r="BO155" s="130">
        <v>1</v>
      </c>
      <c r="BP155" s="130">
        <v>9</v>
      </c>
      <c r="BQ155" s="130">
        <v>3</v>
      </c>
      <c r="BR155" s="130">
        <v>0</v>
      </c>
      <c r="BS155" s="130">
        <v>0</v>
      </c>
      <c r="BT155" s="130">
        <v>0</v>
      </c>
      <c r="BU155" s="130">
        <v>0</v>
      </c>
      <c r="BV155" s="130">
        <v>0</v>
      </c>
      <c r="BW155" s="130">
        <v>0</v>
      </c>
      <c r="BX155" s="130">
        <v>0</v>
      </c>
      <c r="BY155" s="130">
        <v>0</v>
      </c>
      <c r="BZ155" s="130">
        <v>0</v>
      </c>
      <c r="CA155" s="130">
        <v>0</v>
      </c>
      <c r="CB155" s="130">
        <v>0</v>
      </c>
      <c r="CC155" s="130">
        <v>0</v>
      </c>
      <c r="CD155" s="130">
        <v>0</v>
      </c>
      <c r="CE155" s="130">
        <v>0</v>
      </c>
      <c r="CF155" s="130">
        <v>3</v>
      </c>
      <c r="CG155" s="130">
        <v>0</v>
      </c>
      <c r="CH155" s="130">
        <v>0</v>
      </c>
      <c r="CI155" s="130">
        <v>0</v>
      </c>
      <c r="CJ155" s="130">
        <v>4</v>
      </c>
      <c r="CK155" s="130">
        <v>2</v>
      </c>
      <c r="CL155" s="130">
        <v>0</v>
      </c>
      <c r="CM155" s="130">
        <v>0</v>
      </c>
      <c r="CN155" s="130">
        <v>0</v>
      </c>
      <c r="CO155" s="130">
        <v>0</v>
      </c>
      <c r="CP155" s="130">
        <v>0</v>
      </c>
      <c r="CQ155" s="130">
        <v>0</v>
      </c>
      <c r="CR155" s="130">
        <v>0</v>
      </c>
      <c r="CS155" s="130">
        <v>0</v>
      </c>
      <c r="CT155" s="130">
        <v>0</v>
      </c>
      <c r="CU155" s="130">
        <v>0</v>
      </c>
      <c r="CV155" s="130">
        <v>0</v>
      </c>
      <c r="CW155" s="130">
        <v>0</v>
      </c>
      <c r="CX155" s="130">
        <v>0</v>
      </c>
      <c r="CY155" s="130">
        <v>0</v>
      </c>
      <c r="CZ155" s="130">
        <v>0</v>
      </c>
      <c r="DA155" s="130">
        <v>0</v>
      </c>
      <c r="DB155" s="130">
        <v>0</v>
      </c>
      <c r="DC155" s="130">
        <v>0</v>
      </c>
      <c r="DD155" s="130">
        <v>0</v>
      </c>
      <c r="DE155" s="130">
        <v>0</v>
      </c>
      <c r="DF155" s="130">
        <v>1</v>
      </c>
      <c r="DG155" s="130">
        <v>0</v>
      </c>
      <c r="DH155" s="130">
        <v>1</v>
      </c>
      <c r="DI155" s="130">
        <v>1</v>
      </c>
      <c r="DJ155" s="130">
        <v>0</v>
      </c>
      <c r="DK155" s="130">
        <v>12</v>
      </c>
      <c r="DL155" s="130">
        <v>1</v>
      </c>
      <c r="DM155" s="130">
        <v>0</v>
      </c>
      <c r="DN155" s="130">
        <v>201</v>
      </c>
      <c r="DO155" s="130">
        <v>4</v>
      </c>
      <c r="DP155" s="130">
        <v>899</v>
      </c>
      <c r="DQ155" s="130">
        <v>35</v>
      </c>
      <c r="DR155" s="130">
        <v>2</v>
      </c>
      <c r="DS155" s="130" t="s">
        <v>657</v>
      </c>
      <c r="DT155" s="130">
        <v>3</v>
      </c>
      <c r="DU155" s="130" t="s">
        <v>2593</v>
      </c>
      <c r="DV155" s="130" t="s">
        <v>2594</v>
      </c>
      <c r="DW155" s="130">
        <v>1</v>
      </c>
      <c r="DX155" s="130">
        <v>1</v>
      </c>
      <c r="DY155" s="130">
        <v>1</v>
      </c>
      <c r="DZ155" s="130" t="s">
        <v>657</v>
      </c>
      <c r="EA155" s="130" t="s">
        <v>2595</v>
      </c>
      <c r="EB155" s="162">
        <v>65569</v>
      </c>
      <c r="EC155" s="162">
        <v>343.14</v>
      </c>
      <c r="ED155" s="162">
        <v>40</v>
      </c>
    </row>
    <row r="156" spans="1:134" s="163" customFormat="1" ht="24" x14ac:dyDescent="0.2">
      <c r="A156" s="130" t="s">
        <v>131</v>
      </c>
      <c r="B156" s="130" t="s">
        <v>162</v>
      </c>
      <c r="C156" s="130">
        <v>1</v>
      </c>
      <c r="D156" s="130" t="s">
        <v>161</v>
      </c>
      <c r="E156" s="130" t="s">
        <v>1985</v>
      </c>
      <c r="F156" s="131">
        <v>111</v>
      </c>
      <c r="G156" s="130">
        <v>66619</v>
      </c>
      <c r="H156" s="130" t="s">
        <v>162</v>
      </c>
      <c r="I156" s="130" t="s">
        <v>2596</v>
      </c>
      <c r="J156" s="130" t="s">
        <v>2597</v>
      </c>
      <c r="K156" s="130" t="s">
        <v>1131</v>
      </c>
      <c r="L156" s="130" t="s">
        <v>927</v>
      </c>
      <c r="M156" s="130" t="s">
        <v>2598</v>
      </c>
      <c r="N156" s="130" t="s">
        <v>2599</v>
      </c>
      <c r="O156" s="130" t="s">
        <v>657</v>
      </c>
      <c r="P156" s="130">
        <v>549439817</v>
      </c>
      <c r="Q156" s="130" t="s">
        <v>2600</v>
      </c>
      <c r="R156" s="130" t="s">
        <v>927</v>
      </c>
      <c r="S156" s="130" t="s">
        <v>1590</v>
      </c>
      <c r="T156" s="130" t="s">
        <v>2601</v>
      </c>
      <c r="U156" s="130" t="s">
        <v>657</v>
      </c>
      <c r="V156" s="130">
        <v>549439833</v>
      </c>
      <c r="W156" s="130" t="s">
        <v>2602</v>
      </c>
      <c r="X156" s="130">
        <v>2</v>
      </c>
      <c r="Y156" s="130">
        <v>0</v>
      </c>
      <c r="Z156" s="130">
        <v>2</v>
      </c>
      <c r="AA156" s="130">
        <v>2</v>
      </c>
      <c r="AB156" s="130">
        <v>0</v>
      </c>
      <c r="AC156" s="130">
        <v>2</v>
      </c>
      <c r="AD156" s="130" t="s">
        <v>931</v>
      </c>
      <c r="AE156" s="130">
        <v>1</v>
      </c>
      <c r="AF156" s="130" t="s">
        <v>931</v>
      </c>
      <c r="AG156" s="130">
        <v>0</v>
      </c>
      <c r="AH156" s="130">
        <v>0</v>
      </c>
      <c r="AI156" s="130">
        <v>0</v>
      </c>
      <c r="AJ156" s="130">
        <v>2</v>
      </c>
      <c r="AK156" s="130">
        <v>2</v>
      </c>
      <c r="AL156" s="130" t="s">
        <v>931</v>
      </c>
      <c r="AM156" s="130">
        <v>1</v>
      </c>
      <c r="AN156" s="130">
        <v>1</v>
      </c>
      <c r="AO156" s="130">
        <v>0</v>
      </c>
      <c r="AP156" s="130">
        <v>2</v>
      </c>
      <c r="AQ156" s="130" t="s">
        <v>931</v>
      </c>
      <c r="AR156" s="130">
        <v>0</v>
      </c>
      <c r="AS156" s="130">
        <v>0</v>
      </c>
      <c r="AT156" s="130">
        <v>2</v>
      </c>
      <c r="AU156" s="130">
        <v>0</v>
      </c>
      <c r="AV156" s="130">
        <v>0</v>
      </c>
      <c r="AW156" s="130">
        <v>0</v>
      </c>
      <c r="AX156" s="130">
        <v>2</v>
      </c>
      <c r="AY156" s="130" t="s">
        <v>931</v>
      </c>
      <c r="AZ156" s="130">
        <v>0</v>
      </c>
      <c r="BA156" s="130">
        <v>1</v>
      </c>
      <c r="BB156" s="130">
        <v>0</v>
      </c>
      <c r="BC156" s="130">
        <v>1</v>
      </c>
      <c r="BD156" s="130">
        <v>18</v>
      </c>
      <c r="BE156" s="130">
        <v>99</v>
      </c>
      <c r="BF156" s="130">
        <v>3</v>
      </c>
      <c r="BG156" s="130">
        <v>0</v>
      </c>
      <c r="BH156" s="130">
        <v>4</v>
      </c>
      <c r="BI156" s="130">
        <v>0</v>
      </c>
      <c r="BJ156" s="130">
        <v>0</v>
      </c>
      <c r="BK156" s="130">
        <v>6</v>
      </c>
      <c r="BL156" s="130">
        <v>36</v>
      </c>
      <c r="BM156" s="130">
        <v>0</v>
      </c>
      <c r="BN156" s="130">
        <v>9</v>
      </c>
      <c r="BO156" s="130">
        <v>9</v>
      </c>
      <c r="BP156" s="130">
        <v>2</v>
      </c>
      <c r="BQ156" s="130">
        <v>0</v>
      </c>
      <c r="BR156" s="130">
        <v>0</v>
      </c>
      <c r="BS156" s="130">
        <v>0</v>
      </c>
      <c r="BT156" s="130">
        <v>2</v>
      </c>
      <c r="BU156" s="130">
        <v>0</v>
      </c>
      <c r="BV156" s="130">
        <v>0</v>
      </c>
      <c r="BW156" s="130">
        <v>0</v>
      </c>
      <c r="BX156" s="130">
        <v>0</v>
      </c>
      <c r="BY156" s="130">
        <v>0</v>
      </c>
      <c r="BZ156" s="130">
        <v>0</v>
      </c>
      <c r="CA156" s="130">
        <v>0</v>
      </c>
      <c r="CB156" s="130">
        <v>0</v>
      </c>
      <c r="CC156" s="130">
        <v>1</v>
      </c>
      <c r="CD156" s="130">
        <v>0</v>
      </c>
      <c r="CE156" s="130">
        <v>0</v>
      </c>
      <c r="CF156" s="130">
        <v>0</v>
      </c>
      <c r="CG156" s="130">
        <v>0</v>
      </c>
      <c r="CH156" s="130">
        <v>0</v>
      </c>
      <c r="CI156" s="130">
        <v>0</v>
      </c>
      <c r="CJ156" s="130">
        <v>0</v>
      </c>
      <c r="CK156" s="130">
        <v>2</v>
      </c>
      <c r="CL156" s="130">
        <v>0</v>
      </c>
      <c r="CM156" s="130">
        <v>0</v>
      </c>
      <c r="CN156" s="130">
        <v>0</v>
      </c>
      <c r="CO156" s="130">
        <v>0</v>
      </c>
      <c r="CP156" s="130">
        <v>0</v>
      </c>
      <c r="CQ156" s="130">
        <v>0</v>
      </c>
      <c r="CR156" s="130">
        <v>0</v>
      </c>
      <c r="CS156" s="130">
        <v>0</v>
      </c>
      <c r="CT156" s="130">
        <v>0</v>
      </c>
      <c r="CU156" s="130">
        <v>0</v>
      </c>
      <c r="CV156" s="130">
        <v>0</v>
      </c>
      <c r="CW156" s="130">
        <v>0</v>
      </c>
      <c r="CX156" s="130">
        <v>0</v>
      </c>
      <c r="CY156" s="130">
        <v>0</v>
      </c>
      <c r="CZ156" s="130">
        <v>0</v>
      </c>
      <c r="DA156" s="130">
        <v>0</v>
      </c>
      <c r="DB156" s="130">
        <v>0</v>
      </c>
      <c r="DC156" s="130">
        <v>0</v>
      </c>
      <c r="DD156" s="130">
        <v>0</v>
      </c>
      <c r="DE156" s="130">
        <v>0</v>
      </c>
      <c r="DF156" s="130">
        <v>1</v>
      </c>
      <c r="DG156" s="130">
        <v>0</v>
      </c>
      <c r="DH156" s="130">
        <v>1</v>
      </c>
      <c r="DI156" s="130">
        <v>0</v>
      </c>
      <c r="DJ156" s="130">
        <v>0</v>
      </c>
      <c r="DK156" s="130">
        <v>0</v>
      </c>
      <c r="DL156" s="130">
        <v>0</v>
      </c>
      <c r="DM156" s="130">
        <v>0</v>
      </c>
      <c r="DN156" s="130">
        <v>37</v>
      </c>
      <c r="DO156" s="130">
        <v>3</v>
      </c>
      <c r="DP156" s="130">
        <v>225</v>
      </c>
      <c r="DQ156" s="130">
        <v>70</v>
      </c>
      <c r="DR156" s="130">
        <v>1</v>
      </c>
      <c r="DS156" s="130" t="s">
        <v>2603</v>
      </c>
      <c r="DT156" s="130">
        <v>3</v>
      </c>
      <c r="DU156" s="130" t="s">
        <v>2604</v>
      </c>
      <c r="DV156" s="130" t="s">
        <v>2605</v>
      </c>
      <c r="DW156" s="130">
        <v>1</v>
      </c>
      <c r="DX156" s="130">
        <v>1</v>
      </c>
      <c r="DY156" s="130">
        <v>1</v>
      </c>
      <c r="DZ156" s="130"/>
      <c r="EA156" s="130" t="s">
        <v>2606</v>
      </c>
      <c r="EB156" s="162">
        <v>30248</v>
      </c>
      <c r="EC156" s="162">
        <v>342.4</v>
      </c>
      <c r="ED156" s="162">
        <v>59</v>
      </c>
    </row>
    <row r="157" spans="1:134" s="163" customFormat="1" ht="36" x14ac:dyDescent="0.2">
      <c r="A157" s="130" t="s">
        <v>131</v>
      </c>
      <c r="B157" s="130" t="s">
        <v>164</v>
      </c>
      <c r="C157" s="130">
        <v>1</v>
      </c>
      <c r="D157" s="130" t="s">
        <v>163</v>
      </c>
      <c r="E157" s="130" t="s">
        <v>2607</v>
      </c>
      <c r="F157" s="131">
        <v>119</v>
      </c>
      <c r="G157" s="130">
        <v>69801</v>
      </c>
      <c r="H157" s="130" t="s">
        <v>164</v>
      </c>
      <c r="I157" s="130" t="s">
        <v>2608</v>
      </c>
      <c r="J157" s="130" t="s">
        <v>2609</v>
      </c>
      <c r="K157" s="130" t="s">
        <v>2610</v>
      </c>
      <c r="L157" s="130" t="s">
        <v>1096</v>
      </c>
      <c r="M157" s="130" t="s">
        <v>1257</v>
      </c>
      <c r="N157" s="130" t="s">
        <v>2611</v>
      </c>
      <c r="O157" s="130" t="s">
        <v>657</v>
      </c>
      <c r="P157" s="130">
        <v>518670240</v>
      </c>
      <c r="Q157" s="130" t="s">
        <v>2612</v>
      </c>
      <c r="R157" s="130" t="s">
        <v>927</v>
      </c>
      <c r="S157" s="130" t="s">
        <v>1110</v>
      </c>
      <c r="T157" s="130" t="s">
        <v>2613</v>
      </c>
      <c r="U157" s="130" t="s">
        <v>657</v>
      </c>
      <c r="V157" s="130">
        <v>518670215</v>
      </c>
      <c r="W157" s="130" t="s">
        <v>2614</v>
      </c>
      <c r="X157" s="130">
        <v>2</v>
      </c>
      <c r="Y157" s="130">
        <v>0</v>
      </c>
      <c r="Z157" s="130">
        <v>2</v>
      </c>
      <c r="AA157" s="130">
        <v>2</v>
      </c>
      <c r="AB157" s="130">
        <v>0</v>
      </c>
      <c r="AC157" s="130">
        <v>2</v>
      </c>
      <c r="AD157" s="130" t="s">
        <v>931</v>
      </c>
      <c r="AE157" s="130">
        <v>1</v>
      </c>
      <c r="AF157" s="130" t="s">
        <v>931</v>
      </c>
      <c r="AG157" s="130">
        <v>0</v>
      </c>
      <c r="AH157" s="130">
        <v>0</v>
      </c>
      <c r="AI157" s="130">
        <v>0</v>
      </c>
      <c r="AJ157" s="130">
        <v>2</v>
      </c>
      <c r="AK157" s="130">
        <v>2</v>
      </c>
      <c r="AL157" s="130" t="s">
        <v>931</v>
      </c>
      <c r="AM157" s="130">
        <v>1</v>
      </c>
      <c r="AN157" s="130">
        <v>0</v>
      </c>
      <c r="AO157" s="130">
        <v>1</v>
      </c>
      <c r="AP157" s="130">
        <v>2</v>
      </c>
      <c r="AQ157" s="130" t="s">
        <v>931</v>
      </c>
      <c r="AR157" s="130">
        <v>0</v>
      </c>
      <c r="AS157" s="130">
        <v>0</v>
      </c>
      <c r="AT157" s="130">
        <v>0</v>
      </c>
      <c r="AU157" s="130">
        <v>2</v>
      </c>
      <c r="AV157" s="130">
        <v>0</v>
      </c>
      <c r="AW157" s="130">
        <v>0</v>
      </c>
      <c r="AX157" s="130">
        <v>2</v>
      </c>
      <c r="AY157" s="130" t="s">
        <v>931</v>
      </c>
      <c r="AZ157" s="130">
        <v>0</v>
      </c>
      <c r="BA157" s="130">
        <v>1</v>
      </c>
      <c r="BB157" s="130">
        <v>0</v>
      </c>
      <c r="BC157" s="130">
        <v>1</v>
      </c>
      <c r="BD157" s="130">
        <v>2</v>
      </c>
      <c r="BE157" s="130">
        <v>24</v>
      </c>
      <c r="BF157" s="130">
        <v>0</v>
      </c>
      <c r="BG157" s="130">
        <v>0</v>
      </c>
      <c r="BH157" s="130">
        <v>1</v>
      </c>
      <c r="BI157" s="130">
        <v>0</v>
      </c>
      <c r="BJ157" s="130">
        <v>0</v>
      </c>
      <c r="BK157" s="130">
        <v>0</v>
      </c>
      <c r="BL157" s="130">
        <v>18</v>
      </c>
      <c r="BM157" s="130">
        <v>1</v>
      </c>
      <c r="BN157" s="130">
        <v>0</v>
      </c>
      <c r="BO157" s="130">
        <v>2</v>
      </c>
      <c r="BP157" s="130">
        <v>5</v>
      </c>
      <c r="BQ157" s="130">
        <v>0</v>
      </c>
      <c r="BR157" s="130">
        <v>1</v>
      </c>
      <c r="BS157" s="130">
        <v>0</v>
      </c>
      <c r="BT157" s="130">
        <v>0</v>
      </c>
      <c r="BU157" s="130">
        <v>0</v>
      </c>
      <c r="BV157" s="130">
        <v>0</v>
      </c>
      <c r="BW157" s="130">
        <v>0</v>
      </c>
      <c r="BX157" s="130">
        <v>0</v>
      </c>
      <c r="BY157" s="130">
        <v>0</v>
      </c>
      <c r="BZ157" s="130">
        <v>0</v>
      </c>
      <c r="CA157" s="130">
        <v>0</v>
      </c>
      <c r="CB157" s="130">
        <v>0</v>
      </c>
      <c r="CC157" s="130">
        <v>3</v>
      </c>
      <c r="CD157" s="130">
        <v>1</v>
      </c>
      <c r="CE157" s="130">
        <v>0</v>
      </c>
      <c r="CF157" s="130">
        <v>1</v>
      </c>
      <c r="CG157" s="130">
        <v>0</v>
      </c>
      <c r="CH157" s="130">
        <v>0</v>
      </c>
      <c r="CI157" s="130">
        <v>11</v>
      </c>
      <c r="CJ157" s="130">
        <v>1</v>
      </c>
      <c r="CK157" s="130">
        <v>0</v>
      </c>
      <c r="CL157" s="130">
        <v>0</v>
      </c>
      <c r="CM157" s="130">
        <v>0</v>
      </c>
      <c r="CN157" s="130">
        <v>0</v>
      </c>
      <c r="CO157" s="130">
        <v>0</v>
      </c>
      <c r="CP157" s="130">
        <v>0</v>
      </c>
      <c r="CQ157" s="130">
        <v>0</v>
      </c>
      <c r="CR157" s="130">
        <v>0</v>
      </c>
      <c r="CS157" s="130">
        <v>0</v>
      </c>
      <c r="CT157" s="130">
        <v>0</v>
      </c>
      <c r="CU157" s="130">
        <v>0</v>
      </c>
      <c r="CV157" s="130">
        <v>0</v>
      </c>
      <c r="CW157" s="130">
        <v>0</v>
      </c>
      <c r="CX157" s="130">
        <v>0</v>
      </c>
      <c r="CY157" s="130">
        <v>0</v>
      </c>
      <c r="CZ157" s="130">
        <v>0</v>
      </c>
      <c r="DA157" s="130">
        <v>0</v>
      </c>
      <c r="DB157" s="130">
        <v>0</v>
      </c>
      <c r="DC157" s="130">
        <v>0</v>
      </c>
      <c r="DD157" s="130">
        <v>0</v>
      </c>
      <c r="DE157" s="130">
        <v>0</v>
      </c>
      <c r="DF157" s="130">
        <v>0</v>
      </c>
      <c r="DG157" s="130">
        <v>0</v>
      </c>
      <c r="DH157" s="130">
        <v>0</v>
      </c>
      <c r="DI157" s="130">
        <v>0</v>
      </c>
      <c r="DJ157" s="130">
        <v>0</v>
      </c>
      <c r="DK157" s="130">
        <v>0</v>
      </c>
      <c r="DL157" s="130">
        <v>0</v>
      </c>
      <c r="DM157" s="130">
        <v>1</v>
      </c>
      <c r="DN157" s="130">
        <v>78</v>
      </c>
      <c r="DO157" s="130">
        <v>2</v>
      </c>
      <c r="DP157" s="130">
        <v>304</v>
      </c>
      <c r="DQ157" s="130">
        <v>35</v>
      </c>
      <c r="DR157" s="130">
        <v>1</v>
      </c>
      <c r="DS157" s="130" t="s">
        <v>2615</v>
      </c>
      <c r="DT157" s="130">
        <v>3</v>
      </c>
      <c r="DU157" s="130" t="s">
        <v>2616</v>
      </c>
      <c r="DV157" s="130" t="s">
        <v>2617</v>
      </c>
      <c r="DW157" s="130">
        <v>1</v>
      </c>
      <c r="DX157" s="130">
        <v>1</v>
      </c>
      <c r="DY157" s="130">
        <v>1</v>
      </c>
      <c r="DZ157" s="130" t="s">
        <v>2618</v>
      </c>
      <c r="EA157" s="130" t="s">
        <v>2619</v>
      </c>
      <c r="EB157" s="162">
        <v>38463</v>
      </c>
      <c r="EC157" s="162">
        <v>342.78</v>
      </c>
      <c r="ED157" s="162">
        <v>22</v>
      </c>
    </row>
    <row r="158" spans="1:134" s="163" customFormat="1" x14ac:dyDescent="0.2">
      <c r="A158" s="130" t="s">
        <v>131</v>
      </c>
      <c r="B158" s="130" t="s">
        <v>166</v>
      </c>
      <c r="C158" s="130">
        <v>1</v>
      </c>
      <c r="D158" s="130" t="s">
        <v>165</v>
      </c>
      <c r="E158" s="130" t="s">
        <v>1116</v>
      </c>
      <c r="F158" s="131">
        <v>1</v>
      </c>
      <c r="G158" s="130">
        <v>68201</v>
      </c>
      <c r="H158" s="130" t="s">
        <v>2620</v>
      </c>
      <c r="I158" s="130" t="s">
        <v>2621</v>
      </c>
      <c r="J158" s="130" t="s">
        <v>2622</v>
      </c>
      <c r="K158" s="130" t="s">
        <v>2050</v>
      </c>
      <c r="L158" s="130" t="s">
        <v>923</v>
      </c>
      <c r="M158" s="130" t="s">
        <v>1257</v>
      </c>
      <c r="N158" s="130" t="s">
        <v>2623</v>
      </c>
      <c r="O158" s="130"/>
      <c r="P158" s="130" t="s">
        <v>2624</v>
      </c>
      <c r="Q158" s="130" t="s">
        <v>2625</v>
      </c>
      <c r="R158" s="130" t="s">
        <v>923</v>
      </c>
      <c r="S158" s="130" t="s">
        <v>1257</v>
      </c>
      <c r="T158" s="130" t="s">
        <v>2623</v>
      </c>
      <c r="U158" s="130"/>
      <c r="V158" s="130" t="s">
        <v>2624</v>
      </c>
      <c r="W158" s="130" t="s">
        <v>2625</v>
      </c>
      <c r="X158" s="130">
        <v>3</v>
      </c>
      <c r="Y158" s="130">
        <v>0</v>
      </c>
      <c r="Z158" s="130">
        <v>3</v>
      </c>
      <c r="AA158" s="130">
        <v>2.4</v>
      </c>
      <c r="AB158" s="130">
        <v>0</v>
      </c>
      <c r="AC158" s="130">
        <v>2.4</v>
      </c>
      <c r="AD158" s="130" t="s">
        <v>931</v>
      </c>
      <c r="AE158" s="130">
        <v>3</v>
      </c>
      <c r="AF158" s="130" t="s">
        <v>931</v>
      </c>
      <c r="AG158" s="130">
        <v>0</v>
      </c>
      <c r="AH158" s="130">
        <v>0</v>
      </c>
      <c r="AI158" s="130">
        <v>0</v>
      </c>
      <c r="AJ158" s="130">
        <v>3</v>
      </c>
      <c r="AK158" s="130">
        <v>3</v>
      </c>
      <c r="AL158" s="130" t="s">
        <v>931</v>
      </c>
      <c r="AM158" s="130">
        <v>0</v>
      </c>
      <c r="AN158" s="130">
        <v>1</v>
      </c>
      <c r="AO158" s="130">
        <v>2</v>
      </c>
      <c r="AP158" s="130">
        <v>3</v>
      </c>
      <c r="AQ158" s="130" t="s">
        <v>931</v>
      </c>
      <c r="AR158" s="130">
        <v>0</v>
      </c>
      <c r="AS158" s="130">
        <v>0</v>
      </c>
      <c r="AT158" s="130">
        <v>3</v>
      </c>
      <c r="AU158" s="130">
        <v>0</v>
      </c>
      <c r="AV158" s="130">
        <v>0</v>
      </c>
      <c r="AW158" s="130">
        <v>0</v>
      </c>
      <c r="AX158" s="130">
        <v>3</v>
      </c>
      <c r="AY158" s="130" t="s">
        <v>931</v>
      </c>
      <c r="AZ158" s="130">
        <v>1</v>
      </c>
      <c r="BA158" s="130">
        <v>1</v>
      </c>
      <c r="BB158" s="130">
        <v>0</v>
      </c>
      <c r="BC158" s="130">
        <v>1</v>
      </c>
      <c r="BD158" s="130">
        <v>12</v>
      </c>
      <c r="BE158" s="130">
        <v>50</v>
      </c>
      <c r="BF158" s="130">
        <v>2</v>
      </c>
      <c r="BG158" s="130">
        <v>0</v>
      </c>
      <c r="BH158" s="130">
        <v>5</v>
      </c>
      <c r="BI158" s="130">
        <v>0</v>
      </c>
      <c r="BJ158" s="130">
        <v>0</v>
      </c>
      <c r="BK158" s="130">
        <v>1</v>
      </c>
      <c r="BL158" s="130">
        <v>45</v>
      </c>
      <c r="BM158" s="130">
        <v>0</v>
      </c>
      <c r="BN158" s="130">
        <v>1</v>
      </c>
      <c r="BO158" s="130">
        <v>4</v>
      </c>
      <c r="BP158" s="130">
        <v>1</v>
      </c>
      <c r="BQ158" s="130">
        <v>1</v>
      </c>
      <c r="BR158" s="130">
        <v>1</v>
      </c>
      <c r="BS158" s="130">
        <v>0</v>
      </c>
      <c r="BT158" s="130">
        <v>3</v>
      </c>
      <c r="BU158" s="130">
        <v>0</v>
      </c>
      <c r="BV158" s="130">
        <v>0</v>
      </c>
      <c r="BW158" s="130">
        <v>0</v>
      </c>
      <c r="BX158" s="130">
        <v>0</v>
      </c>
      <c r="BY158" s="130">
        <v>0</v>
      </c>
      <c r="BZ158" s="130">
        <v>0</v>
      </c>
      <c r="CA158" s="130">
        <v>0</v>
      </c>
      <c r="CB158" s="130">
        <v>0</v>
      </c>
      <c r="CC158" s="130">
        <v>0</v>
      </c>
      <c r="CD158" s="130">
        <v>0</v>
      </c>
      <c r="CE158" s="130">
        <v>0</v>
      </c>
      <c r="CF158" s="130">
        <v>0</v>
      </c>
      <c r="CG158" s="130">
        <v>0</v>
      </c>
      <c r="CH158" s="130">
        <v>1</v>
      </c>
      <c r="CI158" s="130">
        <v>2</v>
      </c>
      <c r="CJ158" s="130">
        <v>0</v>
      </c>
      <c r="CK158" s="130">
        <v>0</v>
      </c>
      <c r="CL158" s="130">
        <v>0</v>
      </c>
      <c r="CM158" s="130">
        <v>0</v>
      </c>
      <c r="CN158" s="130">
        <v>0</v>
      </c>
      <c r="CO158" s="130">
        <v>0</v>
      </c>
      <c r="CP158" s="130">
        <v>0</v>
      </c>
      <c r="CQ158" s="130">
        <v>0</v>
      </c>
      <c r="CR158" s="130">
        <v>0</v>
      </c>
      <c r="CS158" s="130">
        <v>0</v>
      </c>
      <c r="CT158" s="130">
        <v>0</v>
      </c>
      <c r="CU158" s="130">
        <v>0</v>
      </c>
      <c r="CV158" s="130">
        <v>0</v>
      </c>
      <c r="CW158" s="130">
        <v>0</v>
      </c>
      <c r="CX158" s="130">
        <v>0</v>
      </c>
      <c r="CY158" s="130">
        <v>0</v>
      </c>
      <c r="CZ158" s="130">
        <v>3</v>
      </c>
      <c r="DA158" s="130">
        <v>0</v>
      </c>
      <c r="DB158" s="130">
        <v>0</v>
      </c>
      <c r="DC158" s="130">
        <v>0</v>
      </c>
      <c r="DD158" s="130">
        <v>0</v>
      </c>
      <c r="DE158" s="130">
        <v>0</v>
      </c>
      <c r="DF158" s="130">
        <v>0</v>
      </c>
      <c r="DG158" s="130">
        <v>0</v>
      </c>
      <c r="DH158" s="130">
        <v>0</v>
      </c>
      <c r="DI158" s="130">
        <v>0</v>
      </c>
      <c r="DJ158" s="130">
        <v>0</v>
      </c>
      <c r="DK158" s="130">
        <v>0</v>
      </c>
      <c r="DL158" s="130">
        <v>0</v>
      </c>
      <c r="DM158" s="130">
        <v>0</v>
      </c>
      <c r="DN158" s="130">
        <v>141</v>
      </c>
      <c r="DO158" s="130">
        <v>8</v>
      </c>
      <c r="DP158" s="130">
        <v>1070</v>
      </c>
      <c r="DQ158" s="130">
        <v>50</v>
      </c>
      <c r="DR158" s="130"/>
      <c r="DS158" s="130"/>
      <c r="DT158" s="130">
        <v>3</v>
      </c>
      <c r="DU158" s="130"/>
      <c r="DV158" s="130"/>
      <c r="DW158" s="130">
        <v>1</v>
      </c>
      <c r="DX158" s="130">
        <v>1</v>
      </c>
      <c r="DY158" s="130">
        <v>1</v>
      </c>
      <c r="DZ158" s="130"/>
      <c r="EA158" s="130"/>
      <c r="EB158" s="162">
        <v>51887</v>
      </c>
      <c r="EC158" s="162">
        <v>547.26</v>
      </c>
      <c r="ED158" s="162">
        <v>42</v>
      </c>
    </row>
    <row r="159" spans="1:134" s="163" customFormat="1" ht="24" x14ac:dyDescent="0.2">
      <c r="A159" s="130" t="s">
        <v>131</v>
      </c>
      <c r="B159" s="130" t="s">
        <v>168</v>
      </c>
      <c r="C159" s="130">
        <v>1</v>
      </c>
      <c r="D159" s="130" t="s">
        <v>167</v>
      </c>
      <c r="E159" s="130" t="s">
        <v>2626</v>
      </c>
      <c r="F159" s="131" t="s">
        <v>2627</v>
      </c>
      <c r="G159" s="130">
        <v>66902</v>
      </c>
      <c r="H159" s="130" t="s">
        <v>2628</v>
      </c>
      <c r="I159" s="130" t="s">
        <v>2629</v>
      </c>
      <c r="J159" s="130" t="s">
        <v>2630</v>
      </c>
      <c r="K159" s="130" t="s">
        <v>970</v>
      </c>
      <c r="L159" s="130" t="s">
        <v>927</v>
      </c>
      <c r="M159" s="130" t="s">
        <v>2631</v>
      </c>
      <c r="N159" s="130" t="s">
        <v>2632</v>
      </c>
      <c r="O159" s="130"/>
      <c r="P159" s="130">
        <v>515216415</v>
      </c>
      <c r="Q159" s="130" t="s">
        <v>2633</v>
      </c>
      <c r="R159" s="130" t="s">
        <v>927</v>
      </c>
      <c r="S159" s="130" t="s">
        <v>2631</v>
      </c>
      <c r="T159" s="130" t="s">
        <v>2632</v>
      </c>
      <c r="U159" s="130"/>
      <c r="V159" s="130">
        <v>515216415</v>
      </c>
      <c r="W159" s="130" t="s">
        <v>2633</v>
      </c>
      <c r="X159" s="130">
        <v>4</v>
      </c>
      <c r="Y159" s="130">
        <v>0</v>
      </c>
      <c r="Z159" s="130">
        <v>4</v>
      </c>
      <c r="AA159" s="130">
        <v>4</v>
      </c>
      <c r="AB159" s="130">
        <v>0</v>
      </c>
      <c r="AC159" s="130">
        <v>4</v>
      </c>
      <c r="AD159" s="130" t="s">
        <v>931</v>
      </c>
      <c r="AE159" s="130">
        <v>3</v>
      </c>
      <c r="AF159" s="130" t="s">
        <v>931</v>
      </c>
      <c r="AG159" s="130">
        <v>0</v>
      </c>
      <c r="AH159" s="130">
        <v>1</v>
      </c>
      <c r="AI159" s="130">
        <v>0</v>
      </c>
      <c r="AJ159" s="130">
        <v>3</v>
      </c>
      <c r="AK159" s="130">
        <v>4</v>
      </c>
      <c r="AL159" s="130" t="s">
        <v>931</v>
      </c>
      <c r="AM159" s="130">
        <v>1</v>
      </c>
      <c r="AN159" s="130">
        <v>0</v>
      </c>
      <c r="AO159" s="130">
        <v>3</v>
      </c>
      <c r="AP159" s="130">
        <v>4</v>
      </c>
      <c r="AQ159" s="130" t="s">
        <v>931</v>
      </c>
      <c r="AR159" s="130">
        <v>0</v>
      </c>
      <c r="AS159" s="130">
        <v>0</v>
      </c>
      <c r="AT159" s="130">
        <v>0</v>
      </c>
      <c r="AU159" s="130">
        <v>4</v>
      </c>
      <c r="AV159" s="130">
        <v>0</v>
      </c>
      <c r="AW159" s="130">
        <v>0</v>
      </c>
      <c r="AX159" s="130">
        <v>4</v>
      </c>
      <c r="AY159" s="130" t="s">
        <v>931</v>
      </c>
      <c r="AZ159" s="130">
        <v>0</v>
      </c>
      <c r="BA159" s="130">
        <v>1</v>
      </c>
      <c r="BB159" s="130">
        <v>0</v>
      </c>
      <c r="BC159" s="130">
        <v>1</v>
      </c>
      <c r="BD159" s="130">
        <v>5</v>
      </c>
      <c r="BE159" s="130">
        <v>92</v>
      </c>
      <c r="BF159" s="130">
        <v>0</v>
      </c>
      <c r="BG159" s="130">
        <v>0</v>
      </c>
      <c r="BH159" s="130">
        <v>21</v>
      </c>
      <c r="BI159" s="130">
        <v>0</v>
      </c>
      <c r="BJ159" s="130">
        <v>0</v>
      </c>
      <c r="BK159" s="130">
        <v>0</v>
      </c>
      <c r="BL159" s="130">
        <v>62</v>
      </c>
      <c r="BM159" s="130">
        <v>1</v>
      </c>
      <c r="BN159" s="130">
        <v>2</v>
      </c>
      <c r="BO159" s="130">
        <v>21</v>
      </c>
      <c r="BP159" s="130">
        <v>1</v>
      </c>
      <c r="BQ159" s="130">
        <v>0</v>
      </c>
      <c r="BR159" s="130">
        <v>2</v>
      </c>
      <c r="BS159" s="130">
        <v>0</v>
      </c>
      <c r="BT159" s="130">
        <v>16</v>
      </c>
      <c r="BU159" s="130">
        <v>0</v>
      </c>
      <c r="BV159" s="130">
        <v>0</v>
      </c>
      <c r="BW159" s="130">
        <v>0</v>
      </c>
      <c r="BX159" s="130">
        <v>0</v>
      </c>
      <c r="BY159" s="130">
        <v>0</v>
      </c>
      <c r="BZ159" s="130">
        <v>0</v>
      </c>
      <c r="CA159" s="130">
        <v>0</v>
      </c>
      <c r="CB159" s="130">
        <v>0</v>
      </c>
      <c r="CC159" s="130">
        <v>0</v>
      </c>
      <c r="CD159" s="130">
        <v>1</v>
      </c>
      <c r="CE159" s="130">
        <v>0</v>
      </c>
      <c r="CF159" s="130">
        <v>0</v>
      </c>
      <c r="CG159" s="130">
        <v>0</v>
      </c>
      <c r="CH159" s="130">
        <v>0</v>
      </c>
      <c r="CI159" s="130">
        <v>0</v>
      </c>
      <c r="CJ159" s="130">
        <v>13</v>
      </c>
      <c r="CK159" s="130">
        <v>1</v>
      </c>
      <c r="CL159" s="130">
        <v>0</v>
      </c>
      <c r="CM159" s="130">
        <v>0</v>
      </c>
      <c r="CN159" s="130">
        <v>0</v>
      </c>
      <c r="CO159" s="130">
        <v>0</v>
      </c>
      <c r="CP159" s="130">
        <v>0</v>
      </c>
      <c r="CQ159" s="130">
        <v>0</v>
      </c>
      <c r="CR159" s="130">
        <v>0</v>
      </c>
      <c r="CS159" s="130">
        <v>0</v>
      </c>
      <c r="CT159" s="130">
        <v>0</v>
      </c>
      <c r="CU159" s="130">
        <v>0</v>
      </c>
      <c r="CV159" s="130">
        <v>0</v>
      </c>
      <c r="CW159" s="130">
        <v>0</v>
      </c>
      <c r="CX159" s="130">
        <v>0</v>
      </c>
      <c r="CY159" s="130">
        <v>0</v>
      </c>
      <c r="CZ159" s="130">
        <v>2</v>
      </c>
      <c r="DA159" s="130">
        <v>0</v>
      </c>
      <c r="DB159" s="130">
        <v>0</v>
      </c>
      <c r="DC159" s="130">
        <v>0</v>
      </c>
      <c r="DD159" s="130">
        <v>0</v>
      </c>
      <c r="DE159" s="130">
        <v>0</v>
      </c>
      <c r="DF159" s="130">
        <v>0</v>
      </c>
      <c r="DG159" s="130">
        <v>0</v>
      </c>
      <c r="DH159" s="130">
        <v>1</v>
      </c>
      <c r="DI159" s="130">
        <v>0</v>
      </c>
      <c r="DJ159" s="130">
        <v>0</v>
      </c>
      <c r="DK159" s="130">
        <v>0</v>
      </c>
      <c r="DL159" s="130">
        <v>0</v>
      </c>
      <c r="DM159" s="130">
        <v>0</v>
      </c>
      <c r="DN159" s="130">
        <v>220</v>
      </c>
      <c r="DO159" s="130">
        <v>21</v>
      </c>
      <c r="DP159" s="130">
        <v>562</v>
      </c>
      <c r="DQ159" s="130">
        <v>40</v>
      </c>
      <c r="DR159" s="130">
        <v>2</v>
      </c>
      <c r="DS159" s="130"/>
      <c r="DT159" s="130">
        <v>2</v>
      </c>
      <c r="DU159" s="130"/>
      <c r="DV159" s="130"/>
      <c r="DW159" s="130">
        <v>1</v>
      </c>
      <c r="DX159" s="130">
        <v>1</v>
      </c>
      <c r="DY159" s="130">
        <v>1</v>
      </c>
      <c r="DZ159" s="130"/>
      <c r="EA159" s="130"/>
      <c r="EB159" s="162">
        <v>91198</v>
      </c>
      <c r="EC159" s="162">
        <v>1242.45</v>
      </c>
      <c r="ED159" s="162">
        <v>111</v>
      </c>
    </row>
    <row r="160" spans="1:134" s="163" customFormat="1" ht="36" customHeight="1" x14ac:dyDescent="0.2">
      <c r="A160" s="130" t="s">
        <v>131</v>
      </c>
      <c r="B160" s="130" t="s">
        <v>170</v>
      </c>
      <c r="C160" s="130">
        <v>1</v>
      </c>
      <c r="D160" s="130" t="s">
        <v>169</v>
      </c>
      <c r="E160" s="130" t="s">
        <v>2607</v>
      </c>
      <c r="F160" s="131">
        <v>100</v>
      </c>
      <c r="G160" s="130">
        <v>66701</v>
      </c>
      <c r="H160" s="130" t="s">
        <v>170</v>
      </c>
      <c r="I160" s="130" t="s">
        <v>2634</v>
      </c>
      <c r="J160" s="130" t="s">
        <v>2635</v>
      </c>
      <c r="K160" s="130" t="s">
        <v>2636</v>
      </c>
      <c r="L160" s="130" t="s">
        <v>927</v>
      </c>
      <c r="M160" s="130" t="s">
        <v>974</v>
      </c>
      <c r="N160" s="130" t="s">
        <v>2637</v>
      </c>
      <c r="O160" s="130" t="s">
        <v>657</v>
      </c>
      <c r="P160" s="130">
        <v>547428760</v>
      </c>
      <c r="Q160" s="130" t="s">
        <v>2638</v>
      </c>
      <c r="R160" s="130" t="s">
        <v>927</v>
      </c>
      <c r="S160" s="130" t="s">
        <v>2639</v>
      </c>
      <c r="T160" s="130" t="s">
        <v>2640</v>
      </c>
      <c r="U160" s="130" t="s">
        <v>657</v>
      </c>
      <c r="V160" s="130" t="s">
        <v>2641</v>
      </c>
      <c r="W160" s="130" t="s">
        <v>2642</v>
      </c>
      <c r="X160" s="130">
        <v>2</v>
      </c>
      <c r="Y160" s="130">
        <v>0</v>
      </c>
      <c r="Z160" s="130">
        <v>2</v>
      </c>
      <c r="AA160" s="130">
        <v>2</v>
      </c>
      <c r="AB160" s="130">
        <v>0</v>
      </c>
      <c r="AC160" s="130">
        <v>2</v>
      </c>
      <c r="AD160" s="130" t="s">
        <v>931</v>
      </c>
      <c r="AE160" s="130">
        <v>2</v>
      </c>
      <c r="AF160" s="130" t="s">
        <v>931</v>
      </c>
      <c r="AG160" s="130">
        <v>0</v>
      </c>
      <c r="AH160" s="130">
        <v>0</v>
      </c>
      <c r="AI160" s="130">
        <v>0</v>
      </c>
      <c r="AJ160" s="130">
        <v>2</v>
      </c>
      <c r="AK160" s="130">
        <v>2</v>
      </c>
      <c r="AL160" s="130" t="s">
        <v>931</v>
      </c>
      <c r="AM160" s="130">
        <v>0</v>
      </c>
      <c r="AN160" s="130">
        <v>0</v>
      </c>
      <c r="AO160" s="130">
        <v>2</v>
      </c>
      <c r="AP160" s="130">
        <v>2</v>
      </c>
      <c r="AQ160" s="130" t="s">
        <v>931</v>
      </c>
      <c r="AR160" s="130">
        <v>0</v>
      </c>
      <c r="AS160" s="130">
        <v>0</v>
      </c>
      <c r="AT160" s="130">
        <v>0</v>
      </c>
      <c r="AU160" s="130">
        <v>2</v>
      </c>
      <c r="AV160" s="130">
        <v>0</v>
      </c>
      <c r="AW160" s="130">
        <v>0</v>
      </c>
      <c r="AX160" s="130">
        <v>2</v>
      </c>
      <c r="AY160" s="130" t="s">
        <v>931</v>
      </c>
      <c r="AZ160" s="130">
        <v>1</v>
      </c>
      <c r="BA160" s="130">
        <v>1</v>
      </c>
      <c r="BB160" s="130">
        <v>0</v>
      </c>
      <c r="BC160" s="130">
        <v>1</v>
      </c>
      <c r="BD160" s="130">
        <v>1</v>
      </c>
      <c r="BE160" s="130">
        <v>28</v>
      </c>
      <c r="BF160" s="130">
        <v>0</v>
      </c>
      <c r="BG160" s="130">
        <v>0</v>
      </c>
      <c r="BH160" s="130">
        <v>2</v>
      </c>
      <c r="BI160" s="130">
        <v>0</v>
      </c>
      <c r="BJ160" s="130">
        <v>0</v>
      </c>
      <c r="BK160" s="130">
        <v>0</v>
      </c>
      <c r="BL160" s="130">
        <v>28</v>
      </c>
      <c r="BM160" s="130">
        <v>5</v>
      </c>
      <c r="BN160" s="130">
        <v>1</v>
      </c>
      <c r="BO160" s="130">
        <v>2</v>
      </c>
      <c r="BP160" s="130">
        <v>0</v>
      </c>
      <c r="BQ160" s="130">
        <v>0</v>
      </c>
      <c r="BR160" s="130">
        <v>1</v>
      </c>
      <c r="BS160" s="130">
        <v>0</v>
      </c>
      <c r="BT160" s="130">
        <v>0</v>
      </c>
      <c r="BU160" s="130">
        <v>0</v>
      </c>
      <c r="BV160" s="130">
        <v>0</v>
      </c>
      <c r="BW160" s="130">
        <v>0</v>
      </c>
      <c r="BX160" s="130">
        <v>0</v>
      </c>
      <c r="BY160" s="130">
        <v>0</v>
      </c>
      <c r="BZ160" s="130">
        <v>0</v>
      </c>
      <c r="CA160" s="130">
        <v>0</v>
      </c>
      <c r="CB160" s="130">
        <v>0</v>
      </c>
      <c r="CC160" s="130">
        <v>0</v>
      </c>
      <c r="CD160" s="130">
        <v>0</v>
      </c>
      <c r="CE160" s="130">
        <v>0</v>
      </c>
      <c r="CF160" s="130">
        <v>0</v>
      </c>
      <c r="CG160" s="130">
        <v>0</v>
      </c>
      <c r="CH160" s="130">
        <v>1</v>
      </c>
      <c r="CI160" s="130">
        <v>3</v>
      </c>
      <c r="CJ160" s="130">
        <v>0</v>
      </c>
      <c r="CK160" s="130">
        <v>0</v>
      </c>
      <c r="CL160" s="130">
        <v>0</v>
      </c>
      <c r="CM160" s="130">
        <v>0</v>
      </c>
      <c r="CN160" s="130">
        <v>0</v>
      </c>
      <c r="CO160" s="130">
        <v>0</v>
      </c>
      <c r="CP160" s="130">
        <v>0</v>
      </c>
      <c r="CQ160" s="130">
        <v>0</v>
      </c>
      <c r="CR160" s="130">
        <v>0</v>
      </c>
      <c r="CS160" s="130">
        <v>0</v>
      </c>
      <c r="CT160" s="130">
        <v>0</v>
      </c>
      <c r="CU160" s="130">
        <v>0</v>
      </c>
      <c r="CV160" s="130">
        <v>0</v>
      </c>
      <c r="CW160" s="130">
        <v>0</v>
      </c>
      <c r="CX160" s="130">
        <v>0</v>
      </c>
      <c r="CY160" s="130">
        <v>0</v>
      </c>
      <c r="CZ160" s="130">
        <v>0</v>
      </c>
      <c r="DA160" s="130">
        <v>0</v>
      </c>
      <c r="DB160" s="130">
        <v>0</v>
      </c>
      <c r="DC160" s="130">
        <v>0</v>
      </c>
      <c r="DD160" s="130">
        <v>0</v>
      </c>
      <c r="DE160" s="130">
        <v>0</v>
      </c>
      <c r="DF160" s="130">
        <v>0</v>
      </c>
      <c r="DG160" s="130">
        <v>0</v>
      </c>
      <c r="DH160" s="130">
        <v>0</v>
      </c>
      <c r="DI160" s="130">
        <v>0</v>
      </c>
      <c r="DJ160" s="130">
        <v>0</v>
      </c>
      <c r="DK160" s="130">
        <v>0</v>
      </c>
      <c r="DL160" s="130">
        <v>0</v>
      </c>
      <c r="DM160" s="130">
        <v>0</v>
      </c>
      <c r="DN160" s="130">
        <v>102</v>
      </c>
      <c r="DO160" s="130">
        <v>1</v>
      </c>
      <c r="DP160" s="130">
        <v>132</v>
      </c>
      <c r="DQ160" s="130">
        <v>30</v>
      </c>
      <c r="DR160" s="130">
        <v>1</v>
      </c>
      <c r="DS160" s="130" t="s">
        <v>2643</v>
      </c>
      <c r="DT160" s="130">
        <v>2</v>
      </c>
      <c r="DU160" s="130"/>
      <c r="DV160" s="130"/>
      <c r="DW160" s="130">
        <v>1</v>
      </c>
      <c r="DX160" s="130">
        <v>1</v>
      </c>
      <c r="DY160" s="130">
        <v>1</v>
      </c>
      <c r="DZ160" s="130"/>
      <c r="EA160" s="130"/>
      <c r="EB160" s="162">
        <v>31921</v>
      </c>
      <c r="EC160" s="162">
        <v>194.31</v>
      </c>
      <c r="ED160" s="162">
        <v>24</v>
      </c>
    </row>
    <row r="161" spans="1:134" s="163" customFormat="1" ht="47.25" customHeight="1" x14ac:dyDescent="0.2">
      <c r="A161" s="130" t="s">
        <v>280</v>
      </c>
      <c r="B161" s="130" t="s">
        <v>282</v>
      </c>
      <c r="C161" s="130">
        <v>1</v>
      </c>
      <c r="D161" s="130" t="s">
        <v>281</v>
      </c>
      <c r="E161" s="130" t="s">
        <v>2644</v>
      </c>
      <c r="F161" s="131">
        <v>1</v>
      </c>
      <c r="G161" s="130">
        <v>75301</v>
      </c>
      <c r="H161" s="130" t="s">
        <v>2645</v>
      </c>
      <c r="I161" s="130" t="s">
        <v>2646</v>
      </c>
      <c r="J161" s="130" t="s">
        <v>2647</v>
      </c>
      <c r="K161" s="130" t="s">
        <v>2648</v>
      </c>
      <c r="L161" s="130" t="s">
        <v>2649</v>
      </c>
      <c r="M161" s="130" t="s">
        <v>1248</v>
      </c>
      <c r="N161" s="130" t="s">
        <v>2650</v>
      </c>
      <c r="O161" s="130"/>
      <c r="P161" s="130">
        <v>581828380</v>
      </c>
      <c r="Q161" s="130" t="s">
        <v>2651</v>
      </c>
      <c r="R161" s="130" t="s">
        <v>927</v>
      </c>
      <c r="S161" s="130" t="s">
        <v>1084</v>
      </c>
      <c r="T161" s="130" t="s">
        <v>2652</v>
      </c>
      <c r="U161" s="130"/>
      <c r="V161" s="130">
        <v>581828341</v>
      </c>
      <c r="W161" s="130" t="s">
        <v>2653</v>
      </c>
      <c r="X161" s="130">
        <v>3</v>
      </c>
      <c r="Y161" s="130">
        <v>0</v>
      </c>
      <c r="Z161" s="130">
        <v>3</v>
      </c>
      <c r="AA161" s="130">
        <v>1.6</v>
      </c>
      <c r="AB161" s="130">
        <v>0</v>
      </c>
      <c r="AC161" s="130">
        <v>1.6</v>
      </c>
      <c r="AD161" s="130" t="s">
        <v>931</v>
      </c>
      <c r="AE161" s="130">
        <v>3</v>
      </c>
      <c r="AF161" s="130" t="s">
        <v>931</v>
      </c>
      <c r="AG161" s="130">
        <v>0</v>
      </c>
      <c r="AH161" s="130">
        <v>1</v>
      </c>
      <c r="AI161" s="130">
        <v>0</v>
      </c>
      <c r="AJ161" s="130">
        <v>2</v>
      </c>
      <c r="AK161" s="130">
        <v>3</v>
      </c>
      <c r="AL161" s="130" t="s">
        <v>931</v>
      </c>
      <c r="AM161" s="130">
        <v>1</v>
      </c>
      <c r="AN161" s="130">
        <v>0</v>
      </c>
      <c r="AO161" s="130">
        <v>2</v>
      </c>
      <c r="AP161" s="130">
        <v>3</v>
      </c>
      <c r="AQ161" s="130" t="s">
        <v>931</v>
      </c>
      <c r="AR161" s="130">
        <v>0</v>
      </c>
      <c r="AS161" s="130">
        <v>0</v>
      </c>
      <c r="AT161" s="130">
        <v>1</v>
      </c>
      <c r="AU161" s="130">
        <v>2</v>
      </c>
      <c r="AV161" s="130">
        <v>0</v>
      </c>
      <c r="AW161" s="130">
        <v>0</v>
      </c>
      <c r="AX161" s="130">
        <v>3</v>
      </c>
      <c r="AY161" s="130" t="s">
        <v>931</v>
      </c>
      <c r="AZ161" s="130">
        <v>0</v>
      </c>
      <c r="BA161" s="130">
        <v>1</v>
      </c>
      <c r="BB161" s="130">
        <v>1</v>
      </c>
      <c r="BC161" s="130">
        <v>1</v>
      </c>
      <c r="BD161" s="130">
        <v>4</v>
      </c>
      <c r="BE161" s="130">
        <v>24</v>
      </c>
      <c r="BF161" s="130">
        <v>0</v>
      </c>
      <c r="BG161" s="130">
        <v>0</v>
      </c>
      <c r="BH161" s="130">
        <v>1</v>
      </c>
      <c r="BI161" s="130">
        <v>0</v>
      </c>
      <c r="BJ161" s="130">
        <v>0</v>
      </c>
      <c r="BK161" s="130">
        <v>0</v>
      </c>
      <c r="BL161" s="130">
        <v>28</v>
      </c>
      <c r="BM161" s="130">
        <v>0</v>
      </c>
      <c r="BN161" s="130">
        <v>4</v>
      </c>
      <c r="BO161" s="130">
        <v>1</v>
      </c>
      <c r="BP161" s="130">
        <v>0</v>
      </c>
      <c r="BQ161" s="130">
        <v>0</v>
      </c>
      <c r="BR161" s="130">
        <v>0</v>
      </c>
      <c r="BS161" s="130">
        <v>0</v>
      </c>
      <c r="BT161" s="130">
        <v>1</v>
      </c>
      <c r="BU161" s="130">
        <v>0</v>
      </c>
      <c r="BV161" s="130">
        <v>0</v>
      </c>
      <c r="BW161" s="130">
        <v>0</v>
      </c>
      <c r="BX161" s="130">
        <v>0</v>
      </c>
      <c r="BY161" s="130">
        <v>0</v>
      </c>
      <c r="BZ161" s="130">
        <v>0</v>
      </c>
      <c r="CA161" s="130">
        <v>0</v>
      </c>
      <c r="CB161" s="130">
        <v>0</v>
      </c>
      <c r="CC161" s="130">
        <v>0</v>
      </c>
      <c r="CD161" s="130">
        <v>0</v>
      </c>
      <c r="CE161" s="130">
        <v>0</v>
      </c>
      <c r="CF161" s="130">
        <v>1</v>
      </c>
      <c r="CG161" s="130">
        <v>0</v>
      </c>
      <c r="CH161" s="130">
        <v>0</v>
      </c>
      <c r="CI161" s="130">
        <v>0</v>
      </c>
      <c r="CJ161" s="130">
        <v>0</v>
      </c>
      <c r="CK161" s="130">
        <v>0</v>
      </c>
      <c r="CL161" s="130">
        <v>0</v>
      </c>
      <c r="CM161" s="130">
        <v>0</v>
      </c>
      <c r="CN161" s="130">
        <v>0</v>
      </c>
      <c r="CO161" s="130">
        <v>0</v>
      </c>
      <c r="CP161" s="130">
        <v>0</v>
      </c>
      <c r="CQ161" s="130">
        <v>0</v>
      </c>
      <c r="CR161" s="130">
        <v>0</v>
      </c>
      <c r="CS161" s="130">
        <v>0</v>
      </c>
      <c r="CT161" s="130">
        <v>0</v>
      </c>
      <c r="CU161" s="130">
        <v>0</v>
      </c>
      <c r="CV161" s="130">
        <v>0</v>
      </c>
      <c r="CW161" s="130">
        <v>0</v>
      </c>
      <c r="CX161" s="130">
        <v>0</v>
      </c>
      <c r="CY161" s="130">
        <v>0</v>
      </c>
      <c r="CZ161" s="130">
        <v>0</v>
      </c>
      <c r="DA161" s="130">
        <v>0</v>
      </c>
      <c r="DB161" s="130">
        <v>0</v>
      </c>
      <c r="DC161" s="130">
        <v>0</v>
      </c>
      <c r="DD161" s="130">
        <v>0</v>
      </c>
      <c r="DE161" s="130">
        <v>0</v>
      </c>
      <c r="DF161" s="130">
        <v>0</v>
      </c>
      <c r="DG161" s="130">
        <v>0</v>
      </c>
      <c r="DH161" s="130">
        <v>0</v>
      </c>
      <c r="DI161" s="130">
        <v>0</v>
      </c>
      <c r="DJ161" s="130">
        <v>0</v>
      </c>
      <c r="DK161" s="130">
        <v>0</v>
      </c>
      <c r="DL161" s="130">
        <v>0</v>
      </c>
      <c r="DM161" s="130">
        <v>0</v>
      </c>
      <c r="DN161" s="130">
        <v>43</v>
      </c>
      <c r="DO161" s="130">
        <v>5</v>
      </c>
      <c r="DP161" s="130">
        <v>579</v>
      </c>
      <c r="DQ161" s="130">
        <v>40</v>
      </c>
      <c r="DR161" s="130">
        <v>1</v>
      </c>
      <c r="DS161" s="130" t="s">
        <v>2654</v>
      </c>
      <c r="DT161" s="130">
        <v>4</v>
      </c>
      <c r="DU161" s="130" t="s">
        <v>2655</v>
      </c>
      <c r="DV161" s="130" t="s">
        <v>2656</v>
      </c>
      <c r="DW161" s="130">
        <v>1</v>
      </c>
      <c r="DX161" s="130">
        <v>1</v>
      </c>
      <c r="DY161" s="130">
        <v>1</v>
      </c>
      <c r="DZ161" s="130" t="s">
        <v>2657</v>
      </c>
      <c r="EA161" s="130"/>
      <c r="EB161" s="162">
        <v>34424</v>
      </c>
      <c r="EC161" s="162">
        <v>325.39999999999998</v>
      </c>
      <c r="ED161" s="162">
        <v>31</v>
      </c>
    </row>
    <row r="162" spans="1:134" s="163" customFormat="1" ht="25.5" customHeight="1" x14ac:dyDescent="0.2">
      <c r="A162" s="130" t="s">
        <v>280</v>
      </c>
      <c r="B162" s="130" t="s">
        <v>284</v>
      </c>
      <c r="C162" s="130">
        <v>1</v>
      </c>
      <c r="D162" s="130" t="s">
        <v>283</v>
      </c>
      <c r="E162" s="130" t="s">
        <v>2658</v>
      </c>
      <c r="F162" s="131" t="s">
        <v>2659</v>
      </c>
      <c r="G162" s="130">
        <v>79001</v>
      </c>
      <c r="H162" s="130" t="s">
        <v>284</v>
      </c>
      <c r="I162" s="130" t="s">
        <v>2660</v>
      </c>
      <c r="J162" s="130" t="s">
        <v>2661</v>
      </c>
      <c r="K162" s="130" t="s">
        <v>1131</v>
      </c>
      <c r="L162" s="130" t="s">
        <v>927</v>
      </c>
      <c r="M162" s="130" t="s">
        <v>2662</v>
      </c>
      <c r="N162" s="130" t="s">
        <v>2663</v>
      </c>
      <c r="O162" s="130"/>
      <c r="P162" s="130">
        <v>584498422</v>
      </c>
      <c r="Q162" s="130" t="s">
        <v>2664</v>
      </c>
      <c r="R162" s="130" t="s">
        <v>927</v>
      </c>
      <c r="S162" s="130" t="s">
        <v>1097</v>
      </c>
      <c r="T162" s="130" t="s">
        <v>2665</v>
      </c>
      <c r="U162" s="130"/>
      <c r="V162" s="130">
        <v>584498431</v>
      </c>
      <c r="W162" s="130" t="s">
        <v>2666</v>
      </c>
      <c r="X162" s="130">
        <v>3</v>
      </c>
      <c r="Y162" s="130">
        <v>0</v>
      </c>
      <c r="Z162" s="130">
        <v>3</v>
      </c>
      <c r="AA162" s="130">
        <v>3</v>
      </c>
      <c r="AB162" s="130">
        <v>0</v>
      </c>
      <c r="AC162" s="130">
        <v>3</v>
      </c>
      <c r="AD162" s="130" t="s">
        <v>931</v>
      </c>
      <c r="AE162" s="130">
        <v>3</v>
      </c>
      <c r="AF162" s="130" t="s">
        <v>931</v>
      </c>
      <c r="AG162" s="130">
        <v>0</v>
      </c>
      <c r="AH162" s="130">
        <v>1</v>
      </c>
      <c r="AI162" s="130">
        <v>0</v>
      </c>
      <c r="AJ162" s="130">
        <v>2</v>
      </c>
      <c r="AK162" s="130">
        <v>3</v>
      </c>
      <c r="AL162" s="130" t="s">
        <v>931</v>
      </c>
      <c r="AM162" s="130">
        <v>0</v>
      </c>
      <c r="AN162" s="130">
        <v>1</v>
      </c>
      <c r="AO162" s="130">
        <v>2</v>
      </c>
      <c r="AP162" s="130">
        <v>3</v>
      </c>
      <c r="AQ162" s="130" t="s">
        <v>931</v>
      </c>
      <c r="AR162" s="130">
        <v>0</v>
      </c>
      <c r="AS162" s="130">
        <v>0</v>
      </c>
      <c r="AT162" s="130">
        <v>1</v>
      </c>
      <c r="AU162" s="130">
        <v>2</v>
      </c>
      <c r="AV162" s="130">
        <v>0</v>
      </c>
      <c r="AW162" s="130">
        <v>0</v>
      </c>
      <c r="AX162" s="130">
        <v>3</v>
      </c>
      <c r="AY162" s="130" t="s">
        <v>931</v>
      </c>
      <c r="AZ162" s="130">
        <v>1</v>
      </c>
      <c r="BA162" s="130">
        <v>0</v>
      </c>
      <c r="BB162" s="130">
        <v>0</v>
      </c>
      <c r="BC162" s="130">
        <v>1</v>
      </c>
      <c r="BD162" s="130">
        <v>13</v>
      </c>
      <c r="BE162" s="130">
        <v>32</v>
      </c>
      <c r="BF162" s="130">
        <v>0</v>
      </c>
      <c r="BG162" s="130">
        <v>0</v>
      </c>
      <c r="BH162" s="130">
        <v>0</v>
      </c>
      <c r="BI162" s="130">
        <v>0</v>
      </c>
      <c r="BJ162" s="130">
        <v>0</v>
      </c>
      <c r="BK162" s="130">
        <v>0</v>
      </c>
      <c r="BL162" s="130">
        <v>42</v>
      </c>
      <c r="BM162" s="130">
        <v>0</v>
      </c>
      <c r="BN162" s="130">
        <v>0</v>
      </c>
      <c r="BO162" s="130">
        <v>1</v>
      </c>
      <c r="BP162" s="130">
        <v>6</v>
      </c>
      <c r="BQ162" s="130">
        <v>0</v>
      </c>
      <c r="BR162" s="130">
        <v>2</v>
      </c>
      <c r="BS162" s="130">
        <v>0</v>
      </c>
      <c r="BT162" s="130">
        <v>3</v>
      </c>
      <c r="BU162" s="130">
        <v>0</v>
      </c>
      <c r="BV162" s="130">
        <v>0</v>
      </c>
      <c r="BW162" s="130">
        <v>0</v>
      </c>
      <c r="BX162" s="130">
        <v>0</v>
      </c>
      <c r="BY162" s="130">
        <v>0</v>
      </c>
      <c r="BZ162" s="130">
        <v>0</v>
      </c>
      <c r="CA162" s="130">
        <v>0</v>
      </c>
      <c r="CB162" s="130">
        <v>0</v>
      </c>
      <c r="CC162" s="130">
        <v>0</v>
      </c>
      <c r="CD162" s="130">
        <v>0</v>
      </c>
      <c r="CE162" s="130">
        <v>0</v>
      </c>
      <c r="CF162" s="130">
        <v>2</v>
      </c>
      <c r="CG162" s="130">
        <v>1</v>
      </c>
      <c r="CH162" s="130">
        <v>0</v>
      </c>
      <c r="CI162" s="130">
        <v>3</v>
      </c>
      <c r="CJ162" s="130">
        <v>0</v>
      </c>
      <c r="CK162" s="130">
        <v>3</v>
      </c>
      <c r="CL162" s="130">
        <v>0</v>
      </c>
      <c r="CM162" s="130">
        <v>0</v>
      </c>
      <c r="CN162" s="130">
        <v>0</v>
      </c>
      <c r="CO162" s="130">
        <v>0</v>
      </c>
      <c r="CP162" s="130">
        <v>0</v>
      </c>
      <c r="CQ162" s="130">
        <v>0</v>
      </c>
      <c r="CR162" s="130">
        <v>0</v>
      </c>
      <c r="CS162" s="130">
        <v>0</v>
      </c>
      <c r="CT162" s="130">
        <v>0</v>
      </c>
      <c r="CU162" s="130">
        <v>0</v>
      </c>
      <c r="CV162" s="130">
        <v>0</v>
      </c>
      <c r="CW162" s="130">
        <v>0</v>
      </c>
      <c r="CX162" s="130">
        <v>0</v>
      </c>
      <c r="CY162" s="130">
        <v>0</v>
      </c>
      <c r="CZ162" s="130">
        <v>0</v>
      </c>
      <c r="DA162" s="130">
        <v>0</v>
      </c>
      <c r="DB162" s="130">
        <v>0</v>
      </c>
      <c r="DC162" s="130">
        <v>0</v>
      </c>
      <c r="DD162" s="130">
        <v>0</v>
      </c>
      <c r="DE162" s="130">
        <v>0</v>
      </c>
      <c r="DF162" s="130">
        <v>1</v>
      </c>
      <c r="DG162" s="130">
        <v>0</v>
      </c>
      <c r="DH162" s="130">
        <v>0</v>
      </c>
      <c r="DI162" s="130">
        <v>1</v>
      </c>
      <c r="DJ162" s="130">
        <v>0</v>
      </c>
      <c r="DK162" s="130">
        <v>0</v>
      </c>
      <c r="DL162" s="130">
        <v>0</v>
      </c>
      <c r="DM162" s="130">
        <v>0</v>
      </c>
      <c r="DN162" s="130">
        <v>106</v>
      </c>
      <c r="DO162" s="130">
        <v>2</v>
      </c>
      <c r="DP162" s="130">
        <v>605</v>
      </c>
      <c r="DQ162" s="130">
        <v>40</v>
      </c>
      <c r="DR162" s="130">
        <v>1</v>
      </c>
      <c r="DS162" s="130" t="s">
        <v>2667</v>
      </c>
      <c r="DT162" s="130">
        <v>2</v>
      </c>
      <c r="DU162" s="130"/>
      <c r="DV162" s="130"/>
      <c r="DW162" s="130">
        <v>1</v>
      </c>
      <c r="DX162" s="130">
        <v>1</v>
      </c>
      <c r="DY162" s="130">
        <v>1</v>
      </c>
      <c r="DZ162" s="130"/>
      <c r="EA162" s="130"/>
      <c r="EB162" s="162">
        <v>39584</v>
      </c>
      <c r="EC162" s="162">
        <v>719.06</v>
      </c>
      <c r="ED162" s="162">
        <v>24</v>
      </c>
    </row>
    <row r="163" spans="1:134" s="163" customFormat="1" ht="24" x14ac:dyDescent="0.2">
      <c r="A163" s="130" t="s">
        <v>280</v>
      </c>
      <c r="B163" s="130" t="s">
        <v>286</v>
      </c>
      <c r="C163" s="130">
        <v>1</v>
      </c>
      <c r="D163" s="130" t="s">
        <v>285</v>
      </c>
      <c r="E163" s="130" t="s">
        <v>1622</v>
      </c>
      <c r="F163" s="131">
        <v>27</v>
      </c>
      <c r="G163" s="130">
        <v>79852</v>
      </c>
      <c r="H163" s="130" t="s">
        <v>286</v>
      </c>
      <c r="I163" s="130" t="s">
        <v>2668</v>
      </c>
      <c r="J163" s="130" t="s">
        <v>2669</v>
      </c>
      <c r="K163" s="130" t="s">
        <v>1131</v>
      </c>
      <c r="L163" s="130" t="s">
        <v>1016</v>
      </c>
      <c r="M163" s="130" t="s">
        <v>928</v>
      </c>
      <c r="N163" s="130" t="s">
        <v>2670</v>
      </c>
      <c r="O163" s="130"/>
      <c r="P163" s="130">
        <v>582401495</v>
      </c>
      <c r="Q163" s="130" t="s">
        <v>2671</v>
      </c>
      <c r="R163" s="130" t="s">
        <v>927</v>
      </c>
      <c r="S163" s="130" t="s">
        <v>1373</v>
      </c>
      <c r="T163" s="130" t="s">
        <v>2672</v>
      </c>
      <c r="U163" s="130"/>
      <c r="V163" s="130">
        <v>582401492</v>
      </c>
      <c r="W163" s="130" t="s">
        <v>2673</v>
      </c>
      <c r="X163" s="130">
        <v>2</v>
      </c>
      <c r="Y163" s="130">
        <v>0</v>
      </c>
      <c r="Z163" s="130">
        <v>2</v>
      </c>
      <c r="AA163" s="130">
        <v>1.1000000000000001</v>
      </c>
      <c r="AB163" s="130">
        <v>0</v>
      </c>
      <c r="AC163" s="130">
        <v>1.1000000000000001</v>
      </c>
      <c r="AD163" s="130" t="s">
        <v>931</v>
      </c>
      <c r="AE163" s="130">
        <v>1</v>
      </c>
      <c r="AF163" s="130" t="s">
        <v>931</v>
      </c>
      <c r="AG163" s="130">
        <v>0</v>
      </c>
      <c r="AH163" s="130">
        <v>0</v>
      </c>
      <c r="AI163" s="130">
        <v>1</v>
      </c>
      <c r="AJ163" s="130">
        <v>1</v>
      </c>
      <c r="AK163" s="130">
        <v>2</v>
      </c>
      <c r="AL163" s="130" t="s">
        <v>931</v>
      </c>
      <c r="AM163" s="130">
        <v>0</v>
      </c>
      <c r="AN163" s="130">
        <v>0</v>
      </c>
      <c r="AO163" s="130">
        <v>2</v>
      </c>
      <c r="AP163" s="130">
        <v>2</v>
      </c>
      <c r="AQ163" s="130" t="s">
        <v>931</v>
      </c>
      <c r="AR163" s="130">
        <v>0</v>
      </c>
      <c r="AS163" s="130">
        <v>0</v>
      </c>
      <c r="AT163" s="130">
        <v>1</v>
      </c>
      <c r="AU163" s="130">
        <v>1</v>
      </c>
      <c r="AV163" s="130">
        <v>0</v>
      </c>
      <c r="AW163" s="130">
        <v>0</v>
      </c>
      <c r="AX163" s="130">
        <v>2</v>
      </c>
      <c r="AY163" s="130" t="s">
        <v>931</v>
      </c>
      <c r="AZ163" s="130">
        <v>0</v>
      </c>
      <c r="BA163" s="130">
        <v>1</v>
      </c>
      <c r="BB163" s="130">
        <v>0</v>
      </c>
      <c r="BC163" s="130">
        <v>1</v>
      </c>
      <c r="BD163" s="130">
        <v>0</v>
      </c>
      <c r="BE163" s="130">
        <v>9</v>
      </c>
      <c r="BF163" s="130">
        <v>0</v>
      </c>
      <c r="BG163" s="130">
        <v>0</v>
      </c>
      <c r="BH163" s="130">
        <v>0</v>
      </c>
      <c r="BI163" s="130">
        <v>0</v>
      </c>
      <c r="BJ163" s="130">
        <v>0</v>
      </c>
      <c r="BK163" s="130">
        <v>0</v>
      </c>
      <c r="BL163" s="130">
        <v>4</v>
      </c>
      <c r="BM163" s="130">
        <v>0</v>
      </c>
      <c r="BN163" s="130">
        <v>0</v>
      </c>
      <c r="BO163" s="130">
        <v>0</v>
      </c>
      <c r="BP163" s="130">
        <v>9</v>
      </c>
      <c r="BQ163" s="130">
        <v>0</v>
      </c>
      <c r="BR163" s="130">
        <v>4</v>
      </c>
      <c r="BS163" s="130">
        <v>0</v>
      </c>
      <c r="BT163" s="130">
        <v>0</v>
      </c>
      <c r="BU163" s="130">
        <v>0</v>
      </c>
      <c r="BV163" s="130">
        <v>0</v>
      </c>
      <c r="BW163" s="130">
        <v>0</v>
      </c>
      <c r="BX163" s="130">
        <v>0</v>
      </c>
      <c r="BY163" s="130">
        <v>0</v>
      </c>
      <c r="BZ163" s="130">
        <v>0</v>
      </c>
      <c r="CA163" s="130">
        <v>0</v>
      </c>
      <c r="CB163" s="130">
        <v>0</v>
      </c>
      <c r="CC163" s="130">
        <v>0</v>
      </c>
      <c r="CD163" s="130">
        <v>0</v>
      </c>
      <c r="CE163" s="130">
        <v>0</v>
      </c>
      <c r="CF163" s="130">
        <v>0</v>
      </c>
      <c r="CG163" s="130">
        <v>0</v>
      </c>
      <c r="CH163" s="130">
        <v>0</v>
      </c>
      <c r="CI163" s="130">
        <v>0</v>
      </c>
      <c r="CJ163" s="130">
        <v>0</v>
      </c>
      <c r="CK163" s="130">
        <v>0</v>
      </c>
      <c r="CL163" s="130">
        <v>0</v>
      </c>
      <c r="CM163" s="130">
        <v>0</v>
      </c>
      <c r="CN163" s="130">
        <v>0</v>
      </c>
      <c r="CO163" s="130">
        <v>0</v>
      </c>
      <c r="CP163" s="130">
        <v>0</v>
      </c>
      <c r="CQ163" s="130">
        <v>0</v>
      </c>
      <c r="CR163" s="130">
        <v>0</v>
      </c>
      <c r="CS163" s="130">
        <v>0</v>
      </c>
      <c r="CT163" s="130">
        <v>0</v>
      </c>
      <c r="CU163" s="130">
        <v>0</v>
      </c>
      <c r="CV163" s="130">
        <v>0</v>
      </c>
      <c r="CW163" s="130">
        <v>0</v>
      </c>
      <c r="CX163" s="130">
        <v>0</v>
      </c>
      <c r="CY163" s="130">
        <v>0</v>
      </c>
      <c r="CZ163" s="130">
        <v>0</v>
      </c>
      <c r="DA163" s="130">
        <v>0</v>
      </c>
      <c r="DB163" s="130">
        <v>0</v>
      </c>
      <c r="DC163" s="130">
        <v>0</v>
      </c>
      <c r="DD163" s="130">
        <v>0</v>
      </c>
      <c r="DE163" s="130">
        <v>0</v>
      </c>
      <c r="DF163" s="130">
        <v>0</v>
      </c>
      <c r="DG163" s="130">
        <v>0</v>
      </c>
      <c r="DH163" s="130">
        <v>0</v>
      </c>
      <c r="DI163" s="130">
        <v>0</v>
      </c>
      <c r="DJ163" s="130">
        <v>0</v>
      </c>
      <c r="DK163" s="130">
        <v>0</v>
      </c>
      <c r="DL163" s="130">
        <v>0</v>
      </c>
      <c r="DM163" s="130">
        <v>0</v>
      </c>
      <c r="DN163" s="130">
        <v>42</v>
      </c>
      <c r="DO163" s="130">
        <v>1</v>
      </c>
      <c r="DP163" s="130">
        <v>197</v>
      </c>
      <c r="DQ163" s="130">
        <v>20</v>
      </c>
      <c r="DR163" s="130">
        <v>2</v>
      </c>
      <c r="DS163" s="130"/>
      <c r="DT163" s="130">
        <v>1</v>
      </c>
      <c r="DU163" s="130" t="s">
        <v>2674</v>
      </c>
      <c r="DV163" s="130"/>
      <c r="DW163" s="130">
        <v>1</v>
      </c>
      <c r="DX163" s="130">
        <v>1</v>
      </c>
      <c r="DY163" s="130">
        <v>1</v>
      </c>
      <c r="DZ163" s="130"/>
      <c r="EA163" s="130"/>
      <c r="EB163" s="162">
        <v>10909</v>
      </c>
      <c r="EC163" s="162">
        <v>178.1</v>
      </c>
      <c r="ED163" s="162">
        <v>21</v>
      </c>
    </row>
    <row r="164" spans="1:134" s="163" customFormat="1" ht="24" customHeight="1" x14ac:dyDescent="0.2">
      <c r="A164" s="130" t="s">
        <v>280</v>
      </c>
      <c r="B164" s="130" t="s">
        <v>288</v>
      </c>
      <c r="C164" s="130">
        <v>1</v>
      </c>
      <c r="D164" s="130" t="s">
        <v>287</v>
      </c>
      <c r="E164" s="130" t="s">
        <v>1337</v>
      </c>
      <c r="F164" s="131">
        <v>89</v>
      </c>
      <c r="G164" s="130">
        <v>75131</v>
      </c>
      <c r="H164" s="130" t="s">
        <v>288</v>
      </c>
      <c r="I164" s="130" t="s">
        <v>2675</v>
      </c>
      <c r="J164" s="130" t="s">
        <v>2676</v>
      </c>
      <c r="K164" s="130" t="s">
        <v>1131</v>
      </c>
      <c r="L164" s="130"/>
      <c r="M164" s="130"/>
      <c r="N164" s="130"/>
      <c r="O164" s="130"/>
      <c r="P164" s="130"/>
      <c r="Q164" s="130"/>
      <c r="R164" s="130" t="s">
        <v>927</v>
      </c>
      <c r="S164" s="130" t="s">
        <v>2097</v>
      </c>
      <c r="T164" s="130" t="s">
        <v>2677</v>
      </c>
      <c r="U164" s="130"/>
      <c r="V164" s="130">
        <v>581722344</v>
      </c>
      <c r="W164" s="130" t="s">
        <v>2678</v>
      </c>
      <c r="X164" s="130">
        <v>1</v>
      </c>
      <c r="Y164" s="130">
        <v>0</v>
      </c>
      <c r="Z164" s="130">
        <v>1</v>
      </c>
      <c r="AA164" s="130">
        <v>1</v>
      </c>
      <c r="AB164" s="130">
        <v>1</v>
      </c>
      <c r="AC164" s="130">
        <v>1</v>
      </c>
      <c r="AD164" s="130" t="s">
        <v>931</v>
      </c>
      <c r="AE164" s="130">
        <v>1</v>
      </c>
      <c r="AF164" s="130" t="s">
        <v>931</v>
      </c>
      <c r="AG164" s="130">
        <v>0</v>
      </c>
      <c r="AH164" s="130">
        <v>0</v>
      </c>
      <c r="AI164" s="130">
        <v>0</v>
      </c>
      <c r="AJ164" s="130">
        <v>1</v>
      </c>
      <c r="AK164" s="130">
        <v>1</v>
      </c>
      <c r="AL164" s="130" t="s">
        <v>931</v>
      </c>
      <c r="AM164" s="130">
        <v>0</v>
      </c>
      <c r="AN164" s="130">
        <v>1</v>
      </c>
      <c r="AO164" s="130">
        <v>0</v>
      </c>
      <c r="AP164" s="130">
        <v>1</v>
      </c>
      <c r="AQ164" s="130" t="s">
        <v>931</v>
      </c>
      <c r="AR164" s="130">
        <v>0</v>
      </c>
      <c r="AS164" s="130">
        <v>0</v>
      </c>
      <c r="AT164" s="130">
        <v>1</v>
      </c>
      <c r="AU164" s="130">
        <v>0</v>
      </c>
      <c r="AV164" s="130">
        <v>0</v>
      </c>
      <c r="AW164" s="130">
        <v>0</v>
      </c>
      <c r="AX164" s="130">
        <v>1</v>
      </c>
      <c r="AY164" s="130" t="s">
        <v>931</v>
      </c>
      <c r="AZ164" s="130">
        <v>0</v>
      </c>
      <c r="BA164" s="130">
        <v>1</v>
      </c>
      <c r="BB164" s="130">
        <v>0</v>
      </c>
      <c r="BC164" s="130">
        <v>1</v>
      </c>
      <c r="BD164" s="130">
        <v>7</v>
      </c>
      <c r="BE164" s="130">
        <v>23</v>
      </c>
      <c r="BF164" s="130">
        <v>0</v>
      </c>
      <c r="BG164" s="130">
        <v>0</v>
      </c>
      <c r="BH164" s="130">
        <v>4</v>
      </c>
      <c r="BI164" s="130">
        <v>0</v>
      </c>
      <c r="BJ164" s="130">
        <v>0</v>
      </c>
      <c r="BK164" s="130">
        <v>0</v>
      </c>
      <c r="BL164" s="130">
        <v>22</v>
      </c>
      <c r="BM164" s="130">
        <v>0</v>
      </c>
      <c r="BN164" s="130">
        <v>1</v>
      </c>
      <c r="BO164" s="130">
        <v>1</v>
      </c>
      <c r="BP164" s="130">
        <v>23</v>
      </c>
      <c r="BQ164" s="130">
        <v>0</v>
      </c>
      <c r="BR164" s="130">
        <v>0</v>
      </c>
      <c r="BS164" s="130">
        <v>0</v>
      </c>
      <c r="BT164" s="130">
        <v>3</v>
      </c>
      <c r="BU164" s="130">
        <v>0</v>
      </c>
      <c r="BV164" s="130">
        <v>0</v>
      </c>
      <c r="BW164" s="130">
        <v>0</v>
      </c>
      <c r="BX164" s="130">
        <v>0</v>
      </c>
      <c r="BY164" s="130">
        <v>0</v>
      </c>
      <c r="BZ164" s="130">
        <v>0</v>
      </c>
      <c r="CA164" s="130">
        <v>0</v>
      </c>
      <c r="CB164" s="130">
        <v>0</v>
      </c>
      <c r="CC164" s="130">
        <v>0</v>
      </c>
      <c r="CD164" s="130">
        <v>0</v>
      </c>
      <c r="CE164" s="130">
        <v>0</v>
      </c>
      <c r="CF164" s="130">
        <v>0</v>
      </c>
      <c r="CG164" s="130">
        <v>0</v>
      </c>
      <c r="CH164" s="130">
        <v>0</v>
      </c>
      <c r="CI164" s="130">
        <v>1</v>
      </c>
      <c r="CJ164" s="130">
        <v>0</v>
      </c>
      <c r="CK164" s="130">
        <v>0</v>
      </c>
      <c r="CL164" s="130">
        <v>0</v>
      </c>
      <c r="CM164" s="130">
        <v>0</v>
      </c>
      <c r="CN164" s="130">
        <v>0</v>
      </c>
      <c r="CO164" s="130">
        <v>0</v>
      </c>
      <c r="CP164" s="130">
        <v>0</v>
      </c>
      <c r="CQ164" s="130">
        <v>0</v>
      </c>
      <c r="CR164" s="130">
        <v>0</v>
      </c>
      <c r="CS164" s="130">
        <v>0</v>
      </c>
      <c r="CT164" s="130">
        <v>0</v>
      </c>
      <c r="CU164" s="130">
        <v>0</v>
      </c>
      <c r="CV164" s="130">
        <v>0</v>
      </c>
      <c r="CW164" s="130">
        <v>0</v>
      </c>
      <c r="CX164" s="130">
        <v>0</v>
      </c>
      <c r="CY164" s="130">
        <v>0</v>
      </c>
      <c r="CZ164" s="130">
        <v>0</v>
      </c>
      <c r="DA164" s="130">
        <v>0</v>
      </c>
      <c r="DB164" s="130">
        <v>0</v>
      </c>
      <c r="DC164" s="130">
        <v>0</v>
      </c>
      <c r="DD164" s="130">
        <v>0</v>
      </c>
      <c r="DE164" s="130">
        <v>0</v>
      </c>
      <c r="DF164" s="130">
        <v>0</v>
      </c>
      <c r="DG164" s="130">
        <v>0</v>
      </c>
      <c r="DH164" s="130">
        <v>0</v>
      </c>
      <c r="DI164" s="130">
        <v>0</v>
      </c>
      <c r="DJ164" s="130">
        <v>0</v>
      </c>
      <c r="DK164" s="130">
        <v>2</v>
      </c>
      <c r="DL164" s="130">
        <v>0</v>
      </c>
      <c r="DM164" s="130">
        <v>0</v>
      </c>
      <c r="DN164" s="130">
        <v>85</v>
      </c>
      <c r="DO164" s="130">
        <v>5</v>
      </c>
      <c r="DP164" s="130">
        <v>49</v>
      </c>
      <c r="DQ164" s="130">
        <v>50</v>
      </c>
      <c r="DR164" s="130">
        <v>2</v>
      </c>
      <c r="DS164" s="130"/>
      <c r="DT164" s="130">
        <v>3</v>
      </c>
      <c r="DU164" s="130" t="s">
        <v>2679</v>
      </c>
      <c r="DV164" s="130" t="s">
        <v>2680</v>
      </c>
      <c r="DW164" s="130">
        <v>1</v>
      </c>
      <c r="DX164" s="130">
        <v>1</v>
      </c>
      <c r="DY164" s="130">
        <v>1</v>
      </c>
      <c r="DZ164" s="130"/>
      <c r="EA164" s="130"/>
      <c r="EB164" s="162">
        <v>15289</v>
      </c>
      <c r="EC164" s="162">
        <v>118.61</v>
      </c>
      <c r="ED164" s="162">
        <v>14</v>
      </c>
    </row>
    <row r="165" spans="1:134" s="163" customFormat="1" ht="24" x14ac:dyDescent="0.2">
      <c r="A165" s="130" t="s">
        <v>280</v>
      </c>
      <c r="B165" s="130" t="s">
        <v>290</v>
      </c>
      <c r="C165" s="130">
        <v>1</v>
      </c>
      <c r="D165" s="130" t="s">
        <v>289</v>
      </c>
      <c r="E165" s="130" t="s">
        <v>2131</v>
      </c>
      <c r="F165" s="131">
        <v>818</v>
      </c>
      <c r="G165" s="130">
        <v>78401</v>
      </c>
      <c r="H165" s="130" t="s">
        <v>290</v>
      </c>
      <c r="I165" s="130" t="s">
        <v>2681</v>
      </c>
      <c r="J165" s="130" t="s">
        <v>2682</v>
      </c>
      <c r="K165" s="130" t="s">
        <v>1131</v>
      </c>
      <c r="L165" s="130" t="s">
        <v>927</v>
      </c>
      <c r="M165" s="130" t="s">
        <v>928</v>
      </c>
      <c r="N165" s="130" t="s">
        <v>2683</v>
      </c>
      <c r="O165" s="130" t="s">
        <v>657</v>
      </c>
      <c r="P165" s="130">
        <v>585153265</v>
      </c>
      <c r="Q165" s="130" t="s">
        <v>2684</v>
      </c>
      <c r="R165" s="130" t="s">
        <v>1016</v>
      </c>
      <c r="S165" s="130" t="s">
        <v>1188</v>
      </c>
      <c r="T165" s="130" t="s">
        <v>2685</v>
      </c>
      <c r="U165" s="130" t="s">
        <v>657</v>
      </c>
      <c r="V165" s="130">
        <v>585153260</v>
      </c>
      <c r="W165" s="130" t="s">
        <v>2686</v>
      </c>
      <c r="X165" s="130">
        <v>4</v>
      </c>
      <c r="Y165" s="130">
        <v>0</v>
      </c>
      <c r="Z165" s="130">
        <v>4</v>
      </c>
      <c r="AA165" s="130">
        <v>3.5</v>
      </c>
      <c r="AB165" s="130">
        <v>0</v>
      </c>
      <c r="AC165" s="130">
        <v>3.5</v>
      </c>
      <c r="AD165" s="130" t="s">
        <v>931</v>
      </c>
      <c r="AE165" s="130">
        <v>3</v>
      </c>
      <c r="AF165" s="130" t="s">
        <v>931</v>
      </c>
      <c r="AG165" s="130">
        <v>0</v>
      </c>
      <c r="AH165" s="130">
        <v>0</v>
      </c>
      <c r="AI165" s="130">
        <v>1</v>
      </c>
      <c r="AJ165" s="130">
        <v>3</v>
      </c>
      <c r="AK165" s="130">
        <v>4</v>
      </c>
      <c r="AL165" s="130" t="s">
        <v>931</v>
      </c>
      <c r="AM165" s="130">
        <v>0</v>
      </c>
      <c r="AN165" s="130">
        <v>0</v>
      </c>
      <c r="AO165" s="130">
        <v>4</v>
      </c>
      <c r="AP165" s="130">
        <v>4</v>
      </c>
      <c r="AQ165" s="130" t="s">
        <v>931</v>
      </c>
      <c r="AR165" s="130">
        <v>0</v>
      </c>
      <c r="AS165" s="130">
        <v>0</v>
      </c>
      <c r="AT165" s="130">
        <v>3</v>
      </c>
      <c r="AU165" s="130">
        <v>0</v>
      </c>
      <c r="AV165" s="130">
        <v>1</v>
      </c>
      <c r="AW165" s="130">
        <v>0</v>
      </c>
      <c r="AX165" s="130">
        <v>4</v>
      </c>
      <c r="AY165" s="130" t="s">
        <v>931</v>
      </c>
      <c r="AZ165" s="130">
        <v>0</v>
      </c>
      <c r="BA165" s="130">
        <v>1</v>
      </c>
      <c r="BB165" s="130">
        <v>0</v>
      </c>
      <c r="BC165" s="130">
        <v>1</v>
      </c>
      <c r="BD165" s="130">
        <v>0</v>
      </c>
      <c r="BE165" s="130">
        <v>35</v>
      </c>
      <c r="BF165" s="130">
        <v>0</v>
      </c>
      <c r="BG165" s="130">
        <v>0</v>
      </c>
      <c r="BH165" s="130">
        <v>1</v>
      </c>
      <c r="BI165" s="130">
        <v>0</v>
      </c>
      <c r="BJ165" s="130">
        <v>0</v>
      </c>
      <c r="BK165" s="130">
        <v>0</v>
      </c>
      <c r="BL165" s="130">
        <v>29</v>
      </c>
      <c r="BM165" s="130">
        <v>0</v>
      </c>
      <c r="BN165" s="130">
        <v>1</v>
      </c>
      <c r="BO165" s="130">
        <v>2</v>
      </c>
      <c r="BP165" s="130">
        <v>20</v>
      </c>
      <c r="BQ165" s="130">
        <v>0</v>
      </c>
      <c r="BR165" s="130">
        <v>1</v>
      </c>
      <c r="BS165" s="130">
        <v>0</v>
      </c>
      <c r="BT165" s="130">
        <v>2</v>
      </c>
      <c r="BU165" s="130">
        <v>0</v>
      </c>
      <c r="BV165" s="130">
        <v>0</v>
      </c>
      <c r="BW165" s="130">
        <v>0</v>
      </c>
      <c r="BX165" s="130">
        <v>0</v>
      </c>
      <c r="BY165" s="130">
        <v>0</v>
      </c>
      <c r="BZ165" s="130">
        <v>0</v>
      </c>
      <c r="CA165" s="130">
        <v>0</v>
      </c>
      <c r="CB165" s="130">
        <v>0</v>
      </c>
      <c r="CC165" s="130">
        <v>0</v>
      </c>
      <c r="CD165" s="130">
        <v>0</v>
      </c>
      <c r="CE165" s="130">
        <v>0</v>
      </c>
      <c r="CF165" s="130">
        <v>0</v>
      </c>
      <c r="CG165" s="130">
        <v>0</v>
      </c>
      <c r="CH165" s="130">
        <v>0</v>
      </c>
      <c r="CI165" s="130">
        <v>6</v>
      </c>
      <c r="CJ165" s="130">
        <v>0</v>
      </c>
      <c r="CK165" s="130">
        <v>0</v>
      </c>
      <c r="CL165" s="130">
        <v>0</v>
      </c>
      <c r="CM165" s="130">
        <v>0</v>
      </c>
      <c r="CN165" s="130">
        <v>0</v>
      </c>
      <c r="CO165" s="130">
        <v>0</v>
      </c>
      <c r="CP165" s="130">
        <v>0</v>
      </c>
      <c r="CQ165" s="130">
        <v>0</v>
      </c>
      <c r="CR165" s="130">
        <v>0</v>
      </c>
      <c r="CS165" s="130">
        <v>0</v>
      </c>
      <c r="CT165" s="130">
        <v>0</v>
      </c>
      <c r="CU165" s="130">
        <v>0</v>
      </c>
      <c r="CV165" s="130">
        <v>0</v>
      </c>
      <c r="CW165" s="130">
        <v>0</v>
      </c>
      <c r="CX165" s="130">
        <v>0</v>
      </c>
      <c r="CY165" s="130">
        <v>0</v>
      </c>
      <c r="CZ165" s="130">
        <v>0</v>
      </c>
      <c r="DA165" s="130">
        <v>0</v>
      </c>
      <c r="DB165" s="130">
        <v>0</v>
      </c>
      <c r="DC165" s="130">
        <v>0</v>
      </c>
      <c r="DD165" s="130">
        <v>0</v>
      </c>
      <c r="DE165" s="130">
        <v>0</v>
      </c>
      <c r="DF165" s="130">
        <v>0</v>
      </c>
      <c r="DG165" s="130">
        <v>0</v>
      </c>
      <c r="DH165" s="130">
        <v>0</v>
      </c>
      <c r="DI165" s="130">
        <v>0</v>
      </c>
      <c r="DJ165" s="130">
        <v>0</v>
      </c>
      <c r="DK165" s="130">
        <v>0</v>
      </c>
      <c r="DL165" s="130">
        <v>0</v>
      </c>
      <c r="DM165" s="130">
        <v>4</v>
      </c>
      <c r="DN165" s="130">
        <v>93</v>
      </c>
      <c r="DO165" s="130">
        <v>13</v>
      </c>
      <c r="DP165" s="130">
        <v>372</v>
      </c>
      <c r="DQ165" s="130">
        <v>50</v>
      </c>
      <c r="DR165" s="130">
        <v>2</v>
      </c>
      <c r="DS165" s="130" t="s">
        <v>657</v>
      </c>
      <c r="DT165" s="130">
        <v>3</v>
      </c>
      <c r="DU165" s="130" t="s">
        <v>2687</v>
      </c>
      <c r="DV165" s="130" t="s">
        <v>2688</v>
      </c>
      <c r="DW165" s="130">
        <v>1</v>
      </c>
      <c r="DX165" s="130">
        <v>1</v>
      </c>
      <c r="DY165" s="130">
        <v>1</v>
      </c>
      <c r="DZ165" s="130" t="s">
        <v>657</v>
      </c>
      <c r="EA165" s="130" t="s">
        <v>657</v>
      </c>
      <c r="EB165" s="162">
        <v>23804</v>
      </c>
      <c r="EC165" s="162">
        <v>247.5</v>
      </c>
      <c r="ED165" s="162">
        <v>20</v>
      </c>
    </row>
    <row r="166" spans="1:134" s="163" customFormat="1" x14ac:dyDescent="0.2">
      <c r="A166" s="130" t="s">
        <v>280</v>
      </c>
      <c r="B166" s="130" t="s">
        <v>292</v>
      </c>
      <c r="C166" s="130">
        <v>1</v>
      </c>
      <c r="D166" s="130" t="s">
        <v>291</v>
      </c>
      <c r="E166" s="130" t="s">
        <v>2689</v>
      </c>
      <c r="F166" s="131" t="s">
        <v>2690</v>
      </c>
      <c r="G166" s="130">
        <v>78985</v>
      </c>
      <c r="H166" s="130" t="s">
        <v>292</v>
      </c>
      <c r="I166" s="130" t="s">
        <v>2691</v>
      </c>
      <c r="J166" s="130" t="s">
        <v>2692</v>
      </c>
      <c r="K166" s="130" t="s">
        <v>1131</v>
      </c>
      <c r="L166" s="130" t="s">
        <v>1120</v>
      </c>
      <c r="M166" s="130" t="s">
        <v>1341</v>
      </c>
      <c r="N166" s="130" t="s">
        <v>2325</v>
      </c>
      <c r="O166" s="130"/>
      <c r="P166" s="130">
        <v>583452197</v>
      </c>
      <c r="Q166" s="130" t="s">
        <v>2693</v>
      </c>
      <c r="R166" s="130"/>
      <c r="S166" s="130" t="s">
        <v>1341</v>
      </c>
      <c r="T166" s="130" t="s">
        <v>2325</v>
      </c>
      <c r="U166" s="130"/>
      <c r="V166" s="130">
        <v>583452197</v>
      </c>
      <c r="W166" s="130" t="s">
        <v>2693</v>
      </c>
      <c r="X166" s="130">
        <v>3</v>
      </c>
      <c r="Y166" s="130">
        <v>0</v>
      </c>
      <c r="Z166" s="130">
        <v>3</v>
      </c>
      <c r="AA166" s="130">
        <v>0.9</v>
      </c>
      <c r="AB166" s="130">
        <v>0</v>
      </c>
      <c r="AC166" s="130">
        <v>0.9</v>
      </c>
      <c r="AD166" s="130" t="s">
        <v>931</v>
      </c>
      <c r="AE166" s="130">
        <v>3</v>
      </c>
      <c r="AF166" s="130" t="s">
        <v>931</v>
      </c>
      <c r="AG166" s="130">
        <v>0</v>
      </c>
      <c r="AH166" s="130">
        <v>0</v>
      </c>
      <c r="AI166" s="130">
        <v>0</v>
      </c>
      <c r="AJ166" s="130">
        <v>3</v>
      </c>
      <c r="AK166" s="130">
        <v>3</v>
      </c>
      <c r="AL166" s="130" t="s">
        <v>931</v>
      </c>
      <c r="AM166" s="130">
        <v>0</v>
      </c>
      <c r="AN166" s="130">
        <v>0</v>
      </c>
      <c r="AO166" s="130">
        <v>3</v>
      </c>
      <c r="AP166" s="130">
        <v>3</v>
      </c>
      <c r="AQ166" s="130" t="s">
        <v>931</v>
      </c>
      <c r="AR166" s="130">
        <v>0</v>
      </c>
      <c r="AS166" s="130">
        <v>0</v>
      </c>
      <c r="AT166" s="130">
        <v>0</v>
      </c>
      <c r="AU166" s="130">
        <v>2</v>
      </c>
      <c r="AV166" s="130">
        <v>1</v>
      </c>
      <c r="AW166" s="130">
        <v>0</v>
      </c>
      <c r="AX166" s="130">
        <v>3</v>
      </c>
      <c r="AY166" s="130" t="s">
        <v>931</v>
      </c>
      <c r="AZ166" s="130">
        <v>1</v>
      </c>
      <c r="BA166" s="130">
        <v>1</v>
      </c>
      <c r="BB166" s="130">
        <v>1</v>
      </c>
      <c r="BC166" s="130">
        <v>1</v>
      </c>
      <c r="BD166" s="130">
        <v>2</v>
      </c>
      <c r="BE166" s="130">
        <v>14</v>
      </c>
      <c r="BF166" s="130">
        <v>0</v>
      </c>
      <c r="BG166" s="130">
        <v>0</v>
      </c>
      <c r="BH166" s="130">
        <v>3</v>
      </c>
      <c r="BI166" s="130">
        <v>0</v>
      </c>
      <c r="BJ166" s="130">
        <v>0</v>
      </c>
      <c r="BK166" s="130">
        <v>2</v>
      </c>
      <c r="BL166" s="130">
        <v>18</v>
      </c>
      <c r="BM166" s="130">
        <v>0</v>
      </c>
      <c r="BN166" s="130">
        <v>5</v>
      </c>
      <c r="BO166" s="130">
        <v>2</v>
      </c>
      <c r="BP166" s="130">
        <v>0</v>
      </c>
      <c r="BQ166" s="130">
        <v>2</v>
      </c>
      <c r="BR166" s="130">
        <v>1</v>
      </c>
      <c r="BS166" s="130">
        <v>0</v>
      </c>
      <c r="BT166" s="130">
        <v>0</v>
      </c>
      <c r="BU166" s="130">
        <v>0</v>
      </c>
      <c r="BV166" s="130">
        <v>0</v>
      </c>
      <c r="BW166" s="130">
        <v>0</v>
      </c>
      <c r="BX166" s="130">
        <v>0</v>
      </c>
      <c r="BY166" s="130">
        <v>0</v>
      </c>
      <c r="BZ166" s="130">
        <v>0</v>
      </c>
      <c r="CA166" s="130">
        <v>0</v>
      </c>
      <c r="CB166" s="130">
        <v>0</v>
      </c>
      <c r="CC166" s="130">
        <v>1</v>
      </c>
      <c r="CD166" s="130">
        <v>1</v>
      </c>
      <c r="CE166" s="130">
        <v>0</v>
      </c>
      <c r="CF166" s="130">
        <v>1</v>
      </c>
      <c r="CG166" s="130">
        <v>0</v>
      </c>
      <c r="CH166" s="130">
        <v>0</v>
      </c>
      <c r="CI166" s="130">
        <v>7</v>
      </c>
      <c r="CJ166" s="130">
        <v>0</v>
      </c>
      <c r="CK166" s="130">
        <v>2</v>
      </c>
      <c r="CL166" s="130">
        <v>0</v>
      </c>
      <c r="CM166" s="130">
        <v>0</v>
      </c>
      <c r="CN166" s="130">
        <v>0</v>
      </c>
      <c r="CO166" s="130">
        <v>0</v>
      </c>
      <c r="CP166" s="130">
        <v>0</v>
      </c>
      <c r="CQ166" s="130">
        <v>0</v>
      </c>
      <c r="CR166" s="130">
        <v>0</v>
      </c>
      <c r="CS166" s="130">
        <v>0</v>
      </c>
      <c r="CT166" s="130">
        <v>0</v>
      </c>
      <c r="CU166" s="130">
        <v>0</v>
      </c>
      <c r="CV166" s="130">
        <v>0</v>
      </c>
      <c r="CW166" s="130">
        <v>0</v>
      </c>
      <c r="CX166" s="130">
        <v>1</v>
      </c>
      <c r="CY166" s="130">
        <v>0</v>
      </c>
      <c r="CZ166" s="130">
        <v>0</v>
      </c>
      <c r="DA166" s="130">
        <v>0</v>
      </c>
      <c r="DB166" s="130">
        <v>0</v>
      </c>
      <c r="DC166" s="130">
        <v>0</v>
      </c>
      <c r="DD166" s="130">
        <v>0</v>
      </c>
      <c r="DE166" s="130">
        <v>1</v>
      </c>
      <c r="DF166" s="130">
        <v>0</v>
      </c>
      <c r="DG166" s="130">
        <v>0</v>
      </c>
      <c r="DH166" s="130">
        <v>1</v>
      </c>
      <c r="DI166" s="130">
        <v>0</v>
      </c>
      <c r="DJ166" s="130">
        <v>0</v>
      </c>
      <c r="DK166" s="130">
        <v>0</v>
      </c>
      <c r="DL166" s="130">
        <v>0</v>
      </c>
      <c r="DM166" s="130">
        <v>0</v>
      </c>
      <c r="DN166" s="130">
        <v>38</v>
      </c>
      <c r="DO166" s="130">
        <v>2</v>
      </c>
      <c r="DP166" s="130">
        <v>227</v>
      </c>
      <c r="DQ166" s="130">
        <v>40</v>
      </c>
      <c r="DR166" s="130">
        <v>1</v>
      </c>
      <c r="DS166" s="130" t="s">
        <v>2694</v>
      </c>
      <c r="DT166" s="130">
        <v>2</v>
      </c>
      <c r="DU166" s="130"/>
      <c r="DV166" s="130"/>
      <c r="DW166" s="130">
        <v>1</v>
      </c>
      <c r="DX166" s="130">
        <v>1</v>
      </c>
      <c r="DY166" s="130">
        <v>1</v>
      </c>
      <c r="DZ166" s="130"/>
      <c r="EA166" s="130"/>
      <c r="EB166" s="162">
        <v>18501</v>
      </c>
      <c r="EC166" s="162">
        <v>188.38</v>
      </c>
      <c r="ED166" s="162">
        <v>14</v>
      </c>
    </row>
    <row r="167" spans="1:134" s="163" customFormat="1" ht="34.5" customHeight="1" x14ac:dyDescent="0.2">
      <c r="A167" s="130" t="s">
        <v>280</v>
      </c>
      <c r="B167" s="130" t="s">
        <v>294</v>
      </c>
      <c r="C167" s="130">
        <v>1</v>
      </c>
      <c r="D167" s="130" t="s">
        <v>293</v>
      </c>
      <c r="E167" s="130" t="s">
        <v>2320</v>
      </c>
      <c r="F167" s="131">
        <v>583</v>
      </c>
      <c r="G167" s="130">
        <v>77911</v>
      </c>
      <c r="H167" s="130" t="s">
        <v>2695</v>
      </c>
      <c r="I167" s="130" t="s">
        <v>2696</v>
      </c>
      <c r="J167" s="130" t="s">
        <v>2697</v>
      </c>
      <c r="K167" s="130" t="s">
        <v>970</v>
      </c>
      <c r="L167" s="130" t="s">
        <v>927</v>
      </c>
      <c r="M167" s="130" t="s">
        <v>959</v>
      </c>
      <c r="N167" s="130" t="s">
        <v>2698</v>
      </c>
      <c r="O167" s="130" t="s">
        <v>657</v>
      </c>
      <c r="P167" s="130">
        <v>588488320</v>
      </c>
      <c r="Q167" s="130" t="s">
        <v>2699</v>
      </c>
      <c r="R167" s="130" t="s">
        <v>927</v>
      </c>
      <c r="S167" s="130" t="s">
        <v>959</v>
      </c>
      <c r="T167" s="130" t="s">
        <v>2698</v>
      </c>
      <c r="U167" s="130" t="s">
        <v>657</v>
      </c>
      <c r="V167" s="130">
        <v>588488320</v>
      </c>
      <c r="W167" s="130" t="s">
        <v>2699</v>
      </c>
      <c r="X167" s="130">
        <v>10</v>
      </c>
      <c r="Y167" s="130">
        <v>0</v>
      </c>
      <c r="Z167" s="130">
        <v>10</v>
      </c>
      <c r="AA167" s="130">
        <v>10</v>
      </c>
      <c r="AB167" s="130">
        <v>0</v>
      </c>
      <c r="AC167" s="130">
        <v>10</v>
      </c>
      <c r="AD167" s="130" t="s">
        <v>931</v>
      </c>
      <c r="AE167" s="130">
        <v>9</v>
      </c>
      <c r="AF167" s="130" t="s">
        <v>931</v>
      </c>
      <c r="AG167" s="130">
        <v>0</v>
      </c>
      <c r="AH167" s="130">
        <v>0</v>
      </c>
      <c r="AI167" s="130">
        <v>0</v>
      </c>
      <c r="AJ167" s="130">
        <v>10</v>
      </c>
      <c r="AK167" s="130">
        <v>10</v>
      </c>
      <c r="AL167" s="130" t="s">
        <v>931</v>
      </c>
      <c r="AM167" s="130">
        <v>0</v>
      </c>
      <c r="AN167" s="130">
        <v>1</v>
      </c>
      <c r="AO167" s="130">
        <v>9</v>
      </c>
      <c r="AP167" s="130">
        <v>10</v>
      </c>
      <c r="AQ167" s="130" t="s">
        <v>931</v>
      </c>
      <c r="AR167" s="130">
        <v>0</v>
      </c>
      <c r="AS167" s="130">
        <v>0</v>
      </c>
      <c r="AT167" s="130">
        <v>0</v>
      </c>
      <c r="AU167" s="130">
        <v>8</v>
      </c>
      <c r="AV167" s="130">
        <v>2</v>
      </c>
      <c r="AW167" s="130">
        <v>0</v>
      </c>
      <c r="AX167" s="130">
        <v>10</v>
      </c>
      <c r="AY167" s="130" t="s">
        <v>931</v>
      </c>
      <c r="AZ167" s="130">
        <v>0</v>
      </c>
      <c r="BA167" s="130">
        <v>1</v>
      </c>
      <c r="BB167" s="130">
        <v>1</v>
      </c>
      <c r="BC167" s="130">
        <v>1</v>
      </c>
      <c r="BD167" s="130">
        <v>18</v>
      </c>
      <c r="BE167" s="130">
        <v>615</v>
      </c>
      <c r="BF167" s="130">
        <v>0</v>
      </c>
      <c r="BG167" s="130">
        <v>0</v>
      </c>
      <c r="BH167" s="130">
        <v>15</v>
      </c>
      <c r="BI167" s="130">
        <v>0</v>
      </c>
      <c r="BJ167" s="130">
        <v>0</v>
      </c>
      <c r="BK167" s="130">
        <v>0</v>
      </c>
      <c r="BL167" s="130">
        <v>179</v>
      </c>
      <c r="BM167" s="130">
        <v>0</v>
      </c>
      <c r="BN167" s="130">
        <v>4</v>
      </c>
      <c r="BO167" s="130">
        <v>4</v>
      </c>
      <c r="BP167" s="130">
        <v>11</v>
      </c>
      <c r="BQ167" s="130">
        <v>1</v>
      </c>
      <c r="BR167" s="130">
        <v>6</v>
      </c>
      <c r="BS167" s="130">
        <v>0</v>
      </c>
      <c r="BT167" s="130">
        <v>9</v>
      </c>
      <c r="BU167" s="130">
        <v>0</v>
      </c>
      <c r="BV167" s="130">
        <v>0</v>
      </c>
      <c r="BW167" s="130">
        <v>0</v>
      </c>
      <c r="BX167" s="130">
        <v>0</v>
      </c>
      <c r="BY167" s="130">
        <v>0</v>
      </c>
      <c r="BZ167" s="130">
        <v>0</v>
      </c>
      <c r="CA167" s="130">
        <v>0</v>
      </c>
      <c r="CB167" s="130">
        <v>0</v>
      </c>
      <c r="CC167" s="130">
        <v>0</v>
      </c>
      <c r="CD167" s="130">
        <v>0</v>
      </c>
      <c r="CE167" s="130">
        <v>0</v>
      </c>
      <c r="CF167" s="130">
        <v>3</v>
      </c>
      <c r="CG167" s="130">
        <v>0</v>
      </c>
      <c r="CH167" s="130">
        <v>0</v>
      </c>
      <c r="CI167" s="130">
        <v>14</v>
      </c>
      <c r="CJ167" s="130">
        <v>9</v>
      </c>
      <c r="CK167" s="130">
        <v>1</v>
      </c>
      <c r="CL167" s="130">
        <v>0</v>
      </c>
      <c r="CM167" s="130">
        <v>0</v>
      </c>
      <c r="CN167" s="130">
        <v>0</v>
      </c>
      <c r="CO167" s="130">
        <v>0</v>
      </c>
      <c r="CP167" s="130">
        <v>0</v>
      </c>
      <c r="CQ167" s="130">
        <v>0</v>
      </c>
      <c r="CR167" s="130">
        <v>0</v>
      </c>
      <c r="CS167" s="130">
        <v>0</v>
      </c>
      <c r="CT167" s="130">
        <v>0</v>
      </c>
      <c r="CU167" s="130">
        <v>0</v>
      </c>
      <c r="CV167" s="130">
        <v>0</v>
      </c>
      <c r="CW167" s="130">
        <v>0</v>
      </c>
      <c r="CX167" s="130">
        <v>0</v>
      </c>
      <c r="CY167" s="130">
        <v>0</v>
      </c>
      <c r="CZ167" s="130">
        <v>0</v>
      </c>
      <c r="DA167" s="130">
        <v>0</v>
      </c>
      <c r="DB167" s="130">
        <v>0</v>
      </c>
      <c r="DC167" s="130">
        <v>0</v>
      </c>
      <c r="DD167" s="130">
        <v>0</v>
      </c>
      <c r="DE167" s="130">
        <v>0</v>
      </c>
      <c r="DF167" s="130">
        <v>0</v>
      </c>
      <c r="DG167" s="130">
        <v>0</v>
      </c>
      <c r="DH167" s="130">
        <v>0</v>
      </c>
      <c r="DI167" s="130">
        <v>0</v>
      </c>
      <c r="DJ167" s="130">
        <v>0</v>
      </c>
      <c r="DK167" s="130">
        <v>1</v>
      </c>
      <c r="DL167" s="130">
        <v>0</v>
      </c>
      <c r="DM167" s="130">
        <v>6</v>
      </c>
      <c r="DN167" s="130">
        <v>621</v>
      </c>
      <c r="DO167" s="130">
        <v>8</v>
      </c>
      <c r="DP167" s="130">
        <v>1535</v>
      </c>
      <c r="DQ167" s="130">
        <v>30</v>
      </c>
      <c r="DR167" s="130">
        <v>2</v>
      </c>
      <c r="DS167" s="130" t="s">
        <v>657</v>
      </c>
      <c r="DT167" s="130">
        <v>2</v>
      </c>
      <c r="DU167" s="130" t="s">
        <v>2700</v>
      </c>
      <c r="DV167" s="130" t="s">
        <v>2701</v>
      </c>
      <c r="DW167" s="130">
        <v>1</v>
      </c>
      <c r="DX167" s="130">
        <v>1</v>
      </c>
      <c r="DY167" s="130">
        <v>1</v>
      </c>
      <c r="DZ167" s="130" t="s">
        <v>657</v>
      </c>
      <c r="EA167" s="130" t="s">
        <v>2702</v>
      </c>
      <c r="EB167" s="162">
        <v>163215</v>
      </c>
      <c r="EC167" s="162">
        <v>858.63</v>
      </c>
      <c r="ED167" s="162">
        <v>45</v>
      </c>
    </row>
    <row r="168" spans="1:134" s="163" customFormat="1" ht="36" x14ac:dyDescent="0.2">
      <c r="A168" s="130" t="s">
        <v>280</v>
      </c>
      <c r="B168" s="130" t="s">
        <v>295</v>
      </c>
      <c r="C168" s="130">
        <v>1</v>
      </c>
      <c r="D168" s="130" t="s">
        <v>603</v>
      </c>
      <c r="E168" s="130" t="s">
        <v>1946</v>
      </c>
      <c r="F168" s="131" t="s">
        <v>2703</v>
      </c>
      <c r="G168" s="130">
        <v>79601</v>
      </c>
      <c r="H168" s="130" t="s">
        <v>2704</v>
      </c>
      <c r="I168" s="130" t="s">
        <v>2705</v>
      </c>
      <c r="J168" s="130" t="s">
        <v>2706</v>
      </c>
      <c r="K168" s="130" t="s">
        <v>2707</v>
      </c>
      <c r="L168" s="130" t="s">
        <v>927</v>
      </c>
      <c r="M168" s="130" t="s">
        <v>1276</v>
      </c>
      <c r="N168" s="130" t="s">
        <v>2708</v>
      </c>
      <c r="O168" s="130" t="s">
        <v>657</v>
      </c>
      <c r="P168" s="130">
        <v>582329400</v>
      </c>
      <c r="Q168" s="130" t="s">
        <v>2709</v>
      </c>
      <c r="R168" s="130" t="s">
        <v>985</v>
      </c>
      <c r="S168" s="130" t="s">
        <v>1753</v>
      </c>
      <c r="T168" s="130" t="s">
        <v>2710</v>
      </c>
      <c r="U168" s="130" t="s">
        <v>657</v>
      </c>
      <c r="V168" s="130">
        <v>582329482</v>
      </c>
      <c r="W168" s="130" t="s">
        <v>2711</v>
      </c>
      <c r="X168" s="130">
        <v>5</v>
      </c>
      <c r="Y168" s="130">
        <v>0</v>
      </c>
      <c r="Z168" s="130">
        <v>5</v>
      </c>
      <c r="AA168" s="130">
        <v>5</v>
      </c>
      <c r="AB168" s="130">
        <v>0</v>
      </c>
      <c r="AC168" s="130">
        <v>5</v>
      </c>
      <c r="AD168" s="130" t="s">
        <v>931</v>
      </c>
      <c r="AE168" s="130">
        <v>4</v>
      </c>
      <c r="AF168" s="130" t="s">
        <v>931</v>
      </c>
      <c r="AG168" s="130">
        <v>0</v>
      </c>
      <c r="AH168" s="130">
        <v>0</v>
      </c>
      <c r="AI168" s="130">
        <v>0</v>
      </c>
      <c r="AJ168" s="130">
        <v>5</v>
      </c>
      <c r="AK168" s="130">
        <v>5</v>
      </c>
      <c r="AL168" s="130" t="s">
        <v>931</v>
      </c>
      <c r="AM168" s="130">
        <v>1</v>
      </c>
      <c r="AN168" s="130">
        <v>2</v>
      </c>
      <c r="AO168" s="130">
        <v>2</v>
      </c>
      <c r="AP168" s="130">
        <v>5</v>
      </c>
      <c r="AQ168" s="130" t="s">
        <v>931</v>
      </c>
      <c r="AR168" s="130">
        <v>0</v>
      </c>
      <c r="AS168" s="130">
        <v>0</v>
      </c>
      <c r="AT168" s="130">
        <v>4</v>
      </c>
      <c r="AU168" s="130">
        <v>1</v>
      </c>
      <c r="AV168" s="130">
        <v>0</v>
      </c>
      <c r="AW168" s="130">
        <v>0</v>
      </c>
      <c r="AX168" s="130">
        <v>5</v>
      </c>
      <c r="AY168" s="130" t="s">
        <v>931</v>
      </c>
      <c r="AZ168" s="130">
        <v>1</v>
      </c>
      <c r="BA168" s="130">
        <v>1</v>
      </c>
      <c r="BB168" s="130">
        <v>0</v>
      </c>
      <c r="BC168" s="130">
        <v>1</v>
      </c>
      <c r="BD168" s="130">
        <v>1</v>
      </c>
      <c r="BE168" s="130">
        <v>88</v>
      </c>
      <c r="BF168" s="130">
        <v>2</v>
      </c>
      <c r="BG168" s="130">
        <v>0</v>
      </c>
      <c r="BH168" s="130">
        <v>14</v>
      </c>
      <c r="BI168" s="130">
        <v>0</v>
      </c>
      <c r="BJ168" s="130">
        <v>0</v>
      </c>
      <c r="BK168" s="130">
        <v>0</v>
      </c>
      <c r="BL168" s="130">
        <v>104</v>
      </c>
      <c r="BM168" s="130">
        <v>3</v>
      </c>
      <c r="BN168" s="130">
        <v>2</v>
      </c>
      <c r="BO168" s="130">
        <v>8</v>
      </c>
      <c r="BP168" s="130">
        <v>4</v>
      </c>
      <c r="BQ168" s="130">
        <v>1</v>
      </c>
      <c r="BR168" s="130">
        <v>0</v>
      </c>
      <c r="BS168" s="130">
        <v>0</v>
      </c>
      <c r="BT168" s="130">
        <v>7</v>
      </c>
      <c r="BU168" s="130">
        <v>0</v>
      </c>
      <c r="BV168" s="130">
        <v>0</v>
      </c>
      <c r="BW168" s="130">
        <v>0</v>
      </c>
      <c r="BX168" s="130">
        <v>0</v>
      </c>
      <c r="BY168" s="130">
        <v>0</v>
      </c>
      <c r="BZ168" s="130">
        <v>0</v>
      </c>
      <c r="CA168" s="130">
        <v>0</v>
      </c>
      <c r="CB168" s="130">
        <v>0</v>
      </c>
      <c r="CC168" s="130">
        <v>0</v>
      </c>
      <c r="CD168" s="130">
        <v>0</v>
      </c>
      <c r="CE168" s="130">
        <v>0</v>
      </c>
      <c r="CF168" s="130">
        <v>0</v>
      </c>
      <c r="CG168" s="130">
        <v>0</v>
      </c>
      <c r="CH168" s="130">
        <v>0</v>
      </c>
      <c r="CI168" s="130">
        <v>10</v>
      </c>
      <c r="CJ168" s="130">
        <v>0</v>
      </c>
      <c r="CK168" s="130">
        <v>1</v>
      </c>
      <c r="CL168" s="130">
        <v>0</v>
      </c>
      <c r="CM168" s="130">
        <v>0</v>
      </c>
      <c r="CN168" s="130">
        <v>0</v>
      </c>
      <c r="CO168" s="130">
        <v>0</v>
      </c>
      <c r="CP168" s="130">
        <v>0</v>
      </c>
      <c r="CQ168" s="130">
        <v>0</v>
      </c>
      <c r="CR168" s="130">
        <v>0</v>
      </c>
      <c r="CS168" s="130">
        <v>0</v>
      </c>
      <c r="CT168" s="130">
        <v>0</v>
      </c>
      <c r="CU168" s="130">
        <v>0</v>
      </c>
      <c r="CV168" s="130">
        <v>0</v>
      </c>
      <c r="CW168" s="130">
        <v>0</v>
      </c>
      <c r="CX168" s="130">
        <v>0</v>
      </c>
      <c r="CY168" s="130">
        <v>1</v>
      </c>
      <c r="CZ168" s="130">
        <v>6</v>
      </c>
      <c r="DA168" s="130">
        <v>0</v>
      </c>
      <c r="DB168" s="130">
        <v>0</v>
      </c>
      <c r="DC168" s="130">
        <v>0</v>
      </c>
      <c r="DD168" s="130">
        <v>0</v>
      </c>
      <c r="DE168" s="130">
        <v>0</v>
      </c>
      <c r="DF168" s="130">
        <v>0</v>
      </c>
      <c r="DG168" s="130">
        <v>0</v>
      </c>
      <c r="DH168" s="130">
        <v>0</v>
      </c>
      <c r="DI168" s="130">
        <v>0</v>
      </c>
      <c r="DJ168" s="130">
        <v>0</v>
      </c>
      <c r="DK168" s="130">
        <v>0</v>
      </c>
      <c r="DL168" s="130">
        <v>0</v>
      </c>
      <c r="DM168" s="130">
        <v>0</v>
      </c>
      <c r="DN168" s="130">
        <v>390</v>
      </c>
      <c r="DO168" s="130">
        <v>5</v>
      </c>
      <c r="DP168" s="130">
        <v>435</v>
      </c>
      <c r="DQ168" s="130">
        <v>40</v>
      </c>
      <c r="DR168" s="130">
        <v>2</v>
      </c>
      <c r="DS168" s="130" t="s">
        <v>657</v>
      </c>
      <c r="DT168" s="130">
        <v>2</v>
      </c>
      <c r="DU168" s="130" t="s">
        <v>2712</v>
      </c>
      <c r="DV168" s="130" t="s">
        <v>2216</v>
      </c>
      <c r="DW168" s="130">
        <v>1</v>
      </c>
      <c r="DX168" s="130">
        <v>1</v>
      </c>
      <c r="DY168" s="130">
        <v>1</v>
      </c>
      <c r="DZ168" s="130" t="s">
        <v>2713</v>
      </c>
      <c r="EA168" s="130" t="s">
        <v>2714</v>
      </c>
      <c r="EB168" s="162">
        <v>98128</v>
      </c>
      <c r="EC168" s="162">
        <v>591.66999999999996</v>
      </c>
      <c r="ED168" s="162">
        <v>76</v>
      </c>
    </row>
    <row r="169" spans="1:134" s="163" customFormat="1" ht="36" x14ac:dyDescent="0.2">
      <c r="A169" s="130" t="s">
        <v>280</v>
      </c>
      <c r="B169" s="130" t="s">
        <v>297</v>
      </c>
      <c r="C169" s="130">
        <v>1</v>
      </c>
      <c r="D169" s="130" t="s">
        <v>296</v>
      </c>
      <c r="E169" s="130" t="s">
        <v>2715</v>
      </c>
      <c r="F169" s="131" t="s">
        <v>2716</v>
      </c>
      <c r="G169" s="130">
        <v>75011</v>
      </c>
      <c r="H169" s="130" t="s">
        <v>2717</v>
      </c>
      <c r="I169" s="130" t="s">
        <v>2718</v>
      </c>
      <c r="J169" s="130" t="s">
        <v>2719</v>
      </c>
      <c r="K169" s="130" t="s">
        <v>2720</v>
      </c>
      <c r="L169" s="130" t="s">
        <v>927</v>
      </c>
      <c r="M169" s="130" t="s">
        <v>1178</v>
      </c>
      <c r="N169" s="130" t="s">
        <v>2721</v>
      </c>
      <c r="O169" s="130"/>
      <c r="P169" s="130">
        <v>581268534</v>
      </c>
      <c r="Q169" s="130" t="s">
        <v>2722</v>
      </c>
      <c r="R169" s="130" t="s">
        <v>927</v>
      </c>
      <c r="S169" s="130" t="s">
        <v>1178</v>
      </c>
      <c r="T169" s="130" t="s">
        <v>2721</v>
      </c>
      <c r="U169" s="130"/>
      <c r="V169" s="130">
        <v>581268534</v>
      </c>
      <c r="W169" s="130" t="s">
        <v>2722</v>
      </c>
      <c r="X169" s="130">
        <v>4</v>
      </c>
      <c r="Y169" s="130">
        <v>0</v>
      </c>
      <c r="Z169" s="130">
        <v>4</v>
      </c>
      <c r="AA169" s="130">
        <v>3.5</v>
      </c>
      <c r="AB169" s="130">
        <v>0</v>
      </c>
      <c r="AC169" s="130">
        <v>3.5</v>
      </c>
      <c r="AD169" s="130" t="s">
        <v>931</v>
      </c>
      <c r="AE169" s="130">
        <v>4</v>
      </c>
      <c r="AF169" s="130" t="s">
        <v>931</v>
      </c>
      <c r="AG169" s="130">
        <v>0</v>
      </c>
      <c r="AH169" s="130">
        <v>0</v>
      </c>
      <c r="AI169" s="130">
        <v>0</v>
      </c>
      <c r="AJ169" s="130">
        <v>4</v>
      </c>
      <c r="AK169" s="130">
        <v>4</v>
      </c>
      <c r="AL169" s="130" t="s">
        <v>931</v>
      </c>
      <c r="AM169" s="130">
        <v>0</v>
      </c>
      <c r="AN169" s="130">
        <v>0</v>
      </c>
      <c r="AO169" s="130">
        <v>4</v>
      </c>
      <c r="AP169" s="130">
        <v>4</v>
      </c>
      <c r="AQ169" s="130" t="s">
        <v>931</v>
      </c>
      <c r="AR169" s="130">
        <v>0</v>
      </c>
      <c r="AS169" s="130">
        <v>0</v>
      </c>
      <c r="AT169" s="130">
        <v>0</v>
      </c>
      <c r="AU169" s="130">
        <v>3</v>
      </c>
      <c r="AV169" s="130">
        <v>1</v>
      </c>
      <c r="AW169" s="130">
        <v>0</v>
      </c>
      <c r="AX169" s="130">
        <v>4</v>
      </c>
      <c r="AY169" s="130" t="s">
        <v>931</v>
      </c>
      <c r="AZ169" s="130">
        <v>1</v>
      </c>
      <c r="BA169" s="130">
        <v>1</v>
      </c>
      <c r="BB169" s="130">
        <v>1</v>
      </c>
      <c r="BC169" s="130">
        <v>1</v>
      </c>
      <c r="BD169" s="130">
        <v>6</v>
      </c>
      <c r="BE169" s="130">
        <v>101</v>
      </c>
      <c r="BF169" s="130">
        <v>0</v>
      </c>
      <c r="BG169" s="130">
        <v>0</v>
      </c>
      <c r="BH169" s="130">
        <v>5</v>
      </c>
      <c r="BI169" s="130">
        <v>0</v>
      </c>
      <c r="BJ169" s="130">
        <v>2</v>
      </c>
      <c r="BK169" s="130">
        <v>0</v>
      </c>
      <c r="BL169" s="130">
        <v>56</v>
      </c>
      <c r="BM169" s="130">
        <v>2</v>
      </c>
      <c r="BN169" s="130">
        <v>0</v>
      </c>
      <c r="BO169" s="130">
        <v>2</v>
      </c>
      <c r="BP169" s="130">
        <v>6</v>
      </c>
      <c r="BQ169" s="130">
        <v>0</v>
      </c>
      <c r="BR169" s="130">
        <v>4</v>
      </c>
      <c r="BS169" s="130">
        <v>0</v>
      </c>
      <c r="BT169" s="130">
        <v>12</v>
      </c>
      <c r="BU169" s="130">
        <v>0</v>
      </c>
      <c r="BV169" s="130">
        <v>0</v>
      </c>
      <c r="BW169" s="130">
        <v>0</v>
      </c>
      <c r="BX169" s="130">
        <v>0</v>
      </c>
      <c r="BY169" s="130">
        <v>0</v>
      </c>
      <c r="BZ169" s="130">
        <v>0</v>
      </c>
      <c r="CA169" s="130">
        <v>0</v>
      </c>
      <c r="CB169" s="130">
        <v>0</v>
      </c>
      <c r="CC169" s="130">
        <v>0</v>
      </c>
      <c r="CD169" s="130">
        <v>0</v>
      </c>
      <c r="CE169" s="130">
        <v>0</v>
      </c>
      <c r="CF169" s="130">
        <v>0</v>
      </c>
      <c r="CG169" s="130">
        <v>0</v>
      </c>
      <c r="CH169" s="130">
        <v>0</v>
      </c>
      <c r="CI169" s="130">
        <v>20</v>
      </c>
      <c r="CJ169" s="130">
        <v>0</v>
      </c>
      <c r="CK169" s="130">
        <v>3</v>
      </c>
      <c r="CL169" s="130">
        <v>0</v>
      </c>
      <c r="CM169" s="130">
        <v>0</v>
      </c>
      <c r="CN169" s="130">
        <v>0</v>
      </c>
      <c r="CO169" s="130">
        <v>0</v>
      </c>
      <c r="CP169" s="130">
        <v>0</v>
      </c>
      <c r="CQ169" s="130">
        <v>0</v>
      </c>
      <c r="CR169" s="130">
        <v>0</v>
      </c>
      <c r="CS169" s="130">
        <v>0</v>
      </c>
      <c r="CT169" s="130">
        <v>0</v>
      </c>
      <c r="CU169" s="130">
        <v>0</v>
      </c>
      <c r="CV169" s="130">
        <v>0</v>
      </c>
      <c r="CW169" s="130">
        <v>0</v>
      </c>
      <c r="CX169" s="130">
        <v>0</v>
      </c>
      <c r="CY169" s="130">
        <v>0</v>
      </c>
      <c r="CZ169" s="130">
        <v>3</v>
      </c>
      <c r="DA169" s="130">
        <v>0</v>
      </c>
      <c r="DB169" s="130">
        <v>0</v>
      </c>
      <c r="DC169" s="130">
        <v>0</v>
      </c>
      <c r="DD169" s="130">
        <v>3</v>
      </c>
      <c r="DE169" s="130">
        <v>0</v>
      </c>
      <c r="DF169" s="130">
        <v>2</v>
      </c>
      <c r="DG169" s="130">
        <v>0</v>
      </c>
      <c r="DH169" s="130">
        <v>1</v>
      </c>
      <c r="DI169" s="130">
        <v>0</v>
      </c>
      <c r="DJ169" s="130">
        <v>0</v>
      </c>
      <c r="DK169" s="130">
        <v>3</v>
      </c>
      <c r="DL169" s="130">
        <v>0</v>
      </c>
      <c r="DM169" s="130">
        <v>0</v>
      </c>
      <c r="DN169" s="130">
        <v>154</v>
      </c>
      <c r="DO169" s="130">
        <v>8</v>
      </c>
      <c r="DP169" s="130">
        <v>791</v>
      </c>
      <c r="DQ169" s="130">
        <v>27</v>
      </c>
      <c r="DR169" s="130">
        <v>1</v>
      </c>
      <c r="DS169" s="130" t="s">
        <v>2723</v>
      </c>
      <c r="DT169" s="130">
        <v>2</v>
      </c>
      <c r="DU169" s="130" t="s">
        <v>2724</v>
      </c>
      <c r="DV169" s="130"/>
      <c r="DW169" s="130">
        <v>1</v>
      </c>
      <c r="DX169" s="130">
        <v>1</v>
      </c>
      <c r="DY169" s="130">
        <v>1</v>
      </c>
      <c r="DZ169" s="130"/>
      <c r="EA169" s="130"/>
      <c r="EB169" s="162">
        <v>81933</v>
      </c>
      <c r="EC169" s="162">
        <v>400.76</v>
      </c>
      <c r="ED169" s="162">
        <v>59</v>
      </c>
    </row>
    <row r="170" spans="1:134" s="163" customFormat="1" ht="27.75" customHeight="1" x14ac:dyDescent="0.2">
      <c r="A170" s="130" t="s">
        <v>280</v>
      </c>
      <c r="B170" s="130" t="s">
        <v>299</v>
      </c>
      <c r="C170" s="130">
        <v>1</v>
      </c>
      <c r="D170" s="130" t="s">
        <v>298</v>
      </c>
      <c r="E170" s="130" t="s">
        <v>2320</v>
      </c>
      <c r="F170" s="131" t="s">
        <v>2725</v>
      </c>
      <c r="G170" s="130">
        <v>78501</v>
      </c>
      <c r="H170" s="130" t="s">
        <v>299</v>
      </c>
      <c r="I170" s="130" t="s">
        <v>2726</v>
      </c>
      <c r="J170" s="130" t="s">
        <v>2727</v>
      </c>
      <c r="K170" s="130" t="s">
        <v>1131</v>
      </c>
      <c r="L170" s="130" t="s">
        <v>985</v>
      </c>
      <c r="M170" s="130" t="s">
        <v>2631</v>
      </c>
      <c r="N170" s="130" t="s">
        <v>2728</v>
      </c>
      <c r="O170" s="130" t="s">
        <v>657</v>
      </c>
      <c r="P170" s="130">
        <v>585086572</v>
      </c>
      <c r="Q170" s="130" t="s">
        <v>2729</v>
      </c>
      <c r="R170" s="130" t="s">
        <v>657</v>
      </c>
      <c r="S170" s="130" t="s">
        <v>2273</v>
      </c>
      <c r="T170" s="130" t="s">
        <v>2730</v>
      </c>
      <c r="U170" s="130" t="s">
        <v>657</v>
      </c>
      <c r="V170" s="130">
        <v>585086569</v>
      </c>
      <c r="W170" s="130" t="s">
        <v>2731</v>
      </c>
      <c r="X170" s="130">
        <v>2</v>
      </c>
      <c r="Y170" s="130">
        <v>6</v>
      </c>
      <c r="Z170" s="130">
        <v>8</v>
      </c>
      <c r="AA170" s="130">
        <v>1.7</v>
      </c>
      <c r="AB170" s="130">
        <v>0</v>
      </c>
      <c r="AC170" s="130">
        <v>1.7</v>
      </c>
      <c r="AD170" s="130" t="s">
        <v>931</v>
      </c>
      <c r="AE170" s="130">
        <v>2</v>
      </c>
      <c r="AF170" s="130" t="s">
        <v>931</v>
      </c>
      <c r="AG170" s="130">
        <v>0</v>
      </c>
      <c r="AH170" s="130">
        <v>2</v>
      </c>
      <c r="AI170" s="130">
        <v>0</v>
      </c>
      <c r="AJ170" s="130">
        <v>0</v>
      </c>
      <c r="AK170" s="130">
        <v>2</v>
      </c>
      <c r="AL170" s="130" t="s">
        <v>931</v>
      </c>
      <c r="AM170" s="130">
        <v>0</v>
      </c>
      <c r="AN170" s="130">
        <v>0</v>
      </c>
      <c r="AO170" s="130">
        <v>2</v>
      </c>
      <c r="AP170" s="130">
        <v>2</v>
      </c>
      <c r="AQ170" s="130" t="s">
        <v>931</v>
      </c>
      <c r="AR170" s="130">
        <v>0</v>
      </c>
      <c r="AS170" s="130">
        <v>0</v>
      </c>
      <c r="AT170" s="130">
        <v>0</v>
      </c>
      <c r="AU170" s="130">
        <v>2</v>
      </c>
      <c r="AV170" s="130">
        <v>0</v>
      </c>
      <c r="AW170" s="130">
        <v>0</v>
      </c>
      <c r="AX170" s="130">
        <v>2</v>
      </c>
      <c r="AY170" s="130" t="s">
        <v>931</v>
      </c>
      <c r="AZ170" s="130">
        <v>1</v>
      </c>
      <c r="BA170" s="130">
        <v>1</v>
      </c>
      <c r="BB170" s="130">
        <v>1</v>
      </c>
      <c r="BC170" s="130">
        <v>1</v>
      </c>
      <c r="BD170" s="130">
        <v>5</v>
      </c>
      <c r="BE170" s="130">
        <v>39</v>
      </c>
      <c r="BF170" s="130">
        <v>0</v>
      </c>
      <c r="BG170" s="130">
        <v>0</v>
      </c>
      <c r="BH170" s="130">
        <v>0</v>
      </c>
      <c r="BI170" s="130">
        <v>0</v>
      </c>
      <c r="BJ170" s="130">
        <v>0</v>
      </c>
      <c r="BK170" s="130">
        <v>0</v>
      </c>
      <c r="BL170" s="130">
        <v>40</v>
      </c>
      <c r="BM170" s="130">
        <v>0</v>
      </c>
      <c r="BN170" s="130">
        <v>0</v>
      </c>
      <c r="BO170" s="130">
        <v>2</v>
      </c>
      <c r="BP170" s="130">
        <v>2</v>
      </c>
      <c r="BQ170" s="130">
        <v>0</v>
      </c>
      <c r="BR170" s="130">
        <v>0</v>
      </c>
      <c r="BS170" s="130">
        <v>0</v>
      </c>
      <c r="BT170" s="130">
        <v>3</v>
      </c>
      <c r="BU170" s="130">
        <v>0</v>
      </c>
      <c r="BV170" s="130">
        <v>0</v>
      </c>
      <c r="BW170" s="130">
        <v>0</v>
      </c>
      <c r="BX170" s="130">
        <v>0</v>
      </c>
      <c r="BY170" s="130">
        <v>0</v>
      </c>
      <c r="BZ170" s="130">
        <v>0</v>
      </c>
      <c r="CA170" s="130">
        <v>0</v>
      </c>
      <c r="CB170" s="130">
        <v>0</v>
      </c>
      <c r="CC170" s="130">
        <v>0</v>
      </c>
      <c r="CD170" s="130">
        <v>0</v>
      </c>
      <c r="CE170" s="130">
        <v>0</v>
      </c>
      <c r="CF170" s="130">
        <v>0</v>
      </c>
      <c r="CG170" s="130">
        <v>0</v>
      </c>
      <c r="CH170" s="130">
        <v>0</v>
      </c>
      <c r="CI170" s="130">
        <v>4</v>
      </c>
      <c r="CJ170" s="130">
        <v>2</v>
      </c>
      <c r="CK170" s="130">
        <v>3</v>
      </c>
      <c r="CL170" s="130">
        <v>0</v>
      </c>
      <c r="CM170" s="130">
        <v>0</v>
      </c>
      <c r="CN170" s="130">
        <v>0</v>
      </c>
      <c r="CO170" s="130">
        <v>0</v>
      </c>
      <c r="CP170" s="130">
        <v>0</v>
      </c>
      <c r="CQ170" s="130">
        <v>0</v>
      </c>
      <c r="CR170" s="130">
        <v>0</v>
      </c>
      <c r="CS170" s="130">
        <v>0</v>
      </c>
      <c r="CT170" s="130">
        <v>0</v>
      </c>
      <c r="CU170" s="130">
        <v>0</v>
      </c>
      <c r="CV170" s="130">
        <v>0</v>
      </c>
      <c r="CW170" s="130">
        <v>0</v>
      </c>
      <c r="CX170" s="130">
        <v>0</v>
      </c>
      <c r="CY170" s="130">
        <v>0</v>
      </c>
      <c r="CZ170" s="130">
        <v>1</v>
      </c>
      <c r="DA170" s="130">
        <v>0</v>
      </c>
      <c r="DB170" s="130">
        <v>0</v>
      </c>
      <c r="DC170" s="130">
        <v>0</v>
      </c>
      <c r="DD170" s="130">
        <v>0</v>
      </c>
      <c r="DE170" s="130">
        <v>0</v>
      </c>
      <c r="DF170" s="130">
        <v>0</v>
      </c>
      <c r="DG170" s="130">
        <v>0</v>
      </c>
      <c r="DH170" s="130">
        <v>1</v>
      </c>
      <c r="DI170" s="130">
        <v>0</v>
      </c>
      <c r="DJ170" s="130">
        <v>0</v>
      </c>
      <c r="DK170" s="130">
        <v>0</v>
      </c>
      <c r="DL170" s="130">
        <v>0</v>
      </c>
      <c r="DM170" s="130">
        <v>0</v>
      </c>
      <c r="DN170" s="130">
        <v>68</v>
      </c>
      <c r="DO170" s="130">
        <v>6</v>
      </c>
      <c r="DP170" s="130">
        <v>337</v>
      </c>
      <c r="DQ170" s="130">
        <v>50</v>
      </c>
      <c r="DR170" s="130">
        <v>1</v>
      </c>
      <c r="DS170" s="130" t="s">
        <v>2732</v>
      </c>
      <c r="DT170" s="130">
        <v>1</v>
      </c>
      <c r="DU170" s="130" t="s">
        <v>2733</v>
      </c>
      <c r="DV170" s="130" t="s">
        <v>657</v>
      </c>
      <c r="DW170" s="130">
        <v>1</v>
      </c>
      <c r="DX170" s="130">
        <v>1</v>
      </c>
      <c r="DY170" s="130">
        <v>1</v>
      </c>
      <c r="DZ170" s="130" t="s">
        <v>657</v>
      </c>
      <c r="EA170" s="130" t="s">
        <v>657</v>
      </c>
      <c r="EB170" s="162">
        <v>23621</v>
      </c>
      <c r="EC170" s="162">
        <v>306.68</v>
      </c>
      <c r="ED170" s="162">
        <v>21</v>
      </c>
    </row>
    <row r="171" spans="1:134" s="163" customFormat="1" ht="34.5" customHeight="1" x14ac:dyDescent="0.2">
      <c r="A171" s="130" t="s">
        <v>280</v>
      </c>
      <c r="B171" s="130" t="s">
        <v>301</v>
      </c>
      <c r="C171" s="130">
        <v>1</v>
      </c>
      <c r="D171" s="130" t="s">
        <v>300</v>
      </c>
      <c r="E171" s="130" t="s">
        <v>1985</v>
      </c>
      <c r="F171" s="131" t="s">
        <v>2734</v>
      </c>
      <c r="G171" s="130">
        <v>78701</v>
      </c>
      <c r="H171" s="130" t="s">
        <v>301</v>
      </c>
      <c r="I171" s="130" t="s">
        <v>2735</v>
      </c>
      <c r="J171" s="130" t="s">
        <v>2736</v>
      </c>
      <c r="K171" s="130" t="s">
        <v>2737</v>
      </c>
      <c r="L171" s="130" t="s">
        <v>927</v>
      </c>
      <c r="M171" s="130" t="s">
        <v>1110</v>
      </c>
      <c r="N171" s="130" t="s">
        <v>2738</v>
      </c>
      <c r="O171" s="130" t="s">
        <v>657</v>
      </c>
      <c r="P171" s="130" t="s">
        <v>2739</v>
      </c>
      <c r="Q171" s="130" t="s">
        <v>2740</v>
      </c>
      <c r="R171" s="130" t="s">
        <v>927</v>
      </c>
      <c r="S171" s="130" t="s">
        <v>1188</v>
      </c>
      <c r="T171" s="130" t="s">
        <v>2741</v>
      </c>
      <c r="U171" s="130" t="s">
        <v>657</v>
      </c>
      <c r="V171" s="130" t="s">
        <v>2742</v>
      </c>
      <c r="W171" s="130" t="s">
        <v>2743</v>
      </c>
      <c r="X171" s="130">
        <v>5</v>
      </c>
      <c r="Y171" s="130">
        <v>1</v>
      </c>
      <c r="Z171" s="130">
        <v>6</v>
      </c>
      <c r="AA171" s="130">
        <v>5</v>
      </c>
      <c r="AB171" s="130">
        <v>0.1</v>
      </c>
      <c r="AC171" s="130">
        <v>5.0999999999999996</v>
      </c>
      <c r="AD171" s="130" t="s">
        <v>931</v>
      </c>
      <c r="AE171" s="130">
        <v>5</v>
      </c>
      <c r="AF171" s="130" t="s">
        <v>931</v>
      </c>
      <c r="AG171" s="130">
        <v>0</v>
      </c>
      <c r="AH171" s="130">
        <v>0</v>
      </c>
      <c r="AI171" s="130">
        <v>0</v>
      </c>
      <c r="AJ171" s="130">
        <v>5</v>
      </c>
      <c r="AK171" s="130">
        <v>5</v>
      </c>
      <c r="AL171" s="130" t="s">
        <v>931</v>
      </c>
      <c r="AM171" s="130">
        <v>0</v>
      </c>
      <c r="AN171" s="130">
        <v>1</v>
      </c>
      <c r="AO171" s="130">
        <v>4</v>
      </c>
      <c r="AP171" s="130">
        <v>5</v>
      </c>
      <c r="AQ171" s="130" t="s">
        <v>931</v>
      </c>
      <c r="AR171" s="130">
        <v>0</v>
      </c>
      <c r="AS171" s="130">
        <v>0</v>
      </c>
      <c r="AT171" s="130">
        <v>4</v>
      </c>
      <c r="AU171" s="130">
        <v>1</v>
      </c>
      <c r="AV171" s="130">
        <v>0</v>
      </c>
      <c r="AW171" s="130">
        <v>0</v>
      </c>
      <c r="AX171" s="130">
        <v>5</v>
      </c>
      <c r="AY171" s="130" t="s">
        <v>931</v>
      </c>
      <c r="AZ171" s="130">
        <v>0</v>
      </c>
      <c r="BA171" s="130">
        <v>1</v>
      </c>
      <c r="BB171" s="130">
        <v>0</v>
      </c>
      <c r="BC171" s="130">
        <v>1</v>
      </c>
      <c r="BD171" s="130">
        <v>6</v>
      </c>
      <c r="BE171" s="130">
        <v>81</v>
      </c>
      <c r="BF171" s="130">
        <v>0</v>
      </c>
      <c r="BG171" s="130">
        <v>0</v>
      </c>
      <c r="BH171" s="130">
        <v>4</v>
      </c>
      <c r="BI171" s="130">
        <v>1</v>
      </c>
      <c r="BJ171" s="130">
        <v>1</v>
      </c>
      <c r="BK171" s="130">
        <v>34</v>
      </c>
      <c r="BL171" s="130">
        <v>45</v>
      </c>
      <c r="BM171" s="130">
        <v>1</v>
      </c>
      <c r="BN171" s="130">
        <v>1</v>
      </c>
      <c r="BO171" s="130">
        <v>4</v>
      </c>
      <c r="BP171" s="130">
        <v>25</v>
      </c>
      <c r="BQ171" s="130">
        <v>0</v>
      </c>
      <c r="BR171" s="130">
        <v>4</v>
      </c>
      <c r="BS171" s="130">
        <v>0</v>
      </c>
      <c r="BT171" s="130">
        <v>4</v>
      </c>
      <c r="BU171" s="130">
        <v>0</v>
      </c>
      <c r="BV171" s="130">
        <v>1</v>
      </c>
      <c r="BW171" s="130">
        <v>0</v>
      </c>
      <c r="BX171" s="130">
        <v>0</v>
      </c>
      <c r="BY171" s="130">
        <v>0</v>
      </c>
      <c r="BZ171" s="130">
        <v>0</v>
      </c>
      <c r="CA171" s="130">
        <v>0</v>
      </c>
      <c r="CB171" s="130">
        <v>0</v>
      </c>
      <c r="CC171" s="130">
        <v>0</v>
      </c>
      <c r="CD171" s="130">
        <v>0</v>
      </c>
      <c r="CE171" s="130">
        <v>0</v>
      </c>
      <c r="CF171" s="130">
        <v>2</v>
      </c>
      <c r="CG171" s="130">
        <v>0</v>
      </c>
      <c r="CH171" s="130">
        <v>0</v>
      </c>
      <c r="CI171" s="130">
        <v>10</v>
      </c>
      <c r="CJ171" s="130">
        <v>6</v>
      </c>
      <c r="CK171" s="130">
        <v>1</v>
      </c>
      <c r="CL171" s="130">
        <v>0</v>
      </c>
      <c r="CM171" s="130">
        <v>0</v>
      </c>
      <c r="CN171" s="130">
        <v>0</v>
      </c>
      <c r="CO171" s="130">
        <v>0</v>
      </c>
      <c r="CP171" s="130">
        <v>0</v>
      </c>
      <c r="CQ171" s="130">
        <v>0</v>
      </c>
      <c r="CR171" s="130">
        <v>0</v>
      </c>
      <c r="CS171" s="130">
        <v>0</v>
      </c>
      <c r="CT171" s="130">
        <v>0</v>
      </c>
      <c r="CU171" s="130">
        <v>0</v>
      </c>
      <c r="CV171" s="130">
        <v>0</v>
      </c>
      <c r="CW171" s="130">
        <v>0</v>
      </c>
      <c r="CX171" s="130">
        <v>0</v>
      </c>
      <c r="CY171" s="130">
        <v>0</v>
      </c>
      <c r="CZ171" s="130">
        <v>4</v>
      </c>
      <c r="DA171" s="130">
        <v>0</v>
      </c>
      <c r="DB171" s="130">
        <v>0</v>
      </c>
      <c r="DC171" s="130">
        <v>0</v>
      </c>
      <c r="DD171" s="130">
        <v>0</v>
      </c>
      <c r="DE171" s="130">
        <v>0</v>
      </c>
      <c r="DF171" s="130">
        <v>0</v>
      </c>
      <c r="DG171" s="130">
        <v>0</v>
      </c>
      <c r="DH171" s="130">
        <v>1</v>
      </c>
      <c r="DI171" s="130">
        <v>0</v>
      </c>
      <c r="DJ171" s="130">
        <v>0</v>
      </c>
      <c r="DK171" s="130">
        <v>2</v>
      </c>
      <c r="DL171" s="130">
        <v>0</v>
      </c>
      <c r="DM171" s="130">
        <v>0</v>
      </c>
      <c r="DN171" s="130">
        <v>156</v>
      </c>
      <c r="DO171" s="130">
        <v>0</v>
      </c>
      <c r="DP171" s="130">
        <v>773</v>
      </c>
      <c r="DQ171" s="130">
        <v>30</v>
      </c>
      <c r="DR171" s="130">
        <v>2</v>
      </c>
      <c r="DS171" s="130" t="s">
        <v>657</v>
      </c>
      <c r="DT171" s="130">
        <v>2</v>
      </c>
      <c r="DU171" s="130" t="s">
        <v>2744</v>
      </c>
      <c r="DV171" s="130" t="s">
        <v>2745</v>
      </c>
      <c r="DW171" s="130">
        <v>1</v>
      </c>
      <c r="DX171" s="130">
        <v>1</v>
      </c>
      <c r="DY171" s="130">
        <v>1</v>
      </c>
      <c r="DZ171" s="130" t="s">
        <v>2746</v>
      </c>
      <c r="EA171" s="130" t="s">
        <v>657</v>
      </c>
      <c r="EB171" s="162">
        <v>70288</v>
      </c>
      <c r="EC171" s="162">
        <v>857.43</v>
      </c>
      <c r="ED171" s="162">
        <v>36</v>
      </c>
    </row>
    <row r="172" spans="1:134" s="163" customFormat="1" x14ac:dyDescent="0.2">
      <c r="A172" s="130" t="s">
        <v>280</v>
      </c>
      <c r="B172" s="130" t="s">
        <v>303</v>
      </c>
      <c r="C172" s="130">
        <v>1</v>
      </c>
      <c r="D172" s="130" t="s">
        <v>302</v>
      </c>
      <c r="E172" s="130" t="s">
        <v>1622</v>
      </c>
      <c r="F172" s="131">
        <v>1</v>
      </c>
      <c r="G172" s="130">
        <v>78391</v>
      </c>
      <c r="H172" s="130" t="s">
        <v>303</v>
      </c>
      <c r="I172" s="130" t="s">
        <v>2747</v>
      </c>
      <c r="J172" s="130" t="s">
        <v>2748</v>
      </c>
      <c r="K172" s="130" t="s">
        <v>1131</v>
      </c>
      <c r="L172" s="130" t="s">
        <v>927</v>
      </c>
      <c r="M172" s="130" t="s">
        <v>1132</v>
      </c>
      <c r="N172" s="130" t="s">
        <v>2749</v>
      </c>
      <c r="O172" s="130"/>
      <c r="P172" s="130">
        <v>585088325</v>
      </c>
      <c r="Q172" s="130" t="s">
        <v>2750</v>
      </c>
      <c r="R172" s="130" t="s">
        <v>927</v>
      </c>
      <c r="S172" s="130" t="s">
        <v>1084</v>
      </c>
      <c r="T172" s="130" t="s">
        <v>2751</v>
      </c>
      <c r="U172" s="130"/>
      <c r="V172" s="130">
        <v>585088352</v>
      </c>
      <c r="W172" s="130" t="s">
        <v>2752</v>
      </c>
      <c r="X172" s="130">
        <v>2</v>
      </c>
      <c r="Y172" s="130">
        <v>0</v>
      </c>
      <c r="Z172" s="130">
        <v>2</v>
      </c>
      <c r="AA172" s="130">
        <v>2</v>
      </c>
      <c r="AB172" s="130">
        <v>0</v>
      </c>
      <c r="AC172" s="130">
        <v>2</v>
      </c>
      <c r="AD172" s="130" t="s">
        <v>931</v>
      </c>
      <c r="AE172" s="130">
        <v>2</v>
      </c>
      <c r="AF172" s="130" t="s">
        <v>931</v>
      </c>
      <c r="AG172" s="130">
        <v>0</v>
      </c>
      <c r="AH172" s="130">
        <v>0</v>
      </c>
      <c r="AI172" s="130">
        <v>1</v>
      </c>
      <c r="AJ172" s="130">
        <v>1</v>
      </c>
      <c r="AK172" s="130">
        <v>2</v>
      </c>
      <c r="AL172" s="130" t="s">
        <v>931</v>
      </c>
      <c r="AM172" s="130">
        <v>0</v>
      </c>
      <c r="AN172" s="130">
        <v>2</v>
      </c>
      <c r="AO172" s="130">
        <v>0</v>
      </c>
      <c r="AP172" s="130">
        <v>2</v>
      </c>
      <c r="AQ172" s="130" t="s">
        <v>931</v>
      </c>
      <c r="AR172" s="130">
        <v>0</v>
      </c>
      <c r="AS172" s="130">
        <v>0</v>
      </c>
      <c r="AT172" s="130">
        <v>0</v>
      </c>
      <c r="AU172" s="130">
        <v>2</v>
      </c>
      <c r="AV172" s="130">
        <v>0</v>
      </c>
      <c r="AW172" s="130">
        <v>0</v>
      </c>
      <c r="AX172" s="130">
        <v>2</v>
      </c>
      <c r="AY172" s="130" t="s">
        <v>931</v>
      </c>
      <c r="AZ172" s="130">
        <v>0</v>
      </c>
      <c r="BA172" s="130">
        <v>1</v>
      </c>
      <c r="BB172" s="130">
        <v>1</v>
      </c>
      <c r="BC172" s="130">
        <v>1</v>
      </c>
      <c r="BD172" s="130">
        <v>3</v>
      </c>
      <c r="BE172" s="130">
        <v>20</v>
      </c>
      <c r="BF172" s="130">
        <v>0</v>
      </c>
      <c r="BG172" s="130">
        <v>0</v>
      </c>
      <c r="BH172" s="130">
        <v>2</v>
      </c>
      <c r="BI172" s="130">
        <v>0</v>
      </c>
      <c r="BJ172" s="130">
        <v>0</v>
      </c>
      <c r="BK172" s="130">
        <v>2</v>
      </c>
      <c r="BL172" s="130">
        <v>23</v>
      </c>
      <c r="BM172" s="130">
        <v>0</v>
      </c>
      <c r="BN172" s="130">
        <v>0</v>
      </c>
      <c r="BO172" s="130">
        <v>1</v>
      </c>
      <c r="BP172" s="130">
        <v>8</v>
      </c>
      <c r="BQ172" s="130">
        <v>0</v>
      </c>
      <c r="BR172" s="130">
        <v>3</v>
      </c>
      <c r="BS172" s="130">
        <v>0</v>
      </c>
      <c r="BT172" s="130">
        <v>0</v>
      </c>
      <c r="BU172" s="130">
        <v>0</v>
      </c>
      <c r="BV172" s="130">
        <v>0</v>
      </c>
      <c r="BW172" s="130">
        <v>0</v>
      </c>
      <c r="BX172" s="130">
        <v>0</v>
      </c>
      <c r="BY172" s="130">
        <v>0</v>
      </c>
      <c r="BZ172" s="130">
        <v>0</v>
      </c>
      <c r="CA172" s="130">
        <v>0</v>
      </c>
      <c r="CB172" s="130">
        <v>0</v>
      </c>
      <c r="CC172" s="130">
        <v>0</v>
      </c>
      <c r="CD172" s="130">
        <v>0</v>
      </c>
      <c r="CE172" s="130">
        <v>0</v>
      </c>
      <c r="CF172" s="130">
        <v>0</v>
      </c>
      <c r="CG172" s="130">
        <v>0</v>
      </c>
      <c r="CH172" s="130">
        <v>0</v>
      </c>
      <c r="CI172" s="130">
        <v>0</v>
      </c>
      <c r="CJ172" s="130">
        <v>1</v>
      </c>
      <c r="CK172" s="130">
        <v>0</v>
      </c>
      <c r="CL172" s="130">
        <v>0</v>
      </c>
      <c r="CM172" s="130">
        <v>0</v>
      </c>
      <c r="CN172" s="130">
        <v>0</v>
      </c>
      <c r="CO172" s="130">
        <v>0</v>
      </c>
      <c r="CP172" s="130">
        <v>0</v>
      </c>
      <c r="CQ172" s="130">
        <v>0</v>
      </c>
      <c r="CR172" s="130">
        <v>0</v>
      </c>
      <c r="CS172" s="130">
        <v>0</v>
      </c>
      <c r="CT172" s="130">
        <v>0</v>
      </c>
      <c r="CU172" s="130">
        <v>0</v>
      </c>
      <c r="CV172" s="130">
        <v>0</v>
      </c>
      <c r="CW172" s="130">
        <v>0</v>
      </c>
      <c r="CX172" s="130">
        <v>0</v>
      </c>
      <c r="CY172" s="130">
        <v>0</v>
      </c>
      <c r="CZ172" s="130">
        <v>1</v>
      </c>
      <c r="DA172" s="130">
        <v>0</v>
      </c>
      <c r="DB172" s="130">
        <v>0</v>
      </c>
      <c r="DC172" s="130">
        <v>0</v>
      </c>
      <c r="DD172" s="130">
        <v>0</v>
      </c>
      <c r="DE172" s="130">
        <v>0</v>
      </c>
      <c r="DF172" s="130">
        <v>0</v>
      </c>
      <c r="DG172" s="130">
        <v>0</v>
      </c>
      <c r="DH172" s="130">
        <v>0</v>
      </c>
      <c r="DI172" s="130">
        <v>0</v>
      </c>
      <c r="DJ172" s="130">
        <v>0</v>
      </c>
      <c r="DK172" s="130">
        <v>0</v>
      </c>
      <c r="DL172" s="130">
        <v>0</v>
      </c>
      <c r="DM172" s="130">
        <v>0</v>
      </c>
      <c r="DN172" s="130">
        <v>55</v>
      </c>
      <c r="DO172" s="130">
        <v>2</v>
      </c>
      <c r="DP172" s="130">
        <v>327</v>
      </c>
      <c r="DQ172" s="130">
        <v>50</v>
      </c>
      <c r="DR172" s="130">
        <v>2</v>
      </c>
      <c r="DS172" s="130"/>
      <c r="DT172" s="130">
        <v>2</v>
      </c>
      <c r="DU172" s="130"/>
      <c r="DV172" s="130"/>
      <c r="DW172" s="130">
        <v>1</v>
      </c>
      <c r="DX172" s="130">
        <v>1</v>
      </c>
      <c r="DY172" s="130">
        <v>1</v>
      </c>
      <c r="DZ172" s="130"/>
      <c r="EA172" s="130"/>
      <c r="EB172" s="162">
        <v>22552</v>
      </c>
      <c r="EC172" s="162">
        <v>207.43</v>
      </c>
      <c r="ED172" s="162">
        <v>10</v>
      </c>
    </row>
    <row r="173" spans="1:134" s="163" customFormat="1" ht="36.75" customHeight="1" x14ac:dyDescent="0.2">
      <c r="A173" s="130" t="s">
        <v>280</v>
      </c>
      <c r="B173" s="130" t="s">
        <v>305</v>
      </c>
      <c r="C173" s="130">
        <v>1</v>
      </c>
      <c r="D173" s="130" t="s">
        <v>304</v>
      </c>
      <c r="E173" s="130" t="s">
        <v>1116</v>
      </c>
      <c r="F173" s="131" t="s">
        <v>2753</v>
      </c>
      <c r="G173" s="130">
        <v>78901</v>
      </c>
      <c r="H173" s="130" t="s">
        <v>305</v>
      </c>
      <c r="I173" s="130" t="s">
        <v>2754</v>
      </c>
      <c r="J173" s="130" t="s">
        <v>2755</v>
      </c>
      <c r="K173" s="130" t="s">
        <v>2756</v>
      </c>
      <c r="L173" s="130" t="s">
        <v>1096</v>
      </c>
      <c r="M173" s="130" t="s">
        <v>2757</v>
      </c>
      <c r="N173" s="130" t="s">
        <v>2758</v>
      </c>
      <c r="O173" s="130"/>
      <c r="P173" s="130"/>
      <c r="Q173" s="130"/>
      <c r="R173" s="130" t="s">
        <v>927</v>
      </c>
      <c r="S173" s="130" t="s">
        <v>1175</v>
      </c>
      <c r="T173" s="130" t="s">
        <v>2759</v>
      </c>
      <c r="U173" s="130"/>
      <c r="V173" s="130">
        <v>583468240</v>
      </c>
      <c r="W173" s="130" t="s">
        <v>2760</v>
      </c>
      <c r="X173" s="130">
        <v>2</v>
      </c>
      <c r="Y173" s="130">
        <v>0</v>
      </c>
      <c r="Z173" s="130">
        <v>2</v>
      </c>
      <c r="AA173" s="130">
        <v>2</v>
      </c>
      <c r="AB173" s="130">
        <v>0</v>
      </c>
      <c r="AC173" s="130">
        <v>2</v>
      </c>
      <c r="AD173" s="130" t="s">
        <v>931</v>
      </c>
      <c r="AE173" s="130">
        <v>2</v>
      </c>
      <c r="AF173" s="130" t="s">
        <v>931</v>
      </c>
      <c r="AG173" s="130">
        <v>0</v>
      </c>
      <c r="AH173" s="130">
        <v>0</v>
      </c>
      <c r="AI173" s="130">
        <v>0</v>
      </c>
      <c r="AJ173" s="130">
        <v>2</v>
      </c>
      <c r="AK173" s="130">
        <v>2</v>
      </c>
      <c r="AL173" s="130" t="s">
        <v>931</v>
      </c>
      <c r="AM173" s="130">
        <v>0</v>
      </c>
      <c r="AN173" s="130">
        <v>2</v>
      </c>
      <c r="AO173" s="130">
        <v>0</v>
      </c>
      <c r="AP173" s="130">
        <v>2</v>
      </c>
      <c r="AQ173" s="130" t="s">
        <v>931</v>
      </c>
      <c r="AR173" s="130">
        <v>0</v>
      </c>
      <c r="AS173" s="130">
        <v>0</v>
      </c>
      <c r="AT173" s="130">
        <v>2</v>
      </c>
      <c r="AU173" s="130">
        <v>0</v>
      </c>
      <c r="AV173" s="130">
        <v>0</v>
      </c>
      <c r="AW173" s="130">
        <v>0</v>
      </c>
      <c r="AX173" s="130">
        <v>2</v>
      </c>
      <c r="AY173" s="130" t="s">
        <v>931</v>
      </c>
      <c r="AZ173" s="130">
        <v>0</v>
      </c>
      <c r="BA173" s="130">
        <v>0</v>
      </c>
      <c r="BB173" s="130">
        <v>0</v>
      </c>
      <c r="BC173" s="130">
        <v>0</v>
      </c>
      <c r="BD173" s="130">
        <v>6</v>
      </c>
      <c r="BE173" s="130">
        <v>30</v>
      </c>
      <c r="BF173" s="130">
        <v>0</v>
      </c>
      <c r="BG173" s="130">
        <v>0</v>
      </c>
      <c r="BH173" s="130">
        <v>4</v>
      </c>
      <c r="BI173" s="130">
        <v>0</v>
      </c>
      <c r="BJ173" s="130">
        <v>0</v>
      </c>
      <c r="BK173" s="130">
        <v>0</v>
      </c>
      <c r="BL173" s="130">
        <v>35</v>
      </c>
      <c r="BM173" s="130">
        <v>0</v>
      </c>
      <c r="BN173" s="130">
        <v>3</v>
      </c>
      <c r="BO173" s="130">
        <v>3</v>
      </c>
      <c r="BP173" s="130">
        <v>2</v>
      </c>
      <c r="BQ173" s="130">
        <v>0</v>
      </c>
      <c r="BR173" s="130">
        <v>0</v>
      </c>
      <c r="BS173" s="130">
        <v>0</v>
      </c>
      <c r="BT173" s="130">
        <v>0</v>
      </c>
      <c r="BU173" s="130">
        <v>0</v>
      </c>
      <c r="BV173" s="130">
        <v>0</v>
      </c>
      <c r="BW173" s="130">
        <v>0</v>
      </c>
      <c r="BX173" s="130">
        <v>0</v>
      </c>
      <c r="BY173" s="130">
        <v>0</v>
      </c>
      <c r="BZ173" s="130">
        <v>0</v>
      </c>
      <c r="CA173" s="130">
        <v>0</v>
      </c>
      <c r="CB173" s="130">
        <v>0</v>
      </c>
      <c r="CC173" s="130">
        <v>0</v>
      </c>
      <c r="CD173" s="130">
        <v>0</v>
      </c>
      <c r="CE173" s="130">
        <v>0</v>
      </c>
      <c r="CF173" s="130">
        <v>2</v>
      </c>
      <c r="CG173" s="130">
        <v>0</v>
      </c>
      <c r="CH173" s="130">
        <v>0</v>
      </c>
      <c r="CI173" s="130">
        <v>2</v>
      </c>
      <c r="CJ173" s="130">
        <v>0</v>
      </c>
      <c r="CK173" s="130">
        <v>1</v>
      </c>
      <c r="CL173" s="130">
        <v>0</v>
      </c>
      <c r="CM173" s="130">
        <v>0</v>
      </c>
      <c r="CN173" s="130">
        <v>0</v>
      </c>
      <c r="CO173" s="130">
        <v>0</v>
      </c>
      <c r="CP173" s="130">
        <v>0</v>
      </c>
      <c r="CQ173" s="130">
        <v>2</v>
      </c>
      <c r="CR173" s="130">
        <v>0</v>
      </c>
      <c r="CS173" s="130">
        <v>0</v>
      </c>
      <c r="CT173" s="130">
        <v>0</v>
      </c>
      <c r="CU173" s="130">
        <v>0</v>
      </c>
      <c r="CV173" s="130">
        <v>0</v>
      </c>
      <c r="CW173" s="130">
        <v>0</v>
      </c>
      <c r="CX173" s="130">
        <v>0</v>
      </c>
      <c r="CY173" s="130">
        <v>0</v>
      </c>
      <c r="CZ173" s="130">
        <v>0</v>
      </c>
      <c r="DA173" s="130">
        <v>0</v>
      </c>
      <c r="DB173" s="130">
        <v>0</v>
      </c>
      <c r="DC173" s="130">
        <v>0</v>
      </c>
      <c r="DD173" s="130">
        <v>0</v>
      </c>
      <c r="DE173" s="130">
        <v>0</v>
      </c>
      <c r="DF173" s="130">
        <v>1</v>
      </c>
      <c r="DG173" s="130">
        <v>0</v>
      </c>
      <c r="DH173" s="130">
        <v>0</v>
      </c>
      <c r="DI173" s="130">
        <v>0</v>
      </c>
      <c r="DJ173" s="130">
        <v>0</v>
      </c>
      <c r="DK173" s="130">
        <v>1</v>
      </c>
      <c r="DL173" s="130">
        <v>1</v>
      </c>
      <c r="DM173" s="130">
        <v>0</v>
      </c>
      <c r="DN173" s="130">
        <v>50</v>
      </c>
      <c r="DO173" s="130">
        <v>3</v>
      </c>
      <c r="DP173" s="130">
        <v>280</v>
      </c>
      <c r="DQ173" s="130">
        <v>50</v>
      </c>
      <c r="DR173" s="130">
        <v>1</v>
      </c>
      <c r="DS173" s="130" t="s">
        <v>2761</v>
      </c>
      <c r="DT173" s="130">
        <v>3</v>
      </c>
      <c r="DU173" s="130"/>
      <c r="DV173" s="130" t="s">
        <v>2762</v>
      </c>
      <c r="DW173" s="130">
        <v>1</v>
      </c>
      <c r="DX173" s="130">
        <v>1</v>
      </c>
      <c r="DY173" s="130">
        <v>1</v>
      </c>
      <c r="DZ173" s="130"/>
      <c r="EA173" s="130"/>
      <c r="EB173" s="162">
        <v>33463</v>
      </c>
      <c r="EC173" s="162">
        <v>267.24</v>
      </c>
      <c r="ED173" s="162">
        <v>28</v>
      </c>
    </row>
    <row r="174" spans="1:134" s="163" customFormat="1" ht="24" x14ac:dyDescent="0.2">
      <c r="A174" s="130" t="s">
        <v>237</v>
      </c>
      <c r="B174" s="130" t="s">
        <v>239</v>
      </c>
      <c r="C174" s="130">
        <v>1</v>
      </c>
      <c r="D174" s="130" t="s">
        <v>238</v>
      </c>
      <c r="E174" s="130" t="s">
        <v>2763</v>
      </c>
      <c r="F174" s="131">
        <v>411</v>
      </c>
      <c r="G174" s="130">
        <v>74301</v>
      </c>
      <c r="H174" s="130" t="s">
        <v>239</v>
      </c>
      <c r="I174" s="130" t="s">
        <v>2764</v>
      </c>
      <c r="J174" s="130" t="s">
        <v>2765</v>
      </c>
      <c r="K174" s="130" t="s">
        <v>2534</v>
      </c>
      <c r="L174" s="130" t="s">
        <v>927</v>
      </c>
      <c r="M174" s="130" t="s">
        <v>2766</v>
      </c>
      <c r="N174" s="130" t="s">
        <v>2767</v>
      </c>
      <c r="O174" s="130"/>
      <c r="P174" s="130">
        <v>556414213</v>
      </c>
      <c r="Q174" s="130" t="s">
        <v>2768</v>
      </c>
      <c r="R174" s="130" t="s">
        <v>927</v>
      </c>
      <c r="S174" s="130" t="s">
        <v>2769</v>
      </c>
      <c r="T174" s="130" t="s">
        <v>2770</v>
      </c>
      <c r="U174" s="130"/>
      <c r="V174" s="130">
        <v>556414216</v>
      </c>
      <c r="W174" s="130" t="s">
        <v>2771</v>
      </c>
      <c r="X174" s="130">
        <v>2</v>
      </c>
      <c r="Y174" s="130">
        <v>0</v>
      </c>
      <c r="Z174" s="130">
        <v>2</v>
      </c>
      <c r="AA174" s="130">
        <v>0.9</v>
      </c>
      <c r="AB174" s="130">
        <v>0</v>
      </c>
      <c r="AC174" s="130">
        <v>0.9</v>
      </c>
      <c r="AD174" s="130" t="s">
        <v>931</v>
      </c>
      <c r="AE174" s="130">
        <v>2</v>
      </c>
      <c r="AF174" s="130" t="s">
        <v>931</v>
      </c>
      <c r="AG174" s="130">
        <v>0</v>
      </c>
      <c r="AH174" s="130">
        <v>0</v>
      </c>
      <c r="AI174" s="130">
        <v>0</v>
      </c>
      <c r="AJ174" s="130">
        <v>2</v>
      </c>
      <c r="AK174" s="130">
        <v>2</v>
      </c>
      <c r="AL174" s="130" t="s">
        <v>931</v>
      </c>
      <c r="AM174" s="130">
        <v>0</v>
      </c>
      <c r="AN174" s="130">
        <v>2</v>
      </c>
      <c r="AO174" s="130">
        <v>0</v>
      </c>
      <c r="AP174" s="130">
        <v>2</v>
      </c>
      <c r="AQ174" s="130" t="s">
        <v>931</v>
      </c>
      <c r="AR174" s="130">
        <v>0</v>
      </c>
      <c r="AS174" s="130">
        <v>0</v>
      </c>
      <c r="AT174" s="130">
        <v>0</v>
      </c>
      <c r="AU174" s="130">
        <v>2</v>
      </c>
      <c r="AV174" s="130">
        <v>0</v>
      </c>
      <c r="AW174" s="130">
        <v>0</v>
      </c>
      <c r="AX174" s="130">
        <v>2</v>
      </c>
      <c r="AY174" s="130" t="s">
        <v>931</v>
      </c>
      <c r="AZ174" s="130">
        <v>0</v>
      </c>
      <c r="BA174" s="130">
        <v>1</v>
      </c>
      <c r="BB174" s="130">
        <v>0</v>
      </c>
      <c r="BC174" s="130">
        <v>1</v>
      </c>
      <c r="BD174" s="130">
        <v>10</v>
      </c>
      <c r="BE174" s="130">
        <v>23</v>
      </c>
      <c r="BF174" s="130">
        <v>3</v>
      </c>
      <c r="BG174" s="130">
        <v>0</v>
      </c>
      <c r="BH174" s="130">
        <v>1</v>
      </c>
      <c r="BI174" s="130">
        <v>0</v>
      </c>
      <c r="BJ174" s="130">
        <v>1</v>
      </c>
      <c r="BK174" s="130">
        <v>0</v>
      </c>
      <c r="BL174" s="130">
        <v>23</v>
      </c>
      <c r="BM174" s="130">
        <v>0</v>
      </c>
      <c r="BN174" s="130">
        <v>3</v>
      </c>
      <c r="BO174" s="130">
        <v>1</v>
      </c>
      <c r="BP174" s="130">
        <v>2</v>
      </c>
      <c r="BQ174" s="130">
        <v>0</v>
      </c>
      <c r="BR174" s="130">
        <v>0</v>
      </c>
      <c r="BS174" s="130">
        <v>0</v>
      </c>
      <c r="BT174" s="130">
        <v>2</v>
      </c>
      <c r="BU174" s="130">
        <v>0</v>
      </c>
      <c r="BV174" s="130">
        <v>0</v>
      </c>
      <c r="BW174" s="130">
        <v>0</v>
      </c>
      <c r="BX174" s="130">
        <v>0</v>
      </c>
      <c r="BY174" s="130">
        <v>0</v>
      </c>
      <c r="BZ174" s="130">
        <v>0</v>
      </c>
      <c r="CA174" s="130">
        <v>0</v>
      </c>
      <c r="CB174" s="130">
        <v>0</v>
      </c>
      <c r="CC174" s="130">
        <v>0</v>
      </c>
      <c r="CD174" s="130">
        <v>0</v>
      </c>
      <c r="CE174" s="130">
        <v>0</v>
      </c>
      <c r="CF174" s="130">
        <v>1</v>
      </c>
      <c r="CG174" s="130">
        <v>0</v>
      </c>
      <c r="CH174" s="130">
        <v>0</v>
      </c>
      <c r="CI174" s="130">
        <v>0</v>
      </c>
      <c r="CJ174" s="130">
        <v>2</v>
      </c>
      <c r="CK174" s="130">
        <v>0</v>
      </c>
      <c r="CL174" s="130">
        <v>0</v>
      </c>
      <c r="CM174" s="130">
        <v>0</v>
      </c>
      <c r="CN174" s="130">
        <v>0</v>
      </c>
      <c r="CO174" s="130">
        <v>0</v>
      </c>
      <c r="CP174" s="130">
        <v>0</v>
      </c>
      <c r="CQ174" s="130">
        <v>0</v>
      </c>
      <c r="CR174" s="130">
        <v>0</v>
      </c>
      <c r="CS174" s="130">
        <v>0</v>
      </c>
      <c r="CT174" s="130">
        <v>0</v>
      </c>
      <c r="CU174" s="130">
        <v>0</v>
      </c>
      <c r="CV174" s="130">
        <v>0</v>
      </c>
      <c r="CW174" s="130">
        <v>0</v>
      </c>
      <c r="CX174" s="130">
        <v>0</v>
      </c>
      <c r="CY174" s="130">
        <v>0</v>
      </c>
      <c r="CZ174" s="130">
        <v>0</v>
      </c>
      <c r="DA174" s="130">
        <v>0</v>
      </c>
      <c r="DB174" s="130">
        <v>0</v>
      </c>
      <c r="DC174" s="130">
        <v>0</v>
      </c>
      <c r="DD174" s="130">
        <v>0</v>
      </c>
      <c r="DE174" s="130">
        <v>0</v>
      </c>
      <c r="DF174" s="130">
        <v>0</v>
      </c>
      <c r="DG174" s="130">
        <v>0</v>
      </c>
      <c r="DH174" s="130">
        <v>0</v>
      </c>
      <c r="DI174" s="130">
        <v>0</v>
      </c>
      <c r="DJ174" s="130">
        <v>0</v>
      </c>
      <c r="DK174" s="130">
        <v>0</v>
      </c>
      <c r="DL174" s="130">
        <v>0</v>
      </c>
      <c r="DM174" s="130">
        <v>0</v>
      </c>
      <c r="DN174" s="130">
        <v>30</v>
      </c>
      <c r="DO174" s="130">
        <v>3</v>
      </c>
      <c r="DP174" s="130">
        <v>391</v>
      </c>
      <c r="DQ174" s="131">
        <v>70</v>
      </c>
      <c r="DR174" s="130">
        <v>2</v>
      </c>
      <c r="DS174" s="130"/>
      <c r="DT174" s="130">
        <v>1</v>
      </c>
      <c r="DU174" s="130" t="s">
        <v>2772</v>
      </c>
      <c r="DV174" s="130"/>
      <c r="DW174" s="130">
        <v>1</v>
      </c>
      <c r="DX174" s="130">
        <v>1</v>
      </c>
      <c r="DY174" s="130">
        <v>1</v>
      </c>
      <c r="DZ174" s="130"/>
      <c r="EA174" s="130"/>
      <c r="EB174" s="162">
        <v>25809</v>
      </c>
      <c r="EC174" s="162">
        <v>162.41999999999999</v>
      </c>
      <c r="ED174" s="162">
        <v>12</v>
      </c>
    </row>
    <row r="175" spans="1:134" s="163" customFormat="1" ht="24" x14ac:dyDescent="0.2">
      <c r="A175" s="130" t="s">
        <v>237</v>
      </c>
      <c r="B175" s="130" t="s">
        <v>241</v>
      </c>
      <c r="C175" s="130">
        <v>1</v>
      </c>
      <c r="D175" s="130" t="s">
        <v>240</v>
      </c>
      <c r="E175" s="130" t="s">
        <v>2607</v>
      </c>
      <c r="F175" s="131">
        <v>158</v>
      </c>
      <c r="G175" s="130">
        <v>73581</v>
      </c>
      <c r="H175" s="130" t="s">
        <v>2773</v>
      </c>
      <c r="I175" s="130" t="s">
        <v>2774</v>
      </c>
      <c r="J175" s="130" t="s">
        <v>2775</v>
      </c>
      <c r="K175" s="130" t="s">
        <v>2776</v>
      </c>
      <c r="L175" s="130" t="s">
        <v>927</v>
      </c>
      <c r="M175" s="130" t="s">
        <v>1197</v>
      </c>
      <c r="N175" s="130" t="s">
        <v>2777</v>
      </c>
      <c r="O175" s="130" t="s">
        <v>1001</v>
      </c>
      <c r="P175" s="130">
        <v>596092219</v>
      </c>
      <c r="Q175" s="130" t="s">
        <v>2778</v>
      </c>
      <c r="R175" s="130"/>
      <c r="S175" s="130" t="s">
        <v>1690</v>
      </c>
      <c r="T175" s="130" t="s">
        <v>2779</v>
      </c>
      <c r="U175" s="130"/>
      <c r="V175" s="130">
        <v>596092198</v>
      </c>
      <c r="W175" s="130" t="s">
        <v>2780</v>
      </c>
      <c r="X175" s="130">
        <v>2</v>
      </c>
      <c r="Y175" s="130">
        <v>0</v>
      </c>
      <c r="Z175" s="130">
        <v>2</v>
      </c>
      <c r="AA175" s="130">
        <v>2</v>
      </c>
      <c r="AB175" s="130">
        <v>0</v>
      </c>
      <c r="AC175" s="130">
        <v>2</v>
      </c>
      <c r="AD175" s="130" t="s">
        <v>931</v>
      </c>
      <c r="AE175" s="130">
        <v>2</v>
      </c>
      <c r="AF175" s="130" t="s">
        <v>931</v>
      </c>
      <c r="AG175" s="130">
        <v>0</v>
      </c>
      <c r="AH175" s="130">
        <v>1</v>
      </c>
      <c r="AI175" s="130">
        <v>0</v>
      </c>
      <c r="AJ175" s="130">
        <v>1</v>
      </c>
      <c r="AK175" s="130">
        <v>2</v>
      </c>
      <c r="AL175" s="130" t="s">
        <v>931</v>
      </c>
      <c r="AM175" s="130">
        <v>0</v>
      </c>
      <c r="AN175" s="130">
        <v>0</v>
      </c>
      <c r="AO175" s="130">
        <v>2</v>
      </c>
      <c r="AP175" s="130">
        <v>2</v>
      </c>
      <c r="AQ175" s="130" t="s">
        <v>931</v>
      </c>
      <c r="AR175" s="130">
        <v>0</v>
      </c>
      <c r="AS175" s="130">
        <v>0</v>
      </c>
      <c r="AT175" s="130">
        <v>1</v>
      </c>
      <c r="AU175" s="130">
        <v>1</v>
      </c>
      <c r="AV175" s="130">
        <v>0</v>
      </c>
      <c r="AW175" s="130">
        <v>0</v>
      </c>
      <c r="AX175" s="130">
        <v>2</v>
      </c>
      <c r="AY175" s="130" t="s">
        <v>931</v>
      </c>
      <c r="AZ175" s="130">
        <v>0</v>
      </c>
      <c r="BA175" s="130">
        <v>1</v>
      </c>
      <c r="BB175" s="130">
        <v>0</v>
      </c>
      <c r="BC175" s="130">
        <v>1</v>
      </c>
      <c r="BD175" s="130">
        <v>19</v>
      </c>
      <c r="BE175" s="130">
        <v>24</v>
      </c>
      <c r="BF175" s="130">
        <v>0</v>
      </c>
      <c r="BG175" s="130">
        <v>0</v>
      </c>
      <c r="BH175" s="130">
        <v>4</v>
      </c>
      <c r="BI175" s="130">
        <v>0</v>
      </c>
      <c r="BJ175" s="130">
        <v>0</v>
      </c>
      <c r="BK175" s="130">
        <v>3</v>
      </c>
      <c r="BL175" s="130">
        <v>27</v>
      </c>
      <c r="BM175" s="130">
        <v>0</v>
      </c>
      <c r="BN175" s="130">
        <v>0</v>
      </c>
      <c r="BO175" s="130">
        <v>1</v>
      </c>
      <c r="BP175" s="130">
        <v>45</v>
      </c>
      <c r="BQ175" s="130">
        <v>0</v>
      </c>
      <c r="BR175" s="130">
        <v>1</v>
      </c>
      <c r="BS175" s="130">
        <v>0</v>
      </c>
      <c r="BT175" s="130">
        <v>5</v>
      </c>
      <c r="BU175" s="130">
        <v>0</v>
      </c>
      <c r="BV175" s="130">
        <v>0</v>
      </c>
      <c r="BW175" s="130">
        <v>0</v>
      </c>
      <c r="BX175" s="130">
        <v>0</v>
      </c>
      <c r="BY175" s="130">
        <v>0</v>
      </c>
      <c r="BZ175" s="130">
        <v>0</v>
      </c>
      <c r="CA175" s="130">
        <v>0</v>
      </c>
      <c r="CB175" s="130">
        <v>0</v>
      </c>
      <c r="CC175" s="130">
        <v>0</v>
      </c>
      <c r="CD175" s="130">
        <v>0</v>
      </c>
      <c r="CE175" s="130">
        <v>0</v>
      </c>
      <c r="CF175" s="130">
        <v>0</v>
      </c>
      <c r="CG175" s="130">
        <v>0</v>
      </c>
      <c r="CH175" s="130">
        <v>0</v>
      </c>
      <c r="CI175" s="130">
        <v>3</v>
      </c>
      <c r="CJ175" s="130">
        <v>0</v>
      </c>
      <c r="CK175" s="130">
        <v>0</v>
      </c>
      <c r="CL175" s="130">
        <v>0</v>
      </c>
      <c r="CM175" s="130">
        <v>0</v>
      </c>
      <c r="CN175" s="130">
        <v>0</v>
      </c>
      <c r="CO175" s="130">
        <v>0</v>
      </c>
      <c r="CP175" s="130">
        <v>0</v>
      </c>
      <c r="CQ175" s="130">
        <v>0</v>
      </c>
      <c r="CR175" s="130">
        <v>0</v>
      </c>
      <c r="CS175" s="130">
        <v>0</v>
      </c>
      <c r="CT175" s="130">
        <v>0</v>
      </c>
      <c r="CU175" s="130">
        <v>0</v>
      </c>
      <c r="CV175" s="130">
        <v>0</v>
      </c>
      <c r="CW175" s="130">
        <v>0</v>
      </c>
      <c r="CX175" s="130">
        <v>0</v>
      </c>
      <c r="CY175" s="130">
        <v>0</v>
      </c>
      <c r="CZ175" s="130">
        <v>1</v>
      </c>
      <c r="DA175" s="130">
        <v>0</v>
      </c>
      <c r="DB175" s="130">
        <v>0</v>
      </c>
      <c r="DC175" s="130">
        <v>0</v>
      </c>
      <c r="DD175" s="130">
        <v>0</v>
      </c>
      <c r="DE175" s="130">
        <v>0</v>
      </c>
      <c r="DF175" s="130">
        <v>0</v>
      </c>
      <c r="DG175" s="130">
        <v>0</v>
      </c>
      <c r="DH175" s="130">
        <v>0</v>
      </c>
      <c r="DI175" s="130">
        <v>0</v>
      </c>
      <c r="DJ175" s="130">
        <v>0</v>
      </c>
      <c r="DK175" s="130">
        <v>0</v>
      </c>
      <c r="DL175" s="130">
        <v>0</v>
      </c>
      <c r="DM175" s="130">
        <v>0</v>
      </c>
      <c r="DN175" s="130">
        <v>39</v>
      </c>
      <c r="DO175" s="130">
        <v>1</v>
      </c>
      <c r="DP175" s="130">
        <v>297</v>
      </c>
      <c r="DQ175" s="130">
        <v>0.5</v>
      </c>
      <c r="DR175" s="130"/>
      <c r="DS175" s="130" t="s">
        <v>2781</v>
      </c>
      <c r="DT175" s="130">
        <v>3</v>
      </c>
      <c r="DU175" s="130"/>
      <c r="DV175" s="130"/>
      <c r="DW175" s="130">
        <v>1</v>
      </c>
      <c r="DX175" s="130">
        <v>1</v>
      </c>
      <c r="DY175" s="130">
        <v>1</v>
      </c>
      <c r="DZ175" s="130"/>
      <c r="EA175" s="130"/>
      <c r="EB175" s="162">
        <v>33910</v>
      </c>
      <c r="EC175" s="162">
        <v>72.930000000000007</v>
      </c>
      <c r="ED175" s="162">
        <v>3</v>
      </c>
    </row>
    <row r="176" spans="1:134" s="163" customFormat="1" ht="24" x14ac:dyDescent="0.2">
      <c r="A176" s="130" t="s">
        <v>237</v>
      </c>
      <c r="B176" s="130" t="s">
        <v>243</v>
      </c>
      <c r="C176" s="130">
        <v>1</v>
      </c>
      <c r="D176" s="130" t="s">
        <v>242</v>
      </c>
      <c r="E176" s="130" t="s">
        <v>2782</v>
      </c>
      <c r="F176" s="131" t="s">
        <v>2783</v>
      </c>
      <c r="G176" s="130">
        <v>79201</v>
      </c>
      <c r="H176" s="130" t="s">
        <v>243</v>
      </c>
      <c r="I176" s="130" t="s">
        <v>2784</v>
      </c>
      <c r="J176" s="130" t="s">
        <v>2785</v>
      </c>
      <c r="K176" s="130" t="s">
        <v>2786</v>
      </c>
      <c r="L176" s="130" t="s">
        <v>985</v>
      </c>
      <c r="M176" s="130" t="s">
        <v>1341</v>
      </c>
      <c r="N176" s="130" t="s">
        <v>1504</v>
      </c>
      <c r="O176" s="130"/>
      <c r="P176" s="130">
        <v>554703313</v>
      </c>
      <c r="Q176" s="130" t="s">
        <v>2787</v>
      </c>
      <c r="R176" s="130" t="s">
        <v>927</v>
      </c>
      <c r="S176" s="130" t="s">
        <v>959</v>
      </c>
      <c r="T176" s="130" t="s">
        <v>2788</v>
      </c>
      <c r="U176" s="130"/>
      <c r="V176" s="130">
        <v>554706342</v>
      </c>
      <c r="W176" s="130" t="s">
        <v>2789</v>
      </c>
      <c r="X176" s="130">
        <v>4</v>
      </c>
      <c r="Y176" s="130">
        <v>0</v>
      </c>
      <c r="Z176" s="130">
        <v>4</v>
      </c>
      <c r="AA176" s="130">
        <v>3</v>
      </c>
      <c r="AB176" s="130">
        <v>0</v>
      </c>
      <c r="AC176" s="130">
        <v>3</v>
      </c>
      <c r="AD176" s="130" t="s">
        <v>931</v>
      </c>
      <c r="AE176" s="130">
        <v>4</v>
      </c>
      <c r="AF176" s="130" t="s">
        <v>931</v>
      </c>
      <c r="AG176" s="130">
        <v>0</v>
      </c>
      <c r="AH176" s="130">
        <v>0</v>
      </c>
      <c r="AI176" s="130">
        <v>0</v>
      </c>
      <c r="AJ176" s="130">
        <v>4</v>
      </c>
      <c r="AK176" s="130">
        <v>4</v>
      </c>
      <c r="AL176" s="130" t="s">
        <v>931</v>
      </c>
      <c r="AM176" s="130">
        <v>0</v>
      </c>
      <c r="AN176" s="130">
        <v>1</v>
      </c>
      <c r="AO176" s="130">
        <v>3</v>
      </c>
      <c r="AP176" s="130">
        <v>4</v>
      </c>
      <c r="AQ176" s="130" t="s">
        <v>931</v>
      </c>
      <c r="AR176" s="130">
        <v>0</v>
      </c>
      <c r="AS176" s="130">
        <v>0</v>
      </c>
      <c r="AT176" s="130">
        <v>2</v>
      </c>
      <c r="AU176" s="130">
        <v>1</v>
      </c>
      <c r="AV176" s="130">
        <v>1</v>
      </c>
      <c r="AW176" s="130">
        <v>0</v>
      </c>
      <c r="AX176" s="130">
        <v>4</v>
      </c>
      <c r="AY176" s="130" t="s">
        <v>931</v>
      </c>
      <c r="AZ176" s="130">
        <v>0</v>
      </c>
      <c r="BA176" s="130">
        <v>1</v>
      </c>
      <c r="BB176" s="130">
        <v>1</v>
      </c>
      <c r="BC176" s="130">
        <v>1</v>
      </c>
      <c r="BD176" s="130">
        <v>8</v>
      </c>
      <c r="BE176" s="130">
        <v>31</v>
      </c>
      <c r="BF176" s="130">
        <v>1</v>
      </c>
      <c r="BG176" s="130">
        <v>0</v>
      </c>
      <c r="BH176" s="130">
        <v>1</v>
      </c>
      <c r="BI176" s="130">
        <v>1</v>
      </c>
      <c r="BJ176" s="130">
        <v>0</v>
      </c>
      <c r="BK176" s="130">
        <v>0</v>
      </c>
      <c r="BL176" s="130">
        <v>10</v>
      </c>
      <c r="BM176" s="130">
        <v>0</v>
      </c>
      <c r="BN176" s="130">
        <v>0</v>
      </c>
      <c r="BO176" s="130">
        <v>0</v>
      </c>
      <c r="BP176" s="130">
        <v>21</v>
      </c>
      <c r="BQ176" s="130">
        <v>0</v>
      </c>
      <c r="BR176" s="130">
        <v>2</v>
      </c>
      <c r="BS176" s="130">
        <v>1</v>
      </c>
      <c r="BT176" s="130">
        <v>4</v>
      </c>
      <c r="BU176" s="130">
        <v>0</v>
      </c>
      <c r="BV176" s="130">
        <v>0</v>
      </c>
      <c r="BW176" s="130">
        <v>0</v>
      </c>
      <c r="BX176" s="130">
        <v>0</v>
      </c>
      <c r="BY176" s="130">
        <v>0</v>
      </c>
      <c r="BZ176" s="130">
        <v>0</v>
      </c>
      <c r="CA176" s="130">
        <v>0</v>
      </c>
      <c r="CB176" s="130">
        <v>0</v>
      </c>
      <c r="CC176" s="130">
        <v>1</v>
      </c>
      <c r="CD176" s="130">
        <v>1</v>
      </c>
      <c r="CE176" s="130">
        <v>0</v>
      </c>
      <c r="CF176" s="130">
        <v>0</v>
      </c>
      <c r="CG176" s="130">
        <v>1</v>
      </c>
      <c r="CH176" s="130">
        <v>0</v>
      </c>
      <c r="CI176" s="130">
        <v>8</v>
      </c>
      <c r="CJ176" s="130">
        <v>7</v>
      </c>
      <c r="CK176" s="130">
        <v>0</v>
      </c>
      <c r="CL176" s="130">
        <v>0</v>
      </c>
      <c r="CM176" s="130">
        <v>0</v>
      </c>
      <c r="CN176" s="130">
        <v>0</v>
      </c>
      <c r="CO176" s="130">
        <v>0</v>
      </c>
      <c r="CP176" s="130">
        <v>0</v>
      </c>
      <c r="CQ176" s="130">
        <v>0</v>
      </c>
      <c r="CR176" s="130">
        <v>0</v>
      </c>
      <c r="CS176" s="130">
        <v>0</v>
      </c>
      <c r="CT176" s="130">
        <v>0</v>
      </c>
      <c r="CU176" s="130">
        <v>0</v>
      </c>
      <c r="CV176" s="130">
        <v>0</v>
      </c>
      <c r="CW176" s="130">
        <v>0</v>
      </c>
      <c r="CX176" s="130">
        <v>0</v>
      </c>
      <c r="CY176" s="130">
        <v>0</v>
      </c>
      <c r="CZ176" s="130">
        <v>7</v>
      </c>
      <c r="DA176" s="130">
        <v>0</v>
      </c>
      <c r="DB176" s="130">
        <v>0</v>
      </c>
      <c r="DC176" s="130">
        <v>0</v>
      </c>
      <c r="DD176" s="130">
        <v>0</v>
      </c>
      <c r="DE176" s="130">
        <v>0</v>
      </c>
      <c r="DF176" s="130">
        <v>0</v>
      </c>
      <c r="DG176" s="130">
        <v>0</v>
      </c>
      <c r="DH176" s="130">
        <v>0</v>
      </c>
      <c r="DI176" s="130">
        <v>0</v>
      </c>
      <c r="DJ176" s="130">
        <v>0</v>
      </c>
      <c r="DK176" s="130">
        <v>0</v>
      </c>
      <c r="DL176" s="130">
        <v>0</v>
      </c>
      <c r="DM176" s="130">
        <v>0</v>
      </c>
      <c r="DN176" s="130">
        <v>51</v>
      </c>
      <c r="DO176" s="130">
        <v>1</v>
      </c>
      <c r="DP176" s="130">
        <v>238</v>
      </c>
      <c r="DQ176" s="130">
        <v>60</v>
      </c>
      <c r="DR176" s="130">
        <v>1</v>
      </c>
      <c r="DS176" s="130" t="s">
        <v>2790</v>
      </c>
      <c r="DT176" s="130">
        <v>3</v>
      </c>
      <c r="DU176" s="130" t="s">
        <v>2791</v>
      </c>
      <c r="DV176" s="130" t="s">
        <v>2792</v>
      </c>
      <c r="DW176" s="130">
        <v>1</v>
      </c>
      <c r="DX176" s="130">
        <v>1</v>
      </c>
      <c r="DY176" s="130">
        <v>1</v>
      </c>
      <c r="DZ176" s="130"/>
      <c r="EA176" s="130" t="s">
        <v>2793</v>
      </c>
      <c r="EB176" s="162">
        <v>37522</v>
      </c>
      <c r="EC176" s="162">
        <v>629.80999999999995</v>
      </c>
      <c r="ED176" s="162">
        <v>31</v>
      </c>
    </row>
    <row r="177" spans="1:134" s="163" customFormat="1" ht="33.75" customHeight="1" x14ac:dyDescent="0.2">
      <c r="A177" s="130" t="s">
        <v>237</v>
      </c>
      <c r="B177" s="130" t="s">
        <v>245</v>
      </c>
      <c r="C177" s="130">
        <v>1</v>
      </c>
      <c r="D177" s="130" t="s">
        <v>244</v>
      </c>
      <c r="E177" s="130" t="s">
        <v>2794</v>
      </c>
      <c r="F177" s="131" t="s">
        <v>1152</v>
      </c>
      <c r="G177" s="130">
        <v>73701</v>
      </c>
      <c r="H177" s="130" t="s">
        <v>245</v>
      </c>
      <c r="I177" s="130" t="s">
        <v>2795</v>
      </c>
      <c r="J177" s="130" t="s">
        <v>2796</v>
      </c>
      <c r="K177" s="130" t="s">
        <v>2797</v>
      </c>
      <c r="L177" s="130" t="s">
        <v>927</v>
      </c>
      <c r="M177" s="130" t="s">
        <v>2492</v>
      </c>
      <c r="N177" s="130" t="s">
        <v>2798</v>
      </c>
      <c r="O177" s="130"/>
      <c r="P177" s="130">
        <v>553035600</v>
      </c>
      <c r="Q177" s="130" t="s">
        <v>2799</v>
      </c>
      <c r="R177" s="130" t="s">
        <v>927</v>
      </c>
      <c r="S177" s="130" t="s">
        <v>2492</v>
      </c>
      <c r="T177" s="130" t="s">
        <v>2798</v>
      </c>
      <c r="U177" s="130"/>
      <c r="V177" s="130">
        <v>553035600</v>
      </c>
      <c r="W177" s="130" t="s">
        <v>2799</v>
      </c>
      <c r="X177" s="130">
        <v>2</v>
      </c>
      <c r="Y177" s="130">
        <v>1</v>
      </c>
      <c r="Z177" s="130">
        <v>3</v>
      </c>
      <c r="AA177" s="130">
        <v>0.8</v>
      </c>
      <c r="AB177" s="130">
        <v>0.2</v>
      </c>
      <c r="AC177" s="130">
        <v>1</v>
      </c>
      <c r="AD177" s="130" t="s">
        <v>931</v>
      </c>
      <c r="AE177" s="130">
        <v>2</v>
      </c>
      <c r="AF177" s="130" t="s">
        <v>931</v>
      </c>
      <c r="AG177" s="130">
        <v>0</v>
      </c>
      <c r="AH177" s="130">
        <v>2</v>
      </c>
      <c r="AI177" s="130">
        <v>0</v>
      </c>
      <c r="AJ177" s="130">
        <v>0</v>
      </c>
      <c r="AK177" s="130">
        <v>2</v>
      </c>
      <c r="AL177" s="130" t="s">
        <v>931</v>
      </c>
      <c r="AM177" s="130">
        <v>0</v>
      </c>
      <c r="AN177" s="130">
        <v>2</v>
      </c>
      <c r="AO177" s="130">
        <v>0</v>
      </c>
      <c r="AP177" s="130">
        <v>2</v>
      </c>
      <c r="AQ177" s="130" t="s">
        <v>931</v>
      </c>
      <c r="AR177" s="130">
        <v>0</v>
      </c>
      <c r="AS177" s="130">
        <v>0</v>
      </c>
      <c r="AT177" s="130">
        <v>1</v>
      </c>
      <c r="AU177" s="130">
        <v>1</v>
      </c>
      <c r="AV177" s="130">
        <v>0</v>
      </c>
      <c r="AW177" s="130">
        <v>0</v>
      </c>
      <c r="AX177" s="130">
        <v>2</v>
      </c>
      <c r="AY177" s="130" t="s">
        <v>931</v>
      </c>
      <c r="AZ177" s="130">
        <v>1</v>
      </c>
      <c r="BA177" s="130">
        <v>1</v>
      </c>
      <c r="BB177" s="130">
        <v>1</v>
      </c>
      <c r="BC177" s="130">
        <v>1</v>
      </c>
      <c r="BD177" s="130">
        <v>16</v>
      </c>
      <c r="BE177" s="130">
        <v>8</v>
      </c>
      <c r="BF177" s="130">
        <v>0</v>
      </c>
      <c r="BG177" s="130">
        <v>0</v>
      </c>
      <c r="BH177" s="130">
        <v>0</v>
      </c>
      <c r="BI177" s="130">
        <v>0</v>
      </c>
      <c r="BJ177" s="130">
        <v>0</v>
      </c>
      <c r="BK177" s="130">
        <v>48</v>
      </c>
      <c r="BL177" s="130">
        <v>0</v>
      </c>
      <c r="BM177" s="130">
        <v>0</v>
      </c>
      <c r="BN177" s="130">
        <v>0</v>
      </c>
      <c r="BO177" s="130">
        <v>0</v>
      </c>
      <c r="BP177" s="130">
        <v>3</v>
      </c>
      <c r="BQ177" s="130">
        <v>0</v>
      </c>
      <c r="BR177" s="130">
        <v>0</v>
      </c>
      <c r="BS177" s="130">
        <v>0</v>
      </c>
      <c r="BT177" s="130">
        <v>2</v>
      </c>
      <c r="BU177" s="130">
        <v>0</v>
      </c>
      <c r="BV177" s="130">
        <v>0</v>
      </c>
      <c r="BW177" s="130">
        <v>0</v>
      </c>
      <c r="BX177" s="130">
        <v>0</v>
      </c>
      <c r="BY177" s="130">
        <v>0</v>
      </c>
      <c r="BZ177" s="130">
        <v>0</v>
      </c>
      <c r="CA177" s="130">
        <v>0</v>
      </c>
      <c r="CB177" s="130">
        <v>0</v>
      </c>
      <c r="CC177" s="130">
        <v>0</v>
      </c>
      <c r="CD177" s="130">
        <v>0</v>
      </c>
      <c r="CE177" s="130">
        <v>0</v>
      </c>
      <c r="CF177" s="130">
        <v>0</v>
      </c>
      <c r="CG177" s="130">
        <v>0</v>
      </c>
      <c r="CH177" s="130">
        <v>0</v>
      </c>
      <c r="CI177" s="130">
        <v>1</v>
      </c>
      <c r="CJ177" s="130">
        <v>2</v>
      </c>
      <c r="CK177" s="130">
        <v>0</v>
      </c>
      <c r="CL177" s="130">
        <v>0</v>
      </c>
      <c r="CM177" s="130">
        <v>0</v>
      </c>
      <c r="CN177" s="130">
        <v>0</v>
      </c>
      <c r="CO177" s="130">
        <v>0</v>
      </c>
      <c r="CP177" s="130">
        <v>0</v>
      </c>
      <c r="CQ177" s="130">
        <v>0</v>
      </c>
      <c r="CR177" s="130">
        <v>0</v>
      </c>
      <c r="CS177" s="130">
        <v>0</v>
      </c>
      <c r="CT177" s="130">
        <v>0</v>
      </c>
      <c r="CU177" s="130">
        <v>0</v>
      </c>
      <c r="CV177" s="130">
        <v>0</v>
      </c>
      <c r="CW177" s="130">
        <v>0</v>
      </c>
      <c r="CX177" s="130">
        <v>0</v>
      </c>
      <c r="CY177" s="130">
        <v>0</v>
      </c>
      <c r="CZ177" s="130">
        <v>0</v>
      </c>
      <c r="DA177" s="130">
        <v>0</v>
      </c>
      <c r="DB177" s="130">
        <v>0</v>
      </c>
      <c r="DC177" s="130">
        <v>0</v>
      </c>
      <c r="DD177" s="130">
        <v>0</v>
      </c>
      <c r="DE177" s="130">
        <v>0</v>
      </c>
      <c r="DF177" s="130">
        <v>0</v>
      </c>
      <c r="DG177" s="130">
        <v>0</v>
      </c>
      <c r="DH177" s="130">
        <v>0</v>
      </c>
      <c r="DI177" s="130">
        <v>0</v>
      </c>
      <c r="DJ177" s="130">
        <v>0</v>
      </c>
      <c r="DK177" s="130">
        <v>0</v>
      </c>
      <c r="DL177" s="130">
        <v>0</v>
      </c>
      <c r="DM177" s="130">
        <v>0</v>
      </c>
      <c r="DN177" s="130">
        <v>3</v>
      </c>
      <c r="DO177" s="130">
        <v>0</v>
      </c>
      <c r="DP177" s="130">
        <v>126</v>
      </c>
      <c r="DQ177" s="130">
        <v>70</v>
      </c>
      <c r="DR177" s="130">
        <v>1</v>
      </c>
      <c r="DS177" s="130" t="s">
        <v>2800</v>
      </c>
      <c r="DT177" s="130">
        <v>1</v>
      </c>
      <c r="DU177" s="130"/>
      <c r="DV177" s="130"/>
      <c r="DW177" s="130">
        <v>1</v>
      </c>
      <c r="DX177" s="130">
        <v>1</v>
      </c>
      <c r="DY177" s="130">
        <v>1</v>
      </c>
      <c r="DZ177" s="130"/>
      <c r="EA177" s="130"/>
      <c r="EB177" s="162">
        <v>26179</v>
      </c>
      <c r="EC177" s="162">
        <v>44.42</v>
      </c>
      <c r="ED177" s="162">
        <v>2</v>
      </c>
    </row>
    <row r="178" spans="1:134" s="163" customFormat="1" ht="24" x14ac:dyDescent="0.2">
      <c r="A178" s="130" t="s">
        <v>237</v>
      </c>
      <c r="B178" s="130" t="s">
        <v>247</v>
      </c>
      <c r="C178" s="130">
        <v>1</v>
      </c>
      <c r="D178" s="130" t="s">
        <v>246</v>
      </c>
      <c r="E178" s="130" t="s">
        <v>1985</v>
      </c>
      <c r="F178" s="131">
        <v>1</v>
      </c>
      <c r="G178" s="130">
        <v>74401</v>
      </c>
      <c r="H178" s="130" t="s">
        <v>247</v>
      </c>
      <c r="I178" s="130" t="s">
        <v>2801</v>
      </c>
      <c r="J178" s="130" t="s">
        <v>2802</v>
      </c>
      <c r="K178" s="130" t="s">
        <v>1131</v>
      </c>
      <c r="L178" s="130" t="s">
        <v>923</v>
      </c>
      <c r="M178" s="130" t="s">
        <v>1473</v>
      </c>
      <c r="N178" s="130" t="s">
        <v>2803</v>
      </c>
      <c r="O178" s="130"/>
      <c r="P178" s="130">
        <v>556833240</v>
      </c>
      <c r="Q178" s="130" t="s">
        <v>2804</v>
      </c>
      <c r="R178" s="130" t="s">
        <v>923</v>
      </c>
      <c r="S178" s="130" t="s">
        <v>1473</v>
      </c>
      <c r="T178" s="130" t="s">
        <v>2803</v>
      </c>
      <c r="U178" s="130"/>
      <c r="V178" s="130">
        <v>556833240</v>
      </c>
      <c r="W178" s="130" t="s">
        <v>2804</v>
      </c>
      <c r="X178" s="130">
        <v>3</v>
      </c>
      <c r="Y178" s="130">
        <v>0</v>
      </c>
      <c r="Z178" s="130">
        <v>3</v>
      </c>
      <c r="AA178" s="130">
        <v>2.1</v>
      </c>
      <c r="AB178" s="130">
        <v>0</v>
      </c>
      <c r="AC178" s="130">
        <v>2.1</v>
      </c>
      <c r="AD178" s="130" t="s">
        <v>931</v>
      </c>
      <c r="AE178" s="130">
        <v>3</v>
      </c>
      <c r="AF178" s="130" t="s">
        <v>931</v>
      </c>
      <c r="AG178" s="130">
        <v>0</v>
      </c>
      <c r="AH178" s="130">
        <v>2</v>
      </c>
      <c r="AI178" s="130">
        <v>0</v>
      </c>
      <c r="AJ178" s="130">
        <v>1</v>
      </c>
      <c r="AK178" s="130">
        <v>3</v>
      </c>
      <c r="AL178" s="130" t="s">
        <v>931</v>
      </c>
      <c r="AM178" s="130">
        <v>0</v>
      </c>
      <c r="AN178" s="130">
        <v>0</v>
      </c>
      <c r="AO178" s="130">
        <v>3</v>
      </c>
      <c r="AP178" s="130">
        <v>3</v>
      </c>
      <c r="AQ178" s="130" t="s">
        <v>931</v>
      </c>
      <c r="AR178" s="130">
        <v>0</v>
      </c>
      <c r="AS178" s="130">
        <v>0</v>
      </c>
      <c r="AT178" s="130">
        <v>0</v>
      </c>
      <c r="AU178" s="130">
        <v>2</v>
      </c>
      <c r="AV178" s="130">
        <v>1</v>
      </c>
      <c r="AW178" s="130">
        <v>0</v>
      </c>
      <c r="AX178" s="130">
        <v>3</v>
      </c>
      <c r="AY178" s="130" t="s">
        <v>931</v>
      </c>
      <c r="AZ178" s="130">
        <v>0</v>
      </c>
      <c r="BA178" s="130">
        <v>1</v>
      </c>
      <c r="BB178" s="130">
        <v>1</v>
      </c>
      <c r="BC178" s="130">
        <v>1</v>
      </c>
      <c r="BD178" s="130">
        <v>6</v>
      </c>
      <c r="BE178" s="130">
        <v>47</v>
      </c>
      <c r="BF178" s="130">
        <v>0</v>
      </c>
      <c r="BG178" s="130">
        <v>0</v>
      </c>
      <c r="BH178" s="130">
        <v>0</v>
      </c>
      <c r="BI178" s="130">
        <v>0</v>
      </c>
      <c r="BJ178" s="130">
        <v>0</v>
      </c>
      <c r="BK178" s="130">
        <v>45</v>
      </c>
      <c r="BL178" s="130">
        <v>7</v>
      </c>
      <c r="BM178" s="130">
        <v>0</v>
      </c>
      <c r="BN178" s="130">
        <v>0</v>
      </c>
      <c r="BO178" s="130">
        <v>0</v>
      </c>
      <c r="BP178" s="130">
        <v>2</v>
      </c>
      <c r="BQ178" s="130">
        <v>0</v>
      </c>
      <c r="BR178" s="130">
        <v>0</v>
      </c>
      <c r="BS178" s="130">
        <v>0</v>
      </c>
      <c r="BT178" s="130">
        <v>3</v>
      </c>
      <c r="BU178" s="130">
        <v>0</v>
      </c>
      <c r="BV178" s="130">
        <v>0</v>
      </c>
      <c r="BW178" s="130">
        <v>0</v>
      </c>
      <c r="BX178" s="130">
        <v>0</v>
      </c>
      <c r="BY178" s="130">
        <v>0</v>
      </c>
      <c r="BZ178" s="130">
        <v>0</v>
      </c>
      <c r="CA178" s="130">
        <v>0</v>
      </c>
      <c r="CB178" s="130">
        <v>0</v>
      </c>
      <c r="CC178" s="130">
        <v>0</v>
      </c>
      <c r="CD178" s="130">
        <v>0</v>
      </c>
      <c r="CE178" s="130">
        <v>0</v>
      </c>
      <c r="CF178" s="130">
        <v>1</v>
      </c>
      <c r="CG178" s="130">
        <v>0</v>
      </c>
      <c r="CH178" s="130">
        <v>0</v>
      </c>
      <c r="CI178" s="130">
        <v>4</v>
      </c>
      <c r="CJ178" s="130">
        <v>4</v>
      </c>
      <c r="CK178" s="130">
        <v>0</v>
      </c>
      <c r="CL178" s="130">
        <v>0</v>
      </c>
      <c r="CM178" s="130">
        <v>0</v>
      </c>
      <c r="CN178" s="130">
        <v>0</v>
      </c>
      <c r="CO178" s="130">
        <v>0</v>
      </c>
      <c r="CP178" s="130">
        <v>0</v>
      </c>
      <c r="CQ178" s="130">
        <v>0</v>
      </c>
      <c r="CR178" s="130">
        <v>0</v>
      </c>
      <c r="CS178" s="130">
        <v>0</v>
      </c>
      <c r="CT178" s="130">
        <v>0</v>
      </c>
      <c r="CU178" s="130">
        <v>0</v>
      </c>
      <c r="CV178" s="130">
        <v>0</v>
      </c>
      <c r="CW178" s="130">
        <v>0</v>
      </c>
      <c r="CX178" s="130">
        <v>0</v>
      </c>
      <c r="CY178" s="130">
        <v>0</v>
      </c>
      <c r="CZ178" s="130">
        <v>0</v>
      </c>
      <c r="DA178" s="130">
        <v>0</v>
      </c>
      <c r="DB178" s="130">
        <v>0</v>
      </c>
      <c r="DC178" s="130">
        <v>0</v>
      </c>
      <c r="DD178" s="130">
        <v>0</v>
      </c>
      <c r="DE178" s="130">
        <v>0</v>
      </c>
      <c r="DF178" s="130">
        <v>0</v>
      </c>
      <c r="DG178" s="130">
        <v>0</v>
      </c>
      <c r="DH178" s="130">
        <v>0</v>
      </c>
      <c r="DI178" s="130">
        <v>0</v>
      </c>
      <c r="DJ178" s="130">
        <v>0</v>
      </c>
      <c r="DK178" s="130">
        <v>0</v>
      </c>
      <c r="DL178" s="130">
        <v>0</v>
      </c>
      <c r="DM178" s="130">
        <v>0</v>
      </c>
      <c r="DN178" s="130">
        <v>70</v>
      </c>
      <c r="DO178" s="130">
        <v>1</v>
      </c>
      <c r="DP178" s="130">
        <v>606</v>
      </c>
      <c r="DQ178" s="130">
        <v>45</v>
      </c>
      <c r="DR178" s="130">
        <v>2</v>
      </c>
      <c r="DS178" s="130" t="s">
        <v>657</v>
      </c>
      <c r="DT178" s="130">
        <v>2</v>
      </c>
      <c r="DU178" s="130" t="s">
        <v>2805</v>
      </c>
      <c r="DV178" s="130" t="s">
        <v>2805</v>
      </c>
      <c r="DW178" s="130">
        <v>1</v>
      </c>
      <c r="DX178" s="130">
        <v>1</v>
      </c>
      <c r="DY178" s="130">
        <v>1</v>
      </c>
      <c r="DZ178" s="130" t="s">
        <v>657</v>
      </c>
      <c r="EA178" s="130" t="s">
        <v>2806</v>
      </c>
      <c r="EB178" s="162">
        <v>19226</v>
      </c>
      <c r="EC178" s="162">
        <v>98.72</v>
      </c>
      <c r="ED178" s="162">
        <v>6</v>
      </c>
    </row>
    <row r="179" spans="1:134" s="163" customFormat="1" ht="46.5" customHeight="1" x14ac:dyDescent="0.2">
      <c r="A179" s="130" t="s">
        <v>237</v>
      </c>
      <c r="B179" s="130" t="s">
        <v>249</v>
      </c>
      <c r="C179" s="130">
        <v>1</v>
      </c>
      <c r="D179" s="130" t="s">
        <v>248</v>
      </c>
      <c r="E179" s="130" t="s">
        <v>1851</v>
      </c>
      <c r="F179" s="131">
        <v>1148</v>
      </c>
      <c r="G179" s="130">
        <v>73822</v>
      </c>
      <c r="H179" s="130" t="s">
        <v>249</v>
      </c>
      <c r="I179" s="130" t="s">
        <v>2807</v>
      </c>
      <c r="J179" s="130" t="s">
        <v>2808</v>
      </c>
      <c r="K179" s="130" t="s">
        <v>940</v>
      </c>
      <c r="L179" s="130" t="s">
        <v>927</v>
      </c>
      <c r="M179" s="130" t="s">
        <v>1473</v>
      </c>
      <c r="N179" s="130" t="s">
        <v>2809</v>
      </c>
      <c r="O179" s="130" t="s">
        <v>657</v>
      </c>
      <c r="P179" s="130">
        <v>558609492</v>
      </c>
      <c r="Q179" s="130" t="s">
        <v>2810</v>
      </c>
      <c r="R179" s="130" t="s">
        <v>657</v>
      </c>
      <c r="S179" s="130" t="s">
        <v>1771</v>
      </c>
      <c r="T179" s="130" t="s">
        <v>2811</v>
      </c>
      <c r="U179" s="130" t="s">
        <v>657</v>
      </c>
      <c r="V179" s="130">
        <v>558609482</v>
      </c>
      <c r="W179" s="130" t="s">
        <v>2812</v>
      </c>
      <c r="X179" s="130">
        <v>6</v>
      </c>
      <c r="Y179" s="130">
        <v>0</v>
      </c>
      <c r="Z179" s="130">
        <v>6</v>
      </c>
      <c r="AA179" s="130">
        <v>5.75</v>
      </c>
      <c r="AB179" s="130">
        <v>0</v>
      </c>
      <c r="AC179" s="130">
        <v>5.75</v>
      </c>
      <c r="AD179" s="130" t="s">
        <v>931</v>
      </c>
      <c r="AE179" s="130">
        <v>6</v>
      </c>
      <c r="AF179" s="130" t="s">
        <v>931</v>
      </c>
      <c r="AG179" s="130">
        <v>0</v>
      </c>
      <c r="AH179" s="130">
        <v>2</v>
      </c>
      <c r="AI179" s="130">
        <v>0</v>
      </c>
      <c r="AJ179" s="130">
        <v>4</v>
      </c>
      <c r="AK179" s="130">
        <v>6</v>
      </c>
      <c r="AL179" s="130" t="s">
        <v>931</v>
      </c>
      <c r="AM179" s="130">
        <v>2</v>
      </c>
      <c r="AN179" s="130">
        <v>0</v>
      </c>
      <c r="AO179" s="130">
        <v>4</v>
      </c>
      <c r="AP179" s="130">
        <v>6</v>
      </c>
      <c r="AQ179" s="130" t="s">
        <v>931</v>
      </c>
      <c r="AR179" s="130">
        <v>0</v>
      </c>
      <c r="AS179" s="130">
        <v>0</v>
      </c>
      <c r="AT179" s="130">
        <v>5</v>
      </c>
      <c r="AU179" s="130">
        <v>1</v>
      </c>
      <c r="AV179" s="130">
        <v>0</v>
      </c>
      <c r="AW179" s="130">
        <v>0</v>
      </c>
      <c r="AX179" s="130">
        <v>6</v>
      </c>
      <c r="AY179" s="130" t="s">
        <v>931</v>
      </c>
      <c r="AZ179" s="130">
        <v>0</v>
      </c>
      <c r="BA179" s="130">
        <v>1</v>
      </c>
      <c r="BB179" s="130">
        <v>1</v>
      </c>
      <c r="BC179" s="130">
        <v>1</v>
      </c>
      <c r="BD179" s="130">
        <v>46</v>
      </c>
      <c r="BE179" s="130">
        <v>140</v>
      </c>
      <c r="BF179" s="130">
        <v>1</v>
      </c>
      <c r="BG179" s="130">
        <v>0</v>
      </c>
      <c r="BH179" s="130">
        <v>1</v>
      </c>
      <c r="BI179" s="130">
        <v>0</v>
      </c>
      <c r="BJ179" s="130">
        <v>0</v>
      </c>
      <c r="BK179" s="130">
        <v>49</v>
      </c>
      <c r="BL179" s="130">
        <v>57</v>
      </c>
      <c r="BM179" s="130">
        <v>0</v>
      </c>
      <c r="BN179" s="130">
        <v>0</v>
      </c>
      <c r="BO179" s="130">
        <v>0</v>
      </c>
      <c r="BP179" s="130">
        <v>1</v>
      </c>
      <c r="BQ179" s="130">
        <v>0</v>
      </c>
      <c r="BR179" s="130">
        <v>2</v>
      </c>
      <c r="BS179" s="130">
        <v>1</v>
      </c>
      <c r="BT179" s="130">
        <v>15</v>
      </c>
      <c r="BU179" s="130">
        <v>0</v>
      </c>
      <c r="BV179" s="130">
        <v>0</v>
      </c>
      <c r="BW179" s="130">
        <v>0</v>
      </c>
      <c r="BX179" s="130">
        <v>0</v>
      </c>
      <c r="BY179" s="130">
        <v>0</v>
      </c>
      <c r="BZ179" s="130">
        <v>0</v>
      </c>
      <c r="CA179" s="130">
        <v>0</v>
      </c>
      <c r="CB179" s="130">
        <v>0</v>
      </c>
      <c r="CC179" s="130">
        <v>7</v>
      </c>
      <c r="CD179" s="130">
        <v>0</v>
      </c>
      <c r="CE179" s="130">
        <v>0</v>
      </c>
      <c r="CF179" s="130">
        <v>2</v>
      </c>
      <c r="CG179" s="130">
        <v>0</v>
      </c>
      <c r="CH179" s="130">
        <v>0</v>
      </c>
      <c r="CI179" s="130">
        <v>11</v>
      </c>
      <c r="CJ179" s="130">
        <v>14</v>
      </c>
      <c r="CK179" s="130">
        <v>6</v>
      </c>
      <c r="CL179" s="130">
        <v>0</v>
      </c>
      <c r="CM179" s="130">
        <v>0</v>
      </c>
      <c r="CN179" s="130">
        <v>0</v>
      </c>
      <c r="CO179" s="130">
        <v>0</v>
      </c>
      <c r="CP179" s="130">
        <v>0</v>
      </c>
      <c r="CQ179" s="130">
        <v>0</v>
      </c>
      <c r="CR179" s="130">
        <v>1</v>
      </c>
      <c r="CS179" s="130">
        <v>1</v>
      </c>
      <c r="CT179" s="130">
        <v>0</v>
      </c>
      <c r="CU179" s="130">
        <v>0</v>
      </c>
      <c r="CV179" s="130">
        <v>0</v>
      </c>
      <c r="CW179" s="130">
        <v>0</v>
      </c>
      <c r="CX179" s="130">
        <v>0</v>
      </c>
      <c r="CY179" s="130">
        <v>0</v>
      </c>
      <c r="CZ179" s="130">
        <v>0</v>
      </c>
      <c r="DA179" s="130">
        <v>0</v>
      </c>
      <c r="DB179" s="130">
        <v>0</v>
      </c>
      <c r="DC179" s="130">
        <v>0</v>
      </c>
      <c r="DD179" s="130">
        <v>0</v>
      </c>
      <c r="DE179" s="130">
        <v>0</v>
      </c>
      <c r="DF179" s="130">
        <v>1</v>
      </c>
      <c r="DG179" s="130">
        <v>0</v>
      </c>
      <c r="DH179" s="130">
        <v>3</v>
      </c>
      <c r="DI179" s="130">
        <v>0</v>
      </c>
      <c r="DJ179" s="130">
        <v>0</v>
      </c>
      <c r="DK179" s="130">
        <v>1</v>
      </c>
      <c r="DL179" s="130">
        <v>0</v>
      </c>
      <c r="DM179" s="130">
        <v>0</v>
      </c>
      <c r="DN179" s="130">
        <v>210</v>
      </c>
      <c r="DO179" s="130">
        <v>4</v>
      </c>
      <c r="DP179" s="130">
        <v>1214</v>
      </c>
      <c r="DQ179" s="130">
        <v>25</v>
      </c>
      <c r="DR179" s="130">
        <v>1</v>
      </c>
      <c r="DS179" s="130" t="s">
        <v>2813</v>
      </c>
      <c r="DT179" s="130">
        <v>2</v>
      </c>
      <c r="DU179" s="130" t="s">
        <v>657</v>
      </c>
      <c r="DV179" s="130" t="s">
        <v>657</v>
      </c>
      <c r="DW179" s="130">
        <v>1</v>
      </c>
      <c r="DX179" s="130">
        <v>1</v>
      </c>
      <c r="DY179" s="130">
        <v>1</v>
      </c>
      <c r="DZ179" s="130"/>
      <c r="EA179" s="130"/>
      <c r="EB179" s="162">
        <v>110981</v>
      </c>
      <c r="EC179" s="162">
        <v>480.23</v>
      </c>
      <c r="ED179" s="162">
        <v>37</v>
      </c>
    </row>
    <row r="180" spans="1:134" s="163" customFormat="1" ht="24" x14ac:dyDescent="0.2">
      <c r="A180" s="130" t="s">
        <v>237</v>
      </c>
      <c r="B180" s="130" t="s">
        <v>251</v>
      </c>
      <c r="C180" s="130">
        <v>1</v>
      </c>
      <c r="D180" s="130" t="s">
        <v>250</v>
      </c>
      <c r="E180" s="130" t="s">
        <v>1422</v>
      </c>
      <c r="F180" s="131">
        <v>3</v>
      </c>
      <c r="G180" s="130">
        <v>73911</v>
      </c>
      <c r="H180" s="130" t="s">
        <v>251</v>
      </c>
      <c r="I180" s="130" t="s">
        <v>2814</v>
      </c>
      <c r="J180" s="130" t="s">
        <v>2815</v>
      </c>
      <c r="K180" s="130" t="s">
        <v>1131</v>
      </c>
      <c r="L180" s="130" t="s">
        <v>927</v>
      </c>
      <c r="M180" s="130" t="s">
        <v>1453</v>
      </c>
      <c r="N180" s="130" t="s">
        <v>2816</v>
      </c>
      <c r="O180" s="130"/>
      <c r="P180" s="130">
        <v>558604180</v>
      </c>
      <c r="Q180" s="130" t="s">
        <v>2817</v>
      </c>
      <c r="R180" s="130" t="s">
        <v>1016</v>
      </c>
      <c r="S180" s="130" t="s">
        <v>971</v>
      </c>
      <c r="T180" s="130" t="s">
        <v>924</v>
      </c>
      <c r="U180" s="130"/>
      <c r="V180" s="130">
        <v>558604184</v>
      </c>
      <c r="W180" s="130" t="s">
        <v>2818</v>
      </c>
      <c r="X180" s="130">
        <v>3</v>
      </c>
      <c r="Y180" s="130">
        <v>0</v>
      </c>
      <c r="Z180" s="130">
        <v>3</v>
      </c>
      <c r="AA180" s="130">
        <v>3</v>
      </c>
      <c r="AB180" s="130">
        <v>0</v>
      </c>
      <c r="AC180" s="130">
        <v>3</v>
      </c>
      <c r="AD180" s="130" t="s">
        <v>931</v>
      </c>
      <c r="AE180" s="130">
        <v>3</v>
      </c>
      <c r="AF180" s="130" t="s">
        <v>931</v>
      </c>
      <c r="AG180" s="130">
        <v>0</v>
      </c>
      <c r="AH180" s="130">
        <v>0</v>
      </c>
      <c r="AI180" s="130">
        <v>1</v>
      </c>
      <c r="AJ180" s="130">
        <v>2</v>
      </c>
      <c r="AK180" s="130">
        <v>3</v>
      </c>
      <c r="AL180" s="130" t="s">
        <v>931</v>
      </c>
      <c r="AM180" s="130">
        <v>1</v>
      </c>
      <c r="AN180" s="130">
        <v>2</v>
      </c>
      <c r="AO180" s="130">
        <v>0</v>
      </c>
      <c r="AP180" s="130">
        <v>3</v>
      </c>
      <c r="AQ180" s="130" t="s">
        <v>931</v>
      </c>
      <c r="AR180" s="130">
        <v>0</v>
      </c>
      <c r="AS180" s="130">
        <v>0</v>
      </c>
      <c r="AT180" s="130">
        <v>0</v>
      </c>
      <c r="AU180" s="130">
        <v>3</v>
      </c>
      <c r="AV180" s="130">
        <v>0</v>
      </c>
      <c r="AW180" s="130">
        <v>0</v>
      </c>
      <c r="AX180" s="130">
        <v>3</v>
      </c>
      <c r="AY180" s="130" t="s">
        <v>931</v>
      </c>
      <c r="AZ180" s="130">
        <v>0</v>
      </c>
      <c r="BA180" s="130">
        <v>1</v>
      </c>
      <c r="BB180" s="130">
        <v>0</v>
      </c>
      <c r="BC180" s="130">
        <v>1</v>
      </c>
      <c r="BD180" s="130">
        <v>15</v>
      </c>
      <c r="BE180" s="130">
        <v>64</v>
      </c>
      <c r="BF180" s="130">
        <v>0</v>
      </c>
      <c r="BG180" s="130">
        <v>0</v>
      </c>
      <c r="BH180" s="130">
        <v>0</v>
      </c>
      <c r="BI180" s="130">
        <v>0</v>
      </c>
      <c r="BJ180" s="130">
        <v>0</v>
      </c>
      <c r="BK180" s="130">
        <v>60</v>
      </c>
      <c r="BL180" s="130">
        <v>9</v>
      </c>
      <c r="BM180" s="130">
        <v>0</v>
      </c>
      <c r="BN180" s="130">
        <v>1</v>
      </c>
      <c r="BO180" s="130">
        <v>0</v>
      </c>
      <c r="BP180" s="130">
        <v>0</v>
      </c>
      <c r="BQ180" s="130">
        <v>0</v>
      </c>
      <c r="BR180" s="130">
        <v>0</v>
      </c>
      <c r="BS180" s="130">
        <v>1</v>
      </c>
      <c r="BT180" s="130">
        <v>14</v>
      </c>
      <c r="BU180" s="130">
        <v>0</v>
      </c>
      <c r="BV180" s="130">
        <v>0</v>
      </c>
      <c r="BW180" s="130">
        <v>0</v>
      </c>
      <c r="BX180" s="130">
        <v>0</v>
      </c>
      <c r="BY180" s="130">
        <v>0</v>
      </c>
      <c r="BZ180" s="130">
        <v>0</v>
      </c>
      <c r="CA180" s="130">
        <v>0</v>
      </c>
      <c r="CB180" s="130">
        <v>0</v>
      </c>
      <c r="CC180" s="130">
        <v>0</v>
      </c>
      <c r="CD180" s="130">
        <v>1</v>
      </c>
      <c r="CE180" s="130">
        <v>0</v>
      </c>
      <c r="CF180" s="130">
        <v>2</v>
      </c>
      <c r="CG180" s="130">
        <v>0</v>
      </c>
      <c r="CH180" s="130">
        <v>0</v>
      </c>
      <c r="CI180" s="130">
        <v>6</v>
      </c>
      <c r="CJ180" s="130">
        <v>10</v>
      </c>
      <c r="CK180" s="130">
        <v>2</v>
      </c>
      <c r="CL180" s="130">
        <v>0</v>
      </c>
      <c r="CM180" s="130">
        <v>0</v>
      </c>
      <c r="CN180" s="130">
        <v>0</v>
      </c>
      <c r="CO180" s="130">
        <v>0</v>
      </c>
      <c r="CP180" s="130">
        <v>0</v>
      </c>
      <c r="CQ180" s="130">
        <v>0</v>
      </c>
      <c r="CR180" s="130">
        <v>0</v>
      </c>
      <c r="CS180" s="130">
        <v>0</v>
      </c>
      <c r="CT180" s="130">
        <v>0</v>
      </c>
      <c r="CU180" s="130">
        <v>0</v>
      </c>
      <c r="CV180" s="130">
        <v>0</v>
      </c>
      <c r="CW180" s="130">
        <v>0</v>
      </c>
      <c r="CX180" s="130">
        <v>0</v>
      </c>
      <c r="CY180" s="130">
        <v>0</v>
      </c>
      <c r="CZ180" s="130">
        <v>2</v>
      </c>
      <c r="DA180" s="130">
        <v>0</v>
      </c>
      <c r="DB180" s="130">
        <v>0</v>
      </c>
      <c r="DC180" s="130">
        <v>0</v>
      </c>
      <c r="DD180" s="130">
        <v>0</v>
      </c>
      <c r="DE180" s="130">
        <v>0</v>
      </c>
      <c r="DF180" s="130">
        <v>1</v>
      </c>
      <c r="DG180" s="130">
        <v>0</v>
      </c>
      <c r="DH180" s="130">
        <v>1</v>
      </c>
      <c r="DI180" s="130">
        <v>0</v>
      </c>
      <c r="DJ180" s="130">
        <v>0</v>
      </c>
      <c r="DK180" s="130">
        <v>0</v>
      </c>
      <c r="DL180" s="130">
        <v>0</v>
      </c>
      <c r="DM180" s="130">
        <v>0</v>
      </c>
      <c r="DN180" s="130">
        <v>79</v>
      </c>
      <c r="DO180" s="130">
        <v>1</v>
      </c>
      <c r="DP180" s="130">
        <v>299</v>
      </c>
      <c r="DQ180" s="130">
        <v>60</v>
      </c>
      <c r="DR180" s="130">
        <v>1</v>
      </c>
      <c r="DS180" s="130" t="s">
        <v>2819</v>
      </c>
      <c r="DT180" s="130">
        <v>1</v>
      </c>
      <c r="DU180" s="130"/>
      <c r="DV180" s="130"/>
      <c r="DW180" s="130">
        <v>1</v>
      </c>
      <c r="DX180" s="130">
        <v>1</v>
      </c>
      <c r="DY180" s="130">
        <v>1</v>
      </c>
      <c r="DZ180" s="130"/>
      <c r="EA180" s="130"/>
      <c r="EB180" s="162">
        <v>24355</v>
      </c>
      <c r="EC180" s="162">
        <v>317.35000000000002</v>
      </c>
      <c r="ED180" s="162">
        <v>11</v>
      </c>
    </row>
    <row r="181" spans="1:134" s="163" customFormat="1" ht="32.25" customHeight="1" x14ac:dyDescent="0.2">
      <c r="A181" s="130" t="s">
        <v>237</v>
      </c>
      <c r="B181" s="130" t="s">
        <v>253</v>
      </c>
      <c r="C181" s="130">
        <v>1</v>
      </c>
      <c r="D181" s="130" t="s">
        <v>252</v>
      </c>
      <c r="E181" s="130" t="s">
        <v>2820</v>
      </c>
      <c r="F181" s="131" t="s">
        <v>2821</v>
      </c>
      <c r="G181" s="130">
        <v>73601</v>
      </c>
      <c r="H181" s="130" t="s">
        <v>253</v>
      </c>
      <c r="I181" s="130" t="s">
        <v>2822</v>
      </c>
      <c r="J181" s="130" t="s">
        <v>2823</v>
      </c>
      <c r="K181" s="130" t="s">
        <v>1131</v>
      </c>
      <c r="L181" s="130" t="s">
        <v>927</v>
      </c>
      <c r="M181" s="130" t="s">
        <v>1084</v>
      </c>
      <c r="N181" s="130" t="s">
        <v>2824</v>
      </c>
      <c r="O181" s="130"/>
      <c r="P181" s="130">
        <v>596803276</v>
      </c>
      <c r="Q181" s="130" t="s">
        <v>2825</v>
      </c>
      <c r="R181" s="130" t="s">
        <v>927</v>
      </c>
      <c r="S181" s="130" t="s">
        <v>1084</v>
      </c>
      <c r="T181" s="130" t="s">
        <v>2826</v>
      </c>
      <c r="U181" s="130"/>
      <c r="V181" s="130">
        <v>596803366</v>
      </c>
      <c r="W181" s="130" t="s">
        <v>2827</v>
      </c>
      <c r="X181" s="130">
        <v>4</v>
      </c>
      <c r="Y181" s="130">
        <v>1</v>
      </c>
      <c r="Z181" s="130">
        <v>5</v>
      </c>
      <c r="AA181" s="130">
        <v>3.75</v>
      </c>
      <c r="AB181" s="130">
        <v>1</v>
      </c>
      <c r="AC181" s="130">
        <v>4.75</v>
      </c>
      <c r="AD181" s="130" t="s">
        <v>931</v>
      </c>
      <c r="AE181" s="130">
        <v>4</v>
      </c>
      <c r="AF181" s="130" t="s">
        <v>931</v>
      </c>
      <c r="AG181" s="130">
        <v>0</v>
      </c>
      <c r="AH181" s="130">
        <v>0</v>
      </c>
      <c r="AI181" s="130">
        <v>0</v>
      </c>
      <c r="AJ181" s="130">
        <v>4</v>
      </c>
      <c r="AK181" s="130">
        <v>4</v>
      </c>
      <c r="AL181" s="130" t="s">
        <v>931</v>
      </c>
      <c r="AM181" s="130">
        <v>0</v>
      </c>
      <c r="AN181" s="130">
        <v>3</v>
      </c>
      <c r="AO181" s="130">
        <v>1</v>
      </c>
      <c r="AP181" s="130">
        <v>4</v>
      </c>
      <c r="AQ181" s="130" t="s">
        <v>931</v>
      </c>
      <c r="AR181" s="130">
        <v>0</v>
      </c>
      <c r="AS181" s="130">
        <v>0</v>
      </c>
      <c r="AT181" s="130">
        <v>0</v>
      </c>
      <c r="AU181" s="130">
        <v>4</v>
      </c>
      <c r="AV181" s="130">
        <v>0</v>
      </c>
      <c r="AW181" s="130">
        <v>0</v>
      </c>
      <c r="AX181" s="130">
        <v>4</v>
      </c>
      <c r="AY181" s="130" t="s">
        <v>931</v>
      </c>
      <c r="AZ181" s="130">
        <v>1</v>
      </c>
      <c r="BA181" s="130">
        <v>1</v>
      </c>
      <c r="BB181" s="130">
        <v>0</v>
      </c>
      <c r="BC181" s="130">
        <v>1</v>
      </c>
      <c r="BD181" s="130">
        <v>4</v>
      </c>
      <c r="BE181" s="130">
        <v>53</v>
      </c>
      <c r="BF181" s="130">
        <v>0</v>
      </c>
      <c r="BG181" s="130">
        <v>0</v>
      </c>
      <c r="BH181" s="130">
        <v>7</v>
      </c>
      <c r="BI181" s="130">
        <v>0</v>
      </c>
      <c r="BJ181" s="130">
        <v>0</v>
      </c>
      <c r="BK181" s="130">
        <v>0</v>
      </c>
      <c r="BL181" s="130">
        <v>50</v>
      </c>
      <c r="BM181" s="130">
        <v>0</v>
      </c>
      <c r="BN181" s="130">
        <v>1</v>
      </c>
      <c r="BO181" s="130">
        <v>0</v>
      </c>
      <c r="BP181" s="130">
        <v>4</v>
      </c>
      <c r="BQ181" s="130">
        <v>0</v>
      </c>
      <c r="BR181" s="130">
        <v>0</v>
      </c>
      <c r="BS181" s="130">
        <v>1</v>
      </c>
      <c r="BT181" s="130">
        <v>3</v>
      </c>
      <c r="BU181" s="130">
        <v>0</v>
      </c>
      <c r="BV181" s="130">
        <v>0</v>
      </c>
      <c r="BW181" s="130">
        <v>0</v>
      </c>
      <c r="BX181" s="130">
        <v>0</v>
      </c>
      <c r="BY181" s="130">
        <v>0</v>
      </c>
      <c r="BZ181" s="130">
        <v>0</v>
      </c>
      <c r="CA181" s="130">
        <v>0</v>
      </c>
      <c r="CB181" s="130">
        <v>0</v>
      </c>
      <c r="CC181" s="130">
        <v>0</v>
      </c>
      <c r="CD181" s="130">
        <v>0</v>
      </c>
      <c r="CE181" s="130">
        <v>0</v>
      </c>
      <c r="CF181" s="130">
        <v>0</v>
      </c>
      <c r="CG181" s="130">
        <v>0</v>
      </c>
      <c r="CH181" s="130">
        <v>0</v>
      </c>
      <c r="CI181" s="130">
        <v>3</v>
      </c>
      <c r="CJ181" s="130">
        <v>2</v>
      </c>
      <c r="CK181" s="130">
        <v>1</v>
      </c>
      <c r="CL181" s="130">
        <v>0</v>
      </c>
      <c r="CM181" s="130">
        <v>0</v>
      </c>
      <c r="CN181" s="130">
        <v>0</v>
      </c>
      <c r="CO181" s="130">
        <v>0</v>
      </c>
      <c r="CP181" s="130">
        <v>1</v>
      </c>
      <c r="CQ181" s="130">
        <v>0</v>
      </c>
      <c r="CR181" s="130">
        <v>0</v>
      </c>
      <c r="CS181" s="130">
        <v>0</v>
      </c>
      <c r="CT181" s="130">
        <v>0</v>
      </c>
      <c r="CU181" s="130">
        <v>0</v>
      </c>
      <c r="CV181" s="130">
        <v>0</v>
      </c>
      <c r="CW181" s="130">
        <v>0</v>
      </c>
      <c r="CX181" s="130">
        <v>0</v>
      </c>
      <c r="CY181" s="130">
        <v>0</v>
      </c>
      <c r="CZ181" s="130">
        <v>0</v>
      </c>
      <c r="DA181" s="130">
        <v>0</v>
      </c>
      <c r="DB181" s="130">
        <v>0</v>
      </c>
      <c r="DC181" s="130">
        <v>0</v>
      </c>
      <c r="DD181" s="130">
        <v>0</v>
      </c>
      <c r="DE181" s="130">
        <v>0</v>
      </c>
      <c r="DF181" s="130">
        <v>1</v>
      </c>
      <c r="DG181" s="130">
        <v>0</v>
      </c>
      <c r="DH181" s="130">
        <v>0</v>
      </c>
      <c r="DI181" s="130">
        <v>0</v>
      </c>
      <c r="DJ181" s="130">
        <v>0</v>
      </c>
      <c r="DK181" s="130">
        <v>0</v>
      </c>
      <c r="DL181" s="130">
        <v>0</v>
      </c>
      <c r="DM181" s="130">
        <v>0</v>
      </c>
      <c r="DN181" s="130">
        <v>84</v>
      </c>
      <c r="DO181" s="130">
        <v>28</v>
      </c>
      <c r="DP181" s="130">
        <v>790</v>
      </c>
      <c r="DQ181" s="130">
        <v>45</v>
      </c>
      <c r="DR181" s="130">
        <v>1</v>
      </c>
      <c r="DS181" s="130" t="s">
        <v>2828</v>
      </c>
      <c r="DT181" s="130">
        <v>2</v>
      </c>
      <c r="DU181" s="130" t="s">
        <v>2829</v>
      </c>
      <c r="DV181" s="130" t="s">
        <v>2830</v>
      </c>
      <c r="DW181" s="130">
        <v>1</v>
      </c>
      <c r="DX181" s="130">
        <v>1</v>
      </c>
      <c r="DY181" s="130">
        <v>1</v>
      </c>
      <c r="DZ181" s="130" t="s">
        <v>2831</v>
      </c>
      <c r="EA181" s="130" t="s">
        <v>2832</v>
      </c>
      <c r="EB181" s="162">
        <v>90107</v>
      </c>
      <c r="EC181" s="162">
        <v>88.19</v>
      </c>
      <c r="ED181" s="162">
        <v>5</v>
      </c>
    </row>
    <row r="182" spans="1:134" s="163" customFormat="1" ht="24" x14ac:dyDescent="0.2">
      <c r="A182" s="130" t="s">
        <v>237</v>
      </c>
      <c r="B182" s="130" t="s">
        <v>255</v>
      </c>
      <c r="C182" s="130">
        <v>1</v>
      </c>
      <c r="D182" s="130" t="s">
        <v>254</v>
      </c>
      <c r="E182" s="130" t="s">
        <v>1184</v>
      </c>
      <c r="F182" s="131" t="s">
        <v>2833</v>
      </c>
      <c r="G182" s="130">
        <v>74801</v>
      </c>
      <c r="H182" s="130" t="s">
        <v>255</v>
      </c>
      <c r="I182" s="130" t="s">
        <v>2834</v>
      </c>
      <c r="J182" s="130" t="s">
        <v>2835</v>
      </c>
      <c r="K182" s="130" t="s">
        <v>2836</v>
      </c>
      <c r="L182" s="130" t="s">
        <v>923</v>
      </c>
      <c r="M182" s="130" t="s">
        <v>2837</v>
      </c>
      <c r="N182" s="130" t="s">
        <v>2495</v>
      </c>
      <c r="O182" s="130"/>
      <c r="P182" s="130">
        <v>595020233</v>
      </c>
      <c r="Q182" s="130" t="s">
        <v>2838</v>
      </c>
      <c r="R182" s="130" t="s">
        <v>927</v>
      </c>
      <c r="S182" s="130" t="s">
        <v>1276</v>
      </c>
      <c r="T182" s="130" t="s">
        <v>2839</v>
      </c>
      <c r="U182" s="130"/>
      <c r="V182" s="130">
        <v>595020297</v>
      </c>
      <c r="W182" s="130" t="s">
        <v>2840</v>
      </c>
      <c r="X182" s="130">
        <v>2</v>
      </c>
      <c r="Y182" s="130">
        <v>0</v>
      </c>
      <c r="Z182" s="130">
        <v>2</v>
      </c>
      <c r="AA182" s="130">
        <v>2</v>
      </c>
      <c r="AB182" s="130">
        <v>0</v>
      </c>
      <c r="AC182" s="130">
        <v>2</v>
      </c>
      <c r="AD182" s="130" t="s">
        <v>931</v>
      </c>
      <c r="AE182" s="130">
        <v>2</v>
      </c>
      <c r="AF182" s="130" t="s">
        <v>931</v>
      </c>
      <c r="AG182" s="130">
        <v>0</v>
      </c>
      <c r="AH182" s="130">
        <v>0</v>
      </c>
      <c r="AI182" s="130">
        <v>0</v>
      </c>
      <c r="AJ182" s="130">
        <v>2</v>
      </c>
      <c r="AK182" s="130">
        <v>2</v>
      </c>
      <c r="AL182" s="130" t="s">
        <v>931</v>
      </c>
      <c r="AM182" s="130">
        <v>1</v>
      </c>
      <c r="AN182" s="130">
        <v>0</v>
      </c>
      <c r="AO182" s="130">
        <v>1</v>
      </c>
      <c r="AP182" s="130">
        <v>2</v>
      </c>
      <c r="AQ182" s="130" t="s">
        <v>931</v>
      </c>
      <c r="AR182" s="130">
        <v>0</v>
      </c>
      <c r="AS182" s="130">
        <v>0</v>
      </c>
      <c r="AT182" s="130">
        <v>2</v>
      </c>
      <c r="AU182" s="130">
        <v>0</v>
      </c>
      <c r="AV182" s="130">
        <v>0</v>
      </c>
      <c r="AW182" s="130">
        <v>0</v>
      </c>
      <c r="AX182" s="130">
        <v>2</v>
      </c>
      <c r="AY182" s="130" t="s">
        <v>931</v>
      </c>
      <c r="AZ182" s="130">
        <v>1</v>
      </c>
      <c r="BA182" s="130">
        <v>1</v>
      </c>
      <c r="BB182" s="130">
        <v>1</v>
      </c>
      <c r="BC182" s="130">
        <v>1</v>
      </c>
      <c r="BD182" s="130">
        <v>11</v>
      </c>
      <c r="BE182" s="130">
        <v>27</v>
      </c>
      <c r="BF182" s="130">
        <v>0</v>
      </c>
      <c r="BG182" s="130">
        <v>0</v>
      </c>
      <c r="BH182" s="130">
        <v>4</v>
      </c>
      <c r="BI182" s="130">
        <v>0</v>
      </c>
      <c r="BJ182" s="130">
        <v>0</v>
      </c>
      <c r="BK182" s="130">
        <v>4</v>
      </c>
      <c r="BL182" s="130">
        <v>30</v>
      </c>
      <c r="BM182" s="130">
        <v>0</v>
      </c>
      <c r="BN182" s="130">
        <v>0</v>
      </c>
      <c r="BO182" s="130">
        <v>1</v>
      </c>
      <c r="BP182" s="130">
        <v>2</v>
      </c>
      <c r="BQ182" s="130">
        <v>0</v>
      </c>
      <c r="BR182" s="130">
        <v>1</v>
      </c>
      <c r="BS182" s="130">
        <v>0</v>
      </c>
      <c r="BT182" s="130">
        <v>8</v>
      </c>
      <c r="BU182" s="130">
        <v>0</v>
      </c>
      <c r="BV182" s="130">
        <v>0</v>
      </c>
      <c r="BW182" s="130">
        <v>0</v>
      </c>
      <c r="BX182" s="130">
        <v>0</v>
      </c>
      <c r="BY182" s="130">
        <v>0</v>
      </c>
      <c r="BZ182" s="130">
        <v>0</v>
      </c>
      <c r="CA182" s="130">
        <v>0</v>
      </c>
      <c r="CB182" s="130">
        <v>0</v>
      </c>
      <c r="CC182" s="130">
        <v>1</v>
      </c>
      <c r="CD182" s="130">
        <v>0</v>
      </c>
      <c r="CE182" s="130">
        <v>0</v>
      </c>
      <c r="CF182" s="130">
        <v>0</v>
      </c>
      <c r="CG182" s="130">
        <v>0</v>
      </c>
      <c r="CH182" s="130">
        <v>0</v>
      </c>
      <c r="CI182" s="130">
        <v>17</v>
      </c>
      <c r="CJ182" s="130">
        <v>0</v>
      </c>
      <c r="CK182" s="130">
        <v>0</v>
      </c>
      <c r="CL182" s="130">
        <v>0</v>
      </c>
      <c r="CM182" s="130">
        <v>0</v>
      </c>
      <c r="CN182" s="130">
        <v>0</v>
      </c>
      <c r="CO182" s="130">
        <v>0</v>
      </c>
      <c r="CP182" s="130">
        <v>0</v>
      </c>
      <c r="CQ182" s="130">
        <v>0</v>
      </c>
      <c r="CR182" s="130">
        <v>0</v>
      </c>
      <c r="CS182" s="130">
        <v>0</v>
      </c>
      <c r="CT182" s="130">
        <v>0</v>
      </c>
      <c r="CU182" s="130">
        <v>0</v>
      </c>
      <c r="CV182" s="130">
        <v>0</v>
      </c>
      <c r="CW182" s="130">
        <v>0</v>
      </c>
      <c r="CX182" s="130">
        <v>0</v>
      </c>
      <c r="CY182" s="130">
        <v>0</v>
      </c>
      <c r="CZ182" s="130">
        <v>0</v>
      </c>
      <c r="DA182" s="130">
        <v>0</v>
      </c>
      <c r="DB182" s="130">
        <v>0</v>
      </c>
      <c r="DC182" s="130">
        <v>0</v>
      </c>
      <c r="DD182" s="130">
        <v>0</v>
      </c>
      <c r="DE182" s="130">
        <v>0</v>
      </c>
      <c r="DF182" s="130">
        <v>0</v>
      </c>
      <c r="DG182" s="130">
        <v>0</v>
      </c>
      <c r="DH182" s="130">
        <v>0</v>
      </c>
      <c r="DI182" s="130">
        <v>0</v>
      </c>
      <c r="DJ182" s="130">
        <v>0</v>
      </c>
      <c r="DK182" s="130">
        <v>0</v>
      </c>
      <c r="DL182" s="130">
        <v>0</v>
      </c>
      <c r="DM182" s="130">
        <v>0</v>
      </c>
      <c r="DN182" s="130">
        <v>67</v>
      </c>
      <c r="DO182" s="130">
        <v>3</v>
      </c>
      <c r="DP182" s="130">
        <v>295</v>
      </c>
      <c r="DQ182" s="130">
        <v>100</v>
      </c>
      <c r="DR182" s="130">
        <v>2</v>
      </c>
      <c r="DS182" s="130" t="s">
        <v>657</v>
      </c>
      <c r="DT182" s="130">
        <v>3</v>
      </c>
      <c r="DU182" s="130"/>
      <c r="DV182" s="130"/>
      <c r="DW182" s="130">
        <v>1</v>
      </c>
      <c r="DX182" s="130">
        <v>1</v>
      </c>
      <c r="DY182" s="130">
        <v>1</v>
      </c>
      <c r="DZ182" s="130"/>
      <c r="EA182" s="130"/>
      <c r="EB182" s="162">
        <v>40247</v>
      </c>
      <c r="EC182" s="162">
        <v>165.32</v>
      </c>
      <c r="ED182" s="162">
        <v>15</v>
      </c>
    </row>
    <row r="183" spans="1:134" s="163" customFormat="1" ht="36" x14ac:dyDescent="0.2">
      <c r="A183" s="130" t="s">
        <v>237</v>
      </c>
      <c r="B183" s="130" t="s">
        <v>257</v>
      </c>
      <c r="C183" s="130">
        <v>1</v>
      </c>
      <c r="D183" s="130" t="s">
        <v>256</v>
      </c>
      <c r="E183" s="130" t="s">
        <v>2841</v>
      </c>
      <c r="F183" s="131">
        <v>144</v>
      </c>
      <c r="G183" s="130">
        <v>73991</v>
      </c>
      <c r="H183" s="130" t="s">
        <v>257</v>
      </c>
      <c r="I183" s="130" t="s">
        <v>2842</v>
      </c>
      <c r="J183" s="130" t="s">
        <v>2843</v>
      </c>
      <c r="K183" s="130" t="s">
        <v>1043</v>
      </c>
      <c r="L183" s="130" t="s">
        <v>927</v>
      </c>
      <c r="M183" s="130" t="s">
        <v>1257</v>
      </c>
      <c r="N183" s="130" t="s">
        <v>2844</v>
      </c>
      <c r="O183" s="130" t="s">
        <v>657</v>
      </c>
      <c r="P183" s="130">
        <v>558340690</v>
      </c>
      <c r="Q183" s="130" t="s">
        <v>2845</v>
      </c>
      <c r="R183" s="130" t="s">
        <v>657</v>
      </c>
      <c r="S183" s="130" t="s">
        <v>2846</v>
      </c>
      <c r="T183" s="130" t="s">
        <v>2847</v>
      </c>
      <c r="U183" s="130" t="s">
        <v>657</v>
      </c>
      <c r="V183" s="130">
        <v>558340691</v>
      </c>
      <c r="W183" s="130" t="s">
        <v>2848</v>
      </c>
      <c r="X183" s="130">
        <v>3</v>
      </c>
      <c r="Y183" s="130">
        <v>0</v>
      </c>
      <c r="Z183" s="130">
        <v>3</v>
      </c>
      <c r="AA183" s="130">
        <v>3</v>
      </c>
      <c r="AB183" s="130">
        <v>0</v>
      </c>
      <c r="AC183" s="130">
        <v>3</v>
      </c>
      <c r="AD183" s="130" t="s">
        <v>931</v>
      </c>
      <c r="AE183" s="130">
        <v>3</v>
      </c>
      <c r="AF183" s="130" t="s">
        <v>931</v>
      </c>
      <c r="AG183" s="130">
        <v>0</v>
      </c>
      <c r="AH183" s="130">
        <v>1</v>
      </c>
      <c r="AI183" s="130">
        <v>1</v>
      </c>
      <c r="AJ183" s="130">
        <v>1</v>
      </c>
      <c r="AK183" s="130">
        <v>3</v>
      </c>
      <c r="AL183" s="130" t="s">
        <v>931</v>
      </c>
      <c r="AM183" s="130">
        <v>1</v>
      </c>
      <c r="AN183" s="130">
        <v>0</v>
      </c>
      <c r="AO183" s="130">
        <v>2</v>
      </c>
      <c r="AP183" s="130">
        <v>3</v>
      </c>
      <c r="AQ183" s="130" t="s">
        <v>931</v>
      </c>
      <c r="AR183" s="130">
        <v>0</v>
      </c>
      <c r="AS183" s="130">
        <v>0</v>
      </c>
      <c r="AT183" s="130">
        <v>1</v>
      </c>
      <c r="AU183" s="130">
        <v>2</v>
      </c>
      <c r="AV183" s="130">
        <v>0</v>
      </c>
      <c r="AW183" s="130">
        <v>0</v>
      </c>
      <c r="AX183" s="130">
        <v>3</v>
      </c>
      <c r="AY183" s="130" t="s">
        <v>931</v>
      </c>
      <c r="AZ183" s="130">
        <v>0</v>
      </c>
      <c r="BA183" s="130">
        <v>1</v>
      </c>
      <c r="BB183" s="130">
        <v>0</v>
      </c>
      <c r="BC183" s="130">
        <v>1</v>
      </c>
      <c r="BD183" s="130">
        <v>6</v>
      </c>
      <c r="BE183" s="130">
        <v>29</v>
      </c>
      <c r="BF183" s="130">
        <v>0</v>
      </c>
      <c r="BG183" s="130">
        <v>0</v>
      </c>
      <c r="BH183" s="130">
        <v>4</v>
      </c>
      <c r="BI183" s="130">
        <v>0</v>
      </c>
      <c r="BJ183" s="130">
        <v>0</v>
      </c>
      <c r="BK183" s="130">
        <v>13</v>
      </c>
      <c r="BL183" s="130">
        <v>29</v>
      </c>
      <c r="BM183" s="130">
        <v>0</v>
      </c>
      <c r="BN183" s="130">
        <v>0</v>
      </c>
      <c r="BO183" s="130">
        <v>0</v>
      </c>
      <c r="BP183" s="130">
        <v>0</v>
      </c>
      <c r="BQ183" s="130">
        <v>0</v>
      </c>
      <c r="BR183" s="130">
        <v>1</v>
      </c>
      <c r="BS183" s="130">
        <v>0</v>
      </c>
      <c r="BT183" s="130">
        <v>4</v>
      </c>
      <c r="BU183" s="130">
        <v>0</v>
      </c>
      <c r="BV183" s="130">
        <v>0</v>
      </c>
      <c r="BW183" s="130">
        <v>0</v>
      </c>
      <c r="BX183" s="130">
        <v>0</v>
      </c>
      <c r="BY183" s="130">
        <v>0</v>
      </c>
      <c r="BZ183" s="130">
        <v>0</v>
      </c>
      <c r="CA183" s="130">
        <v>0</v>
      </c>
      <c r="CB183" s="130">
        <v>0</v>
      </c>
      <c r="CC183" s="130">
        <v>0</v>
      </c>
      <c r="CD183" s="130">
        <v>0</v>
      </c>
      <c r="CE183" s="130">
        <v>0</v>
      </c>
      <c r="CF183" s="130">
        <v>1</v>
      </c>
      <c r="CG183" s="130">
        <v>0</v>
      </c>
      <c r="CH183" s="130">
        <v>0</v>
      </c>
      <c r="CI183" s="130">
        <v>3</v>
      </c>
      <c r="CJ183" s="130">
        <v>4</v>
      </c>
      <c r="CK183" s="130">
        <v>0</v>
      </c>
      <c r="CL183" s="130">
        <v>0</v>
      </c>
      <c r="CM183" s="130">
        <v>0</v>
      </c>
      <c r="CN183" s="130">
        <v>0</v>
      </c>
      <c r="CO183" s="130">
        <v>0</v>
      </c>
      <c r="CP183" s="130">
        <v>0</v>
      </c>
      <c r="CQ183" s="130">
        <v>0</v>
      </c>
      <c r="CR183" s="130">
        <v>0</v>
      </c>
      <c r="CS183" s="130">
        <v>0</v>
      </c>
      <c r="CT183" s="130">
        <v>0</v>
      </c>
      <c r="CU183" s="130">
        <v>0</v>
      </c>
      <c r="CV183" s="130">
        <v>0</v>
      </c>
      <c r="CW183" s="130">
        <v>0</v>
      </c>
      <c r="CX183" s="130">
        <v>0</v>
      </c>
      <c r="CY183" s="130">
        <v>0</v>
      </c>
      <c r="CZ183" s="130">
        <v>0</v>
      </c>
      <c r="DA183" s="130">
        <v>0</v>
      </c>
      <c r="DB183" s="130">
        <v>0</v>
      </c>
      <c r="DC183" s="130">
        <v>0</v>
      </c>
      <c r="DD183" s="130">
        <v>0</v>
      </c>
      <c r="DE183" s="130">
        <v>0</v>
      </c>
      <c r="DF183" s="130">
        <v>0</v>
      </c>
      <c r="DG183" s="130">
        <v>0</v>
      </c>
      <c r="DH183" s="130">
        <v>0</v>
      </c>
      <c r="DI183" s="130">
        <v>0</v>
      </c>
      <c r="DJ183" s="130">
        <v>0</v>
      </c>
      <c r="DK183" s="130">
        <v>0</v>
      </c>
      <c r="DL183" s="130">
        <v>0</v>
      </c>
      <c r="DM183" s="130">
        <v>0</v>
      </c>
      <c r="DN183" s="130">
        <v>48</v>
      </c>
      <c r="DO183" s="130">
        <v>4</v>
      </c>
      <c r="DP183" s="130">
        <v>198</v>
      </c>
      <c r="DQ183" s="130">
        <v>60</v>
      </c>
      <c r="DR183" s="130">
        <v>1</v>
      </c>
      <c r="DS183" s="130" t="s">
        <v>2849</v>
      </c>
      <c r="DT183" s="130">
        <v>3</v>
      </c>
      <c r="DU183" s="130"/>
      <c r="DV183" s="130" t="s">
        <v>2850</v>
      </c>
      <c r="DW183" s="130">
        <v>1</v>
      </c>
      <c r="DX183" s="130">
        <v>1</v>
      </c>
      <c r="DY183" s="130">
        <v>1</v>
      </c>
      <c r="DZ183" s="130"/>
      <c r="EA183" s="130"/>
      <c r="EB183" s="162">
        <v>22779</v>
      </c>
      <c r="EC183" s="162">
        <v>175.98</v>
      </c>
      <c r="ED183" s="162">
        <v>12</v>
      </c>
    </row>
    <row r="184" spans="1:134" s="163" customFormat="1" ht="38.25" customHeight="1" x14ac:dyDescent="0.2">
      <c r="A184" s="130" t="s">
        <v>237</v>
      </c>
      <c r="B184" s="130" t="s">
        <v>259</v>
      </c>
      <c r="C184" s="130">
        <v>1</v>
      </c>
      <c r="D184" s="130" t="s">
        <v>258</v>
      </c>
      <c r="E184" s="130" t="s">
        <v>2851</v>
      </c>
      <c r="F184" s="131" t="s">
        <v>2852</v>
      </c>
      <c r="G184" s="130">
        <v>73324</v>
      </c>
      <c r="H184" s="130" t="s">
        <v>2853</v>
      </c>
      <c r="I184" s="130" t="s">
        <v>2854</v>
      </c>
      <c r="J184" s="130" t="s">
        <v>2855</v>
      </c>
      <c r="K184" s="130" t="s">
        <v>2856</v>
      </c>
      <c r="L184" s="130" t="s">
        <v>927</v>
      </c>
      <c r="M184" s="130" t="s">
        <v>2857</v>
      </c>
      <c r="N184" s="130" t="s">
        <v>2858</v>
      </c>
      <c r="O184" s="130"/>
      <c r="P184" s="130">
        <v>596387490</v>
      </c>
      <c r="Q184" s="130" t="s">
        <v>2859</v>
      </c>
      <c r="R184" s="130"/>
      <c r="S184" s="130" t="s">
        <v>942</v>
      </c>
      <c r="T184" s="130" t="s">
        <v>2860</v>
      </c>
      <c r="U184" s="130"/>
      <c r="V184" s="130">
        <v>596387489</v>
      </c>
      <c r="W184" s="130" t="s">
        <v>2861</v>
      </c>
      <c r="X184" s="130">
        <v>4</v>
      </c>
      <c r="Y184" s="130">
        <v>0</v>
      </c>
      <c r="Z184" s="130">
        <v>4</v>
      </c>
      <c r="AA184" s="130">
        <v>2.2000000000000002</v>
      </c>
      <c r="AB184" s="130">
        <v>0</v>
      </c>
      <c r="AC184" s="130">
        <v>2.2000000000000002</v>
      </c>
      <c r="AD184" s="130" t="s">
        <v>931</v>
      </c>
      <c r="AE184" s="130">
        <v>4</v>
      </c>
      <c r="AF184" s="130" t="s">
        <v>931</v>
      </c>
      <c r="AG184" s="130">
        <v>0</v>
      </c>
      <c r="AH184" s="130">
        <v>2</v>
      </c>
      <c r="AI184" s="130">
        <v>0</v>
      </c>
      <c r="AJ184" s="130">
        <v>2</v>
      </c>
      <c r="AK184" s="130">
        <v>4</v>
      </c>
      <c r="AL184" s="130" t="s">
        <v>931</v>
      </c>
      <c r="AM184" s="130">
        <v>1</v>
      </c>
      <c r="AN184" s="130">
        <v>2</v>
      </c>
      <c r="AO184" s="130">
        <v>1</v>
      </c>
      <c r="AP184" s="130">
        <v>4</v>
      </c>
      <c r="AQ184" s="130" t="s">
        <v>931</v>
      </c>
      <c r="AR184" s="130">
        <v>0</v>
      </c>
      <c r="AS184" s="130">
        <v>0</v>
      </c>
      <c r="AT184" s="130">
        <v>3</v>
      </c>
      <c r="AU184" s="130">
        <v>0</v>
      </c>
      <c r="AV184" s="130">
        <v>1</v>
      </c>
      <c r="AW184" s="130">
        <v>0</v>
      </c>
      <c r="AX184" s="130">
        <v>4</v>
      </c>
      <c r="AY184" s="130" t="s">
        <v>931</v>
      </c>
      <c r="AZ184" s="130">
        <v>1</v>
      </c>
      <c r="BA184" s="130">
        <v>1</v>
      </c>
      <c r="BB184" s="130">
        <v>1</v>
      </c>
      <c r="BC184" s="130">
        <v>1</v>
      </c>
      <c r="BD184" s="130">
        <v>2</v>
      </c>
      <c r="BE184" s="130">
        <v>24</v>
      </c>
      <c r="BF184" s="130">
        <v>6</v>
      </c>
      <c r="BG184" s="130">
        <v>0</v>
      </c>
      <c r="BH184" s="130">
        <v>7</v>
      </c>
      <c r="BI184" s="130">
        <v>1</v>
      </c>
      <c r="BJ184" s="130">
        <v>0</v>
      </c>
      <c r="BK184" s="130">
        <v>9</v>
      </c>
      <c r="BL184" s="130">
        <v>27</v>
      </c>
      <c r="BM184" s="130">
        <v>1</v>
      </c>
      <c r="BN184" s="130">
        <v>0</v>
      </c>
      <c r="BO184" s="130">
        <v>0</v>
      </c>
      <c r="BP184" s="130">
        <v>1</v>
      </c>
      <c r="BQ184" s="130">
        <v>0</v>
      </c>
      <c r="BR184" s="130">
        <v>0</v>
      </c>
      <c r="BS184" s="130">
        <v>0</v>
      </c>
      <c r="BT184" s="130">
        <v>1</v>
      </c>
      <c r="BU184" s="130">
        <v>0</v>
      </c>
      <c r="BV184" s="130">
        <v>0</v>
      </c>
      <c r="BW184" s="130">
        <v>0</v>
      </c>
      <c r="BX184" s="130">
        <v>0</v>
      </c>
      <c r="BY184" s="130">
        <v>0</v>
      </c>
      <c r="BZ184" s="130">
        <v>0</v>
      </c>
      <c r="CA184" s="130">
        <v>0</v>
      </c>
      <c r="CB184" s="130">
        <v>0</v>
      </c>
      <c r="CC184" s="130">
        <v>0</v>
      </c>
      <c r="CD184" s="130">
        <v>1</v>
      </c>
      <c r="CE184" s="130">
        <v>0</v>
      </c>
      <c r="CF184" s="130">
        <v>2</v>
      </c>
      <c r="CG184" s="130">
        <v>1</v>
      </c>
      <c r="CH184" s="130">
        <v>0</v>
      </c>
      <c r="CI184" s="130">
        <v>6</v>
      </c>
      <c r="CJ184" s="130">
        <v>1</v>
      </c>
      <c r="CK184" s="130">
        <v>2</v>
      </c>
      <c r="CL184" s="130">
        <v>0</v>
      </c>
      <c r="CM184" s="130">
        <v>0</v>
      </c>
      <c r="CN184" s="130">
        <v>0</v>
      </c>
      <c r="CO184" s="130">
        <v>0</v>
      </c>
      <c r="CP184" s="130">
        <v>0</v>
      </c>
      <c r="CQ184" s="130">
        <v>0</v>
      </c>
      <c r="CR184" s="130">
        <v>0</v>
      </c>
      <c r="CS184" s="130">
        <v>0</v>
      </c>
      <c r="CT184" s="130">
        <v>0</v>
      </c>
      <c r="CU184" s="130">
        <v>0</v>
      </c>
      <c r="CV184" s="130">
        <v>0</v>
      </c>
      <c r="CW184" s="130">
        <v>0</v>
      </c>
      <c r="CX184" s="130">
        <v>0</v>
      </c>
      <c r="CY184" s="130">
        <v>0</v>
      </c>
      <c r="CZ184" s="130">
        <v>1</v>
      </c>
      <c r="DA184" s="130">
        <v>0</v>
      </c>
      <c r="DB184" s="130">
        <v>0</v>
      </c>
      <c r="DC184" s="130">
        <v>0</v>
      </c>
      <c r="DD184" s="130">
        <v>0</v>
      </c>
      <c r="DE184" s="130">
        <v>0</v>
      </c>
      <c r="DF184" s="130">
        <v>1</v>
      </c>
      <c r="DG184" s="130">
        <v>1</v>
      </c>
      <c r="DH184" s="130">
        <v>2</v>
      </c>
      <c r="DI184" s="130">
        <v>0</v>
      </c>
      <c r="DJ184" s="130">
        <v>0</v>
      </c>
      <c r="DK184" s="130">
        <v>0</v>
      </c>
      <c r="DL184" s="130">
        <v>0</v>
      </c>
      <c r="DM184" s="130">
        <v>0</v>
      </c>
      <c r="DN184" s="130">
        <v>79</v>
      </c>
      <c r="DO184" s="130">
        <v>4</v>
      </c>
      <c r="DP184" s="130">
        <v>775</v>
      </c>
      <c r="DQ184" s="130">
        <v>35</v>
      </c>
      <c r="DR184" s="130">
        <v>1</v>
      </c>
      <c r="DS184" s="130" t="s">
        <v>2862</v>
      </c>
      <c r="DT184" s="130">
        <v>2</v>
      </c>
      <c r="DU184" s="130"/>
      <c r="DV184" s="130"/>
      <c r="DW184" s="130">
        <v>1</v>
      </c>
      <c r="DX184" s="130">
        <v>1</v>
      </c>
      <c r="DY184" s="130">
        <v>1</v>
      </c>
      <c r="DZ184" s="130"/>
      <c r="EA184" s="130" t="s">
        <v>2863</v>
      </c>
      <c r="EB184" s="162">
        <v>67414</v>
      </c>
      <c r="EC184" s="162">
        <v>105.62</v>
      </c>
      <c r="ED184" s="162">
        <v>4</v>
      </c>
    </row>
    <row r="185" spans="1:134" s="163" customFormat="1" ht="36.75" customHeight="1" x14ac:dyDescent="0.2">
      <c r="A185" s="130" t="s">
        <v>237</v>
      </c>
      <c r="B185" s="130" t="s">
        <v>261</v>
      </c>
      <c r="C185" s="130">
        <v>1</v>
      </c>
      <c r="D185" s="130" t="s">
        <v>260</v>
      </c>
      <c r="E185" s="130" t="s">
        <v>2864</v>
      </c>
      <c r="F185" s="131" t="s">
        <v>2865</v>
      </c>
      <c r="G185" s="130">
        <v>74221</v>
      </c>
      <c r="H185" s="130" t="s">
        <v>2866</v>
      </c>
      <c r="I185" s="130" t="s">
        <v>2867</v>
      </c>
      <c r="J185" s="130" t="s">
        <v>2868</v>
      </c>
      <c r="K185" s="130" t="s">
        <v>1331</v>
      </c>
      <c r="L185" s="130"/>
      <c r="M185" s="130"/>
      <c r="N185" s="130"/>
      <c r="O185" s="130"/>
      <c r="P185" s="130"/>
      <c r="Q185" s="130"/>
      <c r="R185" s="130" t="s">
        <v>927</v>
      </c>
      <c r="S185" s="130" t="s">
        <v>1257</v>
      </c>
      <c r="T185" s="130" t="s">
        <v>2869</v>
      </c>
      <c r="U185" s="130" t="s">
        <v>657</v>
      </c>
      <c r="V185" s="130">
        <v>556879784</v>
      </c>
      <c r="W185" s="130" t="s">
        <v>2870</v>
      </c>
      <c r="X185" s="130">
        <v>3</v>
      </c>
      <c r="Y185" s="130">
        <v>0</v>
      </c>
      <c r="Z185" s="130">
        <v>3</v>
      </c>
      <c r="AA185" s="130">
        <v>2.2000000000000002</v>
      </c>
      <c r="AB185" s="130">
        <v>0</v>
      </c>
      <c r="AC185" s="130">
        <v>2.2000000000000002</v>
      </c>
      <c r="AD185" s="130" t="s">
        <v>931</v>
      </c>
      <c r="AE185" s="130">
        <v>3</v>
      </c>
      <c r="AF185" s="130" t="s">
        <v>931</v>
      </c>
      <c r="AG185" s="130">
        <v>0</v>
      </c>
      <c r="AH185" s="130">
        <v>0</v>
      </c>
      <c r="AI185" s="130">
        <v>0</v>
      </c>
      <c r="AJ185" s="130">
        <v>3</v>
      </c>
      <c r="AK185" s="130">
        <v>3</v>
      </c>
      <c r="AL185" s="130" t="s">
        <v>931</v>
      </c>
      <c r="AM185" s="130">
        <v>1</v>
      </c>
      <c r="AN185" s="130">
        <v>1</v>
      </c>
      <c r="AO185" s="130">
        <v>1</v>
      </c>
      <c r="AP185" s="130">
        <v>3</v>
      </c>
      <c r="AQ185" s="130" t="s">
        <v>931</v>
      </c>
      <c r="AR185" s="130">
        <v>0</v>
      </c>
      <c r="AS185" s="130">
        <v>0</v>
      </c>
      <c r="AT185" s="130">
        <v>0</v>
      </c>
      <c r="AU185" s="130">
        <v>2</v>
      </c>
      <c r="AV185" s="130">
        <v>1</v>
      </c>
      <c r="AW185" s="130">
        <v>0</v>
      </c>
      <c r="AX185" s="130">
        <v>3</v>
      </c>
      <c r="AY185" s="130" t="s">
        <v>931</v>
      </c>
      <c r="AZ185" s="130">
        <v>0</v>
      </c>
      <c r="BA185" s="130">
        <v>1</v>
      </c>
      <c r="BB185" s="130">
        <v>1</v>
      </c>
      <c r="BC185" s="130">
        <v>1</v>
      </c>
      <c r="BD185" s="130">
        <v>5</v>
      </c>
      <c r="BE185" s="130">
        <v>50</v>
      </c>
      <c r="BF185" s="130">
        <v>1</v>
      </c>
      <c r="BG185" s="130">
        <v>0</v>
      </c>
      <c r="BH185" s="130">
        <v>5</v>
      </c>
      <c r="BI185" s="130">
        <v>0</v>
      </c>
      <c r="BJ185" s="130">
        <v>0</v>
      </c>
      <c r="BK185" s="130">
        <v>0</v>
      </c>
      <c r="BL185" s="130">
        <v>56</v>
      </c>
      <c r="BM185" s="130">
        <v>0</v>
      </c>
      <c r="BN185" s="130">
        <v>0</v>
      </c>
      <c r="BO185" s="130">
        <v>0</v>
      </c>
      <c r="BP185" s="130">
        <v>50</v>
      </c>
      <c r="BQ185" s="130">
        <v>1</v>
      </c>
      <c r="BR185" s="130">
        <v>2</v>
      </c>
      <c r="BS185" s="130">
        <v>0</v>
      </c>
      <c r="BT185" s="130">
        <v>0</v>
      </c>
      <c r="BU185" s="130">
        <v>0</v>
      </c>
      <c r="BV185" s="130">
        <v>0</v>
      </c>
      <c r="BW185" s="130">
        <v>0</v>
      </c>
      <c r="BX185" s="130">
        <v>0</v>
      </c>
      <c r="BY185" s="130">
        <v>0</v>
      </c>
      <c r="BZ185" s="130">
        <v>0</v>
      </c>
      <c r="CA185" s="130">
        <v>0</v>
      </c>
      <c r="CB185" s="130">
        <v>0</v>
      </c>
      <c r="CC185" s="130">
        <v>0</v>
      </c>
      <c r="CD185" s="130">
        <v>0</v>
      </c>
      <c r="CE185" s="130">
        <v>0</v>
      </c>
      <c r="CF185" s="130">
        <v>0</v>
      </c>
      <c r="CG185" s="130">
        <v>0</v>
      </c>
      <c r="CH185" s="130">
        <v>0</v>
      </c>
      <c r="CI185" s="130">
        <v>2</v>
      </c>
      <c r="CJ185" s="130">
        <v>0</v>
      </c>
      <c r="CK185" s="130">
        <v>0</v>
      </c>
      <c r="CL185" s="130">
        <v>0</v>
      </c>
      <c r="CM185" s="130">
        <v>0</v>
      </c>
      <c r="CN185" s="130">
        <v>0</v>
      </c>
      <c r="CO185" s="130">
        <v>0</v>
      </c>
      <c r="CP185" s="130">
        <v>0</v>
      </c>
      <c r="CQ185" s="130">
        <v>0</v>
      </c>
      <c r="CR185" s="130">
        <v>0</v>
      </c>
      <c r="CS185" s="130">
        <v>0</v>
      </c>
      <c r="CT185" s="130">
        <v>0</v>
      </c>
      <c r="CU185" s="130">
        <v>0</v>
      </c>
      <c r="CV185" s="130">
        <v>0</v>
      </c>
      <c r="CW185" s="130">
        <v>0</v>
      </c>
      <c r="CX185" s="130">
        <v>0</v>
      </c>
      <c r="CY185" s="130">
        <v>0</v>
      </c>
      <c r="CZ185" s="130">
        <v>0</v>
      </c>
      <c r="DA185" s="130">
        <v>0</v>
      </c>
      <c r="DB185" s="130">
        <v>0</v>
      </c>
      <c r="DC185" s="130">
        <v>0</v>
      </c>
      <c r="DD185" s="130">
        <v>0</v>
      </c>
      <c r="DE185" s="130">
        <v>0</v>
      </c>
      <c r="DF185" s="130">
        <v>0</v>
      </c>
      <c r="DG185" s="130">
        <v>0</v>
      </c>
      <c r="DH185" s="130">
        <v>0</v>
      </c>
      <c r="DI185" s="130">
        <v>0</v>
      </c>
      <c r="DJ185" s="130">
        <v>0</v>
      </c>
      <c r="DK185" s="130">
        <v>0</v>
      </c>
      <c r="DL185" s="130">
        <v>0</v>
      </c>
      <c r="DM185" s="130">
        <v>0</v>
      </c>
      <c r="DN185" s="130">
        <v>84</v>
      </c>
      <c r="DO185" s="130">
        <v>0</v>
      </c>
      <c r="DP185" s="130">
        <v>340</v>
      </c>
      <c r="DQ185" s="130">
        <v>50</v>
      </c>
      <c r="DR185" s="130">
        <v>1</v>
      </c>
      <c r="DS185" s="130" t="s">
        <v>2871</v>
      </c>
      <c r="DT185" s="130">
        <v>2</v>
      </c>
      <c r="DU185" s="130" t="s">
        <v>2872</v>
      </c>
      <c r="DV185" s="130" t="s">
        <v>2873</v>
      </c>
      <c r="DW185" s="130">
        <v>1</v>
      </c>
      <c r="DX185" s="130">
        <v>1</v>
      </c>
      <c r="DY185" s="130">
        <v>1</v>
      </c>
      <c r="DZ185" s="130" t="s">
        <v>657</v>
      </c>
      <c r="EA185" s="130" t="s">
        <v>2874</v>
      </c>
      <c r="EB185" s="162">
        <v>41090</v>
      </c>
      <c r="EC185" s="162">
        <v>121.3</v>
      </c>
      <c r="ED185" s="162">
        <v>10</v>
      </c>
    </row>
    <row r="186" spans="1:134" s="163" customFormat="1" ht="40.5" customHeight="1" x14ac:dyDescent="0.2">
      <c r="A186" s="130" t="s">
        <v>237</v>
      </c>
      <c r="B186" s="130" t="s">
        <v>263</v>
      </c>
      <c r="C186" s="130">
        <v>1</v>
      </c>
      <c r="D186" s="130" t="s">
        <v>262</v>
      </c>
      <c r="E186" s="130" t="s">
        <v>1422</v>
      </c>
      <c r="F186" s="131" t="s">
        <v>2875</v>
      </c>
      <c r="G186" s="130">
        <v>74721</v>
      </c>
      <c r="H186" s="130" t="s">
        <v>2876</v>
      </c>
      <c r="I186" s="130" t="s">
        <v>2877</v>
      </c>
      <c r="J186" s="130" t="s">
        <v>2878</v>
      </c>
      <c r="K186" s="130" t="s">
        <v>2879</v>
      </c>
      <c r="L186" s="130"/>
      <c r="M186" s="130" t="s">
        <v>1132</v>
      </c>
      <c r="N186" s="130" t="s">
        <v>2880</v>
      </c>
      <c r="O186" s="130"/>
      <c r="P186" s="130">
        <v>553777913</v>
      </c>
      <c r="Q186" s="130" t="s">
        <v>2881</v>
      </c>
      <c r="R186" s="130" t="s">
        <v>927</v>
      </c>
      <c r="S186" s="130" t="s">
        <v>2097</v>
      </c>
      <c r="T186" s="130" t="s">
        <v>2882</v>
      </c>
      <c r="U186" s="130"/>
      <c r="V186" s="130">
        <v>553777920</v>
      </c>
      <c r="W186" s="130" t="s">
        <v>2883</v>
      </c>
      <c r="X186" s="130">
        <v>1</v>
      </c>
      <c r="Y186" s="130">
        <v>0</v>
      </c>
      <c r="Z186" s="130">
        <v>1</v>
      </c>
      <c r="AA186" s="130">
        <v>1</v>
      </c>
      <c r="AB186" s="130">
        <v>0</v>
      </c>
      <c r="AC186" s="130">
        <v>1</v>
      </c>
      <c r="AD186" s="130" t="s">
        <v>931</v>
      </c>
      <c r="AE186" s="130">
        <v>1</v>
      </c>
      <c r="AF186" s="130" t="s">
        <v>931</v>
      </c>
      <c r="AG186" s="130">
        <v>0</v>
      </c>
      <c r="AH186" s="130">
        <v>0</v>
      </c>
      <c r="AI186" s="130">
        <v>0</v>
      </c>
      <c r="AJ186" s="130">
        <v>1</v>
      </c>
      <c r="AK186" s="130">
        <v>1</v>
      </c>
      <c r="AL186" s="130" t="s">
        <v>931</v>
      </c>
      <c r="AM186" s="130">
        <v>1</v>
      </c>
      <c r="AN186" s="130">
        <v>0</v>
      </c>
      <c r="AO186" s="130">
        <v>0</v>
      </c>
      <c r="AP186" s="130">
        <v>1</v>
      </c>
      <c r="AQ186" s="130" t="s">
        <v>931</v>
      </c>
      <c r="AR186" s="130">
        <v>0</v>
      </c>
      <c r="AS186" s="130">
        <v>0</v>
      </c>
      <c r="AT186" s="130">
        <v>1</v>
      </c>
      <c r="AU186" s="130">
        <v>0</v>
      </c>
      <c r="AV186" s="130">
        <v>0</v>
      </c>
      <c r="AW186" s="130">
        <v>0</v>
      </c>
      <c r="AX186" s="130">
        <v>1</v>
      </c>
      <c r="AY186" s="130" t="s">
        <v>931</v>
      </c>
      <c r="AZ186" s="130">
        <v>1</v>
      </c>
      <c r="BA186" s="130">
        <v>1</v>
      </c>
      <c r="BB186" s="130">
        <v>0</v>
      </c>
      <c r="BC186" s="130">
        <v>1</v>
      </c>
      <c r="BD186" s="130">
        <v>3</v>
      </c>
      <c r="BE186" s="130">
        <v>15</v>
      </c>
      <c r="BF186" s="130">
        <v>0</v>
      </c>
      <c r="BG186" s="130">
        <v>0</v>
      </c>
      <c r="BH186" s="130">
        <v>0</v>
      </c>
      <c r="BI186" s="130">
        <v>0</v>
      </c>
      <c r="BJ186" s="130">
        <v>0</v>
      </c>
      <c r="BK186" s="130">
        <v>0</v>
      </c>
      <c r="BL186" s="130">
        <v>9</v>
      </c>
      <c r="BM186" s="130">
        <v>0</v>
      </c>
      <c r="BN186" s="130">
        <v>0</v>
      </c>
      <c r="BO186" s="130">
        <v>0</v>
      </c>
      <c r="BP186" s="130">
        <v>1</v>
      </c>
      <c r="BQ186" s="130">
        <v>0</v>
      </c>
      <c r="BR186" s="130">
        <v>3</v>
      </c>
      <c r="BS186" s="130">
        <v>3</v>
      </c>
      <c r="BT186" s="130">
        <v>2</v>
      </c>
      <c r="BU186" s="130">
        <v>0</v>
      </c>
      <c r="BV186" s="130">
        <v>0</v>
      </c>
      <c r="BW186" s="130">
        <v>0</v>
      </c>
      <c r="BX186" s="130">
        <v>0</v>
      </c>
      <c r="BY186" s="130">
        <v>0</v>
      </c>
      <c r="BZ186" s="130">
        <v>0</v>
      </c>
      <c r="CA186" s="130">
        <v>0</v>
      </c>
      <c r="CB186" s="130">
        <v>0</v>
      </c>
      <c r="CC186" s="130">
        <v>1</v>
      </c>
      <c r="CD186" s="130">
        <v>0</v>
      </c>
      <c r="CE186" s="130">
        <v>0</v>
      </c>
      <c r="CF186" s="130">
        <v>1</v>
      </c>
      <c r="CG186" s="130">
        <v>0</v>
      </c>
      <c r="CH186" s="130">
        <v>0</v>
      </c>
      <c r="CI186" s="130">
        <v>5</v>
      </c>
      <c r="CJ186" s="130">
        <v>0</v>
      </c>
      <c r="CK186" s="130">
        <v>0</v>
      </c>
      <c r="CL186" s="130">
        <v>0</v>
      </c>
      <c r="CM186" s="130">
        <v>0</v>
      </c>
      <c r="CN186" s="130">
        <v>0</v>
      </c>
      <c r="CO186" s="130">
        <v>0</v>
      </c>
      <c r="CP186" s="130">
        <v>0</v>
      </c>
      <c r="CQ186" s="130">
        <v>0</v>
      </c>
      <c r="CR186" s="130">
        <v>0</v>
      </c>
      <c r="CS186" s="130">
        <v>0</v>
      </c>
      <c r="CT186" s="130">
        <v>0</v>
      </c>
      <c r="CU186" s="130">
        <v>0</v>
      </c>
      <c r="CV186" s="130">
        <v>0</v>
      </c>
      <c r="CW186" s="130">
        <v>0</v>
      </c>
      <c r="CX186" s="130">
        <v>0</v>
      </c>
      <c r="CY186" s="130">
        <v>0</v>
      </c>
      <c r="CZ186" s="130">
        <v>0</v>
      </c>
      <c r="DA186" s="130">
        <v>0</v>
      </c>
      <c r="DB186" s="130">
        <v>0</v>
      </c>
      <c r="DC186" s="130">
        <v>0</v>
      </c>
      <c r="DD186" s="130">
        <v>0</v>
      </c>
      <c r="DE186" s="130">
        <v>0</v>
      </c>
      <c r="DF186" s="130">
        <v>0</v>
      </c>
      <c r="DG186" s="130">
        <v>0</v>
      </c>
      <c r="DH186" s="130">
        <v>0</v>
      </c>
      <c r="DI186" s="130">
        <v>0</v>
      </c>
      <c r="DJ186" s="130">
        <v>0</v>
      </c>
      <c r="DK186" s="130">
        <v>0</v>
      </c>
      <c r="DL186" s="130">
        <v>0</v>
      </c>
      <c r="DM186" s="130">
        <v>0</v>
      </c>
      <c r="DN186" s="130">
        <v>33</v>
      </c>
      <c r="DO186" s="130">
        <v>1</v>
      </c>
      <c r="DP186" s="130">
        <v>247</v>
      </c>
      <c r="DQ186" s="130">
        <v>20</v>
      </c>
      <c r="DR186" s="130">
        <v>1</v>
      </c>
      <c r="DS186" s="130" t="s">
        <v>2884</v>
      </c>
      <c r="DT186" s="130">
        <v>2</v>
      </c>
      <c r="DU186" s="130"/>
      <c r="DV186" s="130"/>
      <c r="DW186" s="130">
        <v>1</v>
      </c>
      <c r="DX186" s="130">
        <v>1</v>
      </c>
      <c r="DY186" s="130">
        <v>1</v>
      </c>
      <c r="DZ186" s="130"/>
      <c r="EA186" s="130"/>
      <c r="EB186" s="162">
        <v>21353</v>
      </c>
      <c r="EC186" s="162">
        <v>100.61</v>
      </c>
      <c r="ED186" s="162">
        <v>9</v>
      </c>
    </row>
    <row r="187" spans="1:134" s="163" customFormat="1" ht="24" x14ac:dyDescent="0.2">
      <c r="A187" s="130" t="s">
        <v>237</v>
      </c>
      <c r="B187" s="130" t="s">
        <v>265</v>
      </c>
      <c r="C187" s="130">
        <v>1</v>
      </c>
      <c r="D187" s="130" t="s">
        <v>264</v>
      </c>
      <c r="E187" s="130" t="s">
        <v>2885</v>
      </c>
      <c r="F187" s="131" t="s">
        <v>2886</v>
      </c>
      <c r="G187" s="130">
        <v>79401</v>
      </c>
      <c r="H187" s="130" t="s">
        <v>265</v>
      </c>
      <c r="I187" s="130" t="s">
        <v>2887</v>
      </c>
      <c r="J187" s="130" t="s">
        <v>2888</v>
      </c>
      <c r="K187" s="130" t="s">
        <v>2889</v>
      </c>
      <c r="L187" s="130" t="s">
        <v>927</v>
      </c>
      <c r="M187" s="130" t="s">
        <v>1376</v>
      </c>
      <c r="N187" s="130" t="s">
        <v>2890</v>
      </c>
      <c r="O187" s="130"/>
      <c r="P187" s="130">
        <v>554697325</v>
      </c>
      <c r="Q187" s="130" t="s">
        <v>2891</v>
      </c>
      <c r="R187" s="130" t="s">
        <v>927</v>
      </c>
      <c r="S187" s="130" t="s">
        <v>1376</v>
      </c>
      <c r="T187" s="130" t="s">
        <v>2890</v>
      </c>
      <c r="U187" s="130"/>
      <c r="V187" s="130">
        <v>554697325</v>
      </c>
      <c r="W187" s="130" t="s">
        <v>2891</v>
      </c>
      <c r="X187" s="130">
        <v>4</v>
      </c>
      <c r="Y187" s="130">
        <v>0</v>
      </c>
      <c r="Z187" s="130">
        <v>4</v>
      </c>
      <c r="AA187" s="130">
        <v>3</v>
      </c>
      <c r="AB187" s="130">
        <v>0</v>
      </c>
      <c r="AC187" s="130">
        <v>3</v>
      </c>
      <c r="AD187" s="130" t="s">
        <v>931</v>
      </c>
      <c r="AE187" s="130">
        <v>3</v>
      </c>
      <c r="AF187" s="130" t="s">
        <v>931</v>
      </c>
      <c r="AG187" s="130">
        <v>0</v>
      </c>
      <c r="AH187" s="130">
        <v>1</v>
      </c>
      <c r="AI187" s="130">
        <v>0</v>
      </c>
      <c r="AJ187" s="130">
        <v>3</v>
      </c>
      <c r="AK187" s="130">
        <v>4</v>
      </c>
      <c r="AL187" s="130" t="s">
        <v>931</v>
      </c>
      <c r="AM187" s="130">
        <v>2</v>
      </c>
      <c r="AN187" s="130">
        <v>1</v>
      </c>
      <c r="AO187" s="130">
        <v>1</v>
      </c>
      <c r="AP187" s="130">
        <v>4</v>
      </c>
      <c r="AQ187" s="130" t="s">
        <v>931</v>
      </c>
      <c r="AR187" s="130">
        <v>0</v>
      </c>
      <c r="AS187" s="130">
        <v>0</v>
      </c>
      <c r="AT187" s="130">
        <v>1</v>
      </c>
      <c r="AU187" s="130">
        <v>3</v>
      </c>
      <c r="AV187" s="130">
        <v>0</v>
      </c>
      <c r="AW187" s="130">
        <v>0</v>
      </c>
      <c r="AX187" s="130">
        <v>4</v>
      </c>
      <c r="AY187" s="130" t="s">
        <v>931</v>
      </c>
      <c r="AZ187" s="130">
        <v>0</v>
      </c>
      <c r="BA187" s="130">
        <v>1</v>
      </c>
      <c r="BB187" s="130">
        <v>1</v>
      </c>
      <c r="BC187" s="130">
        <v>1</v>
      </c>
      <c r="BD187" s="130">
        <v>10</v>
      </c>
      <c r="BE187" s="130">
        <v>44</v>
      </c>
      <c r="BF187" s="130">
        <v>0</v>
      </c>
      <c r="BG187" s="130">
        <v>0</v>
      </c>
      <c r="BH187" s="130">
        <v>4</v>
      </c>
      <c r="BI187" s="130">
        <v>0</v>
      </c>
      <c r="BJ187" s="130">
        <v>0</v>
      </c>
      <c r="BK187" s="130">
        <v>17</v>
      </c>
      <c r="BL187" s="130">
        <v>17</v>
      </c>
      <c r="BM187" s="130">
        <v>2</v>
      </c>
      <c r="BN187" s="130">
        <v>0</v>
      </c>
      <c r="BO187" s="130">
        <v>0</v>
      </c>
      <c r="BP187" s="130">
        <v>19</v>
      </c>
      <c r="BQ187" s="130">
        <v>0</v>
      </c>
      <c r="BR187" s="130">
        <v>4</v>
      </c>
      <c r="BS187" s="130">
        <v>0</v>
      </c>
      <c r="BT187" s="130">
        <v>8</v>
      </c>
      <c r="BU187" s="130">
        <v>0</v>
      </c>
      <c r="BV187" s="130">
        <v>0</v>
      </c>
      <c r="BW187" s="130">
        <v>0</v>
      </c>
      <c r="BX187" s="130">
        <v>0</v>
      </c>
      <c r="BY187" s="130">
        <v>0</v>
      </c>
      <c r="BZ187" s="130">
        <v>0</v>
      </c>
      <c r="CA187" s="130">
        <v>0</v>
      </c>
      <c r="CB187" s="130">
        <v>0</v>
      </c>
      <c r="CC187" s="130">
        <v>0</v>
      </c>
      <c r="CD187" s="130">
        <v>0</v>
      </c>
      <c r="CE187" s="130">
        <v>0</v>
      </c>
      <c r="CF187" s="130">
        <v>0</v>
      </c>
      <c r="CG187" s="130">
        <v>0</v>
      </c>
      <c r="CH187" s="130">
        <v>0</v>
      </c>
      <c r="CI187" s="130">
        <v>10</v>
      </c>
      <c r="CJ187" s="130">
        <v>2</v>
      </c>
      <c r="CK187" s="130">
        <v>1</v>
      </c>
      <c r="CL187" s="130">
        <v>0</v>
      </c>
      <c r="CM187" s="130">
        <v>0</v>
      </c>
      <c r="CN187" s="130">
        <v>0</v>
      </c>
      <c r="CO187" s="130">
        <v>0</v>
      </c>
      <c r="CP187" s="130">
        <v>0</v>
      </c>
      <c r="CQ187" s="130">
        <v>0</v>
      </c>
      <c r="CR187" s="130">
        <v>0</v>
      </c>
      <c r="CS187" s="130">
        <v>0</v>
      </c>
      <c r="CT187" s="130">
        <v>0</v>
      </c>
      <c r="CU187" s="130">
        <v>0</v>
      </c>
      <c r="CV187" s="130">
        <v>0</v>
      </c>
      <c r="CW187" s="130">
        <v>0</v>
      </c>
      <c r="CX187" s="130">
        <v>0</v>
      </c>
      <c r="CY187" s="130">
        <v>0</v>
      </c>
      <c r="CZ187" s="130">
        <v>0</v>
      </c>
      <c r="DA187" s="130">
        <v>0</v>
      </c>
      <c r="DB187" s="130">
        <v>0</v>
      </c>
      <c r="DC187" s="130">
        <v>0</v>
      </c>
      <c r="DD187" s="130">
        <v>0</v>
      </c>
      <c r="DE187" s="130">
        <v>0</v>
      </c>
      <c r="DF187" s="130">
        <v>1</v>
      </c>
      <c r="DG187" s="130">
        <v>0</v>
      </c>
      <c r="DH187" s="130">
        <v>0</v>
      </c>
      <c r="DI187" s="130">
        <v>0</v>
      </c>
      <c r="DJ187" s="130">
        <v>0</v>
      </c>
      <c r="DK187" s="130">
        <v>0</v>
      </c>
      <c r="DL187" s="130">
        <v>0</v>
      </c>
      <c r="DM187" s="130">
        <v>0</v>
      </c>
      <c r="DN187" s="130">
        <v>70</v>
      </c>
      <c r="DO187" s="130">
        <v>0</v>
      </c>
      <c r="DP187" s="130">
        <v>212</v>
      </c>
      <c r="DQ187" s="130">
        <v>70</v>
      </c>
      <c r="DR187" s="130">
        <v>2</v>
      </c>
      <c r="DS187" s="130"/>
      <c r="DT187" s="130">
        <v>3</v>
      </c>
      <c r="DU187" s="130" t="s">
        <v>2892</v>
      </c>
      <c r="DV187" s="130"/>
      <c r="DW187" s="130">
        <v>0</v>
      </c>
      <c r="DX187" s="130">
        <v>1</v>
      </c>
      <c r="DY187" s="130">
        <v>1</v>
      </c>
      <c r="DZ187" s="130"/>
      <c r="EA187" s="130"/>
      <c r="EB187" s="162">
        <v>41145</v>
      </c>
      <c r="EC187" s="162">
        <v>574.53</v>
      </c>
      <c r="ED187" s="162">
        <v>25</v>
      </c>
    </row>
    <row r="188" spans="1:134" s="163" customFormat="1" ht="36.75" customHeight="1" x14ac:dyDescent="0.2">
      <c r="A188" s="130" t="s">
        <v>237</v>
      </c>
      <c r="B188" s="130" t="s">
        <v>267</v>
      </c>
      <c r="C188" s="130">
        <v>1</v>
      </c>
      <c r="D188" s="130" t="s">
        <v>266</v>
      </c>
      <c r="E188" s="130" t="s">
        <v>1622</v>
      </c>
      <c r="F188" s="131" t="s">
        <v>1152</v>
      </c>
      <c r="G188" s="130">
        <v>74101</v>
      </c>
      <c r="H188" s="130" t="s">
        <v>267</v>
      </c>
      <c r="I188" s="130" t="s">
        <v>2893</v>
      </c>
      <c r="J188" s="130" t="s">
        <v>2894</v>
      </c>
      <c r="K188" s="130" t="s">
        <v>970</v>
      </c>
      <c r="L188" s="130" t="s">
        <v>927</v>
      </c>
      <c r="M188" s="130" t="s">
        <v>1386</v>
      </c>
      <c r="N188" s="130" t="s">
        <v>2895</v>
      </c>
      <c r="O188" s="130"/>
      <c r="P188" s="130">
        <v>556768316</v>
      </c>
      <c r="Q188" s="130" t="s">
        <v>2896</v>
      </c>
      <c r="R188" s="130" t="s">
        <v>927</v>
      </c>
      <c r="S188" s="130" t="s">
        <v>1386</v>
      </c>
      <c r="T188" s="130" t="s">
        <v>2895</v>
      </c>
      <c r="U188" s="130"/>
      <c r="V188" s="130">
        <v>556768316</v>
      </c>
      <c r="W188" s="130" t="s">
        <v>2896</v>
      </c>
      <c r="X188" s="130">
        <v>4</v>
      </c>
      <c r="Y188" s="130">
        <v>0</v>
      </c>
      <c r="Z188" s="130">
        <v>4</v>
      </c>
      <c r="AA188" s="130">
        <v>3.7</v>
      </c>
      <c r="AB188" s="130">
        <v>0</v>
      </c>
      <c r="AC188" s="130">
        <v>3.7</v>
      </c>
      <c r="AD188" s="130" t="s">
        <v>931</v>
      </c>
      <c r="AE188" s="130">
        <v>4</v>
      </c>
      <c r="AF188" s="130" t="s">
        <v>931</v>
      </c>
      <c r="AG188" s="130">
        <v>0</v>
      </c>
      <c r="AH188" s="130">
        <v>1</v>
      </c>
      <c r="AI188" s="130">
        <v>0</v>
      </c>
      <c r="AJ188" s="130">
        <v>3</v>
      </c>
      <c r="AK188" s="130">
        <v>4</v>
      </c>
      <c r="AL188" s="130" t="s">
        <v>931</v>
      </c>
      <c r="AM188" s="130">
        <v>1</v>
      </c>
      <c r="AN188" s="130">
        <v>1</v>
      </c>
      <c r="AO188" s="130">
        <v>2</v>
      </c>
      <c r="AP188" s="130">
        <v>4</v>
      </c>
      <c r="AQ188" s="130" t="s">
        <v>931</v>
      </c>
      <c r="AR188" s="130">
        <v>0</v>
      </c>
      <c r="AS188" s="130">
        <v>0</v>
      </c>
      <c r="AT188" s="130">
        <v>0</v>
      </c>
      <c r="AU188" s="130">
        <v>4</v>
      </c>
      <c r="AV188" s="130">
        <v>0</v>
      </c>
      <c r="AW188" s="130">
        <v>0</v>
      </c>
      <c r="AX188" s="130">
        <v>4</v>
      </c>
      <c r="AY188" s="130" t="s">
        <v>931</v>
      </c>
      <c r="AZ188" s="130">
        <v>1</v>
      </c>
      <c r="BA188" s="130">
        <v>1</v>
      </c>
      <c r="BB188" s="130">
        <v>0</v>
      </c>
      <c r="BC188" s="130">
        <v>1</v>
      </c>
      <c r="BD188" s="130">
        <v>3</v>
      </c>
      <c r="BE188" s="130">
        <v>67</v>
      </c>
      <c r="BF188" s="130">
        <v>5</v>
      </c>
      <c r="BG188" s="130">
        <v>0</v>
      </c>
      <c r="BH188" s="130">
        <v>5</v>
      </c>
      <c r="BI188" s="130">
        <v>0</v>
      </c>
      <c r="BJ188" s="130">
        <v>0</v>
      </c>
      <c r="BK188" s="130">
        <v>0</v>
      </c>
      <c r="BL188" s="130">
        <v>68</v>
      </c>
      <c r="BM188" s="130">
        <v>0</v>
      </c>
      <c r="BN188" s="130">
        <v>1</v>
      </c>
      <c r="BO188" s="130">
        <v>1</v>
      </c>
      <c r="BP188" s="130">
        <v>12</v>
      </c>
      <c r="BQ188" s="130">
        <v>0</v>
      </c>
      <c r="BR188" s="130">
        <v>3</v>
      </c>
      <c r="BS188" s="130">
        <v>0</v>
      </c>
      <c r="BT188" s="130">
        <v>3</v>
      </c>
      <c r="BU188" s="130">
        <v>0</v>
      </c>
      <c r="BV188" s="130">
        <v>0</v>
      </c>
      <c r="BW188" s="130">
        <v>0</v>
      </c>
      <c r="BX188" s="130">
        <v>0</v>
      </c>
      <c r="BY188" s="130">
        <v>0</v>
      </c>
      <c r="BZ188" s="130">
        <v>0</v>
      </c>
      <c r="CA188" s="130">
        <v>0</v>
      </c>
      <c r="CB188" s="130">
        <v>0</v>
      </c>
      <c r="CC188" s="130">
        <v>0</v>
      </c>
      <c r="CD188" s="130">
        <v>1</v>
      </c>
      <c r="CE188" s="130">
        <v>0</v>
      </c>
      <c r="CF188" s="130">
        <v>2</v>
      </c>
      <c r="CG188" s="130">
        <v>0</v>
      </c>
      <c r="CH188" s="130">
        <v>0</v>
      </c>
      <c r="CI188" s="130">
        <v>16</v>
      </c>
      <c r="CJ188" s="130">
        <v>2</v>
      </c>
      <c r="CK188" s="130">
        <v>0</v>
      </c>
      <c r="CL188" s="130">
        <v>0</v>
      </c>
      <c r="CM188" s="130">
        <v>0</v>
      </c>
      <c r="CN188" s="130">
        <v>0</v>
      </c>
      <c r="CO188" s="130">
        <v>0</v>
      </c>
      <c r="CP188" s="130">
        <v>0</v>
      </c>
      <c r="CQ188" s="130">
        <v>0</v>
      </c>
      <c r="CR188" s="130">
        <v>0</v>
      </c>
      <c r="CS188" s="130">
        <v>0</v>
      </c>
      <c r="CT188" s="130">
        <v>0</v>
      </c>
      <c r="CU188" s="130">
        <v>0</v>
      </c>
      <c r="CV188" s="130">
        <v>0</v>
      </c>
      <c r="CW188" s="130">
        <v>0</v>
      </c>
      <c r="CX188" s="130">
        <v>0</v>
      </c>
      <c r="CY188" s="130">
        <v>0</v>
      </c>
      <c r="CZ188" s="130">
        <v>1</v>
      </c>
      <c r="DA188" s="130">
        <v>0</v>
      </c>
      <c r="DB188" s="130">
        <v>0</v>
      </c>
      <c r="DC188" s="130">
        <v>0</v>
      </c>
      <c r="DD188" s="130">
        <v>0</v>
      </c>
      <c r="DE188" s="130">
        <v>0</v>
      </c>
      <c r="DF188" s="130">
        <v>0</v>
      </c>
      <c r="DG188" s="130">
        <v>0</v>
      </c>
      <c r="DH188" s="130">
        <v>0</v>
      </c>
      <c r="DI188" s="130">
        <v>0</v>
      </c>
      <c r="DJ188" s="130">
        <v>0</v>
      </c>
      <c r="DK188" s="130">
        <v>0</v>
      </c>
      <c r="DL188" s="130">
        <v>0</v>
      </c>
      <c r="DM188" s="130">
        <v>1</v>
      </c>
      <c r="DN188" s="130">
        <v>146</v>
      </c>
      <c r="DO188" s="130">
        <v>2</v>
      </c>
      <c r="DP188" s="130">
        <v>875</v>
      </c>
      <c r="DQ188" s="130">
        <v>40</v>
      </c>
      <c r="DR188" s="130">
        <v>1</v>
      </c>
      <c r="DS188" s="130" t="s">
        <v>2897</v>
      </c>
      <c r="DT188" s="130">
        <v>2</v>
      </c>
      <c r="DU188" s="130" t="s">
        <v>2898</v>
      </c>
      <c r="DV188" s="130" t="s">
        <v>2899</v>
      </c>
      <c r="DW188" s="130">
        <v>1</v>
      </c>
      <c r="DX188" s="130">
        <v>1</v>
      </c>
      <c r="DY188" s="130">
        <v>1</v>
      </c>
      <c r="DZ188" s="130" t="s">
        <v>2900</v>
      </c>
      <c r="EA188" s="130" t="s">
        <v>2901</v>
      </c>
      <c r="EB188" s="162">
        <v>48483</v>
      </c>
      <c r="EC188" s="162">
        <v>275.36</v>
      </c>
      <c r="ED188" s="162">
        <v>16</v>
      </c>
    </row>
    <row r="189" spans="1:134" s="163" customFormat="1" ht="30" customHeight="1" x14ac:dyDescent="0.2">
      <c r="A189" s="130" t="s">
        <v>237</v>
      </c>
      <c r="B189" s="130" t="s">
        <v>269</v>
      </c>
      <c r="C189" s="130">
        <v>1</v>
      </c>
      <c r="D189" s="130" t="s">
        <v>268</v>
      </c>
      <c r="E189" s="130" t="s">
        <v>1116</v>
      </c>
      <c r="F189" s="131" t="s">
        <v>2902</v>
      </c>
      <c r="G189" s="130">
        <v>74235</v>
      </c>
      <c r="H189" s="130" t="s">
        <v>269</v>
      </c>
      <c r="I189" s="130" t="s">
        <v>2903</v>
      </c>
      <c r="J189" s="130" t="s">
        <v>2904</v>
      </c>
      <c r="K189" s="130" t="s">
        <v>1131</v>
      </c>
      <c r="L189" s="130" t="s">
        <v>927</v>
      </c>
      <c r="M189" s="130" t="s">
        <v>2905</v>
      </c>
      <c r="N189" s="130" t="s">
        <v>2906</v>
      </c>
      <c r="O189" s="130"/>
      <c r="P189" s="130">
        <v>556768180</v>
      </c>
      <c r="Q189" s="130" t="s">
        <v>2907</v>
      </c>
      <c r="R189" s="130" t="s">
        <v>927</v>
      </c>
      <c r="S189" s="130" t="s">
        <v>1376</v>
      </c>
      <c r="T189" s="130" t="s">
        <v>2908</v>
      </c>
      <c r="U189" s="130"/>
      <c r="V189" s="130">
        <v>556768186</v>
      </c>
      <c r="W189" s="130" t="s">
        <v>2909</v>
      </c>
      <c r="X189" s="130">
        <v>2</v>
      </c>
      <c r="Y189" s="130">
        <v>0</v>
      </c>
      <c r="Z189" s="130">
        <v>2</v>
      </c>
      <c r="AA189" s="130">
        <v>1.1000000000000001</v>
      </c>
      <c r="AB189" s="130">
        <v>0</v>
      </c>
      <c r="AC189" s="130">
        <v>1.1000000000000001</v>
      </c>
      <c r="AD189" s="130" t="s">
        <v>931</v>
      </c>
      <c r="AE189" s="130">
        <v>2</v>
      </c>
      <c r="AF189" s="130" t="s">
        <v>931</v>
      </c>
      <c r="AG189" s="130">
        <v>0</v>
      </c>
      <c r="AH189" s="130">
        <v>0</v>
      </c>
      <c r="AI189" s="130">
        <v>0</v>
      </c>
      <c r="AJ189" s="130">
        <v>2</v>
      </c>
      <c r="AK189" s="130">
        <v>2</v>
      </c>
      <c r="AL189" s="130" t="s">
        <v>931</v>
      </c>
      <c r="AM189" s="130">
        <v>0</v>
      </c>
      <c r="AN189" s="130">
        <v>1</v>
      </c>
      <c r="AO189" s="130">
        <v>1</v>
      </c>
      <c r="AP189" s="130">
        <v>2</v>
      </c>
      <c r="AQ189" s="130" t="s">
        <v>931</v>
      </c>
      <c r="AR189" s="130">
        <v>0</v>
      </c>
      <c r="AS189" s="130">
        <v>0</v>
      </c>
      <c r="AT189" s="130">
        <v>0</v>
      </c>
      <c r="AU189" s="130">
        <v>1</v>
      </c>
      <c r="AV189" s="130">
        <v>1</v>
      </c>
      <c r="AW189" s="130">
        <v>0</v>
      </c>
      <c r="AX189" s="130">
        <v>2</v>
      </c>
      <c r="AY189" s="130" t="s">
        <v>931</v>
      </c>
      <c r="AZ189" s="130">
        <v>0</v>
      </c>
      <c r="BA189" s="130">
        <v>1</v>
      </c>
      <c r="BB189" s="130">
        <v>0</v>
      </c>
      <c r="BC189" s="130">
        <v>1</v>
      </c>
      <c r="BD189" s="130">
        <v>0</v>
      </c>
      <c r="BE189" s="130">
        <v>29</v>
      </c>
      <c r="BF189" s="130">
        <v>1</v>
      </c>
      <c r="BG189" s="130">
        <v>0</v>
      </c>
      <c r="BH189" s="130">
        <v>0</v>
      </c>
      <c r="BI189" s="130">
        <v>0</v>
      </c>
      <c r="BJ189" s="130">
        <v>0</v>
      </c>
      <c r="BK189" s="130">
        <v>0</v>
      </c>
      <c r="BL189" s="130">
        <v>12</v>
      </c>
      <c r="BM189" s="130">
        <v>0</v>
      </c>
      <c r="BN189" s="130">
        <v>0</v>
      </c>
      <c r="BO189" s="130">
        <v>0</v>
      </c>
      <c r="BP189" s="130">
        <v>2</v>
      </c>
      <c r="BQ189" s="130">
        <v>0</v>
      </c>
      <c r="BR189" s="130">
        <v>0</v>
      </c>
      <c r="BS189" s="130">
        <v>1</v>
      </c>
      <c r="BT189" s="130">
        <v>6</v>
      </c>
      <c r="BU189" s="130">
        <v>0</v>
      </c>
      <c r="BV189" s="130">
        <v>0</v>
      </c>
      <c r="BW189" s="130">
        <v>0</v>
      </c>
      <c r="BX189" s="130">
        <v>0</v>
      </c>
      <c r="BY189" s="130">
        <v>0</v>
      </c>
      <c r="BZ189" s="130">
        <v>0</v>
      </c>
      <c r="CA189" s="130">
        <v>0</v>
      </c>
      <c r="CB189" s="130">
        <v>0</v>
      </c>
      <c r="CC189" s="130">
        <v>0</v>
      </c>
      <c r="CD189" s="130">
        <v>0</v>
      </c>
      <c r="CE189" s="130">
        <v>0</v>
      </c>
      <c r="CF189" s="130">
        <v>0</v>
      </c>
      <c r="CG189" s="130">
        <v>0</v>
      </c>
      <c r="CH189" s="130">
        <v>0</v>
      </c>
      <c r="CI189" s="130">
        <v>0</v>
      </c>
      <c r="CJ189" s="130">
        <v>0</v>
      </c>
      <c r="CK189" s="130">
        <v>1</v>
      </c>
      <c r="CL189" s="130">
        <v>0</v>
      </c>
      <c r="CM189" s="130">
        <v>0</v>
      </c>
      <c r="CN189" s="130">
        <v>0</v>
      </c>
      <c r="CO189" s="130">
        <v>0</v>
      </c>
      <c r="CP189" s="130">
        <v>0</v>
      </c>
      <c r="CQ189" s="130">
        <v>0</v>
      </c>
      <c r="CR189" s="130">
        <v>0</v>
      </c>
      <c r="CS189" s="130">
        <v>0</v>
      </c>
      <c r="CT189" s="130">
        <v>0</v>
      </c>
      <c r="CU189" s="130">
        <v>0</v>
      </c>
      <c r="CV189" s="130">
        <v>0</v>
      </c>
      <c r="CW189" s="130">
        <v>0</v>
      </c>
      <c r="CX189" s="130">
        <v>0</v>
      </c>
      <c r="CY189" s="130">
        <v>0</v>
      </c>
      <c r="CZ189" s="130">
        <v>0</v>
      </c>
      <c r="DA189" s="130">
        <v>0</v>
      </c>
      <c r="DB189" s="130">
        <v>1</v>
      </c>
      <c r="DC189" s="130">
        <v>0</v>
      </c>
      <c r="DD189" s="130">
        <v>0</v>
      </c>
      <c r="DE189" s="130">
        <v>0</v>
      </c>
      <c r="DF189" s="130">
        <v>1</v>
      </c>
      <c r="DG189" s="130">
        <v>0</v>
      </c>
      <c r="DH189" s="130">
        <v>0</v>
      </c>
      <c r="DI189" s="130">
        <v>0</v>
      </c>
      <c r="DJ189" s="130">
        <v>0</v>
      </c>
      <c r="DK189" s="130">
        <v>0</v>
      </c>
      <c r="DL189" s="130">
        <v>0</v>
      </c>
      <c r="DM189" s="130">
        <v>0</v>
      </c>
      <c r="DN189" s="130">
        <v>54</v>
      </c>
      <c r="DO189" s="130">
        <v>1</v>
      </c>
      <c r="DP189" s="130">
        <v>530</v>
      </c>
      <c r="DQ189" s="130">
        <v>50</v>
      </c>
      <c r="DR189" s="130">
        <v>1</v>
      </c>
      <c r="DS189" s="130" t="s">
        <v>2910</v>
      </c>
      <c r="DT189" s="130">
        <v>2</v>
      </c>
      <c r="DU189" s="130"/>
      <c r="DV189" s="130"/>
      <c r="DW189" s="130">
        <v>1</v>
      </c>
      <c r="DX189" s="130">
        <v>1</v>
      </c>
      <c r="DY189" s="130">
        <v>1</v>
      </c>
      <c r="DZ189" s="130"/>
      <c r="EA189" s="130"/>
      <c r="EB189" s="162">
        <v>17116</v>
      </c>
      <c r="EC189" s="162">
        <v>224.02</v>
      </c>
      <c r="ED189" s="162">
        <v>10</v>
      </c>
    </row>
    <row r="190" spans="1:134" s="163" customFormat="1" ht="49.5" customHeight="1" x14ac:dyDescent="0.2">
      <c r="A190" s="130" t="s">
        <v>237</v>
      </c>
      <c r="B190" s="130" t="s">
        <v>271</v>
      </c>
      <c r="C190" s="130">
        <v>2</v>
      </c>
      <c r="D190" s="130" t="s">
        <v>270</v>
      </c>
      <c r="E190" s="130" t="s">
        <v>2320</v>
      </c>
      <c r="F190" s="131" t="s">
        <v>2911</v>
      </c>
      <c r="G190" s="130">
        <v>74626</v>
      </c>
      <c r="H190" s="130" t="s">
        <v>271</v>
      </c>
      <c r="I190" s="130" t="s">
        <v>2912</v>
      </c>
      <c r="J190" s="130" t="s">
        <v>2913</v>
      </c>
      <c r="K190" s="130" t="s">
        <v>2914</v>
      </c>
      <c r="L190" s="130" t="s">
        <v>927</v>
      </c>
      <c r="M190" s="130" t="s">
        <v>1473</v>
      </c>
      <c r="N190" s="130" t="s">
        <v>2915</v>
      </c>
      <c r="O190" s="130" t="s">
        <v>657</v>
      </c>
      <c r="P190" s="130">
        <v>553756883</v>
      </c>
      <c r="Q190" s="130" t="s">
        <v>2916</v>
      </c>
      <c r="R190" s="130"/>
      <c r="S190" s="130"/>
      <c r="T190" s="130"/>
      <c r="U190" s="130"/>
      <c r="V190" s="130"/>
      <c r="W190" s="130"/>
      <c r="X190" s="130">
        <v>7</v>
      </c>
      <c r="Y190" s="130">
        <v>0</v>
      </c>
      <c r="Z190" s="130">
        <v>7</v>
      </c>
      <c r="AA190" s="130">
        <v>6.8</v>
      </c>
      <c r="AB190" s="130">
        <v>0</v>
      </c>
      <c r="AC190" s="130">
        <v>6.8</v>
      </c>
      <c r="AD190" s="130" t="s">
        <v>931</v>
      </c>
      <c r="AE190" s="130">
        <v>7</v>
      </c>
      <c r="AF190" s="130" t="s">
        <v>931</v>
      </c>
      <c r="AG190" s="130">
        <v>0</v>
      </c>
      <c r="AH190" s="130">
        <v>2</v>
      </c>
      <c r="AI190" s="130">
        <v>0</v>
      </c>
      <c r="AJ190" s="130">
        <v>5</v>
      </c>
      <c r="AK190" s="130">
        <v>7</v>
      </c>
      <c r="AL190" s="130" t="s">
        <v>931</v>
      </c>
      <c r="AM190" s="130">
        <v>0</v>
      </c>
      <c r="AN190" s="130">
        <v>0</v>
      </c>
      <c r="AO190" s="130">
        <v>7</v>
      </c>
      <c r="AP190" s="130">
        <v>7</v>
      </c>
      <c r="AQ190" s="130" t="s">
        <v>931</v>
      </c>
      <c r="AR190" s="130">
        <v>0</v>
      </c>
      <c r="AS190" s="130">
        <v>0</v>
      </c>
      <c r="AT190" s="130">
        <v>0</v>
      </c>
      <c r="AU190" s="130">
        <v>7</v>
      </c>
      <c r="AV190" s="130">
        <v>0</v>
      </c>
      <c r="AW190" s="130">
        <v>0</v>
      </c>
      <c r="AX190" s="130">
        <v>7</v>
      </c>
      <c r="AY190" s="130" t="s">
        <v>931</v>
      </c>
      <c r="AZ190" s="130">
        <v>1</v>
      </c>
      <c r="BA190" s="130">
        <v>1</v>
      </c>
      <c r="BB190" s="130">
        <v>1</v>
      </c>
      <c r="BC190" s="130">
        <v>1</v>
      </c>
      <c r="BD190" s="130">
        <v>32</v>
      </c>
      <c r="BE190" s="130">
        <v>78</v>
      </c>
      <c r="BF190" s="130">
        <v>0</v>
      </c>
      <c r="BG190" s="130">
        <v>0</v>
      </c>
      <c r="BH190" s="130">
        <v>14</v>
      </c>
      <c r="BI190" s="130">
        <v>1</v>
      </c>
      <c r="BJ190" s="130">
        <v>0</v>
      </c>
      <c r="BK190" s="130">
        <v>13</v>
      </c>
      <c r="BL190" s="130">
        <v>88</v>
      </c>
      <c r="BM190" s="130">
        <v>0</v>
      </c>
      <c r="BN190" s="130">
        <v>0</v>
      </c>
      <c r="BO190" s="130">
        <v>0</v>
      </c>
      <c r="BP190" s="130">
        <v>4</v>
      </c>
      <c r="BQ190" s="130">
        <v>4</v>
      </c>
      <c r="BR190" s="130">
        <v>1</v>
      </c>
      <c r="BS190" s="130">
        <v>0</v>
      </c>
      <c r="BT190" s="130">
        <v>16</v>
      </c>
      <c r="BU190" s="130">
        <v>0</v>
      </c>
      <c r="BV190" s="130">
        <v>0</v>
      </c>
      <c r="BW190" s="130">
        <v>0</v>
      </c>
      <c r="BX190" s="130">
        <v>0</v>
      </c>
      <c r="BY190" s="130">
        <v>0</v>
      </c>
      <c r="BZ190" s="130">
        <v>0</v>
      </c>
      <c r="CA190" s="130">
        <v>0</v>
      </c>
      <c r="CB190" s="130">
        <v>0</v>
      </c>
      <c r="CC190" s="130">
        <v>1</v>
      </c>
      <c r="CD190" s="130">
        <v>0</v>
      </c>
      <c r="CE190" s="130">
        <v>0</v>
      </c>
      <c r="CF190" s="130">
        <v>2</v>
      </c>
      <c r="CG190" s="130">
        <v>0</v>
      </c>
      <c r="CH190" s="130">
        <v>0</v>
      </c>
      <c r="CI190" s="130">
        <v>3</v>
      </c>
      <c r="CJ190" s="130">
        <v>12</v>
      </c>
      <c r="CK190" s="130">
        <v>6</v>
      </c>
      <c r="CL190" s="130">
        <v>0</v>
      </c>
      <c r="CM190" s="130">
        <v>0</v>
      </c>
      <c r="CN190" s="130">
        <v>0</v>
      </c>
      <c r="CO190" s="130">
        <v>0</v>
      </c>
      <c r="CP190" s="130">
        <v>0</v>
      </c>
      <c r="CQ190" s="130">
        <v>0</v>
      </c>
      <c r="CR190" s="130">
        <v>0</v>
      </c>
      <c r="CS190" s="130">
        <v>0</v>
      </c>
      <c r="CT190" s="130">
        <v>0</v>
      </c>
      <c r="CU190" s="130">
        <v>0</v>
      </c>
      <c r="CV190" s="130">
        <v>0</v>
      </c>
      <c r="CW190" s="130">
        <v>0</v>
      </c>
      <c r="CX190" s="130">
        <v>0</v>
      </c>
      <c r="CY190" s="130">
        <v>0</v>
      </c>
      <c r="CZ190" s="130">
        <v>6</v>
      </c>
      <c r="DA190" s="130">
        <v>1</v>
      </c>
      <c r="DB190" s="130">
        <v>0</v>
      </c>
      <c r="DC190" s="130">
        <v>0</v>
      </c>
      <c r="DD190" s="130">
        <v>0</v>
      </c>
      <c r="DE190" s="130">
        <v>1</v>
      </c>
      <c r="DF190" s="130">
        <v>2</v>
      </c>
      <c r="DG190" s="130">
        <v>0</v>
      </c>
      <c r="DH190" s="130">
        <v>2</v>
      </c>
      <c r="DI190" s="130">
        <v>2</v>
      </c>
      <c r="DJ190" s="130">
        <v>0</v>
      </c>
      <c r="DK190" s="130">
        <v>1</v>
      </c>
      <c r="DL190" s="130">
        <v>0</v>
      </c>
      <c r="DM190" s="130">
        <v>0</v>
      </c>
      <c r="DN190" s="130">
        <v>181</v>
      </c>
      <c r="DO190" s="130">
        <v>10</v>
      </c>
      <c r="DP190" s="130">
        <v>846</v>
      </c>
      <c r="DQ190" s="130">
        <v>60</v>
      </c>
      <c r="DR190" s="130">
        <v>1</v>
      </c>
      <c r="DS190" s="130" t="s">
        <v>2917</v>
      </c>
      <c r="DT190" s="130" t="s">
        <v>1470</v>
      </c>
      <c r="DU190" s="130" t="s">
        <v>2918</v>
      </c>
      <c r="DV190" s="130" t="s">
        <v>2919</v>
      </c>
      <c r="DW190" s="130">
        <v>1</v>
      </c>
      <c r="DX190" s="130">
        <v>1</v>
      </c>
      <c r="DY190" s="130">
        <v>1</v>
      </c>
      <c r="DZ190" s="130" t="s">
        <v>2920</v>
      </c>
      <c r="EA190" s="130" t="s">
        <v>2921</v>
      </c>
      <c r="EB190" s="162">
        <v>101661</v>
      </c>
      <c r="EC190" s="162">
        <v>567.01</v>
      </c>
      <c r="ED190" s="162">
        <v>41</v>
      </c>
    </row>
    <row r="191" spans="1:134" s="163" customFormat="1" ht="24" x14ac:dyDescent="0.2">
      <c r="A191" s="130" t="s">
        <v>237</v>
      </c>
      <c r="B191" s="130" t="s">
        <v>273</v>
      </c>
      <c r="C191" s="130">
        <v>1</v>
      </c>
      <c r="D191" s="130" t="s">
        <v>272</v>
      </c>
      <c r="E191" s="130" t="s">
        <v>2922</v>
      </c>
      <c r="F191" s="131">
        <v>796</v>
      </c>
      <c r="G191" s="130">
        <v>73514</v>
      </c>
      <c r="H191" s="130" t="s">
        <v>273</v>
      </c>
      <c r="I191" s="130" t="s">
        <v>2923</v>
      </c>
      <c r="J191" s="130" t="s">
        <v>2924</v>
      </c>
      <c r="K191" s="130" t="s">
        <v>1131</v>
      </c>
      <c r="L191" s="130" t="s">
        <v>927</v>
      </c>
      <c r="M191" s="130" t="s">
        <v>2925</v>
      </c>
      <c r="N191" s="130" t="s">
        <v>2926</v>
      </c>
      <c r="O191" s="130" t="s">
        <v>657</v>
      </c>
      <c r="P191" s="130">
        <v>596581716</v>
      </c>
      <c r="Q191" s="130" t="s">
        <v>2927</v>
      </c>
      <c r="R191" s="130" t="s">
        <v>927</v>
      </c>
      <c r="S191" s="130" t="s">
        <v>2097</v>
      </c>
      <c r="T191" s="130" t="s">
        <v>2928</v>
      </c>
      <c r="U191" s="130" t="s">
        <v>657</v>
      </c>
      <c r="V191" s="130">
        <v>596581737</v>
      </c>
      <c r="W191" s="130" t="s">
        <v>2929</v>
      </c>
      <c r="X191" s="130">
        <v>3</v>
      </c>
      <c r="Y191" s="130">
        <v>0</v>
      </c>
      <c r="Z191" s="130">
        <v>3</v>
      </c>
      <c r="AA191" s="130">
        <v>2.65</v>
      </c>
      <c r="AB191" s="130">
        <v>0</v>
      </c>
      <c r="AC191" s="130">
        <v>2.65</v>
      </c>
      <c r="AD191" s="130" t="s">
        <v>931</v>
      </c>
      <c r="AE191" s="130">
        <v>3</v>
      </c>
      <c r="AF191" s="130" t="s">
        <v>931</v>
      </c>
      <c r="AG191" s="130">
        <v>0</v>
      </c>
      <c r="AH191" s="130">
        <v>1</v>
      </c>
      <c r="AI191" s="130">
        <v>0</v>
      </c>
      <c r="AJ191" s="130">
        <v>2</v>
      </c>
      <c r="AK191" s="130">
        <v>3</v>
      </c>
      <c r="AL191" s="130" t="s">
        <v>931</v>
      </c>
      <c r="AM191" s="130">
        <v>0</v>
      </c>
      <c r="AN191" s="130">
        <v>0</v>
      </c>
      <c r="AO191" s="130">
        <v>3</v>
      </c>
      <c r="AP191" s="130">
        <v>3</v>
      </c>
      <c r="AQ191" s="130" t="s">
        <v>931</v>
      </c>
      <c r="AR191" s="130">
        <v>0</v>
      </c>
      <c r="AS191" s="130">
        <v>0</v>
      </c>
      <c r="AT191" s="130">
        <v>1</v>
      </c>
      <c r="AU191" s="130">
        <v>2</v>
      </c>
      <c r="AV191" s="130">
        <v>0</v>
      </c>
      <c r="AW191" s="130">
        <v>0</v>
      </c>
      <c r="AX191" s="130">
        <v>3</v>
      </c>
      <c r="AY191" s="130" t="s">
        <v>931</v>
      </c>
      <c r="AZ191" s="130">
        <v>0</v>
      </c>
      <c r="BA191" s="130">
        <v>1</v>
      </c>
      <c r="BB191" s="130">
        <v>0</v>
      </c>
      <c r="BC191" s="130">
        <v>1</v>
      </c>
      <c r="BD191" s="130">
        <v>11</v>
      </c>
      <c r="BE191" s="130">
        <v>29</v>
      </c>
      <c r="BF191" s="130">
        <v>0</v>
      </c>
      <c r="BG191" s="130">
        <v>0</v>
      </c>
      <c r="BH191" s="130">
        <v>7</v>
      </c>
      <c r="BI191" s="130">
        <v>0</v>
      </c>
      <c r="BJ191" s="130">
        <v>0</v>
      </c>
      <c r="BK191" s="130">
        <v>0</v>
      </c>
      <c r="BL191" s="130">
        <v>39</v>
      </c>
      <c r="BM191" s="130">
        <v>0</v>
      </c>
      <c r="BN191" s="130">
        <v>0</v>
      </c>
      <c r="BO191" s="130">
        <v>0</v>
      </c>
      <c r="BP191" s="130">
        <v>61</v>
      </c>
      <c r="BQ191" s="130">
        <v>0</v>
      </c>
      <c r="BR191" s="130">
        <v>2</v>
      </c>
      <c r="BS191" s="130">
        <v>0</v>
      </c>
      <c r="BT191" s="130">
        <v>2</v>
      </c>
      <c r="BU191" s="130">
        <v>0</v>
      </c>
      <c r="BV191" s="130">
        <v>0</v>
      </c>
      <c r="BW191" s="130">
        <v>0</v>
      </c>
      <c r="BX191" s="130">
        <v>0</v>
      </c>
      <c r="BY191" s="130">
        <v>0</v>
      </c>
      <c r="BZ191" s="130">
        <v>0</v>
      </c>
      <c r="CA191" s="130">
        <v>0</v>
      </c>
      <c r="CB191" s="130">
        <v>0</v>
      </c>
      <c r="CC191" s="130">
        <v>0</v>
      </c>
      <c r="CD191" s="130">
        <v>0</v>
      </c>
      <c r="CE191" s="130">
        <v>0</v>
      </c>
      <c r="CF191" s="130">
        <v>3</v>
      </c>
      <c r="CG191" s="130">
        <v>0</v>
      </c>
      <c r="CH191" s="130">
        <v>0</v>
      </c>
      <c r="CI191" s="130">
        <v>0</v>
      </c>
      <c r="CJ191" s="130">
        <v>2</v>
      </c>
      <c r="CK191" s="130">
        <v>0</v>
      </c>
      <c r="CL191" s="130">
        <v>0</v>
      </c>
      <c r="CM191" s="130">
        <v>0</v>
      </c>
      <c r="CN191" s="130">
        <v>0</v>
      </c>
      <c r="CO191" s="130">
        <v>0</v>
      </c>
      <c r="CP191" s="130">
        <v>0</v>
      </c>
      <c r="CQ191" s="130">
        <v>0</v>
      </c>
      <c r="CR191" s="130">
        <v>0</v>
      </c>
      <c r="CS191" s="130">
        <v>0</v>
      </c>
      <c r="CT191" s="130">
        <v>0</v>
      </c>
      <c r="CU191" s="130">
        <v>0</v>
      </c>
      <c r="CV191" s="130">
        <v>0</v>
      </c>
      <c r="CW191" s="130">
        <v>0</v>
      </c>
      <c r="CX191" s="130">
        <v>0</v>
      </c>
      <c r="CY191" s="130">
        <v>0</v>
      </c>
      <c r="CZ191" s="130">
        <v>25</v>
      </c>
      <c r="DA191" s="130">
        <v>0</v>
      </c>
      <c r="DB191" s="130">
        <v>0</v>
      </c>
      <c r="DC191" s="130">
        <v>0</v>
      </c>
      <c r="DD191" s="130">
        <v>0</v>
      </c>
      <c r="DE191" s="130">
        <v>0</v>
      </c>
      <c r="DF191" s="130">
        <v>0</v>
      </c>
      <c r="DG191" s="130">
        <v>0</v>
      </c>
      <c r="DH191" s="130">
        <v>0</v>
      </c>
      <c r="DI191" s="130">
        <v>0</v>
      </c>
      <c r="DJ191" s="130">
        <v>0</v>
      </c>
      <c r="DK191" s="130">
        <v>0</v>
      </c>
      <c r="DL191" s="130">
        <v>0</v>
      </c>
      <c r="DM191" s="130">
        <v>0</v>
      </c>
      <c r="DN191" s="130">
        <v>40</v>
      </c>
      <c r="DO191" s="130">
        <v>18</v>
      </c>
      <c r="DP191" s="130">
        <v>555</v>
      </c>
      <c r="DQ191" s="130">
        <v>25</v>
      </c>
      <c r="DR191" s="130">
        <v>1</v>
      </c>
      <c r="DS191" s="130" t="s">
        <v>2930</v>
      </c>
      <c r="DT191" s="130">
        <v>2</v>
      </c>
      <c r="DU191" s="130" t="s">
        <v>657</v>
      </c>
      <c r="DV191" s="130" t="s">
        <v>2931</v>
      </c>
      <c r="DW191" s="130">
        <v>1</v>
      </c>
      <c r="DX191" s="130">
        <v>1</v>
      </c>
      <c r="DY191" s="130">
        <v>1</v>
      </c>
      <c r="DZ191" s="130" t="s">
        <v>657</v>
      </c>
      <c r="EA191" s="130" t="s">
        <v>2932</v>
      </c>
      <c r="EB191" s="162">
        <v>38335</v>
      </c>
      <c r="EC191" s="162">
        <v>45.08</v>
      </c>
      <c r="ED191" s="162">
        <v>3</v>
      </c>
    </row>
    <row r="192" spans="1:134" s="163" customFormat="1" ht="24" x14ac:dyDescent="0.2">
      <c r="A192" s="130" t="s">
        <v>237</v>
      </c>
      <c r="B192" s="130" t="s">
        <v>306</v>
      </c>
      <c r="C192" s="130">
        <v>2</v>
      </c>
      <c r="D192" s="130" t="s">
        <v>528</v>
      </c>
      <c r="E192" s="130" t="s">
        <v>2933</v>
      </c>
      <c r="F192" s="131">
        <v>8</v>
      </c>
      <c r="G192" s="130">
        <v>72930</v>
      </c>
      <c r="H192" s="130" t="s">
        <v>2934</v>
      </c>
      <c r="I192" s="130" t="s">
        <v>2935</v>
      </c>
      <c r="J192" s="130" t="s">
        <v>2936</v>
      </c>
      <c r="K192" s="130" t="s">
        <v>1382</v>
      </c>
      <c r="L192" s="130" t="s">
        <v>1096</v>
      </c>
      <c r="M192" s="130" t="s">
        <v>928</v>
      </c>
      <c r="N192" s="130" t="s">
        <v>2937</v>
      </c>
      <c r="O192" s="130" t="s">
        <v>1297</v>
      </c>
      <c r="P192" s="130">
        <v>599442306</v>
      </c>
      <c r="Q192" s="130" t="s">
        <v>2938</v>
      </c>
      <c r="R192" s="130" t="s">
        <v>1096</v>
      </c>
      <c r="S192" s="130" t="s">
        <v>1197</v>
      </c>
      <c r="T192" s="130" t="s">
        <v>2939</v>
      </c>
      <c r="U192" s="130" t="s">
        <v>657</v>
      </c>
      <c r="V192" s="130">
        <v>599442384</v>
      </c>
      <c r="W192" s="130" t="s">
        <v>2940</v>
      </c>
      <c r="X192" s="130">
        <v>16</v>
      </c>
      <c r="Y192" s="130">
        <v>1</v>
      </c>
      <c r="Z192" s="130">
        <v>17</v>
      </c>
      <c r="AA192" s="130">
        <v>16</v>
      </c>
      <c r="AB192" s="130">
        <v>1</v>
      </c>
      <c r="AC192" s="130">
        <v>17</v>
      </c>
      <c r="AD192" s="130" t="s">
        <v>931</v>
      </c>
      <c r="AE192" s="130">
        <v>16</v>
      </c>
      <c r="AF192" s="130" t="s">
        <v>931</v>
      </c>
      <c r="AG192" s="130">
        <v>0</v>
      </c>
      <c r="AH192" s="130">
        <v>0</v>
      </c>
      <c r="AI192" s="130">
        <v>0</v>
      </c>
      <c r="AJ192" s="130">
        <v>16</v>
      </c>
      <c r="AK192" s="130">
        <v>16</v>
      </c>
      <c r="AL192" s="130" t="s">
        <v>931</v>
      </c>
      <c r="AM192" s="130">
        <v>9</v>
      </c>
      <c r="AN192" s="130">
        <v>1</v>
      </c>
      <c r="AO192" s="130">
        <v>6</v>
      </c>
      <c r="AP192" s="130">
        <v>16</v>
      </c>
      <c r="AQ192" s="130" t="s">
        <v>931</v>
      </c>
      <c r="AR192" s="130">
        <v>0</v>
      </c>
      <c r="AS192" s="130">
        <v>0</v>
      </c>
      <c r="AT192" s="130">
        <v>0</v>
      </c>
      <c r="AU192" s="130">
        <v>14</v>
      </c>
      <c r="AV192" s="130">
        <v>1</v>
      </c>
      <c r="AW192" s="130">
        <v>1</v>
      </c>
      <c r="AX192" s="130">
        <v>16</v>
      </c>
      <c r="AY192" s="130" t="s">
        <v>931</v>
      </c>
      <c r="AZ192" s="130">
        <v>0</v>
      </c>
      <c r="BA192" s="130">
        <v>1</v>
      </c>
      <c r="BB192" s="130">
        <v>1</v>
      </c>
      <c r="BC192" s="130">
        <v>1</v>
      </c>
      <c r="BD192" s="130">
        <v>44</v>
      </c>
      <c r="BE192" s="130">
        <v>160</v>
      </c>
      <c r="BF192" s="130">
        <v>5</v>
      </c>
      <c r="BG192" s="130">
        <v>0</v>
      </c>
      <c r="BH192" s="130">
        <v>35</v>
      </c>
      <c r="BI192" s="130">
        <v>4</v>
      </c>
      <c r="BJ192" s="130">
        <v>4</v>
      </c>
      <c r="BK192" s="130">
        <v>2</v>
      </c>
      <c r="BL192" s="130">
        <v>152</v>
      </c>
      <c r="BM192" s="130">
        <v>10</v>
      </c>
      <c r="BN192" s="130">
        <v>3</v>
      </c>
      <c r="BO192" s="130">
        <v>4</v>
      </c>
      <c r="BP192" s="130">
        <v>94</v>
      </c>
      <c r="BQ192" s="130">
        <v>3</v>
      </c>
      <c r="BR192" s="130">
        <v>35</v>
      </c>
      <c r="BS192" s="130">
        <v>3</v>
      </c>
      <c r="BT192" s="130">
        <v>84</v>
      </c>
      <c r="BU192" s="130">
        <v>0</v>
      </c>
      <c r="BV192" s="130">
        <v>0</v>
      </c>
      <c r="BW192" s="130">
        <v>0</v>
      </c>
      <c r="BX192" s="130">
        <v>0</v>
      </c>
      <c r="BY192" s="130">
        <v>0</v>
      </c>
      <c r="BZ192" s="130">
        <v>0</v>
      </c>
      <c r="CA192" s="130">
        <v>0</v>
      </c>
      <c r="CB192" s="130">
        <v>0</v>
      </c>
      <c r="CC192" s="130">
        <v>0</v>
      </c>
      <c r="CD192" s="130">
        <v>2</v>
      </c>
      <c r="CE192" s="130">
        <v>0</v>
      </c>
      <c r="CF192" s="130">
        <v>7</v>
      </c>
      <c r="CG192" s="130">
        <v>1</v>
      </c>
      <c r="CH192" s="130">
        <v>0</v>
      </c>
      <c r="CI192" s="130">
        <v>51</v>
      </c>
      <c r="CJ192" s="130">
        <v>13</v>
      </c>
      <c r="CK192" s="130">
        <v>4</v>
      </c>
      <c r="CL192" s="130">
        <v>0</v>
      </c>
      <c r="CM192" s="130">
        <v>0</v>
      </c>
      <c r="CN192" s="130">
        <v>0</v>
      </c>
      <c r="CO192" s="130">
        <v>0</v>
      </c>
      <c r="CP192" s="130">
        <v>0</v>
      </c>
      <c r="CQ192" s="130">
        <v>0</v>
      </c>
      <c r="CR192" s="130">
        <v>0</v>
      </c>
      <c r="CS192" s="130">
        <v>0</v>
      </c>
      <c r="CT192" s="130">
        <v>0</v>
      </c>
      <c r="CU192" s="130">
        <v>0</v>
      </c>
      <c r="CV192" s="130">
        <v>0</v>
      </c>
      <c r="CW192" s="130">
        <v>0</v>
      </c>
      <c r="CX192" s="130">
        <v>0</v>
      </c>
      <c r="CY192" s="130">
        <v>0</v>
      </c>
      <c r="CZ192" s="130">
        <v>6</v>
      </c>
      <c r="DA192" s="130">
        <v>0</v>
      </c>
      <c r="DB192" s="130">
        <v>0</v>
      </c>
      <c r="DC192" s="130">
        <v>0</v>
      </c>
      <c r="DD192" s="130">
        <v>1</v>
      </c>
      <c r="DE192" s="130">
        <v>0</v>
      </c>
      <c r="DF192" s="130">
        <v>3</v>
      </c>
      <c r="DG192" s="130">
        <v>0</v>
      </c>
      <c r="DH192" s="130">
        <v>2</v>
      </c>
      <c r="DI192" s="130">
        <v>0</v>
      </c>
      <c r="DJ192" s="130">
        <v>3</v>
      </c>
      <c r="DK192" s="130">
        <v>16</v>
      </c>
      <c r="DL192" s="130">
        <v>0</v>
      </c>
      <c r="DM192" s="130">
        <v>0</v>
      </c>
      <c r="DN192" s="130">
        <v>420</v>
      </c>
      <c r="DO192" s="130">
        <v>12</v>
      </c>
      <c r="DP192" s="130">
        <v>1685</v>
      </c>
      <c r="DQ192" s="130">
        <v>40</v>
      </c>
      <c r="DR192" s="130">
        <v>1</v>
      </c>
      <c r="DS192" s="130">
        <v>25</v>
      </c>
      <c r="DT192" s="130">
        <v>1</v>
      </c>
      <c r="DU192" s="130" t="s">
        <v>657</v>
      </c>
      <c r="DV192" s="130" t="s">
        <v>657</v>
      </c>
      <c r="DW192" s="130">
        <v>1</v>
      </c>
      <c r="DX192" s="130">
        <v>1</v>
      </c>
      <c r="DY192" s="130">
        <v>0</v>
      </c>
      <c r="DZ192" s="130" t="s">
        <v>2941</v>
      </c>
      <c r="EA192" s="130" t="s">
        <v>657</v>
      </c>
      <c r="EB192" s="162">
        <v>325640</v>
      </c>
      <c r="EC192" s="162">
        <v>331.56</v>
      </c>
      <c r="ED192" s="162">
        <v>13</v>
      </c>
    </row>
    <row r="193" spans="1:134" s="163" customFormat="1" x14ac:dyDescent="0.2">
      <c r="A193" s="130" t="s">
        <v>237</v>
      </c>
      <c r="B193" s="130" t="s">
        <v>275</v>
      </c>
      <c r="C193" s="130">
        <v>1</v>
      </c>
      <c r="D193" s="130" t="s">
        <v>274</v>
      </c>
      <c r="E193" s="130" t="s">
        <v>1985</v>
      </c>
      <c r="F193" s="131" t="s">
        <v>2942</v>
      </c>
      <c r="G193" s="130">
        <v>79501</v>
      </c>
      <c r="H193" s="130" t="s">
        <v>275</v>
      </c>
      <c r="I193" s="130" t="s">
        <v>2943</v>
      </c>
      <c r="J193" s="130" t="s">
        <v>2944</v>
      </c>
      <c r="K193" s="130" t="s">
        <v>2945</v>
      </c>
      <c r="L193" s="130" t="s">
        <v>923</v>
      </c>
      <c r="M193" s="130" t="s">
        <v>1398</v>
      </c>
      <c r="N193" s="130" t="s">
        <v>2946</v>
      </c>
      <c r="O193" s="130"/>
      <c r="P193" s="130">
        <v>554254312</v>
      </c>
      <c r="Q193" s="130" t="s">
        <v>2947</v>
      </c>
      <c r="R193" s="130"/>
      <c r="S193" s="130" t="s">
        <v>974</v>
      </c>
      <c r="T193" s="130" t="s">
        <v>2948</v>
      </c>
      <c r="U193" s="130"/>
      <c r="V193" s="130">
        <v>554254314</v>
      </c>
      <c r="W193" s="130" t="s">
        <v>2949</v>
      </c>
      <c r="X193" s="130">
        <v>3</v>
      </c>
      <c r="Y193" s="130">
        <v>0</v>
      </c>
      <c r="Z193" s="130">
        <v>3</v>
      </c>
      <c r="AA193" s="130">
        <v>3</v>
      </c>
      <c r="AB193" s="130">
        <v>0</v>
      </c>
      <c r="AC193" s="130">
        <v>3</v>
      </c>
      <c r="AD193" s="130" t="s">
        <v>931</v>
      </c>
      <c r="AE193" s="130">
        <v>3</v>
      </c>
      <c r="AF193" s="130" t="s">
        <v>931</v>
      </c>
      <c r="AG193" s="130">
        <v>0</v>
      </c>
      <c r="AH193" s="130">
        <v>1</v>
      </c>
      <c r="AI193" s="130">
        <v>0</v>
      </c>
      <c r="AJ193" s="130">
        <v>2</v>
      </c>
      <c r="AK193" s="130">
        <v>3</v>
      </c>
      <c r="AL193" s="130" t="s">
        <v>931</v>
      </c>
      <c r="AM193" s="130">
        <v>0</v>
      </c>
      <c r="AN193" s="130">
        <v>0</v>
      </c>
      <c r="AO193" s="130">
        <v>3</v>
      </c>
      <c r="AP193" s="130">
        <v>3</v>
      </c>
      <c r="AQ193" s="130" t="s">
        <v>931</v>
      </c>
      <c r="AR193" s="130">
        <v>0</v>
      </c>
      <c r="AS193" s="130">
        <v>0</v>
      </c>
      <c r="AT193" s="130">
        <v>0</v>
      </c>
      <c r="AU193" s="130">
        <v>2</v>
      </c>
      <c r="AV193" s="130">
        <v>1</v>
      </c>
      <c r="AW193" s="130">
        <v>0</v>
      </c>
      <c r="AX193" s="130">
        <v>3</v>
      </c>
      <c r="AY193" s="130" t="s">
        <v>931</v>
      </c>
      <c r="AZ193" s="130">
        <v>1</v>
      </c>
      <c r="BA193" s="130">
        <v>1</v>
      </c>
      <c r="BB193" s="130">
        <v>0</v>
      </c>
      <c r="BC193" s="130">
        <v>1</v>
      </c>
      <c r="BD193" s="130">
        <v>1</v>
      </c>
      <c r="BE193" s="130">
        <v>17</v>
      </c>
      <c r="BF193" s="130">
        <v>1</v>
      </c>
      <c r="BG193" s="130">
        <v>0</v>
      </c>
      <c r="BH193" s="130">
        <v>0</v>
      </c>
      <c r="BI193" s="130">
        <v>0</v>
      </c>
      <c r="BJ193" s="130">
        <v>0</v>
      </c>
      <c r="BK193" s="130">
        <v>0</v>
      </c>
      <c r="BL193" s="130">
        <v>14</v>
      </c>
      <c r="BM193" s="130">
        <v>0</v>
      </c>
      <c r="BN193" s="130">
        <v>0</v>
      </c>
      <c r="BO193" s="130">
        <v>0</v>
      </c>
      <c r="BP193" s="130">
        <v>0</v>
      </c>
      <c r="BQ193" s="130">
        <v>0</v>
      </c>
      <c r="BR193" s="130">
        <v>0</v>
      </c>
      <c r="BS193" s="130">
        <v>0</v>
      </c>
      <c r="BT193" s="130">
        <v>1</v>
      </c>
      <c r="BU193" s="130">
        <v>0</v>
      </c>
      <c r="BV193" s="130">
        <v>0</v>
      </c>
      <c r="BW193" s="130">
        <v>0</v>
      </c>
      <c r="BX193" s="130">
        <v>0</v>
      </c>
      <c r="BY193" s="130">
        <v>0</v>
      </c>
      <c r="BZ193" s="130">
        <v>0</v>
      </c>
      <c r="CA193" s="130">
        <v>0</v>
      </c>
      <c r="CB193" s="130">
        <v>0</v>
      </c>
      <c r="CC193" s="130">
        <v>0</v>
      </c>
      <c r="CD193" s="130">
        <v>0</v>
      </c>
      <c r="CE193" s="130">
        <v>0</v>
      </c>
      <c r="CF193" s="130">
        <v>0</v>
      </c>
      <c r="CG193" s="130">
        <v>0</v>
      </c>
      <c r="CH193" s="130">
        <v>0</v>
      </c>
      <c r="CI193" s="130">
        <v>1</v>
      </c>
      <c r="CJ193" s="130">
        <v>1</v>
      </c>
      <c r="CK193" s="130">
        <v>0</v>
      </c>
      <c r="CL193" s="130">
        <v>0</v>
      </c>
      <c r="CM193" s="130">
        <v>0</v>
      </c>
      <c r="CN193" s="130">
        <v>0</v>
      </c>
      <c r="CO193" s="130">
        <v>0</v>
      </c>
      <c r="CP193" s="130">
        <v>0</v>
      </c>
      <c r="CQ193" s="130">
        <v>1</v>
      </c>
      <c r="CR193" s="130">
        <v>0</v>
      </c>
      <c r="CS193" s="130">
        <v>0</v>
      </c>
      <c r="CT193" s="130">
        <v>0</v>
      </c>
      <c r="CU193" s="130">
        <v>0</v>
      </c>
      <c r="CV193" s="130">
        <v>0</v>
      </c>
      <c r="CW193" s="130">
        <v>0</v>
      </c>
      <c r="CX193" s="130">
        <v>0</v>
      </c>
      <c r="CY193" s="130">
        <v>0</v>
      </c>
      <c r="CZ193" s="130">
        <v>0</v>
      </c>
      <c r="DA193" s="130">
        <v>0</v>
      </c>
      <c r="DB193" s="130">
        <v>0</v>
      </c>
      <c r="DC193" s="130">
        <v>0</v>
      </c>
      <c r="DD193" s="130">
        <v>0</v>
      </c>
      <c r="DE193" s="130">
        <v>0</v>
      </c>
      <c r="DF193" s="130">
        <v>0</v>
      </c>
      <c r="DG193" s="130">
        <v>0</v>
      </c>
      <c r="DH193" s="130">
        <v>0</v>
      </c>
      <c r="DI193" s="130">
        <v>0</v>
      </c>
      <c r="DJ193" s="130">
        <v>0</v>
      </c>
      <c r="DK193" s="130">
        <v>0</v>
      </c>
      <c r="DL193" s="130">
        <v>0</v>
      </c>
      <c r="DM193" s="130">
        <v>0</v>
      </c>
      <c r="DN193" s="130">
        <v>30</v>
      </c>
      <c r="DO193" s="130">
        <v>0</v>
      </c>
      <c r="DP193" s="130">
        <v>6</v>
      </c>
      <c r="DQ193" s="130">
        <v>65</v>
      </c>
      <c r="DR193" s="130">
        <v>1</v>
      </c>
      <c r="DS193" s="130" t="s">
        <v>2950</v>
      </c>
      <c r="DT193" s="130">
        <v>1</v>
      </c>
      <c r="DU193" s="130"/>
      <c r="DV193" s="130"/>
      <c r="DW193" s="130">
        <v>1</v>
      </c>
      <c r="DX193" s="130">
        <v>1</v>
      </c>
      <c r="DY193" s="130">
        <v>1</v>
      </c>
      <c r="DZ193" s="130"/>
      <c r="EA193" s="130"/>
      <c r="EB193" s="162">
        <v>15906</v>
      </c>
      <c r="EC193" s="162">
        <v>332.35</v>
      </c>
      <c r="ED193" s="162">
        <v>11</v>
      </c>
    </row>
    <row r="194" spans="1:134" s="163" customFormat="1" ht="24" x14ac:dyDescent="0.2">
      <c r="A194" s="130" t="s">
        <v>237</v>
      </c>
      <c r="B194" s="130" t="s">
        <v>277</v>
      </c>
      <c r="C194" s="130">
        <v>1</v>
      </c>
      <c r="D194" s="130" t="s">
        <v>276</v>
      </c>
      <c r="E194" s="130" t="s">
        <v>2951</v>
      </c>
      <c r="F194" s="131">
        <v>160</v>
      </c>
      <c r="G194" s="130">
        <v>73961</v>
      </c>
      <c r="H194" s="130" t="s">
        <v>277</v>
      </c>
      <c r="I194" s="130" t="s">
        <v>2952</v>
      </c>
      <c r="J194" s="130" t="s">
        <v>2953</v>
      </c>
      <c r="K194" s="130" t="s">
        <v>2954</v>
      </c>
      <c r="L194" s="130" t="s">
        <v>927</v>
      </c>
      <c r="M194" s="130" t="s">
        <v>2955</v>
      </c>
      <c r="N194" s="130" t="s">
        <v>2956</v>
      </c>
      <c r="O194" s="130"/>
      <c r="P194" s="130">
        <v>558306315</v>
      </c>
      <c r="Q194" s="130" t="s">
        <v>2957</v>
      </c>
      <c r="R194" s="130" t="s">
        <v>927</v>
      </c>
      <c r="S194" s="130" t="s">
        <v>974</v>
      </c>
      <c r="T194" s="130" t="s">
        <v>2958</v>
      </c>
      <c r="U194" s="130"/>
      <c r="V194" s="130">
        <v>558306316</v>
      </c>
      <c r="W194" s="130"/>
      <c r="X194" s="130">
        <v>3</v>
      </c>
      <c r="Y194" s="130">
        <v>0</v>
      </c>
      <c r="Z194" s="130">
        <v>3</v>
      </c>
      <c r="AA194" s="130">
        <v>3</v>
      </c>
      <c r="AB194" s="130">
        <v>0</v>
      </c>
      <c r="AC194" s="130">
        <v>3</v>
      </c>
      <c r="AD194" s="130" t="s">
        <v>931</v>
      </c>
      <c r="AE194" s="130">
        <v>3</v>
      </c>
      <c r="AF194" s="130" t="s">
        <v>931</v>
      </c>
      <c r="AG194" s="130">
        <v>0</v>
      </c>
      <c r="AH194" s="130">
        <v>1</v>
      </c>
      <c r="AI194" s="130">
        <v>0</v>
      </c>
      <c r="AJ194" s="130">
        <v>2</v>
      </c>
      <c r="AK194" s="130">
        <v>3</v>
      </c>
      <c r="AL194" s="130" t="s">
        <v>931</v>
      </c>
      <c r="AM194" s="130">
        <v>1</v>
      </c>
      <c r="AN194" s="130">
        <v>1</v>
      </c>
      <c r="AO194" s="130">
        <v>1</v>
      </c>
      <c r="AP194" s="130">
        <v>3</v>
      </c>
      <c r="AQ194" s="130" t="s">
        <v>931</v>
      </c>
      <c r="AR194" s="130">
        <v>0</v>
      </c>
      <c r="AS194" s="130">
        <v>0</v>
      </c>
      <c r="AT194" s="130">
        <v>3</v>
      </c>
      <c r="AU194" s="130">
        <v>0</v>
      </c>
      <c r="AV194" s="130">
        <v>0</v>
      </c>
      <c r="AW194" s="130">
        <v>0</v>
      </c>
      <c r="AX194" s="130">
        <v>3</v>
      </c>
      <c r="AY194" s="130" t="s">
        <v>931</v>
      </c>
      <c r="AZ194" s="130">
        <v>0</v>
      </c>
      <c r="BA194" s="130">
        <v>1</v>
      </c>
      <c r="BB194" s="130">
        <v>0</v>
      </c>
      <c r="BC194" s="130">
        <v>1</v>
      </c>
      <c r="BD194" s="130">
        <v>5</v>
      </c>
      <c r="BE194" s="130">
        <v>94</v>
      </c>
      <c r="BF194" s="130">
        <v>0</v>
      </c>
      <c r="BG194" s="130">
        <v>0</v>
      </c>
      <c r="BH194" s="130">
        <v>0</v>
      </c>
      <c r="BI194" s="130">
        <v>0</v>
      </c>
      <c r="BJ194" s="130">
        <v>0</v>
      </c>
      <c r="BK194" s="130">
        <v>0</v>
      </c>
      <c r="BL194" s="130">
        <v>15</v>
      </c>
      <c r="BM194" s="130">
        <v>0</v>
      </c>
      <c r="BN194" s="130">
        <v>0</v>
      </c>
      <c r="BO194" s="130">
        <v>0</v>
      </c>
      <c r="BP194" s="130">
        <v>0</v>
      </c>
      <c r="BQ194" s="130">
        <v>0</v>
      </c>
      <c r="BR194" s="130">
        <v>0</v>
      </c>
      <c r="BS194" s="130">
        <v>0</v>
      </c>
      <c r="BT194" s="130">
        <v>5</v>
      </c>
      <c r="BU194" s="130">
        <v>0</v>
      </c>
      <c r="BV194" s="130">
        <v>0</v>
      </c>
      <c r="BW194" s="130">
        <v>0</v>
      </c>
      <c r="BX194" s="130">
        <v>0</v>
      </c>
      <c r="BY194" s="130">
        <v>0</v>
      </c>
      <c r="BZ194" s="130">
        <v>0</v>
      </c>
      <c r="CA194" s="130">
        <v>0</v>
      </c>
      <c r="CB194" s="130">
        <v>0</v>
      </c>
      <c r="CC194" s="130">
        <v>7</v>
      </c>
      <c r="CD194" s="130">
        <v>1</v>
      </c>
      <c r="CE194" s="130">
        <v>0</v>
      </c>
      <c r="CF194" s="130">
        <v>0</v>
      </c>
      <c r="CG194" s="130">
        <v>0</v>
      </c>
      <c r="CH194" s="130">
        <v>0</v>
      </c>
      <c r="CI194" s="130">
        <v>2</v>
      </c>
      <c r="CJ194" s="130">
        <v>5</v>
      </c>
      <c r="CK194" s="130">
        <v>3</v>
      </c>
      <c r="CL194" s="130">
        <v>0</v>
      </c>
      <c r="CM194" s="130">
        <v>0</v>
      </c>
      <c r="CN194" s="130">
        <v>0</v>
      </c>
      <c r="CO194" s="130">
        <v>0</v>
      </c>
      <c r="CP194" s="130">
        <v>0</v>
      </c>
      <c r="CQ194" s="130">
        <v>0</v>
      </c>
      <c r="CR194" s="130">
        <v>0</v>
      </c>
      <c r="CS194" s="130">
        <v>0</v>
      </c>
      <c r="CT194" s="130">
        <v>0</v>
      </c>
      <c r="CU194" s="130">
        <v>0</v>
      </c>
      <c r="CV194" s="130">
        <v>0</v>
      </c>
      <c r="CW194" s="130">
        <v>0</v>
      </c>
      <c r="CX194" s="130">
        <v>0</v>
      </c>
      <c r="CY194" s="130">
        <v>0</v>
      </c>
      <c r="CZ194" s="130">
        <v>0</v>
      </c>
      <c r="DA194" s="130">
        <v>0</v>
      </c>
      <c r="DB194" s="130">
        <v>0</v>
      </c>
      <c r="DC194" s="130">
        <v>0</v>
      </c>
      <c r="DD194" s="130">
        <v>0</v>
      </c>
      <c r="DE194" s="130">
        <v>0</v>
      </c>
      <c r="DF194" s="130">
        <v>1</v>
      </c>
      <c r="DG194" s="130">
        <v>0</v>
      </c>
      <c r="DH194" s="130">
        <v>2</v>
      </c>
      <c r="DI194" s="130">
        <v>0</v>
      </c>
      <c r="DJ194" s="130">
        <v>0</v>
      </c>
      <c r="DK194" s="130">
        <v>0</v>
      </c>
      <c r="DL194" s="130">
        <v>0</v>
      </c>
      <c r="DM194" s="130">
        <v>0</v>
      </c>
      <c r="DN194" s="130">
        <v>153</v>
      </c>
      <c r="DO194" s="130">
        <v>17</v>
      </c>
      <c r="DP194" s="130">
        <v>293</v>
      </c>
      <c r="DQ194" s="130">
        <v>25</v>
      </c>
      <c r="DR194" s="130">
        <v>1</v>
      </c>
      <c r="DS194" s="130" t="s">
        <v>2959</v>
      </c>
      <c r="DT194" s="130">
        <v>2</v>
      </c>
      <c r="DU194" s="130"/>
      <c r="DV194" s="130"/>
      <c r="DW194" s="130">
        <v>1</v>
      </c>
      <c r="DX194" s="130">
        <v>1</v>
      </c>
      <c r="DY194" s="130">
        <v>1</v>
      </c>
      <c r="DZ194" s="130"/>
      <c r="EA194" s="130"/>
      <c r="EB194" s="162">
        <v>54872</v>
      </c>
      <c r="EC194" s="162">
        <v>234.66</v>
      </c>
      <c r="ED194" s="162">
        <v>12</v>
      </c>
    </row>
    <row r="195" spans="1:134" s="163" customFormat="1" ht="36" x14ac:dyDescent="0.2">
      <c r="A195" s="130" t="s">
        <v>237</v>
      </c>
      <c r="B195" s="130" t="s">
        <v>279</v>
      </c>
      <c r="C195" s="130">
        <v>1</v>
      </c>
      <c r="D195" s="130" t="s">
        <v>278</v>
      </c>
      <c r="E195" s="130" t="s">
        <v>2960</v>
      </c>
      <c r="F195" s="131">
        <v>7</v>
      </c>
      <c r="G195" s="130">
        <v>74901</v>
      </c>
      <c r="H195" s="130" t="s">
        <v>279</v>
      </c>
      <c r="I195" s="130" t="s">
        <v>2961</v>
      </c>
      <c r="J195" s="130" t="s">
        <v>2962</v>
      </c>
      <c r="K195" s="130" t="s">
        <v>1131</v>
      </c>
      <c r="L195" s="130" t="s">
        <v>927</v>
      </c>
      <c r="M195" s="130" t="s">
        <v>959</v>
      </c>
      <c r="N195" s="130" t="s">
        <v>2963</v>
      </c>
      <c r="O195" s="130"/>
      <c r="P195" s="130">
        <v>556312266</v>
      </c>
      <c r="Q195" s="130" t="s">
        <v>2964</v>
      </c>
      <c r="R195" s="130" t="s">
        <v>927</v>
      </c>
      <c r="S195" s="130" t="s">
        <v>2965</v>
      </c>
      <c r="T195" s="130" t="s">
        <v>2966</v>
      </c>
      <c r="U195" s="130"/>
      <c r="V195" s="130">
        <v>556312268</v>
      </c>
      <c r="W195" s="130" t="s">
        <v>2967</v>
      </c>
      <c r="X195" s="130">
        <v>1</v>
      </c>
      <c r="Y195" s="130">
        <v>0</v>
      </c>
      <c r="Z195" s="130">
        <v>1</v>
      </c>
      <c r="AA195" s="130">
        <v>1</v>
      </c>
      <c r="AB195" s="130">
        <v>0</v>
      </c>
      <c r="AC195" s="130">
        <v>1</v>
      </c>
      <c r="AD195" s="130" t="s">
        <v>931</v>
      </c>
      <c r="AE195" s="130">
        <v>1</v>
      </c>
      <c r="AF195" s="130" t="s">
        <v>931</v>
      </c>
      <c r="AG195" s="130">
        <v>0</v>
      </c>
      <c r="AH195" s="130">
        <v>0</v>
      </c>
      <c r="AI195" s="130">
        <v>0</v>
      </c>
      <c r="AJ195" s="130">
        <v>1</v>
      </c>
      <c r="AK195" s="130">
        <v>1</v>
      </c>
      <c r="AL195" s="130" t="s">
        <v>931</v>
      </c>
      <c r="AM195" s="130">
        <v>0</v>
      </c>
      <c r="AN195" s="130">
        <v>1</v>
      </c>
      <c r="AO195" s="130">
        <v>0</v>
      </c>
      <c r="AP195" s="130">
        <v>1</v>
      </c>
      <c r="AQ195" s="130" t="s">
        <v>931</v>
      </c>
      <c r="AR195" s="130">
        <v>0</v>
      </c>
      <c r="AS195" s="130">
        <v>0</v>
      </c>
      <c r="AT195" s="130">
        <v>0</v>
      </c>
      <c r="AU195" s="130">
        <v>1</v>
      </c>
      <c r="AV195" s="130">
        <v>0</v>
      </c>
      <c r="AW195" s="130">
        <v>0</v>
      </c>
      <c r="AX195" s="130">
        <v>1</v>
      </c>
      <c r="AY195" s="130" t="s">
        <v>931</v>
      </c>
      <c r="AZ195" s="130">
        <v>1</v>
      </c>
      <c r="BA195" s="130">
        <v>1</v>
      </c>
      <c r="BB195" s="130">
        <v>0</v>
      </c>
      <c r="BC195" s="130">
        <v>1</v>
      </c>
      <c r="BD195" s="130">
        <v>3</v>
      </c>
      <c r="BE195" s="130">
        <v>19</v>
      </c>
      <c r="BF195" s="130">
        <v>0</v>
      </c>
      <c r="BG195" s="130">
        <v>0</v>
      </c>
      <c r="BH195" s="130">
        <v>0</v>
      </c>
      <c r="BI195" s="130">
        <v>0</v>
      </c>
      <c r="BJ195" s="130">
        <v>0</v>
      </c>
      <c r="BK195" s="130">
        <v>9</v>
      </c>
      <c r="BL195" s="130">
        <v>16</v>
      </c>
      <c r="BM195" s="130">
        <v>0</v>
      </c>
      <c r="BN195" s="130">
        <v>0</v>
      </c>
      <c r="BO195" s="130">
        <v>0</v>
      </c>
      <c r="BP195" s="130">
        <v>3</v>
      </c>
      <c r="BQ195" s="130">
        <v>0</v>
      </c>
      <c r="BR195" s="130">
        <v>0</v>
      </c>
      <c r="BS195" s="130">
        <v>0</v>
      </c>
      <c r="BT195" s="130">
        <v>8</v>
      </c>
      <c r="BU195" s="130">
        <v>0</v>
      </c>
      <c r="BV195" s="130">
        <v>0</v>
      </c>
      <c r="BW195" s="130">
        <v>0</v>
      </c>
      <c r="BX195" s="130">
        <v>0</v>
      </c>
      <c r="BY195" s="130">
        <v>0</v>
      </c>
      <c r="BZ195" s="130">
        <v>0</v>
      </c>
      <c r="CA195" s="130">
        <v>0</v>
      </c>
      <c r="CB195" s="130">
        <v>0</v>
      </c>
      <c r="CC195" s="130">
        <v>0</v>
      </c>
      <c r="CD195" s="130">
        <v>0</v>
      </c>
      <c r="CE195" s="130">
        <v>0</v>
      </c>
      <c r="CF195" s="130">
        <v>0</v>
      </c>
      <c r="CG195" s="130">
        <v>0</v>
      </c>
      <c r="CH195" s="130">
        <v>0</v>
      </c>
      <c r="CI195" s="130">
        <v>4</v>
      </c>
      <c r="CJ195" s="130">
        <v>8</v>
      </c>
      <c r="CK195" s="130">
        <v>0</v>
      </c>
      <c r="CL195" s="130">
        <v>0</v>
      </c>
      <c r="CM195" s="130">
        <v>0</v>
      </c>
      <c r="CN195" s="130">
        <v>0</v>
      </c>
      <c r="CO195" s="130">
        <v>0</v>
      </c>
      <c r="CP195" s="130">
        <v>0</v>
      </c>
      <c r="CQ195" s="130">
        <v>0</v>
      </c>
      <c r="CR195" s="130">
        <v>0</v>
      </c>
      <c r="CS195" s="130">
        <v>0</v>
      </c>
      <c r="CT195" s="130">
        <v>0</v>
      </c>
      <c r="CU195" s="130">
        <v>0</v>
      </c>
      <c r="CV195" s="130">
        <v>0</v>
      </c>
      <c r="CW195" s="130">
        <v>0</v>
      </c>
      <c r="CX195" s="130">
        <v>0</v>
      </c>
      <c r="CY195" s="130">
        <v>0</v>
      </c>
      <c r="CZ195" s="130">
        <v>0</v>
      </c>
      <c r="DA195" s="130">
        <v>0</v>
      </c>
      <c r="DB195" s="130">
        <v>0</v>
      </c>
      <c r="DC195" s="130">
        <v>0</v>
      </c>
      <c r="DD195" s="130">
        <v>0</v>
      </c>
      <c r="DE195" s="130">
        <v>0</v>
      </c>
      <c r="DF195" s="130">
        <v>0</v>
      </c>
      <c r="DG195" s="130">
        <v>0</v>
      </c>
      <c r="DH195" s="130">
        <v>0</v>
      </c>
      <c r="DI195" s="130">
        <v>0</v>
      </c>
      <c r="DJ195" s="130">
        <v>0</v>
      </c>
      <c r="DK195" s="130">
        <v>0</v>
      </c>
      <c r="DL195" s="130">
        <v>0</v>
      </c>
      <c r="DM195" s="130">
        <v>0</v>
      </c>
      <c r="DN195" s="130">
        <v>47</v>
      </c>
      <c r="DO195" s="130">
        <v>0</v>
      </c>
      <c r="DP195" s="130">
        <v>161</v>
      </c>
      <c r="DQ195" s="130">
        <v>60</v>
      </c>
      <c r="DR195" s="130">
        <v>1</v>
      </c>
      <c r="DS195" s="130" t="s">
        <v>2968</v>
      </c>
      <c r="DT195" s="130">
        <v>1</v>
      </c>
      <c r="DU195" s="130"/>
      <c r="DV195" s="130"/>
      <c r="DW195" s="130">
        <v>1</v>
      </c>
      <c r="DX195" s="130">
        <v>1</v>
      </c>
      <c r="DY195" s="130">
        <v>0</v>
      </c>
      <c r="DZ195" s="130"/>
      <c r="EA195" s="130"/>
      <c r="EB195" s="162">
        <v>13546</v>
      </c>
      <c r="EC195" s="162">
        <v>280.17</v>
      </c>
      <c r="ED195" s="162">
        <v>12</v>
      </c>
    </row>
    <row r="196" spans="1:134" s="163" customFormat="1" ht="24" x14ac:dyDescent="0.2">
      <c r="A196" s="130" t="s">
        <v>499</v>
      </c>
      <c r="B196" s="130" t="s">
        <v>501</v>
      </c>
      <c r="C196" s="130">
        <v>1</v>
      </c>
      <c r="D196" s="130" t="s">
        <v>500</v>
      </c>
      <c r="E196" s="130" t="s">
        <v>1622</v>
      </c>
      <c r="F196" s="131">
        <v>137</v>
      </c>
      <c r="G196" s="130">
        <v>76861</v>
      </c>
      <c r="H196" s="130" t="s">
        <v>2969</v>
      </c>
      <c r="I196" s="130" t="s">
        <v>2970</v>
      </c>
      <c r="J196" s="130" t="s">
        <v>2971</v>
      </c>
      <c r="K196" s="130" t="s">
        <v>1131</v>
      </c>
      <c r="L196" s="130" t="s">
        <v>927</v>
      </c>
      <c r="M196" s="130" t="s">
        <v>2348</v>
      </c>
      <c r="N196" s="130" t="s">
        <v>2972</v>
      </c>
      <c r="O196" s="130"/>
      <c r="P196" s="130">
        <v>573501946</v>
      </c>
      <c r="Q196" s="130" t="s">
        <v>2973</v>
      </c>
      <c r="R196" s="130" t="s">
        <v>985</v>
      </c>
      <c r="S196" s="130" t="s">
        <v>2955</v>
      </c>
      <c r="T196" s="130" t="s">
        <v>2974</v>
      </c>
      <c r="U196" s="130" t="s">
        <v>2975</v>
      </c>
      <c r="V196" s="130">
        <v>573501953</v>
      </c>
      <c r="W196" s="130" t="s">
        <v>2976</v>
      </c>
      <c r="X196" s="130">
        <v>3</v>
      </c>
      <c r="Y196" s="130">
        <v>6</v>
      </c>
      <c r="Z196" s="130">
        <v>9</v>
      </c>
      <c r="AA196" s="130">
        <v>1.5</v>
      </c>
      <c r="AB196" s="130">
        <v>6</v>
      </c>
      <c r="AC196" s="130">
        <v>7.5</v>
      </c>
      <c r="AD196" s="130" t="s">
        <v>931</v>
      </c>
      <c r="AE196" s="130">
        <v>1</v>
      </c>
      <c r="AF196" s="130" t="s">
        <v>931</v>
      </c>
      <c r="AG196" s="130">
        <v>0</v>
      </c>
      <c r="AH196" s="130">
        <v>0</v>
      </c>
      <c r="AI196" s="130">
        <v>0</v>
      </c>
      <c r="AJ196" s="130">
        <v>3</v>
      </c>
      <c r="AK196" s="130">
        <v>3</v>
      </c>
      <c r="AL196" s="130" t="s">
        <v>931</v>
      </c>
      <c r="AM196" s="130">
        <v>2</v>
      </c>
      <c r="AN196" s="130">
        <v>0</v>
      </c>
      <c r="AO196" s="130">
        <v>1</v>
      </c>
      <c r="AP196" s="130">
        <v>3</v>
      </c>
      <c r="AQ196" s="130" t="s">
        <v>931</v>
      </c>
      <c r="AR196" s="130">
        <v>0</v>
      </c>
      <c r="AS196" s="130">
        <v>0</v>
      </c>
      <c r="AT196" s="130">
        <v>0</v>
      </c>
      <c r="AU196" s="130">
        <v>2</v>
      </c>
      <c r="AV196" s="130">
        <v>1</v>
      </c>
      <c r="AW196" s="130">
        <v>0</v>
      </c>
      <c r="AX196" s="130">
        <v>3</v>
      </c>
      <c r="AY196" s="130" t="s">
        <v>931</v>
      </c>
      <c r="AZ196" s="130">
        <v>0</v>
      </c>
      <c r="BA196" s="130">
        <v>1</v>
      </c>
      <c r="BB196" s="130">
        <v>1</v>
      </c>
      <c r="BC196" s="130">
        <v>1</v>
      </c>
      <c r="BD196" s="130">
        <v>3</v>
      </c>
      <c r="BE196" s="130">
        <v>34</v>
      </c>
      <c r="BF196" s="130">
        <v>0</v>
      </c>
      <c r="BG196" s="130">
        <v>0</v>
      </c>
      <c r="BH196" s="130">
        <v>0</v>
      </c>
      <c r="BI196" s="130">
        <v>1</v>
      </c>
      <c r="BJ196" s="130">
        <v>0</v>
      </c>
      <c r="BK196" s="130">
        <v>0</v>
      </c>
      <c r="BL196" s="130">
        <v>27</v>
      </c>
      <c r="BM196" s="130">
        <v>0</v>
      </c>
      <c r="BN196" s="130">
        <v>0</v>
      </c>
      <c r="BO196" s="130">
        <v>0</v>
      </c>
      <c r="BP196" s="130">
        <v>56</v>
      </c>
      <c r="BQ196" s="130">
        <v>0</v>
      </c>
      <c r="BR196" s="130">
        <v>0</v>
      </c>
      <c r="BS196" s="130">
        <v>0</v>
      </c>
      <c r="BT196" s="130">
        <v>2</v>
      </c>
      <c r="BU196" s="130">
        <v>0</v>
      </c>
      <c r="BV196" s="130">
        <v>0</v>
      </c>
      <c r="BW196" s="130">
        <v>0</v>
      </c>
      <c r="BX196" s="130">
        <v>0</v>
      </c>
      <c r="BY196" s="130">
        <v>0</v>
      </c>
      <c r="BZ196" s="130">
        <v>0</v>
      </c>
      <c r="CA196" s="130">
        <v>0</v>
      </c>
      <c r="CB196" s="130">
        <v>0</v>
      </c>
      <c r="CC196" s="130">
        <v>0</v>
      </c>
      <c r="CD196" s="130">
        <v>0</v>
      </c>
      <c r="CE196" s="130">
        <v>0</v>
      </c>
      <c r="CF196" s="130">
        <v>0</v>
      </c>
      <c r="CG196" s="130">
        <v>0</v>
      </c>
      <c r="CH196" s="130">
        <v>0</v>
      </c>
      <c r="CI196" s="130">
        <v>0</v>
      </c>
      <c r="CJ196" s="130">
        <v>0</v>
      </c>
      <c r="CK196" s="130">
        <v>1</v>
      </c>
      <c r="CL196" s="130">
        <v>0</v>
      </c>
      <c r="CM196" s="130">
        <v>0</v>
      </c>
      <c r="CN196" s="130">
        <v>0</v>
      </c>
      <c r="CO196" s="130">
        <v>0</v>
      </c>
      <c r="CP196" s="130">
        <v>0</v>
      </c>
      <c r="CQ196" s="130">
        <v>0</v>
      </c>
      <c r="CR196" s="130">
        <v>0</v>
      </c>
      <c r="CS196" s="130">
        <v>0</v>
      </c>
      <c r="CT196" s="130">
        <v>0</v>
      </c>
      <c r="CU196" s="130">
        <v>0</v>
      </c>
      <c r="CV196" s="130">
        <v>0</v>
      </c>
      <c r="CW196" s="130">
        <v>0</v>
      </c>
      <c r="CX196" s="130">
        <v>0</v>
      </c>
      <c r="CY196" s="130">
        <v>0</v>
      </c>
      <c r="CZ196" s="130">
        <v>0</v>
      </c>
      <c r="DA196" s="130">
        <v>0</v>
      </c>
      <c r="DB196" s="130">
        <v>0</v>
      </c>
      <c r="DC196" s="130">
        <v>0</v>
      </c>
      <c r="DD196" s="130">
        <v>0</v>
      </c>
      <c r="DE196" s="130">
        <v>0</v>
      </c>
      <c r="DF196" s="130">
        <v>1</v>
      </c>
      <c r="DG196" s="130">
        <v>0</v>
      </c>
      <c r="DH196" s="130">
        <v>0</v>
      </c>
      <c r="DI196" s="130">
        <v>0</v>
      </c>
      <c r="DJ196" s="130">
        <v>0</v>
      </c>
      <c r="DK196" s="130">
        <v>0</v>
      </c>
      <c r="DL196" s="130">
        <v>0</v>
      </c>
      <c r="DM196" s="130">
        <v>0</v>
      </c>
      <c r="DN196" s="130">
        <v>39</v>
      </c>
      <c r="DO196" s="130">
        <v>13</v>
      </c>
      <c r="DP196" s="130">
        <v>147</v>
      </c>
      <c r="DQ196" s="130">
        <v>30</v>
      </c>
      <c r="DR196" s="130">
        <v>2</v>
      </c>
      <c r="DS196" s="130"/>
      <c r="DT196" s="130">
        <v>2</v>
      </c>
      <c r="DU196" s="130" t="s">
        <v>2977</v>
      </c>
      <c r="DV196" s="130" t="s">
        <v>657</v>
      </c>
      <c r="DW196" s="130">
        <v>1</v>
      </c>
      <c r="DX196" s="130">
        <v>1</v>
      </c>
      <c r="DY196" s="130">
        <v>1</v>
      </c>
      <c r="DZ196" s="130" t="s">
        <v>657</v>
      </c>
      <c r="EA196" s="130" t="s">
        <v>657</v>
      </c>
      <c r="EB196" s="162">
        <v>15629</v>
      </c>
      <c r="EC196" s="162">
        <v>163.94</v>
      </c>
      <c r="ED196" s="162">
        <v>14</v>
      </c>
    </row>
    <row r="197" spans="1:134" s="163" customFormat="1" ht="24" x14ac:dyDescent="0.2">
      <c r="A197" s="130" t="s">
        <v>499</v>
      </c>
      <c r="B197" s="130" t="s">
        <v>503</v>
      </c>
      <c r="C197" s="130">
        <v>1</v>
      </c>
      <c r="D197" s="130" t="s">
        <v>502</v>
      </c>
      <c r="E197" s="130" t="s">
        <v>2607</v>
      </c>
      <c r="F197" s="131">
        <v>628</v>
      </c>
      <c r="G197" s="130">
        <v>76917</v>
      </c>
      <c r="H197" s="130" t="s">
        <v>503</v>
      </c>
      <c r="I197" s="130" t="s">
        <v>2978</v>
      </c>
      <c r="J197" s="130" t="s">
        <v>2979</v>
      </c>
      <c r="K197" s="130" t="s">
        <v>2980</v>
      </c>
      <c r="L197" s="130" t="s">
        <v>927</v>
      </c>
      <c r="M197" s="130" t="s">
        <v>959</v>
      </c>
      <c r="N197" s="130" t="s">
        <v>2981</v>
      </c>
      <c r="O197" s="130"/>
      <c r="P197" s="130">
        <v>573521400</v>
      </c>
      <c r="Q197" s="130" t="s">
        <v>2982</v>
      </c>
      <c r="R197" s="130" t="s">
        <v>927</v>
      </c>
      <c r="S197" s="130" t="s">
        <v>959</v>
      </c>
      <c r="T197" s="130" t="s">
        <v>2981</v>
      </c>
      <c r="U197" s="130"/>
      <c r="V197" s="130">
        <v>573521400</v>
      </c>
      <c r="W197" s="130" t="s">
        <v>2982</v>
      </c>
      <c r="X197" s="130">
        <v>2</v>
      </c>
      <c r="Y197" s="130">
        <v>0</v>
      </c>
      <c r="Z197" s="130">
        <v>2</v>
      </c>
      <c r="AA197" s="130">
        <v>2</v>
      </c>
      <c r="AB197" s="130">
        <v>0</v>
      </c>
      <c r="AC197" s="130">
        <v>2</v>
      </c>
      <c r="AD197" s="130" t="s">
        <v>931</v>
      </c>
      <c r="AE197" s="130">
        <v>1</v>
      </c>
      <c r="AF197" s="130" t="s">
        <v>931</v>
      </c>
      <c r="AG197" s="130">
        <v>0</v>
      </c>
      <c r="AH197" s="130">
        <v>1</v>
      </c>
      <c r="AI197" s="130">
        <v>0</v>
      </c>
      <c r="AJ197" s="130">
        <v>1</v>
      </c>
      <c r="AK197" s="130">
        <v>2</v>
      </c>
      <c r="AL197" s="130" t="s">
        <v>931</v>
      </c>
      <c r="AM197" s="130">
        <v>1</v>
      </c>
      <c r="AN197" s="130">
        <v>0</v>
      </c>
      <c r="AO197" s="130">
        <v>1</v>
      </c>
      <c r="AP197" s="130">
        <v>2</v>
      </c>
      <c r="AQ197" s="130" t="s">
        <v>931</v>
      </c>
      <c r="AR197" s="130">
        <v>0</v>
      </c>
      <c r="AS197" s="130">
        <v>0</v>
      </c>
      <c r="AT197" s="130">
        <v>1</v>
      </c>
      <c r="AU197" s="130">
        <v>1</v>
      </c>
      <c r="AV197" s="130">
        <v>0</v>
      </c>
      <c r="AW197" s="130">
        <v>0</v>
      </c>
      <c r="AX197" s="130">
        <v>2</v>
      </c>
      <c r="AY197" s="130" t="s">
        <v>931</v>
      </c>
      <c r="AZ197" s="130">
        <v>0</v>
      </c>
      <c r="BA197" s="130">
        <v>1</v>
      </c>
      <c r="BB197" s="130">
        <v>1</v>
      </c>
      <c r="BC197" s="130">
        <v>1</v>
      </c>
      <c r="BD197" s="130">
        <v>1</v>
      </c>
      <c r="BE197" s="130">
        <v>28</v>
      </c>
      <c r="BF197" s="130">
        <v>0</v>
      </c>
      <c r="BG197" s="130">
        <v>0</v>
      </c>
      <c r="BH197" s="130">
        <v>0</v>
      </c>
      <c r="BI197" s="130">
        <v>0</v>
      </c>
      <c r="BJ197" s="130">
        <v>0</v>
      </c>
      <c r="BK197" s="130">
        <v>0</v>
      </c>
      <c r="BL197" s="130">
        <v>35</v>
      </c>
      <c r="BM197" s="130">
        <v>0</v>
      </c>
      <c r="BN197" s="130">
        <v>0</v>
      </c>
      <c r="BO197" s="130">
        <v>0</v>
      </c>
      <c r="BP197" s="130">
        <v>0</v>
      </c>
      <c r="BQ197" s="130">
        <v>1</v>
      </c>
      <c r="BR197" s="130">
        <v>0</v>
      </c>
      <c r="BS197" s="130">
        <v>0</v>
      </c>
      <c r="BT197" s="130">
        <v>1</v>
      </c>
      <c r="BU197" s="130">
        <v>0</v>
      </c>
      <c r="BV197" s="130">
        <v>0</v>
      </c>
      <c r="BW197" s="130">
        <v>0</v>
      </c>
      <c r="BX197" s="130">
        <v>0</v>
      </c>
      <c r="BY197" s="130">
        <v>0</v>
      </c>
      <c r="BZ197" s="130">
        <v>0</v>
      </c>
      <c r="CA197" s="130">
        <v>0</v>
      </c>
      <c r="CB197" s="130">
        <v>0</v>
      </c>
      <c r="CC197" s="130">
        <v>0</v>
      </c>
      <c r="CD197" s="130">
        <v>0</v>
      </c>
      <c r="CE197" s="130">
        <v>0</v>
      </c>
      <c r="CF197" s="130">
        <v>0</v>
      </c>
      <c r="CG197" s="130">
        <v>0</v>
      </c>
      <c r="CH197" s="130">
        <v>0</v>
      </c>
      <c r="CI197" s="130">
        <v>0</v>
      </c>
      <c r="CJ197" s="130">
        <v>1</v>
      </c>
      <c r="CK197" s="130">
        <v>0</v>
      </c>
      <c r="CL197" s="130">
        <v>0</v>
      </c>
      <c r="CM197" s="130">
        <v>0</v>
      </c>
      <c r="CN197" s="130">
        <v>0</v>
      </c>
      <c r="CO197" s="130">
        <v>0</v>
      </c>
      <c r="CP197" s="130">
        <v>0</v>
      </c>
      <c r="CQ197" s="130">
        <v>0</v>
      </c>
      <c r="CR197" s="130">
        <v>0</v>
      </c>
      <c r="CS197" s="130">
        <v>0</v>
      </c>
      <c r="CT197" s="130">
        <v>0</v>
      </c>
      <c r="CU197" s="130">
        <v>0</v>
      </c>
      <c r="CV197" s="130">
        <v>0</v>
      </c>
      <c r="CW197" s="130">
        <v>0</v>
      </c>
      <c r="CX197" s="130">
        <v>0</v>
      </c>
      <c r="CY197" s="130">
        <v>0</v>
      </c>
      <c r="CZ197" s="130">
        <v>0</v>
      </c>
      <c r="DA197" s="130">
        <v>0</v>
      </c>
      <c r="DB197" s="130">
        <v>0</v>
      </c>
      <c r="DC197" s="130">
        <v>0</v>
      </c>
      <c r="DD197" s="130">
        <v>0</v>
      </c>
      <c r="DE197" s="130">
        <v>0</v>
      </c>
      <c r="DF197" s="130">
        <v>0</v>
      </c>
      <c r="DG197" s="130">
        <v>0</v>
      </c>
      <c r="DH197" s="130">
        <v>0</v>
      </c>
      <c r="DI197" s="130">
        <v>0</v>
      </c>
      <c r="DJ197" s="130">
        <v>0</v>
      </c>
      <c r="DK197" s="130">
        <v>2</v>
      </c>
      <c r="DL197" s="130">
        <v>2</v>
      </c>
      <c r="DM197" s="130">
        <v>0</v>
      </c>
      <c r="DN197" s="130">
        <v>26</v>
      </c>
      <c r="DO197" s="130">
        <v>1</v>
      </c>
      <c r="DP197" s="130">
        <v>34</v>
      </c>
      <c r="DQ197" s="130">
        <v>50</v>
      </c>
      <c r="DR197" s="130">
        <v>1</v>
      </c>
      <c r="DS197" s="130" t="s">
        <v>2983</v>
      </c>
      <c r="DT197" s="130">
        <v>3</v>
      </c>
      <c r="DU197" s="130"/>
      <c r="DV197" s="130"/>
      <c r="DW197" s="130">
        <v>1</v>
      </c>
      <c r="DX197" s="130">
        <v>1</v>
      </c>
      <c r="DY197" s="130">
        <v>1</v>
      </c>
      <c r="DZ197" s="130"/>
      <c r="EA197" s="130"/>
      <c r="EB197" s="162">
        <v>21374</v>
      </c>
      <c r="EC197" s="162">
        <v>132.61000000000001</v>
      </c>
      <c r="ED197" s="162">
        <v>19</v>
      </c>
    </row>
    <row r="198" spans="1:134" s="163" customFormat="1" ht="24" x14ac:dyDescent="0.2">
      <c r="A198" s="130" t="s">
        <v>499</v>
      </c>
      <c r="B198" s="130" t="s">
        <v>505</v>
      </c>
      <c r="C198" s="130">
        <v>1</v>
      </c>
      <c r="D198" s="130" t="s">
        <v>504</v>
      </c>
      <c r="E198" s="130" t="s">
        <v>1440</v>
      </c>
      <c r="F198" s="131" t="s">
        <v>2984</v>
      </c>
      <c r="G198" s="130">
        <v>76701</v>
      </c>
      <c r="H198" s="130" t="s">
        <v>505</v>
      </c>
      <c r="I198" s="130" t="s">
        <v>2985</v>
      </c>
      <c r="J198" s="130" t="s">
        <v>2986</v>
      </c>
      <c r="K198" s="130" t="s">
        <v>2987</v>
      </c>
      <c r="L198" s="130" t="s">
        <v>923</v>
      </c>
      <c r="M198" s="130" t="s">
        <v>2185</v>
      </c>
      <c r="N198" s="130" t="s">
        <v>2988</v>
      </c>
      <c r="O198" s="130" t="s">
        <v>657</v>
      </c>
      <c r="P198" s="130">
        <v>573321326</v>
      </c>
      <c r="Q198" s="130" t="s">
        <v>2989</v>
      </c>
      <c r="R198" s="130" t="s">
        <v>927</v>
      </c>
      <c r="S198" s="130" t="s">
        <v>1376</v>
      </c>
      <c r="T198" s="130" t="s">
        <v>2990</v>
      </c>
      <c r="U198" s="130" t="s">
        <v>657</v>
      </c>
      <c r="V198" s="130">
        <v>573321334</v>
      </c>
      <c r="W198" s="130" t="s">
        <v>2991</v>
      </c>
      <c r="X198" s="130">
        <v>5</v>
      </c>
      <c r="Y198" s="130">
        <v>0</v>
      </c>
      <c r="Z198" s="130">
        <v>5</v>
      </c>
      <c r="AA198" s="130">
        <v>4.5</v>
      </c>
      <c r="AB198" s="130">
        <v>0</v>
      </c>
      <c r="AC198" s="130">
        <v>4.5</v>
      </c>
      <c r="AD198" s="130" t="s">
        <v>931</v>
      </c>
      <c r="AE198" s="130">
        <v>5</v>
      </c>
      <c r="AF198" s="130" t="s">
        <v>931</v>
      </c>
      <c r="AG198" s="130">
        <v>0</v>
      </c>
      <c r="AH198" s="130">
        <v>2</v>
      </c>
      <c r="AI198" s="130">
        <v>0</v>
      </c>
      <c r="AJ198" s="130">
        <v>3</v>
      </c>
      <c r="AK198" s="130">
        <v>5</v>
      </c>
      <c r="AL198" s="130" t="s">
        <v>931</v>
      </c>
      <c r="AM198" s="130">
        <v>0</v>
      </c>
      <c r="AN198" s="130">
        <v>0</v>
      </c>
      <c r="AO198" s="130">
        <v>5</v>
      </c>
      <c r="AP198" s="130">
        <v>5</v>
      </c>
      <c r="AQ198" s="130" t="s">
        <v>931</v>
      </c>
      <c r="AR198" s="130">
        <v>0</v>
      </c>
      <c r="AS198" s="130">
        <v>0</v>
      </c>
      <c r="AT198" s="130">
        <v>2</v>
      </c>
      <c r="AU198" s="130">
        <v>2</v>
      </c>
      <c r="AV198" s="130">
        <v>1</v>
      </c>
      <c r="AW198" s="130">
        <v>0</v>
      </c>
      <c r="AX198" s="130">
        <v>5</v>
      </c>
      <c r="AY198" s="130" t="s">
        <v>931</v>
      </c>
      <c r="AZ198" s="130">
        <v>1</v>
      </c>
      <c r="BA198" s="130">
        <v>1</v>
      </c>
      <c r="BB198" s="130">
        <v>1</v>
      </c>
      <c r="BC198" s="130">
        <v>1</v>
      </c>
      <c r="BD198" s="130">
        <v>3</v>
      </c>
      <c r="BE198" s="130">
        <v>69</v>
      </c>
      <c r="BF198" s="130">
        <v>0</v>
      </c>
      <c r="BG198" s="130">
        <v>0</v>
      </c>
      <c r="BH198" s="130">
        <v>6</v>
      </c>
      <c r="BI198" s="130">
        <v>0</v>
      </c>
      <c r="BJ198" s="130">
        <v>0</v>
      </c>
      <c r="BK198" s="130">
        <v>0</v>
      </c>
      <c r="BL198" s="130">
        <v>37</v>
      </c>
      <c r="BM198" s="130">
        <v>0</v>
      </c>
      <c r="BN198" s="130">
        <v>0</v>
      </c>
      <c r="BO198" s="130">
        <v>0</v>
      </c>
      <c r="BP198" s="130">
        <v>1</v>
      </c>
      <c r="BQ198" s="130">
        <v>0</v>
      </c>
      <c r="BR198" s="130">
        <v>6</v>
      </c>
      <c r="BS198" s="130">
        <v>0</v>
      </c>
      <c r="BT198" s="130">
        <v>6</v>
      </c>
      <c r="BU198" s="130">
        <v>0</v>
      </c>
      <c r="BV198" s="130">
        <v>0</v>
      </c>
      <c r="BW198" s="130">
        <v>0</v>
      </c>
      <c r="BX198" s="130">
        <v>0</v>
      </c>
      <c r="BY198" s="130">
        <v>0</v>
      </c>
      <c r="BZ198" s="130">
        <v>0</v>
      </c>
      <c r="CA198" s="130">
        <v>0</v>
      </c>
      <c r="CB198" s="130">
        <v>0</v>
      </c>
      <c r="CC198" s="130">
        <v>0</v>
      </c>
      <c r="CD198" s="130">
        <v>0</v>
      </c>
      <c r="CE198" s="130">
        <v>0</v>
      </c>
      <c r="CF198" s="130">
        <v>0</v>
      </c>
      <c r="CG198" s="130">
        <v>0</v>
      </c>
      <c r="CH198" s="130">
        <v>0</v>
      </c>
      <c r="CI198" s="130">
        <v>6</v>
      </c>
      <c r="CJ198" s="130">
        <v>0</v>
      </c>
      <c r="CK198" s="130">
        <v>1</v>
      </c>
      <c r="CL198" s="130">
        <v>0</v>
      </c>
      <c r="CM198" s="130">
        <v>0</v>
      </c>
      <c r="CN198" s="130">
        <v>0</v>
      </c>
      <c r="CO198" s="130">
        <v>0</v>
      </c>
      <c r="CP198" s="130">
        <v>0</v>
      </c>
      <c r="CQ198" s="130">
        <v>0</v>
      </c>
      <c r="CR198" s="130">
        <v>0</v>
      </c>
      <c r="CS198" s="130">
        <v>0</v>
      </c>
      <c r="CT198" s="130">
        <v>0</v>
      </c>
      <c r="CU198" s="130">
        <v>0</v>
      </c>
      <c r="CV198" s="130">
        <v>0</v>
      </c>
      <c r="CW198" s="130">
        <v>0</v>
      </c>
      <c r="CX198" s="130">
        <v>0</v>
      </c>
      <c r="CY198" s="130">
        <v>0</v>
      </c>
      <c r="CZ198" s="130">
        <v>3</v>
      </c>
      <c r="DA198" s="130">
        <v>0</v>
      </c>
      <c r="DB198" s="130">
        <v>0</v>
      </c>
      <c r="DC198" s="130">
        <v>0</v>
      </c>
      <c r="DD198" s="130">
        <v>0</v>
      </c>
      <c r="DE198" s="130">
        <v>0</v>
      </c>
      <c r="DF198" s="130">
        <v>0</v>
      </c>
      <c r="DG198" s="130">
        <v>0</v>
      </c>
      <c r="DH198" s="130">
        <v>0</v>
      </c>
      <c r="DI198" s="130">
        <v>0</v>
      </c>
      <c r="DJ198" s="130">
        <v>0</v>
      </c>
      <c r="DK198" s="130">
        <v>0</v>
      </c>
      <c r="DL198" s="130">
        <v>0</v>
      </c>
      <c r="DM198" s="130">
        <v>0</v>
      </c>
      <c r="DN198" s="130">
        <v>220</v>
      </c>
      <c r="DO198" s="130">
        <v>16</v>
      </c>
      <c r="DP198" s="130">
        <v>779</v>
      </c>
      <c r="DQ198" s="130">
        <v>30</v>
      </c>
      <c r="DR198" s="130">
        <v>2</v>
      </c>
      <c r="DS198" s="130"/>
      <c r="DT198" s="130">
        <v>2</v>
      </c>
      <c r="DU198" s="130" t="s">
        <v>2992</v>
      </c>
      <c r="DV198" s="130" t="s">
        <v>657</v>
      </c>
      <c r="DW198" s="130">
        <v>1</v>
      </c>
      <c r="DX198" s="130">
        <v>1</v>
      </c>
      <c r="DY198" s="130">
        <v>1</v>
      </c>
      <c r="DZ198" s="130" t="s">
        <v>657</v>
      </c>
      <c r="EA198" s="130" t="s">
        <v>657</v>
      </c>
      <c r="EB198" s="162">
        <v>69465</v>
      </c>
      <c r="EC198" s="162">
        <v>499.02</v>
      </c>
      <c r="ED198" s="162">
        <v>46</v>
      </c>
    </row>
    <row r="199" spans="1:134" s="163" customFormat="1" ht="33.75" customHeight="1" x14ac:dyDescent="0.2">
      <c r="A199" s="130" t="s">
        <v>499</v>
      </c>
      <c r="B199" s="130" t="s">
        <v>507</v>
      </c>
      <c r="C199" s="130">
        <v>1</v>
      </c>
      <c r="D199" s="130" t="s">
        <v>506</v>
      </c>
      <c r="E199" s="130" t="s">
        <v>1725</v>
      </c>
      <c r="F199" s="131">
        <v>543</v>
      </c>
      <c r="G199" s="130">
        <v>76326</v>
      </c>
      <c r="H199" s="130" t="s">
        <v>507</v>
      </c>
      <c r="I199" s="130" t="s">
        <v>2993</v>
      </c>
      <c r="J199" s="130" t="s">
        <v>2994</v>
      </c>
      <c r="K199" s="130" t="s">
        <v>1131</v>
      </c>
      <c r="L199" s="130" t="s">
        <v>927</v>
      </c>
      <c r="M199" s="130" t="s">
        <v>1376</v>
      </c>
      <c r="N199" s="130" t="s">
        <v>2995</v>
      </c>
      <c r="O199" s="130"/>
      <c r="P199" s="130">
        <v>577197459</v>
      </c>
      <c r="Q199" s="130" t="s">
        <v>2996</v>
      </c>
      <c r="R199" s="130" t="s">
        <v>927</v>
      </c>
      <c r="S199" s="130" t="s">
        <v>1376</v>
      </c>
      <c r="T199" s="130" t="s">
        <v>2995</v>
      </c>
      <c r="U199" s="130" t="s">
        <v>657</v>
      </c>
      <c r="V199" s="130">
        <v>577197459</v>
      </c>
      <c r="W199" s="130" t="s">
        <v>2996</v>
      </c>
      <c r="X199" s="130">
        <v>2</v>
      </c>
      <c r="Y199" s="130">
        <v>0</v>
      </c>
      <c r="Z199" s="130">
        <v>2</v>
      </c>
      <c r="AA199" s="130">
        <v>2</v>
      </c>
      <c r="AB199" s="130">
        <v>0</v>
      </c>
      <c r="AC199" s="130">
        <v>2</v>
      </c>
      <c r="AD199" s="130" t="s">
        <v>931</v>
      </c>
      <c r="AE199" s="130">
        <v>2</v>
      </c>
      <c r="AF199" s="130" t="s">
        <v>931</v>
      </c>
      <c r="AG199" s="130">
        <v>0</v>
      </c>
      <c r="AH199" s="130">
        <v>1</v>
      </c>
      <c r="AI199" s="130">
        <v>0</v>
      </c>
      <c r="AJ199" s="130">
        <v>1</v>
      </c>
      <c r="AK199" s="130">
        <v>2</v>
      </c>
      <c r="AL199" s="130" t="s">
        <v>931</v>
      </c>
      <c r="AM199" s="130">
        <v>0</v>
      </c>
      <c r="AN199" s="130">
        <v>1</v>
      </c>
      <c r="AO199" s="130">
        <v>1</v>
      </c>
      <c r="AP199" s="130">
        <v>2</v>
      </c>
      <c r="AQ199" s="130" t="s">
        <v>931</v>
      </c>
      <c r="AR199" s="130">
        <v>0</v>
      </c>
      <c r="AS199" s="130">
        <v>0</v>
      </c>
      <c r="AT199" s="130">
        <v>2</v>
      </c>
      <c r="AU199" s="130">
        <v>0</v>
      </c>
      <c r="AV199" s="130">
        <v>0</v>
      </c>
      <c r="AW199" s="130">
        <v>0</v>
      </c>
      <c r="AX199" s="130">
        <v>2</v>
      </c>
      <c r="AY199" s="130" t="s">
        <v>931</v>
      </c>
      <c r="AZ199" s="130">
        <v>1</v>
      </c>
      <c r="BA199" s="130">
        <v>1</v>
      </c>
      <c r="BB199" s="130">
        <v>0</v>
      </c>
      <c r="BC199" s="130">
        <v>1</v>
      </c>
      <c r="BD199" s="130">
        <v>2</v>
      </c>
      <c r="BE199" s="130">
        <v>24</v>
      </c>
      <c r="BF199" s="130">
        <v>0</v>
      </c>
      <c r="BG199" s="130">
        <v>0</v>
      </c>
      <c r="BH199" s="130">
        <v>2</v>
      </c>
      <c r="BI199" s="130">
        <v>0</v>
      </c>
      <c r="BJ199" s="130">
        <v>0</v>
      </c>
      <c r="BK199" s="130">
        <v>5</v>
      </c>
      <c r="BL199" s="130">
        <v>12</v>
      </c>
      <c r="BM199" s="130">
        <v>0</v>
      </c>
      <c r="BN199" s="130">
        <v>0</v>
      </c>
      <c r="BO199" s="130">
        <v>0</v>
      </c>
      <c r="BP199" s="130">
        <v>1</v>
      </c>
      <c r="BQ199" s="130">
        <v>0</v>
      </c>
      <c r="BR199" s="130">
        <v>0</v>
      </c>
      <c r="BS199" s="130">
        <v>0</v>
      </c>
      <c r="BT199" s="130">
        <v>2</v>
      </c>
      <c r="BU199" s="130">
        <v>0</v>
      </c>
      <c r="BV199" s="130">
        <v>0</v>
      </c>
      <c r="BW199" s="130">
        <v>0</v>
      </c>
      <c r="BX199" s="130">
        <v>0</v>
      </c>
      <c r="BY199" s="130">
        <v>0</v>
      </c>
      <c r="BZ199" s="130">
        <v>0</v>
      </c>
      <c r="CA199" s="130">
        <v>0</v>
      </c>
      <c r="CB199" s="130">
        <v>0</v>
      </c>
      <c r="CC199" s="130">
        <v>0</v>
      </c>
      <c r="CD199" s="130">
        <v>0</v>
      </c>
      <c r="CE199" s="130">
        <v>0</v>
      </c>
      <c r="CF199" s="130">
        <v>1</v>
      </c>
      <c r="CG199" s="130">
        <v>0</v>
      </c>
      <c r="CH199" s="130">
        <v>0</v>
      </c>
      <c r="CI199" s="130">
        <v>1</v>
      </c>
      <c r="CJ199" s="130">
        <v>0</v>
      </c>
      <c r="CK199" s="130">
        <v>0</v>
      </c>
      <c r="CL199" s="130">
        <v>0</v>
      </c>
      <c r="CM199" s="130">
        <v>0</v>
      </c>
      <c r="CN199" s="130">
        <v>0</v>
      </c>
      <c r="CO199" s="130">
        <v>0</v>
      </c>
      <c r="CP199" s="130">
        <v>0</v>
      </c>
      <c r="CQ199" s="130">
        <v>0</v>
      </c>
      <c r="CR199" s="130">
        <v>0</v>
      </c>
      <c r="CS199" s="130">
        <v>0</v>
      </c>
      <c r="CT199" s="130">
        <v>0</v>
      </c>
      <c r="CU199" s="130">
        <v>0</v>
      </c>
      <c r="CV199" s="130">
        <v>0</v>
      </c>
      <c r="CW199" s="130">
        <v>0</v>
      </c>
      <c r="CX199" s="130">
        <v>0</v>
      </c>
      <c r="CY199" s="130">
        <v>0</v>
      </c>
      <c r="CZ199" s="130">
        <v>0</v>
      </c>
      <c r="DA199" s="130">
        <v>0</v>
      </c>
      <c r="DB199" s="130">
        <v>0</v>
      </c>
      <c r="DC199" s="130">
        <v>0</v>
      </c>
      <c r="DD199" s="130">
        <v>0</v>
      </c>
      <c r="DE199" s="130">
        <v>0</v>
      </c>
      <c r="DF199" s="130">
        <v>0</v>
      </c>
      <c r="DG199" s="130">
        <v>0</v>
      </c>
      <c r="DH199" s="130">
        <v>0</v>
      </c>
      <c r="DI199" s="130">
        <v>0</v>
      </c>
      <c r="DJ199" s="130">
        <v>0</v>
      </c>
      <c r="DK199" s="130">
        <v>0</v>
      </c>
      <c r="DL199" s="130">
        <v>0</v>
      </c>
      <c r="DM199" s="130">
        <v>0</v>
      </c>
      <c r="DN199" s="130">
        <v>28</v>
      </c>
      <c r="DO199" s="130">
        <v>1</v>
      </c>
      <c r="DP199" s="130">
        <v>198</v>
      </c>
      <c r="DQ199" s="130">
        <v>35</v>
      </c>
      <c r="DR199" s="130">
        <v>2</v>
      </c>
      <c r="DS199" s="130"/>
      <c r="DT199" s="130">
        <v>1</v>
      </c>
      <c r="DU199" s="130" t="s">
        <v>2997</v>
      </c>
      <c r="DV199" s="130"/>
      <c r="DW199" s="130">
        <v>1</v>
      </c>
      <c r="DX199" s="130">
        <v>1</v>
      </c>
      <c r="DY199" s="130">
        <v>1</v>
      </c>
      <c r="DZ199" s="130"/>
      <c r="EA199" s="130" t="s">
        <v>2998</v>
      </c>
      <c r="EB199" s="162">
        <v>18778</v>
      </c>
      <c r="EC199" s="162">
        <v>178.37</v>
      </c>
      <c r="ED199" s="162">
        <v>15</v>
      </c>
    </row>
    <row r="200" spans="1:134" s="163" customFormat="1" ht="36.75" customHeight="1" x14ac:dyDescent="0.2">
      <c r="A200" s="130" t="s">
        <v>499</v>
      </c>
      <c r="B200" s="130" t="s">
        <v>509</v>
      </c>
      <c r="C200" s="130">
        <v>1</v>
      </c>
      <c r="D200" s="130" t="s">
        <v>508</v>
      </c>
      <c r="E200" s="130" t="s">
        <v>2022</v>
      </c>
      <c r="F200" s="131">
        <v>1340</v>
      </c>
      <c r="G200" s="130">
        <v>76523</v>
      </c>
      <c r="H200" s="130" t="s">
        <v>2999</v>
      </c>
      <c r="I200" s="130" t="s">
        <v>3000</v>
      </c>
      <c r="J200" s="130" t="s">
        <v>3001</v>
      </c>
      <c r="K200" s="130" t="s">
        <v>3002</v>
      </c>
      <c r="L200" s="130" t="s">
        <v>927</v>
      </c>
      <c r="M200" s="130" t="s">
        <v>1376</v>
      </c>
      <c r="N200" s="130" t="s">
        <v>3003</v>
      </c>
      <c r="O200" s="130"/>
      <c r="P200" s="130">
        <v>577680443</v>
      </c>
      <c r="Q200" s="130" t="s">
        <v>3004</v>
      </c>
      <c r="R200" s="130" t="s">
        <v>927</v>
      </c>
      <c r="S200" s="130" t="s">
        <v>986</v>
      </c>
      <c r="T200" s="130" t="s">
        <v>3005</v>
      </c>
      <c r="U200" s="130"/>
      <c r="V200" s="130">
        <v>577680285</v>
      </c>
      <c r="W200" s="130" t="s">
        <v>3006</v>
      </c>
      <c r="X200" s="130">
        <v>3</v>
      </c>
      <c r="Y200" s="130">
        <v>0</v>
      </c>
      <c r="Z200" s="130">
        <v>3</v>
      </c>
      <c r="AA200" s="130">
        <v>2.2999999999999998</v>
      </c>
      <c r="AB200" s="130">
        <v>0</v>
      </c>
      <c r="AC200" s="130">
        <v>2.2999999999999998</v>
      </c>
      <c r="AD200" s="130" t="s">
        <v>931</v>
      </c>
      <c r="AE200" s="130">
        <v>3</v>
      </c>
      <c r="AF200" s="130" t="s">
        <v>931</v>
      </c>
      <c r="AG200" s="130">
        <v>0</v>
      </c>
      <c r="AH200" s="130">
        <v>0</v>
      </c>
      <c r="AI200" s="130">
        <v>0</v>
      </c>
      <c r="AJ200" s="130">
        <v>3</v>
      </c>
      <c r="AK200" s="130">
        <v>3</v>
      </c>
      <c r="AL200" s="130" t="s">
        <v>931</v>
      </c>
      <c r="AM200" s="130">
        <v>0</v>
      </c>
      <c r="AN200" s="130">
        <v>1</v>
      </c>
      <c r="AO200" s="130">
        <v>2</v>
      </c>
      <c r="AP200" s="130">
        <v>3</v>
      </c>
      <c r="AQ200" s="130" t="s">
        <v>931</v>
      </c>
      <c r="AR200" s="130">
        <v>0</v>
      </c>
      <c r="AS200" s="130">
        <v>0</v>
      </c>
      <c r="AT200" s="130">
        <v>2</v>
      </c>
      <c r="AU200" s="130">
        <v>1</v>
      </c>
      <c r="AV200" s="130">
        <v>0</v>
      </c>
      <c r="AW200" s="130">
        <v>0</v>
      </c>
      <c r="AX200" s="130">
        <v>3</v>
      </c>
      <c r="AY200" s="130" t="s">
        <v>931</v>
      </c>
      <c r="AZ200" s="130">
        <v>0</v>
      </c>
      <c r="BA200" s="130">
        <v>1</v>
      </c>
      <c r="BB200" s="130">
        <v>0</v>
      </c>
      <c r="BC200" s="130">
        <v>1</v>
      </c>
      <c r="BD200" s="130">
        <v>0</v>
      </c>
      <c r="BE200" s="130">
        <v>18</v>
      </c>
      <c r="BF200" s="130">
        <v>0</v>
      </c>
      <c r="BG200" s="130">
        <v>0</v>
      </c>
      <c r="BH200" s="130">
        <v>1</v>
      </c>
      <c r="BI200" s="130">
        <v>0</v>
      </c>
      <c r="BJ200" s="130">
        <v>0</v>
      </c>
      <c r="BK200" s="130">
        <v>0</v>
      </c>
      <c r="BL200" s="130">
        <v>27</v>
      </c>
      <c r="BM200" s="130">
        <v>0</v>
      </c>
      <c r="BN200" s="130">
        <v>0</v>
      </c>
      <c r="BO200" s="130">
        <v>0</v>
      </c>
      <c r="BP200" s="130">
        <v>2</v>
      </c>
      <c r="BQ200" s="130">
        <v>0</v>
      </c>
      <c r="BR200" s="130">
        <v>1</v>
      </c>
      <c r="BS200" s="130">
        <v>1</v>
      </c>
      <c r="BT200" s="130">
        <v>11</v>
      </c>
      <c r="BU200" s="130">
        <v>0</v>
      </c>
      <c r="BV200" s="130">
        <v>0</v>
      </c>
      <c r="BW200" s="130">
        <v>0</v>
      </c>
      <c r="BX200" s="130">
        <v>0</v>
      </c>
      <c r="BY200" s="130">
        <v>0</v>
      </c>
      <c r="BZ200" s="130">
        <v>0</v>
      </c>
      <c r="CA200" s="130">
        <v>0</v>
      </c>
      <c r="CB200" s="130">
        <v>0</v>
      </c>
      <c r="CC200" s="130">
        <v>0</v>
      </c>
      <c r="CD200" s="130">
        <v>0</v>
      </c>
      <c r="CE200" s="130">
        <v>0</v>
      </c>
      <c r="CF200" s="130">
        <v>2</v>
      </c>
      <c r="CG200" s="130">
        <v>0</v>
      </c>
      <c r="CH200" s="130">
        <v>0</v>
      </c>
      <c r="CI200" s="130">
        <v>0</v>
      </c>
      <c r="CJ200" s="130">
        <v>17</v>
      </c>
      <c r="CK200" s="130">
        <v>0</v>
      </c>
      <c r="CL200" s="130">
        <v>0</v>
      </c>
      <c r="CM200" s="130">
        <v>0</v>
      </c>
      <c r="CN200" s="130">
        <v>0</v>
      </c>
      <c r="CO200" s="130">
        <v>0</v>
      </c>
      <c r="CP200" s="130">
        <v>0</v>
      </c>
      <c r="CQ200" s="130">
        <v>0</v>
      </c>
      <c r="CR200" s="130">
        <v>0</v>
      </c>
      <c r="CS200" s="130">
        <v>0</v>
      </c>
      <c r="CT200" s="130">
        <v>0</v>
      </c>
      <c r="CU200" s="130">
        <v>0</v>
      </c>
      <c r="CV200" s="130">
        <v>0</v>
      </c>
      <c r="CW200" s="130">
        <v>0</v>
      </c>
      <c r="CX200" s="130">
        <v>0</v>
      </c>
      <c r="CY200" s="130">
        <v>0</v>
      </c>
      <c r="CZ200" s="130">
        <v>0</v>
      </c>
      <c r="DA200" s="130">
        <v>0</v>
      </c>
      <c r="DB200" s="130">
        <v>0</v>
      </c>
      <c r="DC200" s="130">
        <v>0</v>
      </c>
      <c r="DD200" s="130">
        <v>0</v>
      </c>
      <c r="DE200" s="130">
        <v>0</v>
      </c>
      <c r="DF200" s="130">
        <v>0</v>
      </c>
      <c r="DG200" s="130">
        <v>0</v>
      </c>
      <c r="DH200" s="130">
        <v>0</v>
      </c>
      <c r="DI200" s="130">
        <v>0</v>
      </c>
      <c r="DJ200" s="130">
        <v>0</v>
      </c>
      <c r="DK200" s="130">
        <v>1</v>
      </c>
      <c r="DL200" s="130">
        <v>0</v>
      </c>
      <c r="DM200" s="130">
        <v>0</v>
      </c>
      <c r="DN200" s="130">
        <v>103</v>
      </c>
      <c r="DO200" s="130">
        <v>5</v>
      </c>
      <c r="DP200" s="130">
        <v>403</v>
      </c>
      <c r="DQ200" s="130"/>
      <c r="DR200" s="130">
        <v>1</v>
      </c>
      <c r="DS200" s="130" t="s">
        <v>3007</v>
      </c>
      <c r="DT200" s="130"/>
      <c r="DU200" s="130"/>
      <c r="DV200" s="130"/>
      <c r="DW200" s="130">
        <v>0</v>
      </c>
      <c r="DX200" s="130">
        <v>0</v>
      </c>
      <c r="DY200" s="130">
        <v>0</v>
      </c>
      <c r="DZ200" s="130"/>
      <c r="EA200" s="130"/>
      <c r="EB200" s="162">
        <v>34589</v>
      </c>
      <c r="EC200" s="162">
        <v>111.73</v>
      </c>
      <c r="ED200" s="162">
        <v>10</v>
      </c>
    </row>
    <row r="201" spans="1:134" s="163" customFormat="1" ht="34.5" customHeight="1" x14ac:dyDescent="0.2">
      <c r="A201" s="130" t="s">
        <v>499</v>
      </c>
      <c r="B201" s="130" t="s">
        <v>511</v>
      </c>
      <c r="C201" s="130">
        <v>1</v>
      </c>
      <c r="D201" s="130" t="s">
        <v>510</v>
      </c>
      <c r="E201" s="130" t="s">
        <v>1116</v>
      </c>
      <c r="F201" s="131">
        <v>128</v>
      </c>
      <c r="G201" s="130">
        <v>75661</v>
      </c>
      <c r="H201" s="130" t="s">
        <v>511</v>
      </c>
      <c r="I201" s="130" t="s">
        <v>3008</v>
      </c>
      <c r="J201" s="130" t="s">
        <v>3009</v>
      </c>
      <c r="K201" s="130" t="s">
        <v>1131</v>
      </c>
      <c r="L201" s="130" t="s">
        <v>927</v>
      </c>
      <c r="M201" s="130" t="s">
        <v>1032</v>
      </c>
      <c r="N201" s="130" t="s">
        <v>3010</v>
      </c>
      <c r="O201" s="130"/>
      <c r="P201" s="130">
        <v>571661257</v>
      </c>
      <c r="Q201" s="130" t="s">
        <v>3011</v>
      </c>
      <c r="R201" s="130" t="s">
        <v>927</v>
      </c>
      <c r="S201" s="130" t="s">
        <v>1032</v>
      </c>
      <c r="T201" s="130" t="s">
        <v>3010</v>
      </c>
      <c r="U201" s="130"/>
      <c r="V201" s="130">
        <v>571661257</v>
      </c>
      <c r="W201" s="130" t="s">
        <v>3011</v>
      </c>
      <c r="X201" s="130">
        <v>4</v>
      </c>
      <c r="Y201" s="130">
        <v>4</v>
      </c>
      <c r="Z201" s="130">
        <v>8</v>
      </c>
      <c r="AA201" s="130">
        <v>3</v>
      </c>
      <c r="AB201" s="130">
        <v>5</v>
      </c>
      <c r="AC201" s="130">
        <v>8</v>
      </c>
      <c r="AD201" s="130" t="s">
        <v>931</v>
      </c>
      <c r="AE201" s="130">
        <v>4</v>
      </c>
      <c r="AF201" s="130" t="s">
        <v>931</v>
      </c>
      <c r="AG201" s="130">
        <v>0</v>
      </c>
      <c r="AH201" s="130">
        <v>1</v>
      </c>
      <c r="AI201" s="130">
        <v>0</v>
      </c>
      <c r="AJ201" s="130">
        <v>3</v>
      </c>
      <c r="AK201" s="130">
        <v>4</v>
      </c>
      <c r="AL201" s="130" t="s">
        <v>931</v>
      </c>
      <c r="AM201" s="130">
        <v>0</v>
      </c>
      <c r="AN201" s="130">
        <v>0</v>
      </c>
      <c r="AO201" s="130">
        <v>4</v>
      </c>
      <c r="AP201" s="130">
        <v>4</v>
      </c>
      <c r="AQ201" s="130" t="s">
        <v>931</v>
      </c>
      <c r="AR201" s="130">
        <v>0</v>
      </c>
      <c r="AS201" s="130">
        <v>0</v>
      </c>
      <c r="AT201" s="130">
        <v>0</v>
      </c>
      <c r="AU201" s="130">
        <v>3</v>
      </c>
      <c r="AV201" s="130">
        <v>1</v>
      </c>
      <c r="AW201" s="130">
        <v>0</v>
      </c>
      <c r="AX201" s="130">
        <v>4</v>
      </c>
      <c r="AY201" s="130" t="s">
        <v>931</v>
      </c>
      <c r="AZ201" s="130">
        <v>1</v>
      </c>
      <c r="BA201" s="130">
        <v>1</v>
      </c>
      <c r="BB201" s="130">
        <v>0</v>
      </c>
      <c r="BC201" s="130">
        <v>0</v>
      </c>
      <c r="BD201" s="130">
        <v>0</v>
      </c>
      <c r="BE201" s="130">
        <v>74</v>
      </c>
      <c r="BF201" s="130">
        <v>0</v>
      </c>
      <c r="BG201" s="130">
        <v>0</v>
      </c>
      <c r="BH201" s="130">
        <v>2</v>
      </c>
      <c r="BI201" s="130">
        <v>0</v>
      </c>
      <c r="BJ201" s="130">
        <v>0</v>
      </c>
      <c r="BK201" s="130">
        <v>0</v>
      </c>
      <c r="BL201" s="130">
        <v>71</v>
      </c>
      <c r="BM201" s="130">
        <v>1</v>
      </c>
      <c r="BN201" s="130">
        <v>0</v>
      </c>
      <c r="BO201" s="130">
        <v>0</v>
      </c>
      <c r="BP201" s="130">
        <v>1</v>
      </c>
      <c r="BQ201" s="130">
        <v>0</v>
      </c>
      <c r="BR201" s="130">
        <v>0</v>
      </c>
      <c r="BS201" s="130">
        <v>0</v>
      </c>
      <c r="BT201" s="130">
        <v>18</v>
      </c>
      <c r="BU201" s="130">
        <v>0</v>
      </c>
      <c r="BV201" s="130">
        <v>0</v>
      </c>
      <c r="BW201" s="130">
        <v>0</v>
      </c>
      <c r="BX201" s="130">
        <v>0</v>
      </c>
      <c r="BY201" s="130">
        <v>0</v>
      </c>
      <c r="BZ201" s="130">
        <v>0</v>
      </c>
      <c r="CA201" s="130">
        <v>0</v>
      </c>
      <c r="CB201" s="130">
        <v>0</v>
      </c>
      <c r="CC201" s="130">
        <v>0</v>
      </c>
      <c r="CD201" s="130">
        <v>0</v>
      </c>
      <c r="CE201" s="130">
        <v>0</v>
      </c>
      <c r="CF201" s="130">
        <v>0</v>
      </c>
      <c r="CG201" s="130">
        <v>0</v>
      </c>
      <c r="CH201" s="130">
        <v>0</v>
      </c>
      <c r="CI201" s="130">
        <v>0</v>
      </c>
      <c r="CJ201" s="130">
        <v>0</v>
      </c>
      <c r="CK201" s="130">
        <v>1</v>
      </c>
      <c r="CL201" s="130">
        <v>0</v>
      </c>
      <c r="CM201" s="130">
        <v>0</v>
      </c>
      <c r="CN201" s="130">
        <v>0</v>
      </c>
      <c r="CO201" s="130">
        <v>0</v>
      </c>
      <c r="CP201" s="130">
        <v>0</v>
      </c>
      <c r="CQ201" s="130">
        <v>0</v>
      </c>
      <c r="CR201" s="130">
        <v>0</v>
      </c>
      <c r="CS201" s="130">
        <v>0</v>
      </c>
      <c r="CT201" s="130">
        <v>0</v>
      </c>
      <c r="CU201" s="130">
        <v>0</v>
      </c>
      <c r="CV201" s="130">
        <v>0</v>
      </c>
      <c r="CW201" s="130">
        <v>0</v>
      </c>
      <c r="CX201" s="130">
        <v>0</v>
      </c>
      <c r="CY201" s="130">
        <v>0</v>
      </c>
      <c r="CZ201" s="130">
        <v>0</v>
      </c>
      <c r="DA201" s="130">
        <v>0</v>
      </c>
      <c r="DB201" s="130">
        <v>0</v>
      </c>
      <c r="DC201" s="130">
        <v>0</v>
      </c>
      <c r="DD201" s="130">
        <v>0</v>
      </c>
      <c r="DE201" s="130">
        <v>0</v>
      </c>
      <c r="DF201" s="130">
        <v>0</v>
      </c>
      <c r="DG201" s="130">
        <v>0</v>
      </c>
      <c r="DH201" s="130">
        <v>1</v>
      </c>
      <c r="DI201" s="130">
        <v>0</v>
      </c>
      <c r="DJ201" s="130">
        <v>0</v>
      </c>
      <c r="DK201" s="130">
        <v>0</v>
      </c>
      <c r="DL201" s="130">
        <v>0</v>
      </c>
      <c r="DM201" s="130">
        <v>0</v>
      </c>
      <c r="DN201" s="130">
        <v>334</v>
      </c>
      <c r="DO201" s="130">
        <v>0</v>
      </c>
      <c r="DP201" s="130">
        <v>703</v>
      </c>
      <c r="DQ201" s="130">
        <v>50</v>
      </c>
      <c r="DR201" s="130">
        <v>1</v>
      </c>
      <c r="DS201" s="130" t="s">
        <v>3012</v>
      </c>
      <c r="DT201" s="130">
        <v>2</v>
      </c>
      <c r="DU201" s="130" t="s">
        <v>3013</v>
      </c>
      <c r="DV201" s="130" t="s">
        <v>3014</v>
      </c>
      <c r="DW201" s="130">
        <v>1</v>
      </c>
      <c r="DX201" s="130">
        <v>1</v>
      </c>
      <c r="DY201" s="130">
        <v>1</v>
      </c>
      <c r="DZ201" s="130" t="s">
        <v>3015</v>
      </c>
      <c r="EA201" s="130" t="s">
        <v>3016</v>
      </c>
      <c r="EB201" s="162">
        <v>35248</v>
      </c>
      <c r="EC201" s="162">
        <v>239.05</v>
      </c>
      <c r="ED201" s="162">
        <v>9</v>
      </c>
    </row>
    <row r="202" spans="1:134" s="163" customFormat="1" ht="48" customHeight="1" x14ac:dyDescent="0.2">
      <c r="A202" s="130" t="s">
        <v>499</v>
      </c>
      <c r="B202" s="130" t="s">
        <v>513</v>
      </c>
      <c r="C202" s="130">
        <v>1</v>
      </c>
      <c r="D202" s="130" t="s">
        <v>512</v>
      </c>
      <c r="E202" s="130" t="s">
        <v>1116</v>
      </c>
      <c r="F202" s="131">
        <v>19</v>
      </c>
      <c r="G202" s="130">
        <v>68670</v>
      </c>
      <c r="H202" s="130" t="s">
        <v>513</v>
      </c>
      <c r="I202" s="130" t="s">
        <v>3017</v>
      </c>
      <c r="J202" s="130" t="s">
        <v>3018</v>
      </c>
      <c r="K202" s="130" t="s">
        <v>3019</v>
      </c>
      <c r="L202" s="130" t="s">
        <v>927</v>
      </c>
      <c r="M202" s="130" t="s">
        <v>1197</v>
      </c>
      <c r="N202" s="130" t="s">
        <v>3020</v>
      </c>
      <c r="O202" s="130" t="s">
        <v>3021</v>
      </c>
      <c r="P202" s="130">
        <v>572525840</v>
      </c>
      <c r="Q202" s="130" t="s">
        <v>3022</v>
      </c>
      <c r="R202" s="130" t="s">
        <v>985</v>
      </c>
      <c r="S202" s="130" t="s">
        <v>1473</v>
      </c>
      <c r="T202" s="130" t="s">
        <v>3023</v>
      </c>
      <c r="U202" s="130" t="s">
        <v>657</v>
      </c>
      <c r="V202" s="130">
        <v>572525857</v>
      </c>
      <c r="W202" s="130" t="s">
        <v>3024</v>
      </c>
      <c r="X202" s="130">
        <v>3</v>
      </c>
      <c r="Y202" s="130">
        <v>0</v>
      </c>
      <c r="Z202" s="130">
        <v>3</v>
      </c>
      <c r="AA202" s="130">
        <v>3</v>
      </c>
      <c r="AB202" s="130">
        <v>0</v>
      </c>
      <c r="AC202" s="130">
        <v>3</v>
      </c>
      <c r="AD202" s="130" t="s">
        <v>931</v>
      </c>
      <c r="AE202" s="130">
        <v>3</v>
      </c>
      <c r="AF202" s="130" t="s">
        <v>931</v>
      </c>
      <c r="AG202" s="130">
        <v>0</v>
      </c>
      <c r="AH202" s="130">
        <v>0</v>
      </c>
      <c r="AI202" s="130">
        <v>0</v>
      </c>
      <c r="AJ202" s="130">
        <v>3</v>
      </c>
      <c r="AK202" s="130">
        <v>3</v>
      </c>
      <c r="AL202" s="130" t="s">
        <v>931</v>
      </c>
      <c r="AM202" s="130">
        <v>0</v>
      </c>
      <c r="AN202" s="130">
        <v>1</v>
      </c>
      <c r="AO202" s="130">
        <v>2</v>
      </c>
      <c r="AP202" s="130">
        <v>3</v>
      </c>
      <c r="AQ202" s="130" t="s">
        <v>931</v>
      </c>
      <c r="AR202" s="130">
        <v>0</v>
      </c>
      <c r="AS202" s="130">
        <v>0</v>
      </c>
      <c r="AT202" s="130">
        <v>0</v>
      </c>
      <c r="AU202" s="130">
        <v>3</v>
      </c>
      <c r="AV202" s="130">
        <v>0</v>
      </c>
      <c r="AW202" s="130">
        <v>0</v>
      </c>
      <c r="AX202" s="130">
        <v>3</v>
      </c>
      <c r="AY202" s="130" t="s">
        <v>931</v>
      </c>
      <c r="AZ202" s="130">
        <v>1</v>
      </c>
      <c r="BA202" s="130">
        <v>1</v>
      </c>
      <c r="BB202" s="130">
        <v>0</v>
      </c>
      <c r="BC202" s="130">
        <v>0</v>
      </c>
      <c r="BD202" s="130">
        <v>5</v>
      </c>
      <c r="BE202" s="130">
        <v>78</v>
      </c>
      <c r="BF202" s="130">
        <v>0</v>
      </c>
      <c r="BG202" s="130">
        <v>0</v>
      </c>
      <c r="BH202" s="130">
        <v>8</v>
      </c>
      <c r="BI202" s="130">
        <v>0</v>
      </c>
      <c r="BJ202" s="130">
        <v>0</v>
      </c>
      <c r="BK202" s="130">
        <v>0</v>
      </c>
      <c r="BL202" s="130">
        <v>55</v>
      </c>
      <c r="BM202" s="130">
        <v>0</v>
      </c>
      <c r="BN202" s="130">
        <v>1</v>
      </c>
      <c r="BO202" s="130">
        <v>2</v>
      </c>
      <c r="BP202" s="130">
        <v>5</v>
      </c>
      <c r="BQ202" s="130">
        <v>0</v>
      </c>
      <c r="BR202" s="130">
        <v>1</v>
      </c>
      <c r="BS202" s="130">
        <v>0</v>
      </c>
      <c r="BT202" s="130">
        <v>1</v>
      </c>
      <c r="BU202" s="130">
        <v>0</v>
      </c>
      <c r="BV202" s="130">
        <v>0</v>
      </c>
      <c r="BW202" s="130">
        <v>0</v>
      </c>
      <c r="BX202" s="130">
        <v>0</v>
      </c>
      <c r="BY202" s="130">
        <v>0</v>
      </c>
      <c r="BZ202" s="130">
        <v>0</v>
      </c>
      <c r="CA202" s="130">
        <v>0</v>
      </c>
      <c r="CB202" s="130">
        <v>0</v>
      </c>
      <c r="CC202" s="130">
        <v>0</v>
      </c>
      <c r="CD202" s="130">
        <v>0</v>
      </c>
      <c r="CE202" s="130">
        <v>0</v>
      </c>
      <c r="CF202" s="130">
        <v>1</v>
      </c>
      <c r="CG202" s="130">
        <v>0</v>
      </c>
      <c r="CH202" s="130">
        <v>0</v>
      </c>
      <c r="CI202" s="130">
        <v>3</v>
      </c>
      <c r="CJ202" s="130">
        <v>0</v>
      </c>
      <c r="CK202" s="130">
        <v>5</v>
      </c>
      <c r="CL202" s="130">
        <v>0</v>
      </c>
      <c r="CM202" s="130">
        <v>0</v>
      </c>
      <c r="CN202" s="130">
        <v>0</v>
      </c>
      <c r="CO202" s="130">
        <v>0</v>
      </c>
      <c r="CP202" s="130">
        <v>0</v>
      </c>
      <c r="CQ202" s="130">
        <v>0</v>
      </c>
      <c r="CR202" s="130">
        <v>0</v>
      </c>
      <c r="CS202" s="130">
        <v>0</v>
      </c>
      <c r="CT202" s="130">
        <v>0</v>
      </c>
      <c r="CU202" s="130">
        <v>0</v>
      </c>
      <c r="CV202" s="130">
        <v>0</v>
      </c>
      <c r="CW202" s="130">
        <v>0</v>
      </c>
      <c r="CX202" s="130">
        <v>0</v>
      </c>
      <c r="CY202" s="130">
        <v>0</v>
      </c>
      <c r="CZ202" s="130">
        <v>0</v>
      </c>
      <c r="DA202" s="130">
        <v>0</v>
      </c>
      <c r="DB202" s="130">
        <v>0</v>
      </c>
      <c r="DC202" s="130">
        <v>0</v>
      </c>
      <c r="DD202" s="130">
        <v>0</v>
      </c>
      <c r="DE202" s="130">
        <v>0</v>
      </c>
      <c r="DF202" s="130">
        <v>0</v>
      </c>
      <c r="DG202" s="130">
        <v>0</v>
      </c>
      <c r="DH202" s="130">
        <v>5</v>
      </c>
      <c r="DI202" s="130">
        <v>0</v>
      </c>
      <c r="DJ202" s="130">
        <v>0</v>
      </c>
      <c r="DK202" s="130">
        <v>20</v>
      </c>
      <c r="DL202" s="130">
        <v>0</v>
      </c>
      <c r="DM202" s="130">
        <v>1</v>
      </c>
      <c r="DN202" s="130">
        <v>182</v>
      </c>
      <c r="DO202" s="130">
        <v>7</v>
      </c>
      <c r="DP202" s="130">
        <v>933</v>
      </c>
      <c r="DQ202" s="130">
        <v>30</v>
      </c>
      <c r="DR202" s="130">
        <v>1</v>
      </c>
      <c r="DS202" s="130" t="s">
        <v>3025</v>
      </c>
      <c r="DT202" s="130">
        <v>3</v>
      </c>
      <c r="DU202" s="130"/>
      <c r="DV202" s="130" t="s">
        <v>3026</v>
      </c>
      <c r="DW202" s="130">
        <v>1</v>
      </c>
      <c r="DX202" s="130">
        <v>1</v>
      </c>
      <c r="DY202" s="130">
        <v>1</v>
      </c>
      <c r="DZ202" s="130"/>
      <c r="EA202" s="130" t="s">
        <v>3027</v>
      </c>
      <c r="EB202" s="162">
        <v>90332</v>
      </c>
      <c r="EC202" s="162">
        <v>517.83000000000004</v>
      </c>
      <c r="ED202" s="162">
        <v>48</v>
      </c>
    </row>
    <row r="203" spans="1:134" s="163" customFormat="1" ht="46.5" customHeight="1" x14ac:dyDescent="0.2">
      <c r="A203" s="130" t="s">
        <v>499</v>
      </c>
      <c r="B203" s="130" t="s">
        <v>515</v>
      </c>
      <c r="C203" s="130">
        <v>1</v>
      </c>
      <c r="D203" s="130" t="s">
        <v>514</v>
      </c>
      <c r="E203" s="130" t="s">
        <v>1116</v>
      </c>
      <c r="F203" s="131">
        <v>100</v>
      </c>
      <c r="G203" s="130">
        <v>68817</v>
      </c>
      <c r="H203" s="130" t="s">
        <v>515</v>
      </c>
      <c r="I203" s="130" t="s">
        <v>3028</v>
      </c>
      <c r="J203" s="130" t="s">
        <v>3029</v>
      </c>
      <c r="K203" s="130" t="s">
        <v>3030</v>
      </c>
      <c r="L203" s="130" t="s">
        <v>927</v>
      </c>
      <c r="M203" s="130" t="s">
        <v>1376</v>
      </c>
      <c r="N203" s="130" t="s">
        <v>3031</v>
      </c>
      <c r="O203" s="130" t="s">
        <v>657</v>
      </c>
      <c r="P203" s="130">
        <v>572805260</v>
      </c>
      <c r="Q203" s="130" t="s">
        <v>3032</v>
      </c>
      <c r="R203" s="130" t="s">
        <v>923</v>
      </c>
      <c r="S203" s="130" t="s">
        <v>1383</v>
      </c>
      <c r="T203" s="130" t="s">
        <v>3033</v>
      </c>
      <c r="U203" s="130" t="s">
        <v>657</v>
      </c>
      <c r="V203" s="130">
        <v>572805266</v>
      </c>
      <c r="W203" s="130" t="s">
        <v>3034</v>
      </c>
      <c r="X203" s="130">
        <v>2</v>
      </c>
      <c r="Y203" s="130">
        <v>1</v>
      </c>
      <c r="Z203" s="130">
        <v>3</v>
      </c>
      <c r="AA203" s="130">
        <v>2</v>
      </c>
      <c r="AB203" s="130">
        <v>0.2</v>
      </c>
      <c r="AC203" s="130">
        <v>2.2000000000000002</v>
      </c>
      <c r="AD203" s="130" t="s">
        <v>931</v>
      </c>
      <c r="AE203" s="130">
        <v>2</v>
      </c>
      <c r="AF203" s="130" t="s">
        <v>931</v>
      </c>
      <c r="AG203" s="130">
        <v>0</v>
      </c>
      <c r="AH203" s="130">
        <v>0</v>
      </c>
      <c r="AI203" s="130">
        <v>1</v>
      </c>
      <c r="AJ203" s="130">
        <v>1</v>
      </c>
      <c r="AK203" s="130">
        <v>2</v>
      </c>
      <c r="AL203" s="130" t="s">
        <v>931</v>
      </c>
      <c r="AM203" s="130">
        <v>0</v>
      </c>
      <c r="AN203" s="130">
        <v>0</v>
      </c>
      <c r="AO203" s="130">
        <v>2</v>
      </c>
      <c r="AP203" s="130">
        <v>2</v>
      </c>
      <c r="AQ203" s="130" t="s">
        <v>931</v>
      </c>
      <c r="AR203" s="130">
        <v>0</v>
      </c>
      <c r="AS203" s="130">
        <v>0</v>
      </c>
      <c r="AT203" s="130">
        <v>2</v>
      </c>
      <c r="AU203" s="130">
        <v>0</v>
      </c>
      <c r="AV203" s="130">
        <v>0</v>
      </c>
      <c r="AW203" s="130">
        <v>0</v>
      </c>
      <c r="AX203" s="130">
        <v>2</v>
      </c>
      <c r="AY203" s="130" t="s">
        <v>931</v>
      </c>
      <c r="AZ203" s="130">
        <v>0</v>
      </c>
      <c r="BA203" s="130">
        <v>1</v>
      </c>
      <c r="BB203" s="130">
        <v>1</v>
      </c>
      <c r="BC203" s="130">
        <v>1</v>
      </c>
      <c r="BD203" s="130">
        <v>9</v>
      </c>
      <c r="BE203" s="130">
        <v>56</v>
      </c>
      <c r="BF203" s="130">
        <v>0</v>
      </c>
      <c r="BG203" s="130">
        <v>0</v>
      </c>
      <c r="BH203" s="130">
        <v>2</v>
      </c>
      <c r="BI203" s="130">
        <v>0</v>
      </c>
      <c r="BJ203" s="130">
        <v>0</v>
      </c>
      <c r="BK203" s="130">
        <v>0</v>
      </c>
      <c r="BL203" s="130">
        <v>42</v>
      </c>
      <c r="BM203" s="130">
        <v>0</v>
      </c>
      <c r="BN203" s="130">
        <v>0</v>
      </c>
      <c r="BO203" s="130">
        <v>1</v>
      </c>
      <c r="BP203" s="130">
        <v>65</v>
      </c>
      <c r="BQ203" s="130">
        <v>1</v>
      </c>
      <c r="BR203" s="130">
        <v>0</v>
      </c>
      <c r="BS203" s="130">
        <v>0</v>
      </c>
      <c r="BT203" s="130">
        <v>4</v>
      </c>
      <c r="BU203" s="130">
        <v>0</v>
      </c>
      <c r="BV203" s="130">
        <v>0</v>
      </c>
      <c r="BW203" s="130">
        <v>0</v>
      </c>
      <c r="BX203" s="130">
        <v>0</v>
      </c>
      <c r="BY203" s="130">
        <v>0</v>
      </c>
      <c r="BZ203" s="130">
        <v>0</v>
      </c>
      <c r="CA203" s="130">
        <v>0</v>
      </c>
      <c r="CB203" s="130">
        <v>0</v>
      </c>
      <c r="CC203" s="130">
        <v>0</v>
      </c>
      <c r="CD203" s="130">
        <v>0</v>
      </c>
      <c r="CE203" s="130">
        <v>0</v>
      </c>
      <c r="CF203" s="130">
        <v>1</v>
      </c>
      <c r="CG203" s="130">
        <v>0</v>
      </c>
      <c r="CH203" s="130">
        <v>0</v>
      </c>
      <c r="CI203" s="130">
        <v>0</v>
      </c>
      <c r="CJ203" s="130">
        <v>0</v>
      </c>
      <c r="CK203" s="130">
        <v>0</v>
      </c>
      <c r="CL203" s="130">
        <v>0</v>
      </c>
      <c r="CM203" s="130">
        <v>0</v>
      </c>
      <c r="CN203" s="130">
        <v>0</v>
      </c>
      <c r="CO203" s="130">
        <v>0</v>
      </c>
      <c r="CP203" s="130">
        <v>0</v>
      </c>
      <c r="CQ203" s="130">
        <v>0</v>
      </c>
      <c r="CR203" s="130">
        <v>0</v>
      </c>
      <c r="CS203" s="130">
        <v>0</v>
      </c>
      <c r="CT203" s="130">
        <v>0</v>
      </c>
      <c r="CU203" s="130">
        <v>0</v>
      </c>
      <c r="CV203" s="130">
        <v>0</v>
      </c>
      <c r="CW203" s="130">
        <v>0</v>
      </c>
      <c r="CX203" s="130">
        <v>0</v>
      </c>
      <c r="CY203" s="130">
        <v>0</v>
      </c>
      <c r="CZ203" s="130">
        <v>0</v>
      </c>
      <c r="DA203" s="130">
        <v>0</v>
      </c>
      <c r="DB203" s="130">
        <v>0</v>
      </c>
      <c r="DC203" s="130">
        <v>0</v>
      </c>
      <c r="DD203" s="130">
        <v>0</v>
      </c>
      <c r="DE203" s="130">
        <v>0</v>
      </c>
      <c r="DF203" s="130">
        <v>0</v>
      </c>
      <c r="DG203" s="130">
        <v>0</v>
      </c>
      <c r="DH203" s="130">
        <v>0</v>
      </c>
      <c r="DI203" s="130">
        <v>0</v>
      </c>
      <c r="DJ203" s="130">
        <v>0</v>
      </c>
      <c r="DK203" s="130">
        <v>0</v>
      </c>
      <c r="DL203" s="130">
        <v>1</v>
      </c>
      <c r="DM203" s="130">
        <v>1</v>
      </c>
      <c r="DN203" s="130">
        <v>136</v>
      </c>
      <c r="DO203" s="130">
        <v>13</v>
      </c>
      <c r="DP203" s="130">
        <v>592</v>
      </c>
      <c r="DQ203" s="130">
        <v>26</v>
      </c>
      <c r="DR203" s="130">
        <v>1</v>
      </c>
      <c r="DS203" s="130" t="s">
        <v>3035</v>
      </c>
      <c r="DT203" s="130">
        <v>2</v>
      </c>
      <c r="DU203" s="130" t="s">
        <v>657</v>
      </c>
      <c r="DV203" s="130" t="s">
        <v>657</v>
      </c>
      <c r="DW203" s="130">
        <v>1</v>
      </c>
      <c r="DX203" s="130">
        <v>1</v>
      </c>
      <c r="DY203" s="130">
        <v>1</v>
      </c>
      <c r="DZ203" s="130" t="s">
        <v>657</v>
      </c>
      <c r="EA203" s="130" t="s">
        <v>3036</v>
      </c>
      <c r="EB203" s="162">
        <v>52657</v>
      </c>
      <c r="EC203" s="162">
        <v>473.33</v>
      </c>
      <c r="ED203" s="162">
        <v>30</v>
      </c>
    </row>
    <row r="204" spans="1:134" s="163" customFormat="1" ht="24" x14ac:dyDescent="0.2">
      <c r="A204" s="130" t="s">
        <v>499</v>
      </c>
      <c r="B204" s="130" t="s">
        <v>517</v>
      </c>
      <c r="C204" s="130">
        <v>1</v>
      </c>
      <c r="D204" s="130" t="s">
        <v>516</v>
      </c>
      <c r="E204" s="130" t="s">
        <v>1116</v>
      </c>
      <c r="F204" s="131">
        <v>189</v>
      </c>
      <c r="G204" s="130">
        <v>76617</v>
      </c>
      <c r="H204" s="130" t="s">
        <v>517</v>
      </c>
      <c r="I204" s="130" t="s">
        <v>3037</v>
      </c>
      <c r="J204" s="130" t="s">
        <v>3038</v>
      </c>
      <c r="K204" s="130" t="s">
        <v>3039</v>
      </c>
      <c r="L204" s="130" t="s">
        <v>927</v>
      </c>
      <c r="M204" s="130" t="s">
        <v>1044</v>
      </c>
      <c r="N204" s="130" t="s">
        <v>3040</v>
      </c>
      <c r="O204" s="130" t="s">
        <v>1657</v>
      </c>
      <c r="P204" s="130">
        <v>577311100</v>
      </c>
      <c r="Q204" s="130" t="s">
        <v>3041</v>
      </c>
      <c r="R204" s="130" t="s">
        <v>927</v>
      </c>
      <c r="S204" s="130" t="s">
        <v>2348</v>
      </c>
      <c r="T204" s="130" t="s">
        <v>3042</v>
      </c>
      <c r="U204" s="130" t="s">
        <v>657</v>
      </c>
      <c r="V204" s="130">
        <v>577311101</v>
      </c>
      <c r="W204" s="130" t="s">
        <v>3043</v>
      </c>
      <c r="X204" s="130">
        <v>2</v>
      </c>
      <c r="Y204" s="130">
        <v>0</v>
      </c>
      <c r="Z204" s="130">
        <v>2</v>
      </c>
      <c r="AA204" s="130">
        <v>2</v>
      </c>
      <c r="AB204" s="130">
        <v>0</v>
      </c>
      <c r="AC204" s="130">
        <v>2</v>
      </c>
      <c r="AD204" s="130" t="s">
        <v>931</v>
      </c>
      <c r="AE204" s="130">
        <v>2</v>
      </c>
      <c r="AF204" s="130" t="s">
        <v>931</v>
      </c>
      <c r="AG204" s="130">
        <v>0</v>
      </c>
      <c r="AH204" s="130">
        <v>0</v>
      </c>
      <c r="AI204" s="130">
        <v>0</v>
      </c>
      <c r="AJ204" s="130">
        <v>2</v>
      </c>
      <c r="AK204" s="130">
        <v>2</v>
      </c>
      <c r="AL204" s="130" t="s">
        <v>931</v>
      </c>
      <c r="AM204" s="130">
        <v>0</v>
      </c>
      <c r="AN204" s="130">
        <v>0</v>
      </c>
      <c r="AO204" s="130">
        <v>2</v>
      </c>
      <c r="AP204" s="130">
        <v>2</v>
      </c>
      <c r="AQ204" s="130" t="s">
        <v>931</v>
      </c>
      <c r="AR204" s="130">
        <v>0</v>
      </c>
      <c r="AS204" s="130">
        <v>0</v>
      </c>
      <c r="AT204" s="130">
        <v>0</v>
      </c>
      <c r="AU204" s="130">
        <v>2</v>
      </c>
      <c r="AV204" s="130">
        <v>0</v>
      </c>
      <c r="AW204" s="130">
        <v>0</v>
      </c>
      <c r="AX204" s="130">
        <v>2</v>
      </c>
      <c r="AY204" s="130" t="s">
        <v>931</v>
      </c>
      <c r="AZ204" s="130">
        <v>0</v>
      </c>
      <c r="BA204" s="130">
        <v>1</v>
      </c>
      <c r="BB204" s="130">
        <v>0</v>
      </c>
      <c r="BC204" s="130">
        <v>1</v>
      </c>
      <c r="BD204" s="130">
        <v>3</v>
      </c>
      <c r="BE204" s="130">
        <v>16</v>
      </c>
      <c r="BF204" s="130">
        <v>0</v>
      </c>
      <c r="BG204" s="130">
        <v>0</v>
      </c>
      <c r="BH204" s="130">
        <v>3</v>
      </c>
      <c r="BI204" s="130">
        <v>0</v>
      </c>
      <c r="BJ204" s="130">
        <v>0</v>
      </c>
      <c r="BK204" s="130">
        <v>3</v>
      </c>
      <c r="BL204" s="130">
        <v>16</v>
      </c>
      <c r="BM204" s="130">
        <v>0</v>
      </c>
      <c r="BN204" s="130">
        <v>0</v>
      </c>
      <c r="BO204" s="130">
        <v>0</v>
      </c>
      <c r="BP204" s="130">
        <v>0</v>
      </c>
      <c r="BQ204" s="130">
        <v>1</v>
      </c>
      <c r="BR204" s="130">
        <v>2</v>
      </c>
      <c r="BS204" s="130">
        <v>1</v>
      </c>
      <c r="BT204" s="130">
        <v>3</v>
      </c>
      <c r="BU204" s="130">
        <v>0</v>
      </c>
      <c r="BV204" s="130">
        <v>0</v>
      </c>
      <c r="BW204" s="130">
        <v>0</v>
      </c>
      <c r="BX204" s="130">
        <v>0</v>
      </c>
      <c r="BY204" s="130">
        <v>0</v>
      </c>
      <c r="BZ204" s="130">
        <v>0</v>
      </c>
      <c r="CA204" s="130">
        <v>0</v>
      </c>
      <c r="CB204" s="130">
        <v>0</v>
      </c>
      <c r="CC204" s="130">
        <v>0</v>
      </c>
      <c r="CD204" s="130">
        <v>0</v>
      </c>
      <c r="CE204" s="130">
        <v>0</v>
      </c>
      <c r="CF204" s="130">
        <v>4</v>
      </c>
      <c r="CG204" s="130">
        <v>0</v>
      </c>
      <c r="CH204" s="130">
        <v>0</v>
      </c>
      <c r="CI204" s="130">
        <v>1</v>
      </c>
      <c r="CJ204" s="130">
        <v>4</v>
      </c>
      <c r="CK204" s="130">
        <v>0</v>
      </c>
      <c r="CL204" s="130">
        <v>0</v>
      </c>
      <c r="CM204" s="130">
        <v>0</v>
      </c>
      <c r="CN204" s="130">
        <v>0</v>
      </c>
      <c r="CO204" s="130">
        <v>0</v>
      </c>
      <c r="CP204" s="130">
        <v>0</v>
      </c>
      <c r="CQ204" s="130">
        <v>0</v>
      </c>
      <c r="CR204" s="130">
        <v>0</v>
      </c>
      <c r="CS204" s="130">
        <v>0</v>
      </c>
      <c r="CT204" s="130">
        <v>0</v>
      </c>
      <c r="CU204" s="130">
        <v>0</v>
      </c>
      <c r="CV204" s="130">
        <v>0</v>
      </c>
      <c r="CW204" s="130">
        <v>0</v>
      </c>
      <c r="CX204" s="130">
        <v>0</v>
      </c>
      <c r="CY204" s="130">
        <v>0</v>
      </c>
      <c r="CZ204" s="130">
        <v>4</v>
      </c>
      <c r="DA204" s="130">
        <v>0</v>
      </c>
      <c r="DB204" s="130">
        <v>0</v>
      </c>
      <c r="DC204" s="130">
        <v>0</v>
      </c>
      <c r="DD204" s="130">
        <v>0</v>
      </c>
      <c r="DE204" s="130">
        <v>0</v>
      </c>
      <c r="DF204" s="130">
        <v>0</v>
      </c>
      <c r="DG204" s="130">
        <v>0</v>
      </c>
      <c r="DH204" s="130">
        <v>0</v>
      </c>
      <c r="DI204" s="130">
        <v>0</v>
      </c>
      <c r="DJ204" s="130">
        <v>0</v>
      </c>
      <c r="DK204" s="130">
        <v>0</v>
      </c>
      <c r="DL204" s="130">
        <v>0</v>
      </c>
      <c r="DM204" s="130">
        <v>0</v>
      </c>
      <c r="DN204" s="130">
        <v>67</v>
      </c>
      <c r="DO204" s="130">
        <v>2</v>
      </c>
      <c r="DP204" s="130">
        <v>238</v>
      </c>
      <c r="DQ204" s="130">
        <v>50</v>
      </c>
      <c r="DR204" s="130">
        <v>1</v>
      </c>
      <c r="DS204" s="130" t="s">
        <v>3044</v>
      </c>
      <c r="DT204" s="130">
        <v>1</v>
      </c>
      <c r="DU204" s="130" t="s">
        <v>657</v>
      </c>
      <c r="DV204" s="130" t="s">
        <v>657</v>
      </c>
      <c r="DW204" s="130">
        <v>1</v>
      </c>
      <c r="DX204" s="130">
        <v>1</v>
      </c>
      <c r="DY204" s="130">
        <v>1</v>
      </c>
      <c r="DZ204" s="130"/>
      <c r="EA204" s="130"/>
      <c r="EB204" s="162">
        <v>23438</v>
      </c>
      <c r="EC204" s="162">
        <v>258.75</v>
      </c>
      <c r="ED204" s="162">
        <v>20</v>
      </c>
    </row>
    <row r="205" spans="1:134" s="163" customFormat="1" ht="24" customHeight="1" x14ac:dyDescent="0.2">
      <c r="A205" s="130" t="s">
        <v>499</v>
      </c>
      <c r="B205" s="130" t="s">
        <v>519</v>
      </c>
      <c r="C205" s="130">
        <v>1</v>
      </c>
      <c r="D205" s="130" t="s">
        <v>518</v>
      </c>
      <c r="E205" s="130" t="s">
        <v>3045</v>
      </c>
      <c r="F205" s="131">
        <v>1221</v>
      </c>
      <c r="G205" s="130">
        <v>75701</v>
      </c>
      <c r="H205" s="130" t="s">
        <v>519</v>
      </c>
      <c r="I205" s="130" t="s">
        <v>3046</v>
      </c>
      <c r="J205" s="130" t="s">
        <v>3047</v>
      </c>
      <c r="K205" s="130" t="s">
        <v>1131</v>
      </c>
      <c r="L205" s="130" t="s">
        <v>927</v>
      </c>
      <c r="M205" s="130" t="s">
        <v>1175</v>
      </c>
      <c r="N205" s="130" t="s">
        <v>3048</v>
      </c>
      <c r="O205" s="130"/>
      <c r="P205" s="130">
        <v>571674206</v>
      </c>
      <c r="Q205" s="130" t="s">
        <v>3049</v>
      </c>
      <c r="R205" s="130" t="s">
        <v>927</v>
      </c>
      <c r="S205" s="130" t="s">
        <v>1175</v>
      </c>
      <c r="T205" s="130" t="s">
        <v>3048</v>
      </c>
      <c r="U205" s="130" t="s">
        <v>3050</v>
      </c>
      <c r="V205" s="130">
        <v>574674206</v>
      </c>
      <c r="W205" s="130" t="s">
        <v>3049</v>
      </c>
      <c r="X205" s="130">
        <v>3</v>
      </c>
      <c r="Y205" s="130">
        <v>0</v>
      </c>
      <c r="Z205" s="130">
        <v>3</v>
      </c>
      <c r="AA205" s="130">
        <v>3</v>
      </c>
      <c r="AB205" s="130">
        <v>0</v>
      </c>
      <c r="AC205" s="130">
        <v>3</v>
      </c>
      <c r="AD205" s="130" t="s">
        <v>931</v>
      </c>
      <c r="AE205" s="130">
        <v>3</v>
      </c>
      <c r="AF205" s="130" t="s">
        <v>931</v>
      </c>
      <c r="AG205" s="130">
        <v>0</v>
      </c>
      <c r="AH205" s="130">
        <v>0</v>
      </c>
      <c r="AI205" s="130">
        <v>0</v>
      </c>
      <c r="AJ205" s="130">
        <v>3</v>
      </c>
      <c r="AK205" s="130">
        <v>3</v>
      </c>
      <c r="AL205" s="130" t="s">
        <v>931</v>
      </c>
      <c r="AM205" s="130">
        <v>2</v>
      </c>
      <c r="AN205" s="130">
        <v>1</v>
      </c>
      <c r="AO205" s="130">
        <v>0</v>
      </c>
      <c r="AP205" s="130">
        <v>3</v>
      </c>
      <c r="AQ205" s="130" t="s">
        <v>931</v>
      </c>
      <c r="AR205" s="130">
        <v>0</v>
      </c>
      <c r="AS205" s="130">
        <v>0</v>
      </c>
      <c r="AT205" s="130">
        <v>0</v>
      </c>
      <c r="AU205" s="130">
        <v>3</v>
      </c>
      <c r="AV205" s="130">
        <v>0</v>
      </c>
      <c r="AW205" s="130">
        <v>0</v>
      </c>
      <c r="AX205" s="130">
        <v>3</v>
      </c>
      <c r="AY205" s="130" t="s">
        <v>931</v>
      </c>
      <c r="AZ205" s="130">
        <v>1</v>
      </c>
      <c r="BA205" s="130">
        <v>1</v>
      </c>
      <c r="BB205" s="130">
        <v>0</v>
      </c>
      <c r="BC205" s="130">
        <v>1</v>
      </c>
      <c r="BD205" s="130">
        <v>13</v>
      </c>
      <c r="BE205" s="130">
        <v>86</v>
      </c>
      <c r="BF205" s="130">
        <v>0</v>
      </c>
      <c r="BG205" s="130">
        <v>0</v>
      </c>
      <c r="BH205" s="130">
        <v>3</v>
      </c>
      <c r="BI205" s="130">
        <v>0</v>
      </c>
      <c r="BJ205" s="130">
        <v>0</v>
      </c>
      <c r="BK205" s="130">
        <v>0</v>
      </c>
      <c r="BL205" s="130">
        <v>58</v>
      </c>
      <c r="BM205" s="130">
        <v>0</v>
      </c>
      <c r="BN205" s="130">
        <v>0</v>
      </c>
      <c r="BO205" s="130">
        <v>1</v>
      </c>
      <c r="BP205" s="130">
        <v>86</v>
      </c>
      <c r="BQ205" s="130">
        <v>0</v>
      </c>
      <c r="BR205" s="130">
        <v>0</v>
      </c>
      <c r="BS205" s="130">
        <v>0</v>
      </c>
      <c r="BT205" s="130">
        <v>1</v>
      </c>
      <c r="BU205" s="130">
        <v>0</v>
      </c>
      <c r="BV205" s="130">
        <v>0</v>
      </c>
      <c r="BW205" s="130">
        <v>0</v>
      </c>
      <c r="BX205" s="130">
        <v>0</v>
      </c>
      <c r="BY205" s="130">
        <v>0</v>
      </c>
      <c r="BZ205" s="130">
        <v>0</v>
      </c>
      <c r="CA205" s="130">
        <v>0</v>
      </c>
      <c r="CB205" s="130">
        <v>0</v>
      </c>
      <c r="CC205" s="130">
        <v>0</v>
      </c>
      <c r="CD205" s="130">
        <v>0</v>
      </c>
      <c r="CE205" s="130">
        <v>0</v>
      </c>
      <c r="CF205" s="130">
        <v>0</v>
      </c>
      <c r="CG205" s="130">
        <v>0</v>
      </c>
      <c r="CH205" s="130">
        <v>0</v>
      </c>
      <c r="CI205" s="130">
        <v>3</v>
      </c>
      <c r="CJ205" s="130">
        <v>0</v>
      </c>
      <c r="CK205" s="130">
        <v>0</v>
      </c>
      <c r="CL205" s="130">
        <v>0</v>
      </c>
      <c r="CM205" s="130">
        <v>0</v>
      </c>
      <c r="CN205" s="130">
        <v>0</v>
      </c>
      <c r="CO205" s="130">
        <v>0</v>
      </c>
      <c r="CP205" s="130">
        <v>0</v>
      </c>
      <c r="CQ205" s="130">
        <v>0</v>
      </c>
      <c r="CR205" s="130">
        <v>0</v>
      </c>
      <c r="CS205" s="130">
        <v>0</v>
      </c>
      <c r="CT205" s="130">
        <v>0</v>
      </c>
      <c r="CU205" s="130">
        <v>0</v>
      </c>
      <c r="CV205" s="130">
        <v>0</v>
      </c>
      <c r="CW205" s="130">
        <v>0</v>
      </c>
      <c r="CX205" s="130">
        <v>0</v>
      </c>
      <c r="CY205" s="130">
        <v>0</v>
      </c>
      <c r="CZ205" s="130">
        <v>0</v>
      </c>
      <c r="DA205" s="130">
        <v>0</v>
      </c>
      <c r="DB205" s="130">
        <v>0</v>
      </c>
      <c r="DC205" s="130">
        <v>0</v>
      </c>
      <c r="DD205" s="130">
        <v>1</v>
      </c>
      <c r="DE205" s="130">
        <v>0</v>
      </c>
      <c r="DF205" s="130">
        <v>0</v>
      </c>
      <c r="DG205" s="130">
        <v>0</v>
      </c>
      <c r="DH205" s="130">
        <v>0</v>
      </c>
      <c r="DI205" s="130">
        <v>0</v>
      </c>
      <c r="DJ205" s="130">
        <v>0</v>
      </c>
      <c r="DK205" s="130">
        <v>0</v>
      </c>
      <c r="DL205" s="130">
        <v>0</v>
      </c>
      <c r="DM205" s="130">
        <v>0</v>
      </c>
      <c r="DN205" s="130">
        <v>229</v>
      </c>
      <c r="DO205" s="130">
        <v>12</v>
      </c>
      <c r="DP205" s="130">
        <v>312</v>
      </c>
      <c r="DQ205" s="130">
        <v>35</v>
      </c>
      <c r="DR205" s="130">
        <v>2</v>
      </c>
      <c r="DS205" s="130"/>
      <c r="DT205" s="130">
        <v>4</v>
      </c>
      <c r="DU205" s="130" t="s">
        <v>3051</v>
      </c>
      <c r="DV205" s="130" t="s">
        <v>3052</v>
      </c>
      <c r="DW205" s="130" t="s">
        <v>624</v>
      </c>
      <c r="DX205" s="130">
        <v>1</v>
      </c>
      <c r="DY205" s="130">
        <v>1</v>
      </c>
      <c r="DZ205" s="130"/>
      <c r="EA205" s="130" t="s">
        <v>3053</v>
      </c>
      <c r="EB205" s="162">
        <v>41669</v>
      </c>
      <c r="EC205" s="162">
        <v>229.67</v>
      </c>
      <c r="ED205" s="162">
        <v>18</v>
      </c>
    </row>
    <row r="206" spans="1:134" s="163" customFormat="1" ht="24" x14ac:dyDescent="0.2">
      <c r="A206" s="130" t="s">
        <v>499</v>
      </c>
      <c r="B206" s="130" t="s">
        <v>521</v>
      </c>
      <c r="C206" s="130">
        <v>1</v>
      </c>
      <c r="D206" s="130" t="s">
        <v>520</v>
      </c>
      <c r="E206" s="130" t="s">
        <v>1622</v>
      </c>
      <c r="F206" s="131">
        <v>1007</v>
      </c>
      <c r="G206" s="130">
        <v>76312</v>
      </c>
      <c r="H206" s="130" t="s">
        <v>521</v>
      </c>
      <c r="I206" s="130" t="s">
        <v>3054</v>
      </c>
      <c r="J206" s="130" t="s">
        <v>3055</v>
      </c>
      <c r="K206" s="130" t="s">
        <v>1131</v>
      </c>
      <c r="L206" s="130" t="s">
        <v>927</v>
      </c>
      <c r="M206" s="130" t="s">
        <v>1373</v>
      </c>
      <c r="N206" s="130" t="s">
        <v>3056</v>
      </c>
      <c r="O206" s="130"/>
      <c r="P206" s="130">
        <v>777471190</v>
      </c>
      <c r="Q206" s="130" t="s">
        <v>3057</v>
      </c>
      <c r="R206" s="130" t="s">
        <v>927</v>
      </c>
      <c r="S206" s="130" t="s">
        <v>1473</v>
      </c>
      <c r="T206" s="130" t="s">
        <v>2572</v>
      </c>
      <c r="U206" s="130"/>
      <c r="V206" s="130">
        <v>777471179</v>
      </c>
      <c r="W206" s="130" t="s">
        <v>3058</v>
      </c>
      <c r="X206" s="130">
        <v>2</v>
      </c>
      <c r="Y206" s="130">
        <v>0</v>
      </c>
      <c r="Z206" s="130">
        <v>2</v>
      </c>
      <c r="AA206" s="130">
        <v>2</v>
      </c>
      <c r="AB206" s="130">
        <v>0</v>
      </c>
      <c r="AC206" s="130">
        <v>2</v>
      </c>
      <c r="AD206" s="130" t="s">
        <v>931</v>
      </c>
      <c r="AE206" s="130">
        <v>2</v>
      </c>
      <c r="AF206" s="130" t="s">
        <v>931</v>
      </c>
      <c r="AG206" s="130">
        <v>0</v>
      </c>
      <c r="AH206" s="130">
        <v>1</v>
      </c>
      <c r="AI206" s="130">
        <v>0</v>
      </c>
      <c r="AJ206" s="130">
        <v>1</v>
      </c>
      <c r="AK206" s="130">
        <v>2</v>
      </c>
      <c r="AL206" s="130" t="s">
        <v>931</v>
      </c>
      <c r="AM206" s="130">
        <v>0</v>
      </c>
      <c r="AN206" s="130">
        <v>0</v>
      </c>
      <c r="AO206" s="130">
        <v>2</v>
      </c>
      <c r="AP206" s="130">
        <v>2</v>
      </c>
      <c r="AQ206" s="130" t="s">
        <v>931</v>
      </c>
      <c r="AR206" s="130">
        <v>0</v>
      </c>
      <c r="AS206" s="130">
        <v>0</v>
      </c>
      <c r="AT206" s="130">
        <v>1</v>
      </c>
      <c r="AU206" s="130">
        <v>1</v>
      </c>
      <c r="AV206" s="130">
        <v>0</v>
      </c>
      <c r="AW206" s="130">
        <v>0</v>
      </c>
      <c r="AX206" s="130">
        <v>2</v>
      </c>
      <c r="AY206" s="130" t="s">
        <v>931</v>
      </c>
      <c r="AZ206" s="130">
        <v>1</v>
      </c>
      <c r="BA206" s="130">
        <v>1</v>
      </c>
      <c r="BB206" s="130">
        <v>0</v>
      </c>
      <c r="BC206" s="130">
        <v>1</v>
      </c>
      <c r="BD206" s="130">
        <v>2</v>
      </c>
      <c r="BE206" s="130">
        <v>28</v>
      </c>
      <c r="BF206" s="130">
        <v>0</v>
      </c>
      <c r="BG206" s="130">
        <v>0</v>
      </c>
      <c r="BH206" s="130">
        <v>1</v>
      </c>
      <c r="BI206" s="130">
        <v>0</v>
      </c>
      <c r="BJ206" s="130">
        <v>0</v>
      </c>
      <c r="BK206" s="130">
        <v>20</v>
      </c>
      <c r="BL206" s="130">
        <v>6</v>
      </c>
      <c r="BM206" s="130">
        <v>0</v>
      </c>
      <c r="BN206" s="130">
        <v>0</v>
      </c>
      <c r="BO206" s="130">
        <v>0</v>
      </c>
      <c r="BP206" s="130">
        <v>2</v>
      </c>
      <c r="BQ206" s="130">
        <v>0</v>
      </c>
      <c r="BR206" s="130">
        <v>1</v>
      </c>
      <c r="BS206" s="130">
        <v>0</v>
      </c>
      <c r="BT206" s="130">
        <v>9</v>
      </c>
      <c r="BU206" s="130">
        <v>0</v>
      </c>
      <c r="BV206" s="130">
        <v>0</v>
      </c>
      <c r="BW206" s="130">
        <v>0</v>
      </c>
      <c r="BX206" s="130">
        <v>0</v>
      </c>
      <c r="BY206" s="130">
        <v>0</v>
      </c>
      <c r="BZ206" s="130">
        <v>0</v>
      </c>
      <c r="CA206" s="130">
        <v>0</v>
      </c>
      <c r="CB206" s="130">
        <v>0</v>
      </c>
      <c r="CC206" s="130">
        <v>0</v>
      </c>
      <c r="CD206" s="130">
        <v>0</v>
      </c>
      <c r="CE206" s="130">
        <v>0</v>
      </c>
      <c r="CF206" s="130">
        <v>0</v>
      </c>
      <c r="CG206" s="130">
        <v>0</v>
      </c>
      <c r="CH206" s="130">
        <v>0</v>
      </c>
      <c r="CI206" s="130">
        <v>0</v>
      </c>
      <c r="CJ206" s="130">
        <v>10</v>
      </c>
      <c r="CK206" s="130">
        <v>2</v>
      </c>
      <c r="CL206" s="130">
        <v>0</v>
      </c>
      <c r="CM206" s="130">
        <v>0</v>
      </c>
      <c r="CN206" s="130">
        <v>0</v>
      </c>
      <c r="CO206" s="130">
        <v>0</v>
      </c>
      <c r="CP206" s="130">
        <v>0</v>
      </c>
      <c r="CQ206" s="130">
        <v>0</v>
      </c>
      <c r="CR206" s="130">
        <v>0</v>
      </c>
      <c r="CS206" s="130">
        <v>0</v>
      </c>
      <c r="CT206" s="130">
        <v>0</v>
      </c>
      <c r="CU206" s="130">
        <v>0</v>
      </c>
      <c r="CV206" s="130">
        <v>0</v>
      </c>
      <c r="CW206" s="130">
        <v>0</v>
      </c>
      <c r="CX206" s="130">
        <v>0</v>
      </c>
      <c r="CY206" s="130">
        <v>0</v>
      </c>
      <c r="CZ206" s="130">
        <v>0</v>
      </c>
      <c r="DA206" s="130">
        <v>0</v>
      </c>
      <c r="DB206" s="130">
        <v>0</v>
      </c>
      <c r="DC206" s="130">
        <v>0</v>
      </c>
      <c r="DD206" s="130">
        <v>0</v>
      </c>
      <c r="DE206" s="130">
        <v>0</v>
      </c>
      <c r="DF206" s="130">
        <v>1</v>
      </c>
      <c r="DG206" s="130">
        <v>0</v>
      </c>
      <c r="DH206" s="130">
        <v>1</v>
      </c>
      <c r="DI206" s="130">
        <v>0</v>
      </c>
      <c r="DJ206" s="130">
        <v>0</v>
      </c>
      <c r="DK206" s="130">
        <v>0</v>
      </c>
      <c r="DL206" s="130">
        <v>0</v>
      </c>
      <c r="DM206" s="130">
        <v>0</v>
      </c>
      <c r="DN206" s="130">
        <v>40</v>
      </c>
      <c r="DO206" s="130">
        <v>0</v>
      </c>
      <c r="DP206" s="130">
        <v>235</v>
      </c>
      <c r="DQ206" s="130">
        <v>50</v>
      </c>
      <c r="DR206" s="130">
        <v>2</v>
      </c>
      <c r="DS206" s="130"/>
      <c r="DT206" s="130">
        <v>2</v>
      </c>
      <c r="DU206" s="130"/>
      <c r="DV206" s="130"/>
      <c r="DW206" s="130">
        <v>1</v>
      </c>
      <c r="DX206" s="130">
        <v>1</v>
      </c>
      <c r="DY206" s="130">
        <v>1</v>
      </c>
      <c r="DZ206" s="130"/>
      <c r="EA206" s="130"/>
      <c r="EB206" s="162">
        <v>16854</v>
      </c>
      <c r="EC206" s="162">
        <v>146.08000000000001</v>
      </c>
      <c r="ED206" s="162">
        <v>16</v>
      </c>
    </row>
    <row r="207" spans="1:134" s="163" customFormat="1" ht="39" customHeight="1" x14ac:dyDescent="0.2">
      <c r="A207" s="130" t="s">
        <v>499</v>
      </c>
      <c r="B207" s="130" t="s">
        <v>523</v>
      </c>
      <c r="C207" s="130">
        <v>1</v>
      </c>
      <c r="D207" s="130" t="s">
        <v>522</v>
      </c>
      <c r="E207" s="130" t="s">
        <v>3059</v>
      </c>
      <c r="F207" s="131">
        <v>1080</v>
      </c>
      <c r="G207" s="130">
        <v>75524</v>
      </c>
      <c r="H207" s="130" t="s">
        <v>3060</v>
      </c>
      <c r="I207" s="130" t="s">
        <v>3061</v>
      </c>
      <c r="J207" s="130" t="s">
        <v>3062</v>
      </c>
      <c r="K207" s="130" t="s">
        <v>3063</v>
      </c>
      <c r="L207" s="130" t="s">
        <v>927</v>
      </c>
      <c r="M207" s="130" t="s">
        <v>1753</v>
      </c>
      <c r="N207" s="130" t="s">
        <v>3064</v>
      </c>
      <c r="O207" s="130"/>
      <c r="P207" s="130">
        <v>571491714</v>
      </c>
      <c r="Q207" s="130"/>
      <c r="R207" s="130"/>
      <c r="S207" s="130" t="s">
        <v>3065</v>
      </c>
      <c r="T207" s="130" t="s">
        <v>3066</v>
      </c>
      <c r="U207" s="130"/>
      <c r="V207" s="130">
        <v>571491709</v>
      </c>
      <c r="W207" s="130" t="s">
        <v>3067</v>
      </c>
      <c r="X207" s="130">
        <v>4</v>
      </c>
      <c r="Y207" s="130">
        <v>0</v>
      </c>
      <c r="Z207" s="130">
        <v>4</v>
      </c>
      <c r="AA207" s="130">
        <v>3.5</v>
      </c>
      <c r="AB207" s="130">
        <v>0</v>
      </c>
      <c r="AC207" s="130">
        <v>3.5</v>
      </c>
      <c r="AD207" s="130" t="s">
        <v>931</v>
      </c>
      <c r="AE207" s="130">
        <v>4</v>
      </c>
      <c r="AF207" s="130" t="s">
        <v>931</v>
      </c>
      <c r="AG207" s="130">
        <v>0</v>
      </c>
      <c r="AH207" s="130">
        <v>2</v>
      </c>
      <c r="AI207" s="130">
        <v>0</v>
      </c>
      <c r="AJ207" s="130">
        <v>2</v>
      </c>
      <c r="AK207" s="130">
        <v>4</v>
      </c>
      <c r="AL207" s="130" t="s">
        <v>931</v>
      </c>
      <c r="AM207" s="130">
        <v>0</v>
      </c>
      <c r="AN207" s="130">
        <v>0</v>
      </c>
      <c r="AO207" s="130">
        <v>4</v>
      </c>
      <c r="AP207" s="130">
        <v>4</v>
      </c>
      <c r="AQ207" s="130" t="s">
        <v>931</v>
      </c>
      <c r="AR207" s="130">
        <v>0</v>
      </c>
      <c r="AS207" s="130">
        <v>0</v>
      </c>
      <c r="AT207" s="130">
        <v>2</v>
      </c>
      <c r="AU207" s="130">
        <v>2</v>
      </c>
      <c r="AV207" s="130">
        <v>0</v>
      </c>
      <c r="AW207" s="130">
        <v>0</v>
      </c>
      <c r="AX207" s="130">
        <v>4</v>
      </c>
      <c r="AY207" s="130" t="s">
        <v>931</v>
      </c>
      <c r="AZ207" s="130">
        <v>1</v>
      </c>
      <c r="BA207" s="130">
        <v>1</v>
      </c>
      <c r="BB207" s="130">
        <v>1</v>
      </c>
      <c r="BC207" s="130">
        <v>1</v>
      </c>
      <c r="BD207" s="130">
        <v>32</v>
      </c>
      <c r="BE207" s="130">
        <v>400</v>
      </c>
      <c r="BF207" s="130">
        <v>3</v>
      </c>
      <c r="BG207" s="130">
        <v>0</v>
      </c>
      <c r="BH207" s="130">
        <v>49</v>
      </c>
      <c r="BI207" s="130">
        <v>0</v>
      </c>
      <c r="BJ207" s="130">
        <v>0</v>
      </c>
      <c r="BK207" s="130">
        <v>0</v>
      </c>
      <c r="BL207" s="130">
        <v>95</v>
      </c>
      <c r="BM207" s="130">
        <v>0</v>
      </c>
      <c r="BN207" s="130">
        <v>0</v>
      </c>
      <c r="BO207" s="130">
        <v>3</v>
      </c>
      <c r="BP207" s="130">
        <v>113</v>
      </c>
      <c r="BQ207" s="130">
        <v>0</v>
      </c>
      <c r="BR207" s="130">
        <v>0</v>
      </c>
      <c r="BS207" s="130">
        <v>3</v>
      </c>
      <c r="BT207" s="130">
        <v>149</v>
      </c>
      <c r="BU207" s="130">
        <v>0</v>
      </c>
      <c r="BV207" s="130">
        <v>0</v>
      </c>
      <c r="BW207" s="130">
        <v>0</v>
      </c>
      <c r="BX207" s="130">
        <v>0</v>
      </c>
      <c r="BY207" s="130">
        <v>0</v>
      </c>
      <c r="BZ207" s="130">
        <v>0</v>
      </c>
      <c r="CA207" s="130">
        <v>0</v>
      </c>
      <c r="CB207" s="130">
        <v>0</v>
      </c>
      <c r="CC207" s="130">
        <v>78</v>
      </c>
      <c r="CD207" s="130">
        <v>7</v>
      </c>
      <c r="CE207" s="130">
        <v>0</v>
      </c>
      <c r="CF207" s="130">
        <v>8</v>
      </c>
      <c r="CG207" s="130">
        <v>0</v>
      </c>
      <c r="CH207" s="130">
        <v>0</v>
      </c>
      <c r="CI207" s="130">
        <v>38</v>
      </c>
      <c r="CJ207" s="130">
        <v>78</v>
      </c>
      <c r="CK207" s="130">
        <v>4</v>
      </c>
      <c r="CL207" s="130">
        <v>0</v>
      </c>
      <c r="CM207" s="130">
        <v>0</v>
      </c>
      <c r="CN207" s="130">
        <v>0</v>
      </c>
      <c r="CO207" s="130">
        <v>0</v>
      </c>
      <c r="CP207" s="130">
        <v>0</v>
      </c>
      <c r="CQ207" s="130">
        <v>0</v>
      </c>
      <c r="CR207" s="130">
        <v>0</v>
      </c>
      <c r="CS207" s="130">
        <v>0</v>
      </c>
      <c r="CT207" s="130">
        <v>0</v>
      </c>
      <c r="CU207" s="130">
        <v>0</v>
      </c>
      <c r="CV207" s="130">
        <v>0</v>
      </c>
      <c r="CW207" s="130">
        <v>0</v>
      </c>
      <c r="CX207" s="130">
        <v>0</v>
      </c>
      <c r="CY207" s="130">
        <v>0</v>
      </c>
      <c r="CZ207" s="130">
        <v>0</v>
      </c>
      <c r="DA207" s="130">
        <v>0</v>
      </c>
      <c r="DB207" s="130">
        <v>0</v>
      </c>
      <c r="DC207" s="130">
        <v>0</v>
      </c>
      <c r="DD207" s="130">
        <v>0</v>
      </c>
      <c r="DE207" s="130">
        <v>0</v>
      </c>
      <c r="DF207" s="130">
        <v>3</v>
      </c>
      <c r="DG207" s="130">
        <v>0</v>
      </c>
      <c r="DH207" s="130">
        <v>1</v>
      </c>
      <c r="DI207" s="130">
        <v>4</v>
      </c>
      <c r="DJ207" s="130">
        <v>0</v>
      </c>
      <c r="DK207" s="130">
        <v>5</v>
      </c>
      <c r="DL207" s="130">
        <v>0</v>
      </c>
      <c r="DM207" s="130">
        <v>2</v>
      </c>
      <c r="DN207" s="130">
        <v>495</v>
      </c>
      <c r="DO207" s="130">
        <v>39</v>
      </c>
      <c r="DP207" s="130">
        <v>2965</v>
      </c>
      <c r="DQ207" s="130">
        <v>50</v>
      </c>
      <c r="DR207" s="130">
        <v>1</v>
      </c>
      <c r="DS207" s="130" t="s">
        <v>3068</v>
      </c>
      <c r="DT207" s="130">
        <v>2</v>
      </c>
      <c r="DU207" s="130" t="s">
        <v>3069</v>
      </c>
      <c r="DV207" s="130" t="s">
        <v>3070</v>
      </c>
      <c r="DW207" s="130">
        <v>1</v>
      </c>
      <c r="DX207" s="130">
        <v>1</v>
      </c>
      <c r="DY207" s="130">
        <v>1</v>
      </c>
      <c r="DZ207" s="130" t="s">
        <v>3071</v>
      </c>
      <c r="EA207" s="130" t="s">
        <v>3072</v>
      </c>
      <c r="EB207" s="162">
        <v>66288</v>
      </c>
      <c r="EC207" s="162">
        <v>662.16</v>
      </c>
      <c r="ED207" s="162">
        <v>32</v>
      </c>
    </row>
    <row r="208" spans="1:134" s="163" customFormat="1" ht="24" x14ac:dyDescent="0.2">
      <c r="A208" s="130" t="s">
        <v>499</v>
      </c>
      <c r="B208" s="130" t="s">
        <v>525</v>
      </c>
      <c r="C208" s="130">
        <v>1</v>
      </c>
      <c r="D208" s="130" t="s">
        <v>524</v>
      </c>
      <c r="E208" s="130" t="s">
        <v>1254</v>
      </c>
      <c r="F208" s="131">
        <v>12</v>
      </c>
      <c r="G208" s="130">
        <v>76140</v>
      </c>
      <c r="H208" s="130" t="s">
        <v>525</v>
      </c>
      <c r="I208" s="130" t="s">
        <v>3073</v>
      </c>
      <c r="J208" s="130" t="s">
        <v>3074</v>
      </c>
      <c r="K208" s="130" t="s">
        <v>940</v>
      </c>
      <c r="L208" s="130" t="s">
        <v>923</v>
      </c>
      <c r="M208" s="130" t="s">
        <v>1276</v>
      </c>
      <c r="N208" s="130" t="s">
        <v>3075</v>
      </c>
      <c r="O208" s="130" t="s">
        <v>657</v>
      </c>
      <c r="P208" s="130">
        <v>577630955</v>
      </c>
      <c r="Q208" s="130" t="s">
        <v>3076</v>
      </c>
      <c r="R208" s="130" t="s">
        <v>923</v>
      </c>
      <c r="S208" s="130" t="s">
        <v>1276</v>
      </c>
      <c r="T208" s="130" t="s">
        <v>3075</v>
      </c>
      <c r="U208" s="130" t="s">
        <v>657</v>
      </c>
      <c r="V208" s="130">
        <v>577630955</v>
      </c>
      <c r="W208" s="130" t="s">
        <v>3076</v>
      </c>
      <c r="X208" s="130">
        <v>6</v>
      </c>
      <c r="Y208" s="130">
        <v>1</v>
      </c>
      <c r="Z208" s="130">
        <v>7</v>
      </c>
      <c r="AA208" s="130">
        <v>6</v>
      </c>
      <c r="AB208" s="130">
        <v>1</v>
      </c>
      <c r="AC208" s="130">
        <v>7</v>
      </c>
      <c r="AD208" s="130" t="s">
        <v>931</v>
      </c>
      <c r="AE208" s="130">
        <v>6</v>
      </c>
      <c r="AF208" s="130" t="s">
        <v>931</v>
      </c>
      <c r="AG208" s="130">
        <v>0</v>
      </c>
      <c r="AH208" s="130">
        <v>0</v>
      </c>
      <c r="AI208" s="130">
        <v>1</v>
      </c>
      <c r="AJ208" s="130">
        <v>5</v>
      </c>
      <c r="AK208" s="130">
        <v>6</v>
      </c>
      <c r="AL208" s="130" t="s">
        <v>931</v>
      </c>
      <c r="AM208" s="130">
        <v>1</v>
      </c>
      <c r="AN208" s="130">
        <v>1</v>
      </c>
      <c r="AO208" s="130">
        <v>4</v>
      </c>
      <c r="AP208" s="130">
        <v>6</v>
      </c>
      <c r="AQ208" s="130" t="s">
        <v>931</v>
      </c>
      <c r="AR208" s="130">
        <v>0</v>
      </c>
      <c r="AS208" s="130">
        <v>0</v>
      </c>
      <c r="AT208" s="130">
        <v>0</v>
      </c>
      <c r="AU208" s="130">
        <v>5</v>
      </c>
      <c r="AV208" s="130">
        <v>1</v>
      </c>
      <c r="AW208" s="130">
        <v>0</v>
      </c>
      <c r="AX208" s="130">
        <v>6</v>
      </c>
      <c r="AY208" s="130" t="s">
        <v>931</v>
      </c>
      <c r="AZ208" s="130">
        <v>0</v>
      </c>
      <c r="BA208" s="130">
        <v>1</v>
      </c>
      <c r="BB208" s="130">
        <v>0</v>
      </c>
      <c r="BC208" s="130">
        <v>1</v>
      </c>
      <c r="BD208" s="130">
        <v>8</v>
      </c>
      <c r="BE208" s="130">
        <v>111</v>
      </c>
      <c r="BF208" s="130">
        <v>0</v>
      </c>
      <c r="BG208" s="130">
        <v>0</v>
      </c>
      <c r="BH208" s="130">
        <v>2</v>
      </c>
      <c r="BI208" s="130">
        <v>0</v>
      </c>
      <c r="BJ208" s="130">
        <v>0</v>
      </c>
      <c r="BK208" s="130">
        <v>63</v>
      </c>
      <c r="BL208" s="130">
        <v>36</v>
      </c>
      <c r="BM208" s="130">
        <v>0</v>
      </c>
      <c r="BN208" s="130">
        <v>0</v>
      </c>
      <c r="BO208" s="130">
        <v>0</v>
      </c>
      <c r="BP208" s="130">
        <v>0</v>
      </c>
      <c r="BQ208" s="130">
        <v>0</v>
      </c>
      <c r="BR208" s="130">
        <v>0</v>
      </c>
      <c r="BS208" s="130">
        <v>2</v>
      </c>
      <c r="BT208" s="130">
        <v>6</v>
      </c>
      <c r="BU208" s="130">
        <v>0</v>
      </c>
      <c r="BV208" s="130">
        <v>0</v>
      </c>
      <c r="BW208" s="130">
        <v>0</v>
      </c>
      <c r="BX208" s="130">
        <v>0</v>
      </c>
      <c r="BY208" s="130">
        <v>0</v>
      </c>
      <c r="BZ208" s="130">
        <v>0</v>
      </c>
      <c r="CA208" s="130">
        <v>0</v>
      </c>
      <c r="CB208" s="130">
        <v>0</v>
      </c>
      <c r="CC208" s="130">
        <v>0</v>
      </c>
      <c r="CD208" s="130">
        <v>0</v>
      </c>
      <c r="CE208" s="130">
        <v>0</v>
      </c>
      <c r="CF208" s="130">
        <v>0</v>
      </c>
      <c r="CG208" s="130">
        <v>0</v>
      </c>
      <c r="CH208" s="130">
        <v>0</v>
      </c>
      <c r="CI208" s="130">
        <v>1</v>
      </c>
      <c r="CJ208" s="130">
        <v>14</v>
      </c>
      <c r="CK208" s="130">
        <v>4</v>
      </c>
      <c r="CL208" s="130">
        <v>0</v>
      </c>
      <c r="CM208" s="130">
        <v>0</v>
      </c>
      <c r="CN208" s="130">
        <v>0</v>
      </c>
      <c r="CO208" s="130">
        <v>0</v>
      </c>
      <c r="CP208" s="130">
        <v>0</v>
      </c>
      <c r="CQ208" s="130">
        <v>0</v>
      </c>
      <c r="CR208" s="130">
        <v>0</v>
      </c>
      <c r="CS208" s="130">
        <v>0</v>
      </c>
      <c r="CT208" s="130">
        <v>0</v>
      </c>
      <c r="CU208" s="130">
        <v>0</v>
      </c>
      <c r="CV208" s="130">
        <v>0</v>
      </c>
      <c r="CW208" s="130">
        <v>0</v>
      </c>
      <c r="CX208" s="130">
        <v>0</v>
      </c>
      <c r="CY208" s="130">
        <v>0</v>
      </c>
      <c r="CZ208" s="130">
        <v>0</v>
      </c>
      <c r="DA208" s="130">
        <v>0</v>
      </c>
      <c r="DB208" s="130">
        <v>0</v>
      </c>
      <c r="DC208" s="130">
        <v>0</v>
      </c>
      <c r="DD208" s="130">
        <v>0</v>
      </c>
      <c r="DE208" s="130">
        <v>0</v>
      </c>
      <c r="DF208" s="130">
        <v>2</v>
      </c>
      <c r="DG208" s="130">
        <v>0</v>
      </c>
      <c r="DH208" s="130">
        <v>2</v>
      </c>
      <c r="DI208" s="130">
        <v>0</v>
      </c>
      <c r="DJ208" s="130">
        <v>0</v>
      </c>
      <c r="DK208" s="130">
        <v>0</v>
      </c>
      <c r="DL208" s="130">
        <v>0</v>
      </c>
      <c r="DM208" s="130">
        <v>0</v>
      </c>
      <c r="DN208" s="130">
        <v>104</v>
      </c>
      <c r="DO208" s="130">
        <v>4</v>
      </c>
      <c r="DP208" s="130">
        <v>1119</v>
      </c>
      <c r="DQ208" s="130">
        <v>25</v>
      </c>
      <c r="DR208" s="130">
        <v>2</v>
      </c>
      <c r="DS208" s="130" t="s">
        <v>657</v>
      </c>
      <c r="DT208" s="130">
        <v>1</v>
      </c>
      <c r="DU208" s="130" t="s">
        <v>3077</v>
      </c>
      <c r="DV208" s="130" t="s">
        <v>3078</v>
      </c>
      <c r="DW208" s="130">
        <v>1</v>
      </c>
      <c r="DX208" s="130">
        <v>1</v>
      </c>
      <c r="DY208" s="130">
        <v>1</v>
      </c>
      <c r="DZ208" s="130" t="s">
        <v>657</v>
      </c>
      <c r="EA208" s="130" t="s">
        <v>657</v>
      </c>
      <c r="EB208" s="162">
        <v>98940</v>
      </c>
      <c r="EC208" s="162">
        <v>350.38</v>
      </c>
      <c r="ED208" s="162">
        <v>30</v>
      </c>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8740157499999996" right="0.78740157499999996" top="0.984251969" bottom="0.984251969" header="0.4921259845" footer="0.4921259845"/>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60"/>
  <sheetViews>
    <sheetView showGridLines="0" zoomScaleNormal="100" workbookViewId="0">
      <selection sqref="A1:K1"/>
    </sheetView>
  </sheetViews>
  <sheetFormatPr defaultRowHeight="12" x14ac:dyDescent="0.2"/>
  <cols>
    <col min="1" max="1" width="17.28515625" style="159" customWidth="1"/>
    <col min="2" max="2" width="19.85546875" style="159" customWidth="1"/>
    <col min="3" max="3" width="24" style="165" customWidth="1"/>
    <col min="4" max="4" width="28.140625" style="159" customWidth="1"/>
    <col min="5" max="5" width="22.5703125" style="159" bestFit="1" customWidth="1"/>
    <col min="6" max="6" width="9.5703125" style="159" bestFit="1" customWidth="1"/>
    <col min="7" max="7" width="9" style="159" customWidth="1"/>
    <col min="8" max="8" width="25.28515625" style="159" customWidth="1"/>
    <col min="9" max="9" width="11.140625" style="159" customWidth="1"/>
    <col min="10" max="10" width="28.140625" style="159" customWidth="1"/>
    <col min="11" max="11" width="36.5703125" style="159" bestFit="1" customWidth="1"/>
    <col min="12" max="12" width="8.5703125" style="159" bestFit="1" customWidth="1"/>
    <col min="13" max="13" width="9.42578125" style="159" bestFit="1" customWidth="1"/>
    <col min="14" max="14" width="12.140625" style="159" bestFit="1" customWidth="1"/>
    <col min="15" max="15" width="8.5703125" style="159" bestFit="1" customWidth="1"/>
    <col min="16" max="16" width="20.140625" style="159" bestFit="1" customWidth="1"/>
    <col min="17" max="17" width="24.85546875" style="159" customWidth="1"/>
    <col min="18" max="18" width="8.7109375" style="159" bestFit="1" customWidth="1"/>
    <col min="19" max="19" width="9.7109375" style="159" bestFit="1" customWidth="1"/>
    <col min="20" max="20" width="11.85546875" style="159" customWidth="1"/>
    <col min="21" max="21" width="10.42578125" style="159" bestFit="1" customWidth="1"/>
    <col min="22" max="22" width="20.140625" style="159" bestFit="1" customWidth="1"/>
    <col min="23" max="23" width="23.7109375" style="159" customWidth="1"/>
    <col min="24" max="24" width="11.42578125" style="159" bestFit="1" customWidth="1"/>
    <col min="25" max="25" width="8.5703125" style="159" bestFit="1" customWidth="1"/>
    <col min="26" max="26" width="8.140625" style="159" bestFit="1" customWidth="1"/>
    <col min="27" max="27" width="11.42578125" style="159" bestFit="1" customWidth="1"/>
    <col min="28" max="29" width="10" style="159" bestFit="1" customWidth="1"/>
    <col min="30" max="30" width="9.28515625" style="165" bestFit="1" customWidth="1"/>
    <col min="31" max="31" width="21.85546875" style="159" bestFit="1" customWidth="1"/>
    <col min="32" max="32" width="9.28515625" style="165" bestFit="1" customWidth="1"/>
    <col min="33" max="33" width="8.28515625" style="159" bestFit="1" customWidth="1"/>
    <col min="34" max="34" width="9.140625" style="159" customWidth="1"/>
    <col min="35" max="35" width="13.5703125" style="159" bestFit="1" customWidth="1"/>
    <col min="36" max="36" width="15" style="159" bestFit="1" customWidth="1"/>
    <col min="37" max="37" width="11.42578125" style="159" bestFit="1" customWidth="1"/>
    <col min="38" max="38" width="9.28515625" style="165" bestFit="1" customWidth="1"/>
    <col min="39" max="39" width="7" style="159" bestFit="1" customWidth="1"/>
    <col min="40" max="40" width="6.42578125" style="159" bestFit="1" customWidth="1"/>
    <col min="41" max="41" width="6.5703125" style="159" bestFit="1" customWidth="1"/>
    <col min="42" max="42" width="11.42578125" style="159" bestFit="1" customWidth="1"/>
    <col min="43" max="43" width="9.28515625" style="165" bestFit="1" customWidth="1"/>
    <col min="44" max="44" width="8.7109375" style="159" bestFit="1" customWidth="1"/>
    <col min="45" max="48" width="6.85546875" style="159" bestFit="1" customWidth="1"/>
    <col min="49" max="49" width="9.7109375" style="159" bestFit="1" customWidth="1"/>
    <col min="50" max="50" width="11.42578125" style="159" bestFit="1" customWidth="1"/>
    <col min="51" max="51" width="9.28515625" style="165" bestFit="1" customWidth="1"/>
    <col min="52" max="52" width="12.85546875" style="159" bestFit="1" customWidth="1"/>
    <col min="53" max="54" width="12.5703125" style="159" bestFit="1" customWidth="1"/>
    <col min="55" max="55" width="16.42578125" style="159" bestFit="1" customWidth="1"/>
    <col min="56" max="56" width="10.42578125" style="159" bestFit="1" customWidth="1"/>
    <col min="57" max="57" width="9.5703125" style="159" customWidth="1"/>
    <col min="58" max="58" width="17.7109375" style="159" bestFit="1" customWidth="1"/>
    <col min="59" max="59" width="14.7109375" style="159" customWidth="1"/>
    <col min="60" max="60" width="14.85546875" style="159" bestFit="1" customWidth="1"/>
    <col min="61" max="61" width="15.28515625" style="159" bestFit="1" customWidth="1"/>
    <col min="62" max="62" width="13.85546875" style="159" bestFit="1" customWidth="1"/>
    <col min="63" max="63" width="11.42578125" style="159" bestFit="1" customWidth="1"/>
    <col min="64" max="64" width="14.42578125" style="159" bestFit="1" customWidth="1"/>
    <col min="65" max="66" width="13.85546875" style="159" bestFit="1" customWidth="1"/>
    <col min="67" max="67" width="14.28515625" style="159" bestFit="1" customWidth="1"/>
    <col min="68" max="68" width="12.5703125" style="159" bestFit="1" customWidth="1"/>
    <col min="69" max="69" width="13.85546875" style="159" bestFit="1" customWidth="1"/>
    <col min="70" max="71" width="16" style="159" bestFit="1" customWidth="1"/>
    <col min="72" max="72" width="14.5703125" style="159" bestFit="1" customWidth="1"/>
    <col min="73" max="73" width="12.140625" style="159" bestFit="1" customWidth="1"/>
    <col min="74" max="74" width="23.140625" style="159" bestFit="1" customWidth="1"/>
    <col min="75" max="75" width="13.85546875" style="159" bestFit="1" customWidth="1"/>
    <col min="76" max="76" width="38" style="159" bestFit="1" customWidth="1"/>
    <col min="77" max="77" width="18.5703125" style="159" bestFit="1" customWidth="1"/>
    <col min="78" max="78" width="13.85546875" style="159" bestFit="1" customWidth="1"/>
    <col min="79" max="79" width="14.85546875" style="159" bestFit="1" customWidth="1"/>
    <col min="80" max="80" width="18.42578125" style="159" bestFit="1" customWidth="1"/>
    <col min="81" max="81" width="13.85546875" style="159" customWidth="1"/>
    <col min="82" max="82" width="20.42578125" style="159" bestFit="1" customWidth="1"/>
    <col min="83" max="83" width="17.42578125" style="159" bestFit="1" customWidth="1"/>
    <col min="84" max="84" width="16.42578125" style="159" bestFit="1" customWidth="1"/>
    <col min="85" max="85" width="21.85546875" style="159" customWidth="1"/>
    <col min="86" max="86" width="12.42578125" style="159" bestFit="1" customWidth="1"/>
    <col min="87" max="87" width="13.85546875" style="159" bestFit="1" customWidth="1"/>
    <col min="88" max="88" width="17" style="159" bestFit="1" customWidth="1"/>
    <col min="89" max="89" width="16.85546875" style="159" bestFit="1" customWidth="1"/>
    <col min="90" max="90" width="15.7109375" style="159" bestFit="1" customWidth="1"/>
    <col min="91" max="91" width="15.28515625" style="159" bestFit="1" customWidth="1"/>
    <col min="92" max="92" width="14.28515625" style="159" bestFit="1" customWidth="1"/>
    <col min="93" max="93" width="13.85546875" style="159" bestFit="1" customWidth="1"/>
    <col min="94" max="94" width="10.5703125" style="159" bestFit="1" customWidth="1"/>
    <col min="95" max="95" width="14.7109375" style="159" bestFit="1" customWidth="1"/>
    <col min="96" max="96" width="11.28515625" style="159" bestFit="1" customWidth="1"/>
    <col min="97" max="97" width="10.42578125" style="159" bestFit="1" customWidth="1"/>
    <col min="98" max="98" width="13.42578125" style="159" bestFit="1" customWidth="1"/>
    <col min="99" max="99" width="13.85546875" style="159" customWidth="1"/>
    <col min="100" max="100" width="15.5703125" style="159" bestFit="1" customWidth="1"/>
    <col min="101" max="101" width="18.7109375" style="159" customWidth="1"/>
    <col min="102" max="102" width="14.42578125" style="159" bestFit="1" customWidth="1"/>
    <col min="103" max="103" width="17.7109375" style="159" bestFit="1" customWidth="1"/>
    <col min="104" max="104" width="13.85546875" style="159" bestFit="1" customWidth="1"/>
    <col min="105" max="105" width="16.28515625" style="159" bestFit="1" customWidth="1"/>
    <col min="106" max="106" width="13.42578125" style="159" bestFit="1" customWidth="1"/>
    <col min="107" max="107" width="23.85546875" style="159" customWidth="1"/>
    <col min="108" max="108" width="21.140625" style="159" bestFit="1" customWidth="1"/>
    <col min="109" max="111" width="13.42578125" style="159" bestFit="1" customWidth="1"/>
    <col min="112" max="113" width="12.5703125" style="159" bestFit="1" customWidth="1"/>
    <col min="114" max="114" width="18.5703125" style="159" customWidth="1"/>
    <col min="115" max="115" width="12.5703125" style="159" bestFit="1" customWidth="1"/>
    <col min="116" max="116" width="12" style="159" bestFit="1" customWidth="1"/>
    <col min="117" max="117" width="22.85546875" style="159" customWidth="1"/>
    <col min="118" max="118" width="23.28515625" style="159" bestFit="1" customWidth="1"/>
    <col min="119" max="119" width="32.5703125" style="159" bestFit="1" customWidth="1"/>
    <col min="120" max="120" width="18.28515625" style="159" bestFit="1" customWidth="1"/>
    <col min="121" max="121" width="24.42578125" style="159" bestFit="1" customWidth="1"/>
    <col min="122" max="122" width="15.85546875" style="159" customWidth="1"/>
    <col min="123" max="123" width="36.5703125" style="159" bestFit="1" customWidth="1"/>
    <col min="124" max="124" width="13.85546875" style="159" bestFit="1" customWidth="1"/>
    <col min="125" max="126" width="36.5703125" style="159" bestFit="1" customWidth="1"/>
    <col min="127" max="127" width="9.42578125" style="159" bestFit="1" customWidth="1"/>
    <col min="128" max="128" width="9.5703125" style="159" bestFit="1" customWidth="1"/>
    <col min="129" max="129" width="10" style="159" bestFit="1" customWidth="1"/>
    <col min="130" max="131" width="36.5703125" style="159" bestFit="1" customWidth="1"/>
    <col min="132" max="132" width="14.7109375" style="166" bestFit="1" customWidth="1"/>
    <col min="133" max="133" width="16.140625" style="166" bestFit="1" customWidth="1"/>
    <col min="134" max="134" width="18.28515625" style="166" bestFit="1" customWidth="1"/>
    <col min="135" max="16384" width="9.140625" style="159"/>
  </cols>
  <sheetData>
    <row r="1" spans="1:134" ht="48" customHeight="1" x14ac:dyDescent="0.2">
      <c r="A1" s="134" t="s">
        <v>658</v>
      </c>
      <c r="B1" s="154"/>
      <c r="C1" s="154"/>
      <c r="D1" s="154"/>
      <c r="E1" s="154"/>
      <c r="F1" s="154"/>
      <c r="G1" s="154"/>
      <c r="H1" s="154"/>
      <c r="I1" s="154"/>
      <c r="J1" s="154"/>
      <c r="K1" s="155"/>
      <c r="L1" s="134" t="s">
        <v>659</v>
      </c>
      <c r="M1" s="154"/>
      <c r="N1" s="154"/>
      <c r="O1" s="154"/>
      <c r="P1" s="154"/>
      <c r="Q1" s="155"/>
      <c r="R1" s="134" t="s">
        <v>660</v>
      </c>
      <c r="S1" s="154"/>
      <c r="T1" s="154"/>
      <c r="U1" s="154"/>
      <c r="V1" s="154"/>
      <c r="W1" s="155"/>
      <c r="X1" s="134" t="s">
        <v>661</v>
      </c>
      <c r="Y1" s="154"/>
      <c r="Z1" s="155"/>
      <c r="AA1" s="134" t="s">
        <v>662</v>
      </c>
      <c r="AB1" s="154"/>
      <c r="AC1" s="155"/>
      <c r="AD1" s="124" t="s">
        <v>663</v>
      </c>
      <c r="AE1" s="123" t="s">
        <v>664</v>
      </c>
      <c r="AF1" s="125" t="s">
        <v>665</v>
      </c>
      <c r="AG1" s="135" t="s">
        <v>666</v>
      </c>
      <c r="AH1" s="154"/>
      <c r="AI1" s="154"/>
      <c r="AJ1" s="154"/>
      <c r="AK1" s="155"/>
      <c r="AL1" s="125" t="s">
        <v>667</v>
      </c>
      <c r="AM1" s="134" t="s">
        <v>668</v>
      </c>
      <c r="AN1" s="154"/>
      <c r="AO1" s="154"/>
      <c r="AP1" s="155"/>
      <c r="AQ1" s="125" t="s">
        <v>669</v>
      </c>
      <c r="AR1" s="135" t="s">
        <v>670</v>
      </c>
      <c r="AS1" s="154"/>
      <c r="AT1" s="154"/>
      <c r="AU1" s="154"/>
      <c r="AV1" s="154"/>
      <c r="AW1" s="154"/>
      <c r="AX1" s="155"/>
      <c r="AY1" s="125" t="s">
        <v>671</v>
      </c>
      <c r="AZ1" s="134" t="s">
        <v>672</v>
      </c>
      <c r="BA1" s="154"/>
      <c r="BB1" s="154"/>
      <c r="BC1" s="155"/>
      <c r="BD1" s="134" t="s">
        <v>673</v>
      </c>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5"/>
      <c r="CF1" s="134" t="s">
        <v>674</v>
      </c>
      <c r="CG1" s="154"/>
      <c r="CH1" s="154"/>
      <c r="CI1" s="154"/>
      <c r="CJ1" s="154"/>
      <c r="CK1" s="154"/>
      <c r="CL1" s="154"/>
      <c r="CM1" s="154"/>
      <c r="CN1" s="154"/>
      <c r="CO1" s="154"/>
      <c r="CP1" s="154"/>
      <c r="CQ1" s="154"/>
      <c r="CR1" s="154"/>
      <c r="CS1" s="154"/>
      <c r="CT1" s="154"/>
      <c r="CU1" s="154"/>
      <c r="CV1" s="154"/>
      <c r="CW1" s="154"/>
      <c r="CX1" s="154"/>
      <c r="CY1" s="154"/>
      <c r="CZ1" s="154"/>
      <c r="DA1" s="155"/>
      <c r="DB1" s="134" t="s">
        <v>675</v>
      </c>
      <c r="DC1" s="154"/>
      <c r="DD1" s="154"/>
      <c r="DE1" s="154"/>
      <c r="DF1" s="154"/>
      <c r="DG1" s="154"/>
      <c r="DH1" s="154"/>
      <c r="DI1" s="154"/>
      <c r="DJ1" s="155"/>
      <c r="DK1" s="134" t="s">
        <v>676</v>
      </c>
      <c r="DL1" s="155"/>
      <c r="DM1" s="123" t="s">
        <v>677</v>
      </c>
      <c r="DN1" s="134" t="s">
        <v>678</v>
      </c>
      <c r="DO1" s="154"/>
      <c r="DP1" s="155"/>
      <c r="DQ1" s="134" t="s">
        <v>679</v>
      </c>
      <c r="DR1" s="154"/>
      <c r="DS1" s="154"/>
      <c r="DT1" s="154"/>
      <c r="DU1" s="154"/>
      <c r="DV1" s="155"/>
      <c r="DW1" s="134" t="s">
        <v>680</v>
      </c>
      <c r="DX1" s="154"/>
      <c r="DY1" s="154"/>
      <c r="DZ1" s="154"/>
      <c r="EA1" s="155"/>
      <c r="EB1" s="156" t="s">
        <v>681</v>
      </c>
      <c r="EC1" s="156"/>
      <c r="ED1" s="156"/>
    </row>
    <row r="2" spans="1:134" ht="96.75" thickBot="1" x14ac:dyDescent="0.25">
      <c r="A2" s="127" t="s">
        <v>615</v>
      </c>
      <c r="B2" s="127" t="s">
        <v>616</v>
      </c>
      <c r="C2" s="127" t="s">
        <v>617</v>
      </c>
      <c r="D2" s="127" t="s">
        <v>618</v>
      </c>
      <c r="E2" s="127" t="s">
        <v>682</v>
      </c>
      <c r="F2" s="127" t="s">
        <v>683</v>
      </c>
      <c r="G2" s="127" t="s">
        <v>684</v>
      </c>
      <c r="H2" s="127" t="s">
        <v>685</v>
      </c>
      <c r="I2" s="127" t="s">
        <v>686</v>
      </c>
      <c r="J2" s="127" t="s">
        <v>687</v>
      </c>
      <c r="K2" s="127" t="s">
        <v>688</v>
      </c>
      <c r="L2" s="128" t="s">
        <v>689</v>
      </c>
      <c r="M2" s="127" t="s">
        <v>690</v>
      </c>
      <c r="N2" s="127" t="s">
        <v>691</v>
      </c>
      <c r="O2" s="127" t="s">
        <v>692</v>
      </c>
      <c r="P2" s="127" t="s">
        <v>693</v>
      </c>
      <c r="Q2" s="127" t="s">
        <v>694</v>
      </c>
      <c r="R2" s="127" t="s">
        <v>695</v>
      </c>
      <c r="S2" s="127" t="s">
        <v>696</v>
      </c>
      <c r="T2" s="127" t="s">
        <v>697</v>
      </c>
      <c r="U2" s="127" t="s">
        <v>698</v>
      </c>
      <c r="V2" s="127" t="s">
        <v>699</v>
      </c>
      <c r="W2" s="127" t="s">
        <v>700</v>
      </c>
      <c r="X2" s="127" t="s">
        <v>0</v>
      </c>
      <c r="Y2" s="127" t="s">
        <v>701</v>
      </c>
      <c r="Z2" s="127" t="s">
        <v>602</v>
      </c>
      <c r="AA2" s="127" t="s">
        <v>702</v>
      </c>
      <c r="AB2" s="127" t="s">
        <v>703</v>
      </c>
      <c r="AC2" s="127" t="s">
        <v>704</v>
      </c>
      <c r="AD2" s="129" t="s">
        <v>705</v>
      </c>
      <c r="AE2" s="127" t="s">
        <v>1</v>
      </c>
      <c r="AF2" s="129" t="s">
        <v>706</v>
      </c>
      <c r="AG2" s="127" t="s">
        <v>707</v>
      </c>
      <c r="AH2" s="127" t="s">
        <v>2</v>
      </c>
      <c r="AI2" s="127" t="s">
        <v>3</v>
      </c>
      <c r="AJ2" s="127" t="s">
        <v>4</v>
      </c>
      <c r="AK2" s="127" t="s">
        <v>708</v>
      </c>
      <c r="AL2" s="129" t="s">
        <v>709</v>
      </c>
      <c r="AM2" s="127" t="s">
        <v>5</v>
      </c>
      <c r="AN2" s="127" t="s">
        <v>6</v>
      </c>
      <c r="AO2" s="127" t="s">
        <v>7</v>
      </c>
      <c r="AP2" s="127" t="s">
        <v>710</v>
      </c>
      <c r="AQ2" s="129" t="s">
        <v>711</v>
      </c>
      <c r="AR2" s="127" t="s">
        <v>712</v>
      </c>
      <c r="AS2" s="127" t="s">
        <v>8</v>
      </c>
      <c r="AT2" s="127" t="s">
        <v>9</v>
      </c>
      <c r="AU2" s="127" t="s">
        <v>10</v>
      </c>
      <c r="AV2" s="127" t="s">
        <v>11</v>
      </c>
      <c r="AW2" s="127" t="s">
        <v>12</v>
      </c>
      <c r="AX2" s="127" t="s">
        <v>713</v>
      </c>
      <c r="AY2" s="129" t="s">
        <v>714</v>
      </c>
      <c r="AZ2" s="127" t="s">
        <v>715</v>
      </c>
      <c r="BA2" s="127" t="s">
        <v>716</v>
      </c>
      <c r="BB2" s="127" t="s">
        <v>717</v>
      </c>
      <c r="BC2" s="127" t="s">
        <v>718</v>
      </c>
      <c r="BD2" s="127" t="s">
        <v>719</v>
      </c>
      <c r="BE2" s="127" t="s">
        <v>720</v>
      </c>
      <c r="BF2" s="127" t="s">
        <v>721</v>
      </c>
      <c r="BG2" s="127" t="s">
        <v>722</v>
      </c>
      <c r="BH2" s="127" t="s">
        <v>723</v>
      </c>
      <c r="BI2" s="127" t="s">
        <v>724</v>
      </c>
      <c r="BJ2" s="127" t="s">
        <v>725</v>
      </c>
      <c r="BK2" s="127" t="s">
        <v>726</v>
      </c>
      <c r="BL2" s="127" t="s">
        <v>727</v>
      </c>
      <c r="BM2" s="127" t="s">
        <v>728</v>
      </c>
      <c r="BN2" s="127" t="s">
        <v>729</v>
      </c>
      <c r="BO2" s="127" t="s">
        <v>730</v>
      </c>
      <c r="BP2" s="127" t="s">
        <v>731</v>
      </c>
      <c r="BQ2" s="127" t="s">
        <v>732</v>
      </c>
      <c r="BR2" s="127" t="s">
        <v>733</v>
      </c>
      <c r="BS2" s="127" t="s">
        <v>734</v>
      </c>
      <c r="BT2" s="127" t="s">
        <v>735</v>
      </c>
      <c r="BU2" s="127" t="s">
        <v>736</v>
      </c>
      <c r="BV2" s="127" t="s">
        <v>737</v>
      </c>
      <c r="BW2" s="127" t="s">
        <v>738</v>
      </c>
      <c r="BX2" s="127" t="s">
        <v>739</v>
      </c>
      <c r="BY2" s="127" t="s">
        <v>740</v>
      </c>
      <c r="BZ2" s="127" t="s">
        <v>741</v>
      </c>
      <c r="CA2" s="127" t="s">
        <v>742</v>
      </c>
      <c r="CB2" s="127" t="s">
        <v>743</v>
      </c>
      <c r="CC2" s="127" t="s">
        <v>744</v>
      </c>
      <c r="CD2" s="127" t="s">
        <v>745</v>
      </c>
      <c r="CE2" s="127" t="s">
        <v>746</v>
      </c>
      <c r="CF2" s="127" t="s">
        <v>747</v>
      </c>
      <c r="CG2" s="127" t="s">
        <v>748</v>
      </c>
      <c r="CH2" s="127" t="s">
        <v>749</v>
      </c>
      <c r="CI2" s="127" t="s">
        <v>750</v>
      </c>
      <c r="CJ2" s="127" t="s">
        <v>751</v>
      </c>
      <c r="CK2" s="127" t="s">
        <v>752</v>
      </c>
      <c r="CL2" s="127" t="s">
        <v>753</v>
      </c>
      <c r="CM2" s="127" t="s">
        <v>754</v>
      </c>
      <c r="CN2" s="127" t="s">
        <v>755</v>
      </c>
      <c r="CO2" s="127" t="s">
        <v>756</v>
      </c>
      <c r="CP2" s="127" t="s">
        <v>757</v>
      </c>
      <c r="CQ2" s="127" t="s">
        <v>758</v>
      </c>
      <c r="CR2" s="127" t="s">
        <v>759</v>
      </c>
      <c r="CS2" s="127" t="s">
        <v>760</v>
      </c>
      <c r="CT2" s="127" t="s">
        <v>761</v>
      </c>
      <c r="CU2" s="127" t="s">
        <v>762</v>
      </c>
      <c r="CV2" s="127" t="s">
        <v>763</v>
      </c>
      <c r="CW2" s="127" t="s">
        <v>764</v>
      </c>
      <c r="CX2" s="127" t="s">
        <v>765</v>
      </c>
      <c r="CY2" s="127" t="s">
        <v>766</v>
      </c>
      <c r="CZ2" s="127" t="s">
        <v>767</v>
      </c>
      <c r="DA2" s="127" t="s">
        <v>768</v>
      </c>
      <c r="DB2" s="127" t="s">
        <v>769</v>
      </c>
      <c r="DC2" s="127" t="s">
        <v>770</v>
      </c>
      <c r="DD2" s="127" t="s">
        <v>771</v>
      </c>
      <c r="DE2" s="127" t="s">
        <v>772</v>
      </c>
      <c r="DF2" s="127" t="s">
        <v>773</v>
      </c>
      <c r="DG2" s="127" t="s">
        <v>774</v>
      </c>
      <c r="DH2" s="127" t="s">
        <v>775</v>
      </c>
      <c r="DI2" s="127" t="s">
        <v>776</v>
      </c>
      <c r="DJ2" s="127" t="s">
        <v>777</v>
      </c>
      <c r="DK2" s="127" t="s">
        <v>778</v>
      </c>
      <c r="DL2" s="127" t="s">
        <v>779</v>
      </c>
      <c r="DM2" s="127" t="s">
        <v>780</v>
      </c>
      <c r="DN2" s="127" t="s">
        <v>781</v>
      </c>
      <c r="DO2" s="127" t="s">
        <v>782</v>
      </c>
      <c r="DP2" s="127" t="s">
        <v>783</v>
      </c>
      <c r="DQ2" s="127" t="s">
        <v>784</v>
      </c>
      <c r="DR2" s="127" t="s">
        <v>785</v>
      </c>
      <c r="DS2" s="127" t="s">
        <v>786</v>
      </c>
      <c r="DT2" s="127" t="s">
        <v>787</v>
      </c>
      <c r="DU2" s="127" t="s">
        <v>788</v>
      </c>
      <c r="DV2" s="127" t="s">
        <v>789</v>
      </c>
      <c r="DW2" s="127" t="s">
        <v>790</v>
      </c>
      <c r="DX2" s="127" t="s">
        <v>791</v>
      </c>
      <c r="DY2" s="127" t="s">
        <v>792</v>
      </c>
      <c r="DZ2" s="127" t="s">
        <v>793</v>
      </c>
      <c r="EA2" s="127" t="s">
        <v>794</v>
      </c>
      <c r="EB2" s="157" t="s">
        <v>654</v>
      </c>
      <c r="EC2" s="158" t="s">
        <v>655</v>
      </c>
      <c r="ED2" s="158" t="s">
        <v>656</v>
      </c>
    </row>
    <row r="3" spans="1:134" s="161" customFormat="1" x14ac:dyDescent="0.2">
      <c r="A3" s="132" t="s">
        <v>619</v>
      </c>
      <c r="B3" s="132" t="s">
        <v>620</v>
      </c>
      <c r="C3" s="132" t="s">
        <v>621</v>
      </c>
      <c r="D3" s="132" t="s">
        <v>622</v>
      </c>
      <c r="E3" s="132" t="s">
        <v>795</v>
      </c>
      <c r="F3" s="133" t="s">
        <v>796</v>
      </c>
      <c r="G3" s="132" t="s">
        <v>797</v>
      </c>
      <c r="H3" s="132" t="s">
        <v>798</v>
      </c>
      <c r="I3" s="132" t="s">
        <v>799</v>
      </c>
      <c r="J3" s="132" t="s">
        <v>800</v>
      </c>
      <c r="K3" s="132" t="s">
        <v>801</v>
      </c>
      <c r="L3" s="132" t="s">
        <v>802</v>
      </c>
      <c r="M3" s="132" t="s">
        <v>803</v>
      </c>
      <c r="N3" s="132" t="s">
        <v>804</v>
      </c>
      <c r="O3" s="132" t="s">
        <v>805</v>
      </c>
      <c r="P3" s="132" t="s">
        <v>806</v>
      </c>
      <c r="Q3" s="132" t="s">
        <v>807</v>
      </c>
      <c r="R3" s="132" t="s">
        <v>808</v>
      </c>
      <c r="S3" s="132" t="s">
        <v>809</v>
      </c>
      <c r="T3" s="132" t="s">
        <v>810</v>
      </c>
      <c r="U3" s="132" t="s">
        <v>811</v>
      </c>
      <c r="V3" s="132" t="s">
        <v>812</v>
      </c>
      <c r="W3" s="132" t="s">
        <v>813</v>
      </c>
      <c r="X3" s="132" t="s">
        <v>814</v>
      </c>
      <c r="Y3" s="132" t="s">
        <v>815</v>
      </c>
      <c r="Z3" s="132" t="s">
        <v>816</v>
      </c>
      <c r="AA3" s="132" t="s">
        <v>817</v>
      </c>
      <c r="AB3" s="132" t="s">
        <v>818</v>
      </c>
      <c r="AC3" s="132" t="s">
        <v>819</v>
      </c>
      <c r="AD3" s="132" t="s">
        <v>820</v>
      </c>
      <c r="AE3" s="132" t="s">
        <v>821</v>
      </c>
      <c r="AF3" s="132" t="s">
        <v>820</v>
      </c>
      <c r="AG3" s="132" t="s">
        <v>822</v>
      </c>
      <c r="AH3" s="132" t="s">
        <v>823</v>
      </c>
      <c r="AI3" s="132" t="s">
        <v>824</v>
      </c>
      <c r="AJ3" s="132" t="s">
        <v>825</v>
      </c>
      <c r="AK3" s="132" t="s">
        <v>826</v>
      </c>
      <c r="AL3" s="132" t="s">
        <v>820</v>
      </c>
      <c r="AM3" s="132" t="s">
        <v>827</v>
      </c>
      <c r="AN3" s="132" t="s">
        <v>828</v>
      </c>
      <c r="AO3" s="132" t="s">
        <v>829</v>
      </c>
      <c r="AP3" s="132" t="s">
        <v>830</v>
      </c>
      <c r="AQ3" s="132" t="s">
        <v>820</v>
      </c>
      <c r="AR3" s="132" t="s">
        <v>831</v>
      </c>
      <c r="AS3" s="132" t="s">
        <v>832</v>
      </c>
      <c r="AT3" s="132" t="s">
        <v>833</v>
      </c>
      <c r="AU3" s="132" t="s">
        <v>834</v>
      </c>
      <c r="AV3" s="132" t="s">
        <v>835</v>
      </c>
      <c r="AW3" s="132" t="s">
        <v>836</v>
      </c>
      <c r="AX3" s="132" t="s">
        <v>837</v>
      </c>
      <c r="AY3" s="132" t="s">
        <v>820</v>
      </c>
      <c r="AZ3" s="132" t="s">
        <v>838</v>
      </c>
      <c r="BA3" s="132" t="s">
        <v>839</v>
      </c>
      <c r="BB3" s="132" t="s">
        <v>840</v>
      </c>
      <c r="BC3" s="132" t="s">
        <v>841</v>
      </c>
      <c r="BD3" s="132" t="s">
        <v>842</v>
      </c>
      <c r="BE3" s="132" t="s">
        <v>843</v>
      </c>
      <c r="BF3" s="132" t="s">
        <v>844</v>
      </c>
      <c r="BG3" s="132" t="s">
        <v>845</v>
      </c>
      <c r="BH3" s="132" t="s">
        <v>846</v>
      </c>
      <c r="BI3" s="132" t="s">
        <v>847</v>
      </c>
      <c r="BJ3" s="132" t="s">
        <v>848</v>
      </c>
      <c r="BK3" s="132" t="s">
        <v>849</v>
      </c>
      <c r="BL3" s="132" t="s">
        <v>850</v>
      </c>
      <c r="BM3" s="132" t="s">
        <v>851</v>
      </c>
      <c r="BN3" s="132" t="s">
        <v>852</v>
      </c>
      <c r="BO3" s="132" t="s">
        <v>853</v>
      </c>
      <c r="BP3" s="132" t="s">
        <v>854</v>
      </c>
      <c r="BQ3" s="132" t="s">
        <v>855</v>
      </c>
      <c r="BR3" s="132" t="s">
        <v>856</v>
      </c>
      <c r="BS3" s="132" t="s">
        <v>857</v>
      </c>
      <c r="BT3" s="132" t="s">
        <v>858</v>
      </c>
      <c r="BU3" s="132" t="s">
        <v>859</v>
      </c>
      <c r="BV3" s="132" t="s">
        <v>860</v>
      </c>
      <c r="BW3" s="132" t="s">
        <v>861</v>
      </c>
      <c r="BX3" s="132" t="s">
        <v>862</v>
      </c>
      <c r="BY3" s="132" t="s">
        <v>863</v>
      </c>
      <c r="BZ3" s="132" t="s">
        <v>864</v>
      </c>
      <c r="CA3" s="132" t="s">
        <v>865</v>
      </c>
      <c r="CB3" s="132" t="s">
        <v>866</v>
      </c>
      <c r="CC3" s="132" t="s">
        <v>867</v>
      </c>
      <c r="CD3" s="132" t="s">
        <v>868</v>
      </c>
      <c r="CE3" s="132" t="s">
        <v>869</v>
      </c>
      <c r="CF3" s="132" t="s">
        <v>870</v>
      </c>
      <c r="CG3" s="132" t="s">
        <v>871</v>
      </c>
      <c r="CH3" s="132" t="s">
        <v>872</v>
      </c>
      <c r="CI3" s="132" t="s">
        <v>873</v>
      </c>
      <c r="CJ3" s="132" t="s">
        <v>874</v>
      </c>
      <c r="CK3" s="132" t="s">
        <v>875</v>
      </c>
      <c r="CL3" s="132" t="s">
        <v>876</v>
      </c>
      <c r="CM3" s="132" t="s">
        <v>877</v>
      </c>
      <c r="CN3" s="132" t="s">
        <v>878</v>
      </c>
      <c r="CO3" s="132" t="s">
        <v>879</v>
      </c>
      <c r="CP3" s="132" t="s">
        <v>880</v>
      </c>
      <c r="CQ3" s="132" t="s">
        <v>881</v>
      </c>
      <c r="CR3" s="132" t="s">
        <v>882</v>
      </c>
      <c r="CS3" s="132" t="s">
        <v>883</v>
      </c>
      <c r="CT3" s="132" t="s">
        <v>884</v>
      </c>
      <c r="CU3" s="132" t="s">
        <v>885</v>
      </c>
      <c r="CV3" s="132" t="s">
        <v>886</v>
      </c>
      <c r="CW3" s="132" t="s">
        <v>887</v>
      </c>
      <c r="CX3" s="132" t="s">
        <v>888</v>
      </c>
      <c r="CY3" s="132" t="s">
        <v>889</v>
      </c>
      <c r="CZ3" s="132" t="s">
        <v>890</v>
      </c>
      <c r="DA3" s="132" t="s">
        <v>891</v>
      </c>
      <c r="DB3" s="132" t="s">
        <v>892</v>
      </c>
      <c r="DC3" s="132" t="s">
        <v>893</v>
      </c>
      <c r="DD3" s="132" t="s">
        <v>894</v>
      </c>
      <c r="DE3" s="132" t="s">
        <v>895</v>
      </c>
      <c r="DF3" s="132" t="s">
        <v>896</v>
      </c>
      <c r="DG3" s="132" t="s">
        <v>897</v>
      </c>
      <c r="DH3" s="132" t="s">
        <v>898</v>
      </c>
      <c r="DI3" s="132" t="s">
        <v>899</v>
      </c>
      <c r="DJ3" s="132" t="s">
        <v>900</v>
      </c>
      <c r="DK3" s="132" t="s">
        <v>901</v>
      </c>
      <c r="DL3" s="132" t="s">
        <v>902</v>
      </c>
      <c r="DM3" s="132" t="s">
        <v>903</v>
      </c>
      <c r="DN3" s="132" t="s">
        <v>904</v>
      </c>
      <c r="DO3" s="132" t="s">
        <v>905</v>
      </c>
      <c r="DP3" s="132" t="s">
        <v>906</v>
      </c>
      <c r="DQ3" s="132" t="s">
        <v>907</v>
      </c>
      <c r="DR3" s="132" t="s">
        <v>908</v>
      </c>
      <c r="DS3" s="132" t="s">
        <v>909</v>
      </c>
      <c r="DT3" s="132" t="s">
        <v>910</v>
      </c>
      <c r="DU3" s="132" t="s">
        <v>911</v>
      </c>
      <c r="DV3" s="132" t="s">
        <v>912</v>
      </c>
      <c r="DW3" s="132" t="s">
        <v>913</v>
      </c>
      <c r="DX3" s="132" t="s">
        <v>914</v>
      </c>
      <c r="DY3" s="132" t="s">
        <v>915</v>
      </c>
      <c r="DZ3" s="132" t="s">
        <v>916</v>
      </c>
      <c r="EA3" s="132" t="s">
        <v>917</v>
      </c>
      <c r="EB3" s="160" t="s">
        <v>651</v>
      </c>
      <c r="EC3" s="160" t="s">
        <v>652</v>
      </c>
      <c r="ED3" s="160" t="s">
        <v>653</v>
      </c>
    </row>
    <row r="4" spans="1:134" s="163" customFormat="1" x14ac:dyDescent="0.2">
      <c r="A4" s="130" t="s">
        <v>527</v>
      </c>
      <c r="B4" s="130" t="s">
        <v>54</v>
      </c>
      <c r="C4" s="130">
        <v>4</v>
      </c>
      <c r="D4" s="130" t="s">
        <v>53</v>
      </c>
      <c r="E4" s="130" t="s">
        <v>3079</v>
      </c>
      <c r="F4" s="131" t="s">
        <v>3080</v>
      </c>
      <c r="G4" s="130">
        <v>11568</v>
      </c>
      <c r="H4" s="130" t="s">
        <v>54</v>
      </c>
      <c r="I4" s="130" t="s">
        <v>3081</v>
      </c>
      <c r="J4" s="130" t="s">
        <v>3082</v>
      </c>
      <c r="K4" s="130" t="s">
        <v>3083</v>
      </c>
      <c r="L4" s="130" t="s">
        <v>927</v>
      </c>
      <c r="M4" s="130" t="s">
        <v>3084</v>
      </c>
      <c r="N4" s="130" t="s">
        <v>3085</v>
      </c>
      <c r="O4" s="130"/>
      <c r="P4" s="130">
        <v>221097247</v>
      </c>
      <c r="Q4" s="130" t="s">
        <v>3086</v>
      </c>
      <c r="R4" s="130" t="s">
        <v>927</v>
      </c>
      <c r="S4" s="130" t="s">
        <v>2097</v>
      </c>
      <c r="T4" s="130" t="s">
        <v>3087</v>
      </c>
      <c r="U4" s="130"/>
      <c r="V4" s="130">
        <v>221097521</v>
      </c>
      <c r="W4" s="130" t="s">
        <v>3088</v>
      </c>
      <c r="X4" s="130">
        <v>3</v>
      </c>
      <c r="Y4" s="130">
        <v>0</v>
      </c>
      <c r="Z4" s="130">
        <v>3</v>
      </c>
      <c r="AA4" s="130">
        <v>3</v>
      </c>
      <c r="AB4" s="130">
        <v>0</v>
      </c>
      <c r="AC4" s="130">
        <v>3</v>
      </c>
      <c r="AD4" s="130" t="s">
        <v>931</v>
      </c>
      <c r="AE4" s="130">
        <v>3</v>
      </c>
      <c r="AF4" s="130" t="s">
        <v>931</v>
      </c>
      <c r="AG4" s="130">
        <v>0</v>
      </c>
      <c r="AH4" s="130">
        <v>0</v>
      </c>
      <c r="AI4" s="130">
        <v>0</v>
      </c>
      <c r="AJ4" s="130">
        <v>3</v>
      </c>
      <c r="AK4" s="130">
        <v>3</v>
      </c>
      <c r="AL4" s="130" t="s">
        <v>931</v>
      </c>
      <c r="AM4" s="130">
        <v>0</v>
      </c>
      <c r="AN4" s="130">
        <v>1</v>
      </c>
      <c r="AO4" s="130">
        <v>2</v>
      </c>
      <c r="AP4" s="130">
        <v>3</v>
      </c>
      <c r="AQ4" s="130" t="s">
        <v>931</v>
      </c>
      <c r="AR4" s="130">
        <v>0</v>
      </c>
      <c r="AS4" s="130">
        <v>0</v>
      </c>
      <c r="AT4" s="130">
        <v>0</v>
      </c>
      <c r="AU4" s="130">
        <v>3</v>
      </c>
      <c r="AV4" s="130">
        <v>0</v>
      </c>
      <c r="AW4" s="130">
        <v>0</v>
      </c>
      <c r="AX4" s="130">
        <v>3</v>
      </c>
      <c r="AY4" s="130" t="s">
        <v>931</v>
      </c>
      <c r="AZ4" s="130">
        <v>1</v>
      </c>
      <c r="BA4" s="130">
        <v>1</v>
      </c>
      <c r="BB4" s="130">
        <v>0</v>
      </c>
      <c r="BC4" s="130">
        <v>1</v>
      </c>
      <c r="BD4" s="130">
        <v>0</v>
      </c>
      <c r="BE4" s="130">
        <v>5</v>
      </c>
      <c r="BF4" s="130">
        <v>0</v>
      </c>
      <c r="BG4" s="130">
        <v>0</v>
      </c>
      <c r="BH4" s="130">
        <v>0</v>
      </c>
      <c r="BI4" s="130">
        <v>0</v>
      </c>
      <c r="BJ4" s="130">
        <v>0</v>
      </c>
      <c r="BK4" s="130">
        <v>0</v>
      </c>
      <c r="BL4" s="130">
        <v>7</v>
      </c>
      <c r="BM4" s="130">
        <v>0</v>
      </c>
      <c r="BN4" s="130">
        <v>0</v>
      </c>
      <c r="BO4" s="130">
        <v>0</v>
      </c>
      <c r="BP4" s="130">
        <v>0</v>
      </c>
      <c r="BQ4" s="130">
        <v>0</v>
      </c>
      <c r="BR4" s="130">
        <v>0</v>
      </c>
      <c r="BS4" s="130">
        <v>0</v>
      </c>
      <c r="BT4" s="130">
        <v>0</v>
      </c>
      <c r="BU4" s="130">
        <v>0</v>
      </c>
      <c r="BV4" s="130">
        <v>0</v>
      </c>
      <c r="BW4" s="130">
        <v>0</v>
      </c>
      <c r="BX4" s="130">
        <v>0</v>
      </c>
      <c r="BY4" s="130">
        <v>0</v>
      </c>
      <c r="BZ4" s="130">
        <v>0</v>
      </c>
      <c r="CA4" s="130">
        <v>0</v>
      </c>
      <c r="CB4" s="130">
        <v>0</v>
      </c>
      <c r="CC4" s="130">
        <v>0</v>
      </c>
      <c r="CD4" s="130">
        <v>0</v>
      </c>
      <c r="CE4" s="130">
        <v>0</v>
      </c>
      <c r="CF4" s="130">
        <v>0</v>
      </c>
      <c r="CG4" s="130">
        <v>0</v>
      </c>
      <c r="CH4" s="130">
        <v>0</v>
      </c>
      <c r="CI4" s="130">
        <v>0</v>
      </c>
      <c r="CJ4" s="130">
        <v>0</v>
      </c>
      <c r="CK4" s="130">
        <v>0</v>
      </c>
      <c r="CL4" s="130">
        <v>0</v>
      </c>
      <c r="CM4" s="130">
        <v>0</v>
      </c>
      <c r="CN4" s="130">
        <v>0</v>
      </c>
      <c r="CO4" s="130">
        <v>0</v>
      </c>
      <c r="CP4" s="130">
        <v>0</v>
      </c>
      <c r="CQ4" s="130">
        <v>0</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0</v>
      </c>
      <c r="DM4" s="130">
        <v>0</v>
      </c>
      <c r="DN4" s="130">
        <v>20</v>
      </c>
      <c r="DO4" s="130">
        <v>30</v>
      </c>
      <c r="DP4" s="130">
        <v>23</v>
      </c>
      <c r="DQ4" s="130">
        <v>30</v>
      </c>
      <c r="DR4" s="130">
        <v>2</v>
      </c>
      <c r="DS4" s="130"/>
      <c r="DT4" s="130">
        <v>2</v>
      </c>
      <c r="DU4" s="130"/>
      <c r="DV4" s="130"/>
      <c r="DW4" s="130">
        <v>1</v>
      </c>
      <c r="DX4" s="130">
        <v>0</v>
      </c>
      <c r="DY4" s="130">
        <v>0</v>
      </c>
      <c r="DZ4" s="130"/>
      <c r="EA4" s="130"/>
      <c r="EB4" s="162">
        <v>29586</v>
      </c>
      <c r="EC4" s="162">
        <v>5.54</v>
      </c>
      <c r="ED4" s="162">
        <v>1</v>
      </c>
    </row>
    <row r="5" spans="1:134" s="163" customFormat="1" ht="30.75" customHeight="1" x14ac:dyDescent="0.2">
      <c r="A5" s="130" t="s">
        <v>527</v>
      </c>
      <c r="B5" s="130" t="s">
        <v>56</v>
      </c>
      <c r="C5" s="130">
        <v>4</v>
      </c>
      <c r="D5" s="130" t="s">
        <v>55</v>
      </c>
      <c r="E5" s="130" t="s">
        <v>1254</v>
      </c>
      <c r="F5" s="131" t="s">
        <v>3089</v>
      </c>
      <c r="G5" s="130">
        <v>12039</v>
      </c>
      <c r="H5" s="130" t="s">
        <v>3090</v>
      </c>
      <c r="I5" s="130" t="s">
        <v>3091</v>
      </c>
      <c r="J5" s="130" t="s">
        <v>3092</v>
      </c>
      <c r="K5" s="130" t="s">
        <v>3083</v>
      </c>
      <c r="L5" s="130" t="s">
        <v>927</v>
      </c>
      <c r="M5" s="130" t="s">
        <v>1771</v>
      </c>
      <c r="N5" s="130" t="s">
        <v>3093</v>
      </c>
      <c r="O5" s="130"/>
      <c r="P5" s="130">
        <v>236044270</v>
      </c>
      <c r="Q5" s="130" t="s">
        <v>3094</v>
      </c>
      <c r="R5" s="130" t="s">
        <v>2649</v>
      </c>
      <c r="S5" s="130" t="s">
        <v>1373</v>
      </c>
      <c r="T5" s="130" t="s">
        <v>3095</v>
      </c>
      <c r="U5" s="130"/>
      <c r="V5" s="130">
        <v>236044323</v>
      </c>
      <c r="W5" s="130" t="s">
        <v>3096</v>
      </c>
      <c r="X5" s="130">
        <v>1</v>
      </c>
      <c r="Y5" s="130">
        <v>3</v>
      </c>
      <c r="Z5" s="130">
        <v>4</v>
      </c>
      <c r="AA5" s="130">
        <v>1</v>
      </c>
      <c r="AB5" s="130">
        <v>3</v>
      </c>
      <c r="AC5" s="130">
        <v>4</v>
      </c>
      <c r="AD5" s="130" t="s">
        <v>931</v>
      </c>
      <c r="AE5" s="130">
        <v>1</v>
      </c>
      <c r="AF5" s="130" t="s">
        <v>931</v>
      </c>
      <c r="AG5" s="130">
        <v>0</v>
      </c>
      <c r="AH5" s="130">
        <v>0</v>
      </c>
      <c r="AI5" s="130">
        <v>0</v>
      </c>
      <c r="AJ5" s="130">
        <v>1</v>
      </c>
      <c r="AK5" s="130">
        <v>1</v>
      </c>
      <c r="AL5" s="130" t="s">
        <v>931</v>
      </c>
      <c r="AM5" s="130">
        <v>0</v>
      </c>
      <c r="AN5" s="130">
        <v>1</v>
      </c>
      <c r="AO5" s="130">
        <v>0</v>
      </c>
      <c r="AP5" s="130">
        <v>1</v>
      </c>
      <c r="AQ5" s="130" t="s">
        <v>931</v>
      </c>
      <c r="AR5" s="130">
        <v>0</v>
      </c>
      <c r="AS5" s="130">
        <v>0</v>
      </c>
      <c r="AT5" s="130">
        <v>0</v>
      </c>
      <c r="AU5" s="130">
        <v>1</v>
      </c>
      <c r="AV5" s="130">
        <v>0</v>
      </c>
      <c r="AW5" s="130">
        <v>0</v>
      </c>
      <c r="AX5" s="130">
        <v>1</v>
      </c>
      <c r="AY5" s="130" t="s">
        <v>931</v>
      </c>
      <c r="AZ5" s="130">
        <v>1</v>
      </c>
      <c r="BA5" s="130">
        <v>1</v>
      </c>
      <c r="BB5" s="130">
        <v>1</v>
      </c>
      <c r="BC5" s="130">
        <v>1</v>
      </c>
      <c r="BD5" s="130">
        <v>0</v>
      </c>
      <c r="BE5" s="130">
        <v>4</v>
      </c>
      <c r="BF5" s="130">
        <v>0</v>
      </c>
      <c r="BG5" s="130">
        <v>0</v>
      </c>
      <c r="BH5" s="130">
        <v>0</v>
      </c>
      <c r="BI5" s="130">
        <v>0</v>
      </c>
      <c r="BJ5" s="130">
        <v>0</v>
      </c>
      <c r="BK5" s="130">
        <v>0</v>
      </c>
      <c r="BL5" s="130">
        <v>8</v>
      </c>
      <c r="BM5" s="130">
        <v>0</v>
      </c>
      <c r="BN5" s="130">
        <v>0</v>
      </c>
      <c r="BO5" s="130">
        <v>0</v>
      </c>
      <c r="BP5" s="130">
        <v>0</v>
      </c>
      <c r="BQ5" s="130">
        <v>0</v>
      </c>
      <c r="BR5" s="130">
        <v>0</v>
      </c>
      <c r="BS5" s="130">
        <v>0</v>
      </c>
      <c r="BT5" s="130">
        <v>0</v>
      </c>
      <c r="BU5" s="130">
        <v>0</v>
      </c>
      <c r="BV5" s="130">
        <v>0</v>
      </c>
      <c r="BW5" s="130">
        <v>0</v>
      </c>
      <c r="BX5" s="130">
        <v>0</v>
      </c>
      <c r="BY5" s="130">
        <v>0</v>
      </c>
      <c r="BZ5" s="130">
        <v>0</v>
      </c>
      <c r="CA5" s="130">
        <v>0</v>
      </c>
      <c r="CB5" s="130">
        <v>0</v>
      </c>
      <c r="CC5" s="130">
        <v>0</v>
      </c>
      <c r="CD5" s="130">
        <v>0</v>
      </c>
      <c r="CE5" s="130">
        <v>0</v>
      </c>
      <c r="CF5" s="130">
        <v>1</v>
      </c>
      <c r="CG5" s="130">
        <v>0</v>
      </c>
      <c r="CH5" s="130">
        <v>0</v>
      </c>
      <c r="CI5" s="130">
        <v>0</v>
      </c>
      <c r="CJ5" s="130">
        <v>0</v>
      </c>
      <c r="CK5" s="130">
        <v>0</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0</v>
      </c>
      <c r="DI5" s="130">
        <v>0</v>
      </c>
      <c r="DJ5" s="130">
        <v>1</v>
      </c>
      <c r="DK5" s="130">
        <v>0</v>
      </c>
      <c r="DL5" s="130">
        <v>0</v>
      </c>
      <c r="DM5" s="130">
        <v>0</v>
      </c>
      <c r="DN5" s="130">
        <v>13</v>
      </c>
      <c r="DO5" s="130">
        <v>0</v>
      </c>
      <c r="DP5" s="130">
        <v>50</v>
      </c>
      <c r="DQ5" s="130">
        <v>92</v>
      </c>
      <c r="DR5" s="130">
        <v>1</v>
      </c>
      <c r="DS5" s="130" t="s">
        <v>3097</v>
      </c>
      <c r="DT5" s="130">
        <v>1</v>
      </c>
      <c r="DU5" s="130" t="s">
        <v>3098</v>
      </c>
      <c r="DV5" s="130" t="s">
        <v>3099</v>
      </c>
      <c r="DW5" s="130">
        <v>1</v>
      </c>
      <c r="DX5" s="130">
        <v>1</v>
      </c>
      <c r="DY5" s="130">
        <v>1</v>
      </c>
      <c r="DZ5" s="130"/>
      <c r="EA5" s="130" t="s">
        <v>3100</v>
      </c>
      <c r="EB5" s="162">
        <v>49158</v>
      </c>
      <c r="EC5" s="162">
        <v>4.1900000000000004</v>
      </c>
      <c r="ED5" s="162">
        <v>1</v>
      </c>
    </row>
    <row r="6" spans="1:134" s="163" customFormat="1" ht="24" x14ac:dyDescent="0.2">
      <c r="A6" s="130" t="s">
        <v>527</v>
      </c>
      <c r="B6" s="130" t="s">
        <v>58</v>
      </c>
      <c r="C6" s="130">
        <v>4</v>
      </c>
      <c r="D6" s="130" t="s">
        <v>57</v>
      </c>
      <c r="E6" s="130" t="s">
        <v>3101</v>
      </c>
      <c r="F6" s="131" t="s">
        <v>3102</v>
      </c>
      <c r="G6" s="130">
        <v>13085</v>
      </c>
      <c r="H6" s="130" t="s">
        <v>58</v>
      </c>
      <c r="I6" s="130" t="s">
        <v>3103</v>
      </c>
      <c r="J6" s="130" t="s">
        <v>3104</v>
      </c>
      <c r="K6" s="130" t="s">
        <v>3105</v>
      </c>
      <c r="L6" s="130" t="s">
        <v>927</v>
      </c>
      <c r="M6" s="130" t="s">
        <v>1968</v>
      </c>
      <c r="N6" s="130" t="s">
        <v>3106</v>
      </c>
      <c r="O6" s="130"/>
      <c r="P6" s="130">
        <v>222116559</v>
      </c>
      <c r="Q6" s="130" t="s">
        <v>3107</v>
      </c>
      <c r="R6" s="130"/>
      <c r="S6" s="130" t="s">
        <v>3108</v>
      </c>
      <c r="T6" s="130" t="s">
        <v>3109</v>
      </c>
      <c r="U6" s="130"/>
      <c r="V6" s="130">
        <v>222116577</v>
      </c>
      <c r="W6" s="130" t="s">
        <v>3110</v>
      </c>
      <c r="X6" s="130">
        <v>2</v>
      </c>
      <c r="Y6" s="130">
        <v>2</v>
      </c>
      <c r="Z6" s="130">
        <v>4</v>
      </c>
      <c r="AA6" s="130">
        <v>2</v>
      </c>
      <c r="AB6" s="130">
        <v>2</v>
      </c>
      <c r="AC6" s="130">
        <v>4</v>
      </c>
      <c r="AD6" s="130" t="s">
        <v>931</v>
      </c>
      <c r="AE6" s="130">
        <v>2</v>
      </c>
      <c r="AF6" s="130" t="s">
        <v>931</v>
      </c>
      <c r="AG6" s="130">
        <v>0</v>
      </c>
      <c r="AH6" s="130">
        <v>1</v>
      </c>
      <c r="AI6" s="130">
        <v>0</v>
      </c>
      <c r="AJ6" s="130">
        <v>1</v>
      </c>
      <c r="AK6" s="130">
        <v>2</v>
      </c>
      <c r="AL6" s="130" t="s">
        <v>931</v>
      </c>
      <c r="AM6" s="130">
        <v>0</v>
      </c>
      <c r="AN6" s="130">
        <v>0</v>
      </c>
      <c r="AO6" s="130">
        <v>2</v>
      </c>
      <c r="AP6" s="130">
        <v>2</v>
      </c>
      <c r="AQ6" s="130" t="s">
        <v>931</v>
      </c>
      <c r="AR6" s="130">
        <v>0</v>
      </c>
      <c r="AS6" s="130">
        <v>0</v>
      </c>
      <c r="AT6" s="130">
        <v>1</v>
      </c>
      <c r="AU6" s="130">
        <v>0</v>
      </c>
      <c r="AV6" s="130">
        <v>1</v>
      </c>
      <c r="AW6" s="130">
        <v>0</v>
      </c>
      <c r="AX6" s="130">
        <v>2</v>
      </c>
      <c r="AY6" s="130" t="s">
        <v>931</v>
      </c>
      <c r="AZ6" s="130">
        <v>1</v>
      </c>
      <c r="BA6" s="130">
        <v>1</v>
      </c>
      <c r="BB6" s="130">
        <v>0</v>
      </c>
      <c r="BC6" s="130">
        <v>1</v>
      </c>
      <c r="BD6" s="130">
        <v>0</v>
      </c>
      <c r="BE6" s="130">
        <v>10</v>
      </c>
      <c r="BF6" s="130">
        <v>0</v>
      </c>
      <c r="BG6" s="130">
        <v>0</v>
      </c>
      <c r="BH6" s="130">
        <v>2</v>
      </c>
      <c r="BI6" s="130">
        <v>0</v>
      </c>
      <c r="BJ6" s="130">
        <v>0</v>
      </c>
      <c r="BK6" s="130">
        <v>0</v>
      </c>
      <c r="BL6" s="130">
        <v>5</v>
      </c>
      <c r="BM6" s="130">
        <v>0</v>
      </c>
      <c r="BN6" s="130">
        <v>0</v>
      </c>
      <c r="BO6" s="130">
        <v>0</v>
      </c>
      <c r="BP6" s="130">
        <v>0</v>
      </c>
      <c r="BQ6" s="130">
        <v>0</v>
      </c>
      <c r="BR6" s="130">
        <v>0</v>
      </c>
      <c r="BS6" s="130">
        <v>0</v>
      </c>
      <c r="BT6" s="130">
        <v>0</v>
      </c>
      <c r="BU6" s="130">
        <v>0</v>
      </c>
      <c r="BV6" s="130">
        <v>0</v>
      </c>
      <c r="BW6" s="130">
        <v>0</v>
      </c>
      <c r="BX6" s="130">
        <v>0</v>
      </c>
      <c r="BY6" s="130">
        <v>0</v>
      </c>
      <c r="BZ6" s="130">
        <v>0</v>
      </c>
      <c r="CA6" s="130">
        <v>0</v>
      </c>
      <c r="CB6" s="130">
        <v>0</v>
      </c>
      <c r="CC6" s="130">
        <v>0</v>
      </c>
      <c r="CD6" s="130">
        <v>0</v>
      </c>
      <c r="CE6" s="130">
        <v>0</v>
      </c>
      <c r="CF6" s="130">
        <v>0</v>
      </c>
      <c r="CG6" s="130">
        <v>0</v>
      </c>
      <c r="CH6" s="130">
        <v>0</v>
      </c>
      <c r="CI6" s="130">
        <v>0</v>
      </c>
      <c r="CJ6" s="130">
        <v>0</v>
      </c>
      <c r="CK6" s="130">
        <v>1</v>
      </c>
      <c r="CL6" s="130">
        <v>0</v>
      </c>
      <c r="CM6" s="130">
        <v>0</v>
      </c>
      <c r="CN6" s="130">
        <v>0</v>
      </c>
      <c r="CO6" s="130">
        <v>0</v>
      </c>
      <c r="CP6" s="130">
        <v>1</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1</v>
      </c>
      <c r="DG6" s="130">
        <v>0</v>
      </c>
      <c r="DH6" s="130">
        <v>0</v>
      </c>
      <c r="DI6" s="130">
        <v>0</v>
      </c>
      <c r="DJ6" s="130">
        <v>2</v>
      </c>
      <c r="DK6" s="130">
        <v>0</v>
      </c>
      <c r="DL6" s="130">
        <v>0</v>
      </c>
      <c r="DM6" s="130">
        <v>0</v>
      </c>
      <c r="DN6" s="130">
        <v>17</v>
      </c>
      <c r="DO6" s="130">
        <v>9</v>
      </c>
      <c r="DP6" s="130">
        <v>32</v>
      </c>
      <c r="DQ6" s="130">
        <v>42</v>
      </c>
      <c r="DR6" s="130">
        <v>2</v>
      </c>
      <c r="DS6" s="130" t="s">
        <v>657</v>
      </c>
      <c r="DT6" s="130">
        <v>3</v>
      </c>
      <c r="DU6" s="130" t="s">
        <v>3111</v>
      </c>
      <c r="DV6" s="130" t="s">
        <v>3112</v>
      </c>
      <c r="DW6" s="130">
        <v>1</v>
      </c>
      <c r="DX6" s="130">
        <v>1</v>
      </c>
      <c r="DY6" s="130">
        <v>1</v>
      </c>
      <c r="DZ6" s="130"/>
      <c r="EA6" s="130" t="s">
        <v>3113</v>
      </c>
      <c r="EB6" s="162">
        <v>72041</v>
      </c>
      <c r="EC6" s="162">
        <v>6.48</v>
      </c>
      <c r="ED6" s="162">
        <v>1</v>
      </c>
    </row>
    <row r="7" spans="1:134" s="163" customFormat="1" ht="24" x14ac:dyDescent="0.2">
      <c r="A7" s="130" t="s">
        <v>527</v>
      </c>
      <c r="B7" s="130" t="s">
        <v>60</v>
      </c>
      <c r="C7" s="130">
        <v>4</v>
      </c>
      <c r="D7" s="130" t="s">
        <v>59</v>
      </c>
      <c r="E7" s="130" t="s">
        <v>3114</v>
      </c>
      <c r="F7" s="131" t="s">
        <v>3115</v>
      </c>
      <c r="G7" s="130">
        <v>14000</v>
      </c>
      <c r="H7" s="130" t="s">
        <v>60</v>
      </c>
      <c r="I7" s="130" t="s">
        <v>3116</v>
      </c>
      <c r="J7" s="130" t="s">
        <v>3117</v>
      </c>
      <c r="K7" s="130" t="s">
        <v>3118</v>
      </c>
      <c r="L7" s="130" t="s">
        <v>927</v>
      </c>
      <c r="M7" s="130" t="s">
        <v>1473</v>
      </c>
      <c r="N7" s="130" t="s">
        <v>3119</v>
      </c>
      <c r="O7" s="130" t="s">
        <v>657</v>
      </c>
      <c r="P7" s="130">
        <v>261192229</v>
      </c>
      <c r="Q7" s="130" t="s">
        <v>3120</v>
      </c>
      <c r="R7" s="130" t="s">
        <v>1016</v>
      </c>
      <c r="S7" s="130" t="s">
        <v>3065</v>
      </c>
      <c r="T7" s="130" t="s">
        <v>3121</v>
      </c>
      <c r="U7" s="130" t="s">
        <v>657</v>
      </c>
      <c r="V7" s="130">
        <v>261192228</v>
      </c>
      <c r="W7" s="130" t="s">
        <v>3122</v>
      </c>
      <c r="X7" s="130">
        <v>4</v>
      </c>
      <c r="Y7" s="130">
        <v>1</v>
      </c>
      <c r="Z7" s="130">
        <v>5</v>
      </c>
      <c r="AA7" s="130">
        <v>4</v>
      </c>
      <c r="AB7" s="130">
        <v>1</v>
      </c>
      <c r="AC7" s="130">
        <v>5</v>
      </c>
      <c r="AD7" s="130" t="s">
        <v>931</v>
      </c>
      <c r="AE7" s="130">
        <v>3</v>
      </c>
      <c r="AF7" s="130" t="s">
        <v>931</v>
      </c>
      <c r="AG7" s="130">
        <v>0</v>
      </c>
      <c r="AH7" s="130">
        <v>0</v>
      </c>
      <c r="AI7" s="130">
        <v>2</v>
      </c>
      <c r="AJ7" s="130">
        <v>2</v>
      </c>
      <c r="AK7" s="130">
        <v>4</v>
      </c>
      <c r="AL7" s="130" t="s">
        <v>931</v>
      </c>
      <c r="AM7" s="130">
        <v>1</v>
      </c>
      <c r="AN7" s="130">
        <v>0</v>
      </c>
      <c r="AO7" s="130">
        <v>3</v>
      </c>
      <c r="AP7" s="130">
        <v>4</v>
      </c>
      <c r="AQ7" s="130" t="s">
        <v>931</v>
      </c>
      <c r="AR7" s="130">
        <v>0</v>
      </c>
      <c r="AS7" s="130">
        <v>0</v>
      </c>
      <c r="AT7" s="130">
        <v>0</v>
      </c>
      <c r="AU7" s="130">
        <v>4</v>
      </c>
      <c r="AV7" s="130">
        <v>0</v>
      </c>
      <c r="AW7" s="130">
        <v>0</v>
      </c>
      <c r="AX7" s="130">
        <v>4</v>
      </c>
      <c r="AY7" s="130" t="s">
        <v>931</v>
      </c>
      <c r="AZ7" s="130">
        <v>1</v>
      </c>
      <c r="BA7" s="130">
        <v>1</v>
      </c>
      <c r="BB7" s="130">
        <v>1</v>
      </c>
      <c r="BC7" s="130">
        <v>1</v>
      </c>
      <c r="BD7" s="130">
        <v>0</v>
      </c>
      <c r="BE7" s="130">
        <v>26</v>
      </c>
      <c r="BF7" s="130">
        <v>0</v>
      </c>
      <c r="BG7" s="130">
        <v>0</v>
      </c>
      <c r="BH7" s="130">
        <v>5</v>
      </c>
      <c r="BI7" s="130">
        <v>0</v>
      </c>
      <c r="BJ7" s="130">
        <v>0</v>
      </c>
      <c r="BK7" s="130">
        <v>0</v>
      </c>
      <c r="BL7" s="130">
        <v>10</v>
      </c>
      <c r="BM7" s="130">
        <v>0</v>
      </c>
      <c r="BN7" s="130">
        <v>0</v>
      </c>
      <c r="BO7" s="130">
        <v>1</v>
      </c>
      <c r="BP7" s="130">
        <v>3</v>
      </c>
      <c r="BQ7" s="130">
        <v>1</v>
      </c>
      <c r="BR7" s="130">
        <v>1</v>
      </c>
      <c r="BS7" s="130">
        <v>0</v>
      </c>
      <c r="BT7" s="130">
        <v>1</v>
      </c>
      <c r="BU7" s="130">
        <v>0</v>
      </c>
      <c r="BV7" s="130">
        <v>0</v>
      </c>
      <c r="BW7" s="130">
        <v>0</v>
      </c>
      <c r="BX7" s="130">
        <v>0</v>
      </c>
      <c r="BY7" s="130">
        <v>0</v>
      </c>
      <c r="BZ7" s="130">
        <v>0</v>
      </c>
      <c r="CA7" s="130">
        <v>0</v>
      </c>
      <c r="CB7" s="130">
        <v>0</v>
      </c>
      <c r="CC7" s="130">
        <v>0</v>
      </c>
      <c r="CD7" s="130">
        <v>0</v>
      </c>
      <c r="CE7" s="130">
        <v>0</v>
      </c>
      <c r="CF7" s="130">
        <v>0</v>
      </c>
      <c r="CG7" s="130">
        <v>0</v>
      </c>
      <c r="CH7" s="130">
        <v>0</v>
      </c>
      <c r="CI7" s="130">
        <v>3</v>
      </c>
      <c r="CJ7" s="130">
        <v>0</v>
      </c>
      <c r="CK7" s="130">
        <v>1</v>
      </c>
      <c r="CL7" s="130">
        <v>0</v>
      </c>
      <c r="CM7" s="130">
        <v>0</v>
      </c>
      <c r="CN7" s="130">
        <v>0</v>
      </c>
      <c r="CO7" s="130">
        <v>0</v>
      </c>
      <c r="CP7" s="130">
        <v>0</v>
      </c>
      <c r="CQ7" s="130">
        <v>0</v>
      </c>
      <c r="CR7" s="130">
        <v>0</v>
      </c>
      <c r="CS7" s="130">
        <v>0</v>
      </c>
      <c r="CT7" s="130">
        <v>0</v>
      </c>
      <c r="CU7" s="130">
        <v>0</v>
      </c>
      <c r="CV7" s="130">
        <v>0</v>
      </c>
      <c r="CW7" s="130">
        <v>0</v>
      </c>
      <c r="CX7" s="130">
        <v>0</v>
      </c>
      <c r="CY7" s="130">
        <v>0</v>
      </c>
      <c r="CZ7" s="130">
        <v>1</v>
      </c>
      <c r="DA7" s="130">
        <v>0</v>
      </c>
      <c r="DB7" s="130">
        <v>0</v>
      </c>
      <c r="DC7" s="130">
        <v>0</v>
      </c>
      <c r="DD7" s="130">
        <v>0</v>
      </c>
      <c r="DE7" s="130">
        <v>1</v>
      </c>
      <c r="DF7" s="130">
        <v>1</v>
      </c>
      <c r="DG7" s="130">
        <v>0</v>
      </c>
      <c r="DH7" s="130">
        <v>0</v>
      </c>
      <c r="DI7" s="130">
        <v>0</v>
      </c>
      <c r="DJ7" s="130">
        <v>0</v>
      </c>
      <c r="DK7" s="130">
        <v>0</v>
      </c>
      <c r="DL7" s="130">
        <v>0</v>
      </c>
      <c r="DM7" s="130">
        <v>0</v>
      </c>
      <c r="DN7" s="130">
        <v>14</v>
      </c>
      <c r="DO7" s="130">
        <v>0</v>
      </c>
      <c r="DP7" s="130">
        <v>189</v>
      </c>
      <c r="DQ7" s="130">
        <v>25</v>
      </c>
      <c r="DR7" s="130">
        <v>2</v>
      </c>
      <c r="DS7" s="130"/>
      <c r="DT7" s="130">
        <v>2</v>
      </c>
      <c r="DU7" s="130" t="s">
        <v>657</v>
      </c>
      <c r="DV7" s="130" t="s">
        <v>657</v>
      </c>
      <c r="DW7" s="130">
        <v>1</v>
      </c>
      <c r="DX7" s="130">
        <v>1</v>
      </c>
      <c r="DY7" s="130">
        <v>1</v>
      </c>
      <c r="DZ7" s="130" t="s">
        <v>657</v>
      </c>
      <c r="EA7" s="130" t="s">
        <v>657</v>
      </c>
      <c r="EB7" s="162">
        <v>137235</v>
      </c>
      <c r="EC7" s="162">
        <v>32.299999999999997</v>
      </c>
      <c r="ED7" s="162">
        <v>2</v>
      </c>
    </row>
    <row r="8" spans="1:134" s="163" customFormat="1" ht="24" x14ac:dyDescent="0.2">
      <c r="A8" s="130" t="s">
        <v>527</v>
      </c>
      <c r="B8" s="130" t="s">
        <v>62</v>
      </c>
      <c r="C8" s="130">
        <v>4</v>
      </c>
      <c r="D8" s="130" t="s">
        <v>61</v>
      </c>
      <c r="E8" s="130" t="s">
        <v>3123</v>
      </c>
      <c r="F8" s="131" t="s">
        <v>3124</v>
      </c>
      <c r="G8" s="130">
        <v>15022</v>
      </c>
      <c r="H8" s="130" t="s">
        <v>62</v>
      </c>
      <c r="I8" s="130" t="s">
        <v>3125</v>
      </c>
      <c r="J8" s="130" t="s">
        <v>3126</v>
      </c>
      <c r="K8" s="130" t="s">
        <v>3127</v>
      </c>
      <c r="L8" s="130" t="s">
        <v>927</v>
      </c>
      <c r="M8" s="130" t="s">
        <v>1453</v>
      </c>
      <c r="N8" s="130" t="s">
        <v>3128</v>
      </c>
      <c r="O8" s="130"/>
      <c r="P8" s="130">
        <v>257000462</v>
      </c>
      <c r="Q8" s="130" t="s">
        <v>3129</v>
      </c>
      <c r="R8" s="130" t="s">
        <v>1016</v>
      </c>
      <c r="S8" s="130" t="s">
        <v>2492</v>
      </c>
      <c r="T8" s="130" t="s">
        <v>3130</v>
      </c>
      <c r="U8" s="130"/>
      <c r="V8" s="130">
        <v>257000186</v>
      </c>
      <c r="W8" s="130" t="s">
        <v>3131</v>
      </c>
      <c r="X8" s="130">
        <v>3</v>
      </c>
      <c r="Y8" s="130">
        <v>0</v>
      </c>
      <c r="Z8" s="130">
        <v>3</v>
      </c>
      <c r="AA8" s="130">
        <v>3</v>
      </c>
      <c r="AB8" s="130">
        <v>0</v>
      </c>
      <c r="AC8" s="130">
        <v>3</v>
      </c>
      <c r="AD8" s="130" t="s">
        <v>931</v>
      </c>
      <c r="AE8" s="130">
        <v>3</v>
      </c>
      <c r="AF8" s="130" t="s">
        <v>931</v>
      </c>
      <c r="AG8" s="130">
        <v>0</v>
      </c>
      <c r="AH8" s="130">
        <v>2</v>
      </c>
      <c r="AI8" s="130">
        <v>1</v>
      </c>
      <c r="AJ8" s="130">
        <v>0</v>
      </c>
      <c r="AK8" s="130">
        <v>3</v>
      </c>
      <c r="AL8" s="130" t="s">
        <v>931</v>
      </c>
      <c r="AM8" s="130">
        <v>2</v>
      </c>
      <c r="AN8" s="130">
        <v>1</v>
      </c>
      <c r="AO8" s="130">
        <v>0</v>
      </c>
      <c r="AP8" s="130">
        <v>3</v>
      </c>
      <c r="AQ8" s="130" t="s">
        <v>931</v>
      </c>
      <c r="AR8" s="130">
        <v>0</v>
      </c>
      <c r="AS8" s="130">
        <v>0</v>
      </c>
      <c r="AT8" s="130">
        <v>2</v>
      </c>
      <c r="AU8" s="130">
        <v>1</v>
      </c>
      <c r="AV8" s="130">
        <v>0</v>
      </c>
      <c r="AW8" s="130">
        <v>0</v>
      </c>
      <c r="AX8" s="130">
        <v>3</v>
      </c>
      <c r="AY8" s="130" t="s">
        <v>931</v>
      </c>
      <c r="AZ8" s="130">
        <v>0</v>
      </c>
      <c r="BA8" s="130">
        <v>1</v>
      </c>
      <c r="BB8" s="130">
        <v>0</v>
      </c>
      <c r="BC8" s="130">
        <v>1</v>
      </c>
      <c r="BD8" s="130">
        <v>0</v>
      </c>
      <c r="BE8" s="130">
        <v>29</v>
      </c>
      <c r="BF8" s="130">
        <v>0</v>
      </c>
      <c r="BG8" s="130">
        <v>0</v>
      </c>
      <c r="BH8" s="130">
        <v>1</v>
      </c>
      <c r="BI8" s="130">
        <v>0</v>
      </c>
      <c r="BJ8" s="130">
        <v>0</v>
      </c>
      <c r="BK8" s="130">
        <v>0</v>
      </c>
      <c r="BL8" s="130">
        <v>23</v>
      </c>
      <c r="BM8" s="130">
        <v>0</v>
      </c>
      <c r="BN8" s="130">
        <v>0</v>
      </c>
      <c r="BO8" s="130">
        <v>1</v>
      </c>
      <c r="BP8" s="130">
        <v>0</v>
      </c>
      <c r="BQ8" s="130">
        <v>1</v>
      </c>
      <c r="BR8" s="130">
        <v>0</v>
      </c>
      <c r="BS8" s="130">
        <v>0</v>
      </c>
      <c r="BT8" s="130">
        <v>0</v>
      </c>
      <c r="BU8" s="130">
        <v>0</v>
      </c>
      <c r="BV8" s="130">
        <v>0</v>
      </c>
      <c r="BW8" s="130">
        <v>0</v>
      </c>
      <c r="BX8" s="130">
        <v>0</v>
      </c>
      <c r="BY8" s="130">
        <v>0</v>
      </c>
      <c r="BZ8" s="130">
        <v>0</v>
      </c>
      <c r="CA8" s="130">
        <v>0</v>
      </c>
      <c r="CB8" s="130">
        <v>0</v>
      </c>
      <c r="CC8" s="130">
        <v>0</v>
      </c>
      <c r="CD8" s="130">
        <v>0</v>
      </c>
      <c r="CE8" s="130">
        <v>0</v>
      </c>
      <c r="CF8" s="130">
        <v>1</v>
      </c>
      <c r="CG8" s="130">
        <v>0</v>
      </c>
      <c r="CH8" s="130">
        <v>0</v>
      </c>
      <c r="CI8" s="130">
        <v>1</v>
      </c>
      <c r="CJ8" s="130">
        <v>0</v>
      </c>
      <c r="CK8" s="130">
        <v>0</v>
      </c>
      <c r="CL8" s="130">
        <v>0</v>
      </c>
      <c r="CM8" s="130">
        <v>0</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2</v>
      </c>
      <c r="DL8" s="130">
        <v>0</v>
      </c>
      <c r="DM8" s="130">
        <v>0</v>
      </c>
      <c r="DN8" s="130">
        <v>38</v>
      </c>
      <c r="DO8" s="130">
        <v>0</v>
      </c>
      <c r="DP8" s="130">
        <v>594</v>
      </c>
      <c r="DQ8" s="130">
        <v>70</v>
      </c>
      <c r="DR8" s="130">
        <v>2</v>
      </c>
      <c r="DS8" s="130"/>
      <c r="DT8" s="130">
        <v>3</v>
      </c>
      <c r="DU8" s="130"/>
      <c r="DV8" s="130" t="s">
        <v>3132</v>
      </c>
      <c r="DW8" s="130">
        <v>1</v>
      </c>
      <c r="DX8" s="130">
        <v>1</v>
      </c>
      <c r="DY8" s="130">
        <v>1</v>
      </c>
      <c r="DZ8" s="130"/>
      <c r="EA8" s="130"/>
      <c r="EB8" s="162">
        <v>85508</v>
      </c>
      <c r="EC8" s="162">
        <v>35.090000000000003</v>
      </c>
      <c r="ED8" s="162">
        <v>2</v>
      </c>
    </row>
    <row r="9" spans="1:134" s="163" customFormat="1" ht="37.5" customHeight="1" x14ac:dyDescent="0.2">
      <c r="A9" s="130" t="s">
        <v>527</v>
      </c>
      <c r="B9" s="130" t="s">
        <v>64</v>
      </c>
      <c r="C9" s="130">
        <v>4</v>
      </c>
      <c r="D9" s="130" t="s">
        <v>63</v>
      </c>
      <c r="E9" s="130" t="s">
        <v>3133</v>
      </c>
      <c r="F9" s="131" t="s">
        <v>3134</v>
      </c>
      <c r="G9" s="130">
        <v>16052</v>
      </c>
      <c r="H9" s="130" t="s">
        <v>64</v>
      </c>
      <c r="I9" s="130" t="s">
        <v>3135</v>
      </c>
      <c r="J9" s="130" t="s">
        <v>3136</v>
      </c>
      <c r="K9" s="130" t="s">
        <v>3137</v>
      </c>
      <c r="L9" s="130" t="s">
        <v>927</v>
      </c>
      <c r="M9" s="130" t="s">
        <v>1376</v>
      </c>
      <c r="N9" s="130" t="s">
        <v>3138</v>
      </c>
      <c r="O9" s="130"/>
      <c r="P9" s="130">
        <v>220189800</v>
      </c>
      <c r="Q9" s="130" t="s">
        <v>3139</v>
      </c>
      <c r="R9" s="130"/>
      <c r="S9" s="130" t="s">
        <v>2379</v>
      </c>
      <c r="T9" s="130" t="s">
        <v>3140</v>
      </c>
      <c r="U9" s="130"/>
      <c r="V9" s="130">
        <v>220189817</v>
      </c>
      <c r="W9" s="130" t="s">
        <v>3141</v>
      </c>
      <c r="X9" s="130">
        <v>4</v>
      </c>
      <c r="Y9" s="130">
        <v>0</v>
      </c>
      <c r="Z9" s="130">
        <v>4</v>
      </c>
      <c r="AA9" s="130">
        <v>4</v>
      </c>
      <c r="AB9" s="130">
        <v>0</v>
      </c>
      <c r="AC9" s="130">
        <v>4</v>
      </c>
      <c r="AD9" s="130" t="s">
        <v>931</v>
      </c>
      <c r="AE9" s="130">
        <v>1</v>
      </c>
      <c r="AF9" s="130" t="s">
        <v>931</v>
      </c>
      <c r="AG9" s="130">
        <v>0</v>
      </c>
      <c r="AH9" s="130">
        <v>1</v>
      </c>
      <c r="AI9" s="130">
        <v>0</v>
      </c>
      <c r="AJ9" s="130">
        <v>3</v>
      </c>
      <c r="AK9" s="130">
        <v>4</v>
      </c>
      <c r="AL9" s="130" t="s">
        <v>931</v>
      </c>
      <c r="AM9" s="130">
        <v>0</v>
      </c>
      <c r="AN9" s="130">
        <v>0</v>
      </c>
      <c r="AO9" s="130">
        <v>4</v>
      </c>
      <c r="AP9" s="130">
        <v>4</v>
      </c>
      <c r="AQ9" s="130" t="s">
        <v>931</v>
      </c>
      <c r="AR9" s="130">
        <v>0</v>
      </c>
      <c r="AS9" s="130">
        <v>0</v>
      </c>
      <c r="AT9" s="130">
        <v>0</v>
      </c>
      <c r="AU9" s="130">
        <v>2</v>
      </c>
      <c r="AV9" s="130">
        <v>1</v>
      </c>
      <c r="AW9" s="130">
        <v>1</v>
      </c>
      <c r="AX9" s="130">
        <v>4</v>
      </c>
      <c r="AY9" s="130" t="s">
        <v>931</v>
      </c>
      <c r="AZ9" s="130">
        <v>1</v>
      </c>
      <c r="BA9" s="130">
        <v>1</v>
      </c>
      <c r="BB9" s="130">
        <v>1</v>
      </c>
      <c r="BC9" s="130">
        <v>1</v>
      </c>
      <c r="BD9" s="130">
        <v>0</v>
      </c>
      <c r="BE9" s="130">
        <v>27</v>
      </c>
      <c r="BF9" s="130">
        <v>0</v>
      </c>
      <c r="BG9" s="130">
        <v>0</v>
      </c>
      <c r="BH9" s="130">
        <v>9</v>
      </c>
      <c r="BI9" s="130">
        <v>0</v>
      </c>
      <c r="BJ9" s="130">
        <v>0</v>
      </c>
      <c r="BK9" s="130">
        <v>1</v>
      </c>
      <c r="BL9" s="130">
        <v>29</v>
      </c>
      <c r="BM9" s="130">
        <v>0</v>
      </c>
      <c r="BN9" s="130">
        <v>0</v>
      </c>
      <c r="BO9" s="130">
        <v>0</v>
      </c>
      <c r="BP9" s="130">
        <v>2</v>
      </c>
      <c r="BQ9" s="130">
        <v>0</v>
      </c>
      <c r="BR9" s="130">
        <v>1</v>
      </c>
      <c r="BS9" s="130">
        <v>0</v>
      </c>
      <c r="BT9" s="130">
        <v>0</v>
      </c>
      <c r="BU9" s="130">
        <v>0</v>
      </c>
      <c r="BV9" s="130">
        <v>0</v>
      </c>
      <c r="BW9" s="130">
        <v>0</v>
      </c>
      <c r="BX9" s="130">
        <v>0</v>
      </c>
      <c r="BY9" s="130">
        <v>0</v>
      </c>
      <c r="BZ9" s="130">
        <v>0</v>
      </c>
      <c r="CA9" s="130">
        <v>0</v>
      </c>
      <c r="CB9" s="130">
        <v>0</v>
      </c>
      <c r="CC9" s="130">
        <v>0</v>
      </c>
      <c r="CD9" s="130">
        <v>0</v>
      </c>
      <c r="CE9" s="130">
        <v>0</v>
      </c>
      <c r="CF9" s="130">
        <v>2</v>
      </c>
      <c r="CG9" s="130">
        <v>0</v>
      </c>
      <c r="CH9" s="130">
        <v>1</v>
      </c>
      <c r="CI9" s="130">
        <v>0</v>
      </c>
      <c r="CJ9" s="130">
        <v>0</v>
      </c>
      <c r="CK9" s="130">
        <v>2</v>
      </c>
      <c r="CL9" s="130">
        <v>0</v>
      </c>
      <c r="CM9" s="130">
        <v>0</v>
      </c>
      <c r="CN9" s="130">
        <v>0</v>
      </c>
      <c r="CO9" s="130">
        <v>0</v>
      </c>
      <c r="CP9" s="130">
        <v>0</v>
      </c>
      <c r="CQ9" s="130">
        <v>0</v>
      </c>
      <c r="CR9" s="130">
        <v>0</v>
      </c>
      <c r="CS9" s="130">
        <v>0</v>
      </c>
      <c r="CT9" s="130">
        <v>0</v>
      </c>
      <c r="CU9" s="130">
        <v>0</v>
      </c>
      <c r="CV9" s="130">
        <v>0</v>
      </c>
      <c r="CW9" s="130">
        <v>0</v>
      </c>
      <c r="CX9" s="130">
        <v>0</v>
      </c>
      <c r="CY9" s="130">
        <v>0</v>
      </c>
      <c r="CZ9" s="130">
        <v>0</v>
      </c>
      <c r="DA9" s="130">
        <v>0</v>
      </c>
      <c r="DB9" s="130">
        <v>0</v>
      </c>
      <c r="DC9" s="130">
        <v>0</v>
      </c>
      <c r="DD9" s="130">
        <v>0</v>
      </c>
      <c r="DE9" s="130">
        <v>0</v>
      </c>
      <c r="DF9" s="130">
        <v>1</v>
      </c>
      <c r="DG9" s="130">
        <v>0</v>
      </c>
      <c r="DH9" s="130">
        <v>0</v>
      </c>
      <c r="DI9" s="130">
        <v>0</v>
      </c>
      <c r="DJ9" s="130">
        <v>0</v>
      </c>
      <c r="DK9" s="130">
        <v>0</v>
      </c>
      <c r="DL9" s="130">
        <v>0</v>
      </c>
      <c r="DM9" s="130">
        <v>0</v>
      </c>
      <c r="DN9" s="130">
        <v>39</v>
      </c>
      <c r="DO9" s="130">
        <v>0</v>
      </c>
      <c r="DP9" s="130">
        <v>91</v>
      </c>
      <c r="DQ9" s="130">
        <v>15</v>
      </c>
      <c r="DR9" s="130">
        <v>1</v>
      </c>
      <c r="DS9" s="130" t="s">
        <v>3142</v>
      </c>
      <c r="DT9" s="130">
        <v>3</v>
      </c>
      <c r="DU9" s="130" t="s">
        <v>3143</v>
      </c>
      <c r="DV9" s="130"/>
      <c r="DW9" s="130">
        <v>1</v>
      </c>
      <c r="DX9" s="130">
        <v>1</v>
      </c>
      <c r="DY9" s="130">
        <v>1</v>
      </c>
      <c r="DZ9" s="130"/>
      <c r="EA9" s="130" t="s">
        <v>3144</v>
      </c>
      <c r="EB9" s="162">
        <v>111807</v>
      </c>
      <c r="EC9" s="162">
        <v>56.09</v>
      </c>
      <c r="ED9" s="162">
        <v>5</v>
      </c>
    </row>
    <row r="10" spans="1:134" s="163" customFormat="1" ht="24" x14ac:dyDescent="0.2">
      <c r="A10" s="130" t="s">
        <v>527</v>
      </c>
      <c r="B10" s="130" t="s">
        <v>66</v>
      </c>
      <c r="C10" s="130">
        <v>4</v>
      </c>
      <c r="D10" s="130" t="s">
        <v>65</v>
      </c>
      <c r="E10" s="130" t="s">
        <v>3145</v>
      </c>
      <c r="F10" s="131" t="s">
        <v>3146</v>
      </c>
      <c r="G10" s="130">
        <v>17000</v>
      </c>
      <c r="H10" s="130" t="s">
        <v>66</v>
      </c>
      <c r="I10" s="130" t="s">
        <v>3147</v>
      </c>
      <c r="J10" s="130" t="s">
        <v>3148</v>
      </c>
      <c r="K10" s="130" t="s">
        <v>3149</v>
      </c>
      <c r="L10" s="130" t="s">
        <v>927</v>
      </c>
      <c r="M10" s="130" t="s">
        <v>2631</v>
      </c>
      <c r="N10" s="130" t="s">
        <v>3150</v>
      </c>
      <c r="O10" s="130" t="s">
        <v>657</v>
      </c>
      <c r="P10" s="130">
        <v>220144220</v>
      </c>
      <c r="Q10" s="130" t="s">
        <v>3151</v>
      </c>
      <c r="R10" s="130" t="s">
        <v>927</v>
      </c>
      <c r="S10" s="130" t="s">
        <v>2631</v>
      </c>
      <c r="T10" s="130" t="s">
        <v>3150</v>
      </c>
      <c r="U10" s="130" t="s">
        <v>657</v>
      </c>
      <c r="V10" s="130">
        <v>220144220</v>
      </c>
      <c r="W10" s="130" t="s">
        <v>3151</v>
      </c>
      <c r="X10" s="130">
        <v>2</v>
      </c>
      <c r="Y10" s="130">
        <v>0</v>
      </c>
      <c r="Z10" s="130">
        <v>2</v>
      </c>
      <c r="AA10" s="130">
        <v>2</v>
      </c>
      <c r="AB10" s="130">
        <v>0</v>
      </c>
      <c r="AC10" s="130">
        <v>2</v>
      </c>
      <c r="AD10" s="130" t="s">
        <v>931</v>
      </c>
      <c r="AE10" s="130">
        <v>2</v>
      </c>
      <c r="AF10" s="130" t="s">
        <v>931</v>
      </c>
      <c r="AG10" s="130">
        <v>0</v>
      </c>
      <c r="AH10" s="130">
        <v>0</v>
      </c>
      <c r="AI10" s="130">
        <v>0</v>
      </c>
      <c r="AJ10" s="130">
        <v>2</v>
      </c>
      <c r="AK10" s="130">
        <v>2</v>
      </c>
      <c r="AL10" s="130" t="s">
        <v>931</v>
      </c>
      <c r="AM10" s="130">
        <v>0</v>
      </c>
      <c r="AN10" s="130">
        <v>0</v>
      </c>
      <c r="AO10" s="130">
        <v>2</v>
      </c>
      <c r="AP10" s="130">
        <v>2</v>
      </c>
      <c r="AQ10" s="130" t="s">
        <v>931</v>
      </c>
      <c r="AR10" s="130">
        <v>0</v>
      </c>
      <c r="AS10" s="130">
        <v>0</v>
      </c>
      <c r="AT10" s="130">
        <v>0</v>
      </c>
      <c r="AU10" s="130">
        <v>2</v>
      </c>
      <c r="AV10" s="130">
        <v>0</v>
      </c>
      <c r="AW10" s="130">
        <v>0</v>
      </c>
      <c r="AX10" s="130">
        <v>2</v>
      </c>
      <c r="AY10" s="130" t="s">
        <v>931</v>
      </c>
      <c r="AZ10" s="130">
        <v>0</v>
      </c>
      <c r="BA10" s="130">
        <v>1</v>
      </c>
      <c r="BB10" s="130">
        <v>0</v>
      </c>
      <c r="BC10" s="130">
        <v>1</v>
      </c>
      <c r="BD10" s="130">
        <v>0</v>
      </c>
      <c r="BE10" s="130">
        <v>4</v>
      </c>
      <c r="BF10" s="130">
        <v>0</v>
      </c>
      <c r="BG10" s="130">
        <v>0</v>
      </c>
      <c r="BH10" s="130">
        <v>2</v>
      </c>
      <c r="BI10" s="130">
        <v>0</v>
      </c>
      <c r="BJ10" s="130">
        <v>0</v>
      </c>
      <c r="BK10" s="130">
        <v>0</v>
      </c>
      <c r="BL10" s="130">
        <v>9</v>
      </c>
      <c r="BM10" s="130">
        <v>0</v>
      </c>
      <c r="BN10" s="130">
        <v>0</v>
      </c>
      <c r="BO10" s="130">
        <v>0</v>
      </c>
      <c r="BP10" s="130">
        <v>0</v>
      </c>
      <c r="BQ10" s="130">
        <v>0</v>
      </c>
      <c r="BR10" s="130">
        <v>0</v>
      </c>
      <c r="BS10" s="130">
        <v>0</v>
      </c>
      <c r="BT10" s="130">
        <v>0</v>
      </c>
      <c r="BU10" s="130">
        <v>0</v>
      </c>
      <c r="BV10" s="130">
        <v>0</v>
      </c>
      <c r="BW10" s="130">
        <v>0</v>
      </c>
      <c r="BX10" s="130">
        <v>0</v>
      </c>
      <c r="BY10" s="130">
        <v>0</v>
      </c>
      <c r="BZ10" s="130">
        <v>0</v>
      </c>
      <c r="CA10" s="130">
        <v>0</v>
      </c>
      <c r="CB10" s="130">
        <v>0</v>
      </c>
      <c r="CC10" s="130">
        <v>0</v>
      </c>
      <c r="CD10" s="130">
        <v>0</v>
      </c>
      <c r="CE10" s="130">
        <v>0</v>
      </c>
      <c r="CF10" s="130">
        <v>1</v>
      </c>
      <c r="CG10" s="130">
        <v>0</v>
      </c>
      <c r="CH10" s="130">
        <v>0</v>
      </c>
      <c r="CI10" s="130">
        <v>0</v>
      </c>
      <c r="CJ10" s="130">
        <v>0</v>
      </c>
      <c r="CK10" s="130">
        <v>0</v>
      </c>
      <c r="CL10" s="130">
        <v>0</v>
      </c>
      <c r="CM10" s="130">
        <v>0</v>
      </c>
      <c r="CN10" s="130">
        <v>0</v>
      </c>
      <c r="CO10" s="130">
        <v>0</v>
      </c>
      <c r="CP10" s="130">
        <v>0</v>
      </c>
      <c r="CQ10" s="130">
        <v>0</v>
      </c>
      <c r="CR10" s="130">
        <v>0</v>
      </c>
      <c r="CS10" s="130">
        <v>0</v>
      </c>
      <c r="CT10" s="130">
        <v>0</v>
      </c>
      <c r="CU10" s="130">
        <v>0</v>
      </c>
      <c r="CV10" s="130">
        <v>0</v>
      </c>
      <c r="CW10" s="130">
        <v>0</v>
      </c>
      <c r="CX10" s="130">
        <v>2</v>
      </c>
      <c r="CY10" s="130">
        <v>0</v>
      </c>
      <c r="CZ10" s="130">
        <v>0</v>
      </c>
      <c r="DA10" s="130">
        <v>0</v>
      </c>
      <c r="DB10" s="130">
        <v>0</v>
      </c>
      <c r="DC10" s="130">
        <v>0</v>
      </c>
      <c r="DD10" s="130">
        <v>0</v>
      </c>
      <c r="DE10" s="130">
        <v>0</v>
      </c>
      <c r="DF10" s="130">
        <v>0</v>
      </c>
      <c r="DG10" s="130">
        <v>0</v>
      </c>
      <c r="DH10" s="130">
        <v>0</v>
      </c>
      <c r="DI10" s="130">
        <v>0</v>
      </c>
      <c r="DJ10" s="130">
        <v>0</v>
      </c>
      <c r="DK10" s="130">
        <v>0</v>
      </c>
      <c r="DL10" s="130">
        <v>0</v>
      </c>
      <c r="DM10" s="130">
        <v>0</v>
      </c>
      <c r="DN10" s="130">
        <v>36</v>
      </c>
      <c r="DO10" s="130">
        <v>5</v>
      </c>
      <c r="DP10" s="130">
        <v>32</v>
      </c>
      <c r="DQ10" s="130">
        <v>95</v>
      </c>
      <c r="DR10" s="130">
        <v>2</v>
      </c>
      <c r="DS10" s="130" t="s">
        <v>657</v>
      </c>
      <c r="DT10" s="130">
        <v>1</v>
      </c>
      <c r="DU10" s="130" t="s">
        <v>3152</v>
      </c>
      <c r="DV10" s="130" t="s">
        <v>3153</v>
      </c>
      <c r="DW10" s="130">
        <v>1</v>
      </c>
      <c r="DX10" s="130">
        <v>1</v>
      </c>
      <c r="DY10" s="130">
        <v>1</v>
      </c>
      <c r="DZ10" s="130" t="s">
        <v>3154</v>
      </c>
      <c r="EA10" s="130" t="s">
        <v>3153</v>
      </c>
      <c r="EB10" s="162">
        <v>43615</v>
      </c>
      <c r="EC10" s="162">
        <v>10.47</v>
      </c>
      <c r="ED10" s="162">
        <v>2</v>
      </c>
    </row>
    <row r="11" spans="1:134" s="163" customFormat="1" ht="24" x14ac:dyDescent="0.2">
      <c r="A11" s="130" t="s">
        <v>527</v>
      </c>
      <c r="B11" s="130" t="s">
        <v>68</v>
      </c>
      <c r="C11" s="130">
        <v>4</v>
      </c>
      <c r="D11" s="130" t="s">
        <v>67</v>
      </c>
      <c r="E11" s="130" t="s">
        <v>3155</v>
      </c>
      <c r="F11" s="131" t="s">
        <v>3156</v>
      </c>
      <c r="G11" s="130">
        <v>18048</v>
      </c>
      <c r="H11" s="130" t="s">
        <v>68</v>
      </c>
      <c r="I11" s="130" t="s">
        <v>3157</v>
      </c>
      <c r="J11" s="130" t="s">
        <v>3158</v>
      </c>
      <c r="K11" s="130" t="s">
        <v>3159</v>
      </c>
      <c r="L11" s="130" t="s">
        <v>927</v>
      </c>
      <c r="M11" s="130" t="s">
        <v>928</v>
      </c>
      <c r="N11" s="130" t="s">
        <v>3160</v>
      </c>
      <c r="O11" s="130" t="s">
        <v>1001</v>
      </c>
      <c r="P11" s="130">
        <v>222805725</v>
      </c>
      <c r="Q11" s="130" t="s">
        <v>3161</v>
      </c>
      <c r="R11" s="130" t="s">
        <v>927</v>
      </c>
      <c r="S11" s="130" t="s">
        <v>3162</v>
      </c>
      <c r="T11" s="130" t="s">
        <v>3163</v>
      </c>
      <c r="U11" s="130"/>
      <c r="V11" s="130">
        <v>222805782</v>
      </c>
      <c r="W11" s="130" t="s">
        <v>3164</v>
      </c>
      <c r="X11" s="130">
        <v>2</v>
      </c>
      <c r="Y11" s="130">
        <v>0</v>
      </c>
      <c r="Z11" s="130">
        <v>2</v>
      </c>
      <c r="AA11" s="130">
        <v>2</v>
      </c>
      <c r="AB11" s="130">
        <v>0</v>
      </c>
      <c r="AC11" s="130">
        <v>2</v>
      </c>
      <c r="AD11" s="130" t="s">
        <v>931</v>
      </c>
      <c r="AE11" s="130">
        <v>2</v>
      </c>
      <c r="AF11" s="130" t="s">
        <v>931</v>
      </c>
      <c r="AG11" s="130">
        <v>0</v>
      </c>
      <c r="AH11" s="130">
        <v>0</v>
      </c>
      <c r="AI11" s="130">
        <v>1</v>
      </c>
      <c r="AJ11" s="130">
        <v>1</v>
      </c>
      <c r="AK11" s="130">
        <v>2</v>
      </c>
      <c r="AL11" s="130" t="s">
        <v>931</v>
      </c>
      <c r="AM11" s="130">
        <v>2</v>
      </c>
      <c r="AN11" s="130">
        <v>0</v>
      </c>
      <c r="AO11" s="130">
        <v>0</v>
      </c>
      <c r="AP11" s="130">
        <v>2</v>
      </c>
      <c r="AQ11" s="130" t="s">
        <v>931</v>
      </c>
      <c r="AR11" s="130">
        <v>0</v>
      </c>
      <c r="AS11" s="130">
        <v>0</v>
      </c>
      <c r="AT11" s="130">
        <v>0</v>
      </c>
      <c r="AU11" s="130">
        <v>2</v>
      </c>
      <c r="AV11" s="130">
        <v>0</v>
      </c>
      <c r="AW11" s="130">
        <v>0</v>
      </c>
      <c r="AX11" s="130">
        <v>2</v>
      </c>
      <c r="AY11" s="130" t="s">
        <v>931</v>
      </c>
      <c r="AZ11" s="130">
        <v>1</v>
      </c>
      <c r="BA11" s="130">
        <v>1</v>
      </c>
      <c r="BB11" s="130">
        <v>1</v>
      </c>
      <c r="BC11" s="130">
        <v>1</v>
      </c>
      <c r="BD11" s="130">
        <v>0</v>
      </c>
      <c r="BE11" s="130">
        <v>41</v>
      </c>
      <c r="BF11" s="130">
        <v>0</v>
      </c>
      <c r="BG11" s="130">
        <v>0</v>
      </c>
      <c r="BH11" s="130">
        <v>5</v>
      </c>
      <c r="BI11" s="130">
        <v>0</v>
      </c>
      <c r="BJ11" s="130">
        <v>0</v>
      </c>
      <c r="BK11" s="130">
        <v>0</v>
      </c>
      <c r="BL11" s="130">
        <v>22</v>
      </c>
      <c r="BM11" s="130">
        <v>3</v>
      </c>
      <c r="BN11" s="130">
        <v>2</v>
      </c>
      <c r="BO11" s="130">
        <v>0</v>
      </c>
      <c r="BP11" s="130">
        <v>0</v>
      </c>
      <c r="BQ11" s="130">
        <v>0</v>
      </c>
      <c r="BR11" s="130">
        <v>0</v>
      </c>
      <c r="BS11" s="130">
        <v>0</v>
      </c>
      <c r="BT11" s="130">
        <v>2</v>
      </c>
      <c r="BU11" s="130">
        <v>0</v>
      </c>
      <c r="BV11" s="130">
        <v>0</v>
      </c>
      <c r="BW11" s="130">
        <v>0</v>
      </c>
      <c r="BX11" s="130">
        <v>0</v>
      </c>
      <c r="BY11" s="130">
        <v>0</v>
      </c>
      <c r="BZ11" s="130">
        <v>0</v>
      </c>
      <c r="CA11" s="130">
        <v>0</v>
      </c>
      <c r="CB11" s="130">
        <v>0</v>
      </c>
      <c r="CC11" s="130">
        <v>0</v>
      </c>
      <c r="CD11" s="130">
        <v>0</v>
      </c>
      <c r="CE11" s="130">
        <v>0</v>
      </c>
      <c r="CF11" s="130">
        <v>0</v>
      </c>
      <c r="CG11" s="130">
        <v>0</v>
      </c>
      <c r="CH11" s="130">
        <v>0</v>
      </c>
      <c r="CI11" s="130">
        <v>4</v>
      </c>
      <c r="CJ11" s="130">
        <v>0</v>
      </c>
      <c r="CK11" s="130">
        <v>0</v>
      </c>
      <c r="CL11" s="130">
        <v>0</v>
      </c>
      <c r="CM11" s="130">
        <v>0</v>
      </c>
      <c r="CN11" s="130">
        <v>0</v>
      </c>
      <c r="CO11" s="130">
        <v>0</v>
      </c>
      <c r="CP11" s="130">
        <v>0</v>
      </c>
      <c r="CQ11" s="130">
        <v>0</v>
      </c>
      <c r="CR11" s="130">
        <v>0</v>
      </c>
      <c r="CS11" s="130">
        <v>0</v>
      </c>
      <c r="CT11" s="130">
        <v>0</v>
      </c>
      <c r="CU11" s="130">
        <v>0</v>
      </c>
      <c r="CV11" s="130">
        <v>0</v>
      </c>
      <c r="CW11" s="130">
        <v>0</v>
      </c>
      <c r="CX11" s="130">
        <v>0</v>
      </c>
      <c r="CY11" s="130">
        <v>0</v>
      </c>
      <c r="CZ11" s="130">
        <v>0</v>
      </c>
      <c r="DA11" s="130">
        <v>0</v>
      </c>
      <c r="DB11" s="130">
        <v>0</v>
      </c>
      <c r="DC11" s="130">
        <v>0</v>
      </c>
      <c r="DD11" s="130">
        <v>0</v>
      </c>
      <c r="DE11" s="130">
        <v>0</v>
      </c>
      <c r="DF11" s="130">
        <v>0</v>
      </c>
      <c r="DG11" s="130">
        <v>0</v>
      </c>
      <c r="DH11" s="130">
        <v>0</v>
      </c>
      <c r="DI11" s="130">
        <v>0</v>
      </c>
      <c r="DJ11" s="130">
        <v>0</v>
      </c>
      <c r="DK11" s="130">
        <v>0</v>
      </c>
      <c r="DL11" s="130">
        <v>3</v>
      </c>
      <c r="DM11" s="130">
        <v>0</v>
      </c>
      <c r="DN11" s="130">
        <v>80</v>
      </c>
      <c r="DO11" s="130">
        <v>0</v>
      </c>
      <c r="DP11" s="130">
        <v>230</v>
      </c>
      <c r="DQ11" s="130">
        <v>40</v>
      </c>
      <c r="DR11" s="130">
        <v>2</v>
      </c>
      <c r="DS11" s="130"/>
      <c r="DT11" s="130">
        <v>3</v>
      </c>
      <c r="DU11" s="130"/>
      <c r="DV11" s="130"/>
      <c r="DW11" s="130">
        <v>1</v>
      </c>
      <c r="DX11" s="130">
        <v>1</v>
      </c>
      <c r="DY11" s="130">
        <v>1</v>
      </c>
      <c r="DZ11" s="130"/>
      <c r="EA11" s="130"/>
      <c r="EB11" s="162">
        <v>112014</v>
      </c>
      <c r="EC11" s="162">
        <v>37.549999999999997</v>
      </c>
      <c r="ED11" s="162">
        <v>4</v>
      </c>
    </row>
    <row r="12" spans="1:134" s="163" customFormat="1" ht="36" x14ac:dyDescent="0.2">
      <c r="A12" s="130" t="s">
        <v>527</v>
      </c>
      <c r="B12" s="130" t="s">
        <v>70</v>
      </c>
      <c r="C12" s="130">
        <v>4</v>
      </c>
      <c r="D12" s="130" t="s">
        <v>69</v>
      </c>
      <c r="E12" s="130" t="s">
        <v>3165</v>
      </c>
      <c r="F12" s="131" t="s">
        <v>3166</v>
      </c>
      <c r="G12" s="130">
        <v>18049</v>
      </c>
      <c r="H12" s="130" t="s">
        <v>70</v>
      </c>
      <c r="I12" s="130" t="s">
        <v>3167</v>
      </c>
      <c r="J12" s="130" t="s">
        <v>3168</v>
      </c>
      <c r="K12" s="130" t="s">
        <v>3169</v>
      </c>
      <c r="L12" s="130" t="s">
        <v>927</v>
      </c>
      <c r="M12" s="130" t="s">
        <v>1968</v>
      </c>
      <c r="N12" s="130" t="s">
        <v>2939</v>
      </c>
      <c r="O12" s="130"/>
      <c r="P12" s="130">
        <v>283091296</v>
      </c>
      <c r="Q12" s="130" t="s">
        <v>3170</v>
      </c>
      <c r="R12" s="130" t="s">
        <v>927</v>
      </c>
      <c r="S12" s="130" t="s">
        <v>1968</v>
      </c>
      <c r="T12" s="130" t="s">
        <v>3171</v>
      </c>
      <c r="U12" s="130"/>
      <c r="V12" s="130">
        <v>283091340</v>
      </c>
      <c r="W12" s="130" t="s">
        <v>3172</v>
      </c>
      <c r="X12" s="130">
        <v>4</v>
      </c>
      <c r="Y12" s="130">
        <v>0</v>
      </c>
      <c r="Z12" s="130">
        <v>4</v>
      </c>
      <c r="AA12" s="130">
        <v>4</v>
      </c>
      <c r="AB12" s="130">
        <v>0</v>
      </c>
      <c r="AC12" s="130">
        <v>4</v>
      </c>
      <c r="AD12" s="130" t="s">
        <v>931</v>
      </c>
      <c r="AE12" s="130">
        <v>4</v>
      </c>
      <c r="AF12" s="130" t="s">
        <v>931</v>
      </c>
      <c r="AG12" s="130">
        <v>0</v>
      </c>
      <c r="AH12" s="130">
        <v>1</v>
      </c>
      <c r="AI12" s="130">
        <v>0</v>
      </c>
      <c r="AJ12" s="130">
        <v>3</v>
      </c>
      <c r="AK12" s="130">
        <v>4</v>
      </c>
      <c r="AL12" s="130" t="s">
        <v>931</v>
      </c>
      <c r="AM12" s="130">
        <v>0</v>
      </c>
      <c r="AN12" s="130">
        <v>1</v>
      </c>
      <c r="AO12" s="130">
        <v>3</v>
      </c>
      <c r="AP12" s="130">
        <v>4</v>
      </c>
      <c r="AQ12" s="130" t="s">
        <v>931</v>
      </c>
      <c r="AR12" s="130">
        <v>0</v>
      </c>
      <c r="AS12" s="130">
        <v>0</v>
      </c>
      <c r="AT12" s="130">
        <v>1</v>
      </c>
      <c r="AU12" s="130">
        <v>2</v>
      </c>
      <c r="AV12" s="130">
        <v>1</v>
      </c>
      <c r="AW12" s="130">
        <v>0</v>
      </c>
      <c r="AX12" s="130">
        <v>4</v>
      </c>
      <c r="AY12" s="130" t="s">
        <v>931</v>
      </c>
      <c r="AZ12" s="130">
        <v>1</v>
      </c>
      <c r="BA12" s="130">
        <v>1</v>
      </c>
      <c r="BB12" s="130">
        <v>1</v>
      </c>
      <c r="BC12" s="130">
        <v>1</v>
      </c>
      <c r="BD12" s="130">
        <v>4</v>
      </c>
      <c r="BE12" s="130">
        <v>14</v>
      </c>
      <c r="BF12" s="130">
        <v>0</v>
      </c>
      <c r="BG12" s="130">
        <v>0</v>
      </c>
      <c r="BH12" s="130">
        <v>5</v>
      </c>
      <c r="BI12" s="130">
        <v>0</v>
      </c>
      <c r="BJ12" s="130">
        <v>0</v>
      </c>
      <c r="BK12" s="130">
        <v>0</v>
      </c>
      <c r="BL12" s="130">
        <v>7</v>
      </c>
      <c r="BM12" s="130">
        <v>0</v>
      </c>
      <c r="BN12" s="130">
        <v>0</v>
      </c>
      <c r="BO12" s="130">
        <v>0</v>
      </c>
      <c r="BP12" s="130">
        <v>12</v>
      </c>
      <c r="BQ12" s="130">
        <v>0</v>
      </c>
      <c r="BR12" s="130">
        <v>6</v>
      </c>
      <c r="BS12" s="130">
        <v>0</v>
      </c>
      <c r="BT12" s="130">
        <v>0</v>
      </c>
      <c r="BU12" s="130">
        <v>0</v>
      </c>
      <c r="BV12" s="130">
        <v>0</v>
      </c>
      <c r="BW12" s="130">
        <v>0</v>
      </c>
      <c r="BX12" s="130">
        <v>0</v>
      </c>
      <c r="BY12" s="130">
        <v>0</v>
      </c>
      <c r="BZ12" s="130">
        <v>0</v>
      </c>
      <c r="CA12" s="130">
        <v>0</v>
      </c>
      <c r="CB12" s="130">
        <v>0</v>
      </c>
      <c r="CC12" s="130">
        <v>0</v>
      </c>
      <c r="CD12" s="130">
        <v>0</v>
      </c>
      <c r="CE12" s="130">
        <v>0</v>
      </c>
      <c r="CF12" s="130">
        <v>0</v>
      </c>
      <c r="CG12" s="130">
        <v>0</v>
      </c>
      <c r="CH12" s="130">
        <v>0</v>
      </c>
      <c r="CI12" s="130">
        <v>0</v>
      </c>
      <c r="CJ12" s="130">
        <v>0</v>
      </c>
      <c r="CK12" s="130">
        <v>0</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0</v>
      </c>
      <c r="DA12" s="130">
        <v>0</v>
      </c>
      <c r="DB12" s="130">
        <v>0</v>
      </c>
      <c r="DC12" s="130">
        <v>0</v>
      </c>
      <c r="DD12" s="130">
        <v>0</v>
      </c>
      <c r="DE12" s="130">
        <v>0</v>
      </c>
      <c r="DF12" s="130">
        <v>0</v>
      </c>
      <c r="DG12" s="130">
        <v>0</v>
      </c>
      <c r="DH12" s="130">
        <v>0</v>
      </c>
      <c r="DI12" s="130">
        <v>0</v>
      </c>
      <c r="DJ12" s="130">
        <v>0</v>
      </c>
      <c r="DK12" s="130">
        <v>250</v>
      </c>
      <c r="DL12" s="130">
        <v>22</v>
      </c>
      <c r="DM12" s="130">
        <v>0</v>
      </c>
      <c r="DN12" s="130">
        <v>23</v>
      </c>
      <c r="DO12" s="130">
        <v>2</v>
      </c>
      <c r="DP12" s="130">
        <v>37</v>
      </c>
      <c r="DQ12" s="130">
        <v>40</v>
      </c>
      <c r="DR12" s="130">
        <v>2</v>
      </c>
      <c r="DS12" s="130"/>
      <c r="DT12" s="130">
        <v>1</v>
      </c>
      <c r="DU12" s="130" t="s">
        <v>3173</v>
      </c>
      <c r="DV12" s="130" t="s">
        <v>2019</v>
      </c>
      <c r="DW12" s="130">
        <v>1</v>
      </c>
      <c r="DX12" s="130">
        <v>1</v>
      </c>
      <c r="DY12" s="130">
        <v>1</v>
      </c>
      <c r="DZ12" s="130"/>
      <c r="EA12" s="130" t="s">
        <v>2019</v>
      </c>
      <c r="EB12" s="162">
        <v>55569</v>
      </c>
      <c r="EC12" s="162">
        <v>13.31</v>
      </c>
      <c r="ED12" s="162">
        <v>1</v>
      </c>
    </row>
    <row r="13" spans="1:134" s="163" customFormat="1" ht="24" x14ac:dyDescent="0.2">
      <c r="A13" s="130" t="s">
        <v>527</v>
      </c>
      <c r="B13" s="130" t="s">
        <v>72</v>
      </c>
      <c r="C13" s="130">
        <v>4</v>
      </c>
      <c r="D13" s="130" t="s">
        <v>71</v>
      </c>
      <c r="E13" s="130" t="s">
        <v>3174</v>
      </c>
      <c r="F13" s="131" t="s">
        <v>3175</v>
      </c>
      <c r="G13" s="130">
        <v>10138</v>
      </c>
      <c r="H13" s="130" t="s">
        <v>72</v>
      </c>
      <c r="I13" s="130" t="s">
        <v>3176</v>
      </c>
      <c r="J13" s="130" t="s">
        <v>3177</v>
      </c>
      <c r="K13" s="130" t="s">
        <v>3178</v>
      </c>
      <c r="L13" s="130" t="s">
        <v>927</v>
      </c>
      <c r="M13" s="130" t="s">
        <v>1054</v>
      </c>
      <c r="N13" s="130" t="s">
        <v>3179</v>
      </c>
      <c r="O13" s="130"/>
      <c r="P13" s="130">
        <v>267093597</v>
      </c>
      <c r="Q13" s="130" t="s">
        <v>3180</v>
      </c>
      <c r="R13" s="130" t="s">
        <v>927</v>
      </c>
      <c r="S13" s="130" t="s">
        <v>1144</v>
      </c>
      <c r="T13" s="130" t="s">
        <v>3181</v>
      </c>
      <c r="U13" s="130" t="s">
        <v>657</v>
      </c>
      <c r="V13" s="130">
        <v>267093682</v>
      </c>
      <c r="W13" s="130" t="s">
        <v>3182</v>
      </c>
      <c r="X13" s="130">
        <v>1</v>
      </c>
      <c r="Y13" s="130">
        <v>2</v>
      </c>
      <c r="Z13" s="130">
        <v>3</v>
      </c>
      <c r="AA13" s="130">
        <v>1</v>
      </c>
      <c r="AB13" s="130">
        <v>2</v>
      </c>
      <c r="AC13" s="130">
        <v>3</v>
      </c>
      <c r="AD13" s="130" t="s">
        <v>931</v>
      </c>
      <c r="AE13" s="130">
        <v>1</v>
      </c>
      <c r="AF13" s="130" t="s">
        <v>931</v>
      </c>
      <c r="AG13" s="130" t="s">
        <v>657</v>
      </c>
      <c r="AH13" s="130" t="s">
        <v>657</v>
      </c>
      <c r="AI13" s="130" t="s">
        <v>657</v>
      </c>
      <c r="AJ13" s="130">
        <v>1</v>
      </c>
      <c r="AK13" s="130">
        <v>1</v>
      </c>
      <c r="AL13" s="130" t="s">
        <v>931</v>
      </c>
      <c r="AM13" s="130">
        <v>1</v>
      </c>
      <c r="AN13" s="130" t="s">
        <v>657</v>
      </c>
      <c r="AO13" s="130" t="s">
        <v>657</v>
      </c>
      <c r="AP13" s="130">
        <v>1</v>
      </c>
      <c r="AQ13" s="130" t="s">
        <v>931</v>
      </c>
      <c r="AR13" s="130" t="s">
        <v>657</v>
      </c>
      <c r="AS13" s="130" t="s">
        <v>657</v>
      </c>
      <c r="AT13" s="130" t="s">
        <v>657</v>
      </c>
      <c r="AU13" s="130">
        <v>1</v>
      </c>
      <c r="AV13" s="130" t="s">
        <v>657</v>
      </c>
      <c r="AW13" s="130" t="s">
        <v>657</v>
      </c>
      <c r="AX13" s="130">
        <v>1</v>
      </c>
      <c r="AY13" s="130" t="s">
        <v>931</v>
      </c>
      <c r="AZ13" s="130">
        <v>1</v>
      </c>
      <c r="BA13" s="130">
        <v>1</v>
      </c>
      <c r="BB13" s="130">
        <v>1</v>
      </c>
      <c r="BC13" s="130">
        <v>0</v>
      </c>
      <c r="BD13" s="130">
        <v>0</v>
      </c>
      <c r="BE13" s="130">
        <v>20</v>
      </c>
      <c r="BF13" s="130">
        <v>0</v>
      </c>
      <c r="BG13" s="130">
        <v>0</v>
      </c>
      <c r="BH13" s="130">
        <v>6</v>
      </c>
      <c r="BI13" s="130">
        <v>0</v>
      </c>
      <c r="BJ13" s="130">
        <v>0</v>
      </c>
      <c r="BK13" s="130">
        <v>0</v>
      </c>
      <c r="BL13" s="130">
        <v>12</v>
      </c>
      <c r="BM13" s="130">
        <v>3</v>
      </c>
      <c r="BN13" s="130">
        <v>0</v>
      </c>
      <c r="BO13" s="130">
        <v>0</v>
      </c>
      <c r="BP13" s="130">
        <v>0</v>
      </c>
      <c r="BQ13" s="130">
        <v>0</v>
      </c>
      <c r="BR13" s="130">
        <v>4</v>
      </c>
      <c r="BS13" s="130">
        <v>0</v>
      </c>
      <c r="BT13" s="130">
        <v>1</v>
      </c>
      <c r="BU13" s="130">
        <v>0</v>
      </c>
      <c r="BV13" s="130">
        <v>0</v>
      </c>
      <c r="BW13" s="130">
        <v>0</v>
      </c>
      <c r="BX13" s="130">
        <v>0</v>
      </c>
      <c r="BY13" s="130">
        <v>0</v>
      </c>
      <c r="BZ13" s="130">
        <v>0</v>
      </c>
      <c r="CA13" s="130">
        <v>0</v>
      </c>
      <c r="CB13" s="130">
        <v>0</v>
      </c>
      <c r="CC13" s="130">
        <v>0</v>
      </c>
      <c r="CD13" s="130">
        <v>0</v>
      </c>
      <c r="CE13" s="130">
        <v>0</v>
      </c>
      <c r="CF13" s="130">
        <v>0</v>
      </c>
      <c r="CG13" s="130">
        <v>0</v>
      </c>
      <c r="CH13" s="130">
        <v>0</v>
      </c>
      <c r="CI13" s="130">
        <v>1</v>
      </c>
      <c r="CJ13" s="130">
        <v>1</v>
      </c>
      <c r="CK13" s="130">
        <v>0</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0</v>
      </c>
      <c r="DA13" s="130">
        <v>0</v>
      </c>
      <c r="DB13" s="130">
        <v>0</v>
      </c>
      <c r="DC13" s="130">
        <v>0</v>
      </c>
      <c r="DD13" s="130">
        <v>0</v>
      </c>
      <c r="DE13" s="130">
        <v>0</v>
      </c>
      <c r="DF13" s="130">
        <v>0</v>
      </c>
      <c r="DG13" s="130">
        <v>0</v>
      </c>
      <c r="DH13" s="130">
        <v>0</v>
      </c>
      <c r="DI13" s="130">
        <v>0</v>
      </c>
      <c r="DJ13" s="130">
        <v>0</v>
      </c>
      <c r="DK13" s="130">
        <v>0</v>
      </c>
      <c r="DL13" s="130">
        <v>0</v>
      </c>
      <c r="DM13" s="130">
        <v>0</v>
      </c>
      <c r="DN13" s="130">
        <v>30</v>
      </c>
      <c r="DO13" s="130">
        <v>0</v>
      </c>
      <c r="DP13" s="130">
        <v>79</v>
      </c>
      <c r="DQ13" s="130">
        <v>40</v>
      </c>
      <c r="DR13" s="130">
        <v>2</v>
      </c>
      <c r="DS13" s="130"/>
      <c r="DT13" s="130">
        <v>2</v>
      </c>
      <c r="DU13" s="130" t="s">
        <v>657</v>
      </c>
      <c r="DV13" s="130" t="s">
        <v>657</v>
      </c>
      <c r="DW13" s="130">
        <v>1</v>
      </c>
      <c r="DX13" s="130">
        <v>0</v>
      </c>
      <c r="DY13" s="130">
        <v>1</v>
      </c>
      <c r="DZ13" s="130" t="s">
        <v>657</v>
      </c>
      <c r="EA13" s="130" t="s">
        <v>657</v>
      </c>
      <c r="EB13" s="162">
        <v>108993</v>
      </c>
      <c r="EC13" s="162">
        <v>18.61</v>
      </c>
      <c r="ED13" s="162">
        <v>1</v>
      </c>
    </row>
    <row r="14" spans="1:134" s="163" customFormat="1" ht="24" x14ac:dyDescent="0.2">
      <c r="A14" s="130" t="s">
        <v>527</v>
      </c>
      <c r="B14" s="130" t="s">
        <v>74</v>
      </c>
      <c r="C14" s="130">
        <v>4</v>
      </c>
      <c r="D14" s="130" t="s">
        <v>73</v>
      </c>
      <c r="E14" s="130" t="s">
        <v>3183</v>
      </c>
      <c r="F14" s="131" t="s">
        <v>3184</v>
      </c>
      <c r="G14" s="130">
        <v>14941</v>
      </c>
      <c r="H14" s="130" t="s">
        <v>3185</v>
      </c>
      <c r="I14" s="130" t="s">
        <v>3186</v>
      </c>
      <c r="J14" s="130" t="s">
        <v>3187</v>
      </c>
      <c r="K14" s="130" t="s">
        <v>3188</v>
      </c>
      <c r="L14" s="130" t="s">
        <v>927</v>
      </c>
      <c r="M14" s="130" t="s">
        <v>2492</v>
      </c>
      <c r="N14" s="130" t="s">
        <v>3189</v>
      </c>
      <c r="O14" s="130" t="s">
        <v>657</v>
      </c>
      <c r="P14" s="130">
        <v>267902340</v>
      </c>
      <c r="Q14" s="130" t="s">
        <v>3190</v>
      </c>
      <c r="R14" s="130" t="s">
        <v>985</v>
      </c>
      <c r="S14" s="130" t="s">
        <v>2097</v>
      </c>
      <c r="T14" s="130" t="s">
        <v>3191</v>
      </c>
      <c r="U14" s="130" t="s">
        <v>657</v>
      </c>
      <c r="V14" s="130">
        <v>267902334</v>
      </c>
      <c r="W14" s="130" t="s">
        <v>3192</v>
      </c>
      <c r="X14" s="130">
        <v>2</v>
      </c>
      <c r="Y14" s="130">
        <v>2</v>
      </c>
      <c r="Z14" s="130">
        <v>4</v>
      </c>
      <c r="AA14" s="130">
        <v>1.08</v>
      </c>
      <c r="AB14" s="130">
        <v>0.08</v>
      </c>
      <c r="AC14" s="130">
        <v>1.1599999999999999</v>
      </c>
      <c r="AD14" s="130" t="s">
        <v>931</v>
      </c>
      <c r="AE14" s="130">
        <v>1</v>
      </c>
      <c r="AF14" s="130" t="s">
        <v>931</v>
      </c>
      <c r="AG14" s="130">
        <v>0</v>
      </c>
      <c r="AH14" s="130">
        <v>0</v>
      </c>
      <c r="AI14" s="130">
        <v>0</v>
      </c>
      <c r="AJ14" s="130">
        <v>2</v>
      </c>
      <c r="AK14" s="130">
        <v>2</v>
      </c>
      <c r="AL14" s="130" t="s">
        <v>931</v>
      </c>
      <c r="AM14" s="130">
        <v>0</v>
      </c>
      <c r="AN14" s="130">
        <v>0</v>
      </c>
      <c r="AO14" s="130">
        <v>2</v>
      </c>
      <c r="AP14" s="130">
        <v>2</v>
      </c>
      <c r="AQ14" s="130" t="s">
        <v>931</v>
      </c>
      <c r="AR14" s="130">
        <v>0</v>
      </c>
      <c r="AS14" s="130">
        <v>0</v>
      </c>
      <c r="AT14" s="130">
        <v>0</v>
      </c>
      <c r="AU14" s="130">
        <v>1</v>
      </c>
      <c r="AV14" s="130">
        <v>1</v>
      </c>
      <c r="AW14" s="130">
        <v>0</v>
      </c>
      <c r="AX14" s="130">
        <v>2</v>
      </c>
      <c r="AY14" s="130" t="s">
        <v>931</v>
      </c>
      <c r="AZ14" s="130">
        <v>1</v>
      </c>
      <c r="BA14" s="130">
        <v>1</v>
      </c>
      <c r="BB14" s="130">
        <v>1</v>
      </c>
      <c r="BC14" s="130">
        <v>1</v>
      </c>
      <c r="BD14" s="130">
        <v>1</v>
      </c>
      <c r="BE14" s="130">
        <v>18</v>
      </c>
      <c r="BF14" s="130">
        <v>0</v>
      </c>
      <c r="BG14" s="130">
        <v>0</v>
      </c>
      <c r="BH14" s="130">
        <v>3</v>
      </c>
      <c r="BI14" s="130">
        <v>0</v>
      </c>
      <c r="BJ14" s="130">
        <v>0</v>
      </c>
      <c r="BK14" s="130">
        <v>0</v>
      </c>
      <c r="BL14" s="130">
        <v>7</v>
      </c>
      <c r="BM14" s="130">
        <v>0</v>
      </c>
      <c r="BN14" s="130">
        <v>0</v>
      </c>
      <c r="BO14" s="130">
        <v>0</v>
      </c>
      <c r="BP14" s="130">
        <v>0</v>
      </c>
      <c r="BQ14" s="130">
        <v>0</v>
      </c>
      <c r="BR14" s="130">
        <v>3</v>
      </c>
      <c r="BS14" s="130">
        <v>0</v>
      </c>
      <c r="BT14" s="130">
        <v>0</v>
      </c>
      <c r="BU14" s="130">
        <v>0</v>
      </c>
      <c r="BV14" s="130">
        <v>0</v>
      </c>
      <c r="BW14" s="130">
        <v>0</v>
      </c>
      <c r="BX14" s="130">
        <v>0</v>
      </c>
      <c r="BY14" s="130">
        <v>0</v>
      </c>
      <c r="BZ14" s="130">
        <v>0</v>
      </c>
      <c r="CA14" s="130">
        <v>0</v>
      </c>
      <c r="CB14" s="130">
        <v>0</v>
      </c>
      <c r="CC14" s="130">
        <v>0</v>
      </c>
      <c r="CD14" s="130">
        <v>0</v>
      </c>
      <c r="CE14" s="130">
        <v>0</v>
      </c>
      <c r="CF14" s="130">
        <v>0</v>
      </c>
      <c r="CG14" s="130">
        <v>0</v>
      </c>
      <c r="CH14" s="130">
        <v>0</v>
      </c>
      <c r="CI14" s="130">
        <v>1</v>
      </c>
      <c r="CJ14" s="130">
        <v>0</v>
      </c>
      <c r="CK14" s="130">
        <v>1</v>
      </c>
      <c r="CL14" s="130">
        <v>0</v>
      </c>
      <c r="CM14" s="130">
        <v>0</v>
      </c>
      <c r="CN14" s="130">
        <v>0</v>
      </c>
      <c r="CO14" s="130">
        <v>0</v>
      </c>
      <c r="CP14" s="130">
        <v>0</v>
      </c>
      <c r="CQ14" s="130">
        <v>0</v>
      </c>
      <c r="CR14" s="130">
        <v>0</v>
      </c>
      <c r="CS14" s="130">
        <v>0</v>
      </c>
      <c r="CT14" s="130">
        <v>0</v>
      </c>
      <c r="CU14" s="130">
        <v>0</v>
      </c>
      <c r="CV14" s="130">
        <v>0</v>
      </c>
      <c r="CW14" s="130">
        <v>0</v>
      </c>
      <c r="CX14" s="130">
        <v>0</v>
      </c>
      <c r="CY14" s="130">
        <v>0</v>
      </c>
      <c r="CZ14" s="130">
        <v>0</v>
      </c>
      <c r="DA14" s="130">
        <v>0</v>
      </c>
      <c r="DB14" s="130">
        <v>0</v>
      </c>
      <c r="DC14" s="130">
        <v>0</v>
      </c>
      <c r="DD14" s="130">
        <v>0</v>
      </c>
      <c r="DE14" s="130">
        <v>0</v>
      </c>
      <c r="DF14" s="130">
        <v>0</v>
      </c>
      <c r="DG14" s="130">
        <v>0</v>
      </c>
      <c r="DH14" s="130">
        <v>0</v>
      </c>
      <c r="DI14" s="130">
        <v>0</v>
      </c>
      <c r="DJ14" s="130">
        <v>0</v>
      </c>
      <c r="DK14" s="130">
        <v>0</v>
      </c>
      <c r="DL14" s="130">
        <v>0</v>
      </c>
      <c r="DM14" s="130">
        <v>0</v>
      </c>
      <c r="DN14" s="130">
        <v>15</v>
      </c>
      <c r="DO14" s="130">
        <v>0</v>
      </c>
      <c r="DP14" s="130">
        <v>24</v>
      </c>
      <c r="DQ14" s="130">
        <v>50</v>
      </c>
      <c r="DR14" s="130">
        <v>2</v>
      </c>
      <c r="DS14" s="130" t="s">
        <v>657</v>
      </c>
      <c r="DT14" s="130">
        <v>2</v>
      </c>
      <c r="DU14" s="130" t="s">
        <v>3193</v>
      </c>
      <c r="DV14" s="130" t="s">
        <v>3194</v>
      </c>
      <c r="DW14" s="130">
        <v>1</v>
      </c>
      <c r="DX14" s="130">
        <v>1</v>
      </c>
      <c r="DY14" s="130">
        <v>1</v>
      </c>
      <c r="DZ14" s="130" t="s">
        <v>657</v>
      </c>
      <c r="EA14" s="130" t="s">
        <v>3195</v>
      </c>
      <c r="EB14" s="162">
        <v>83952</v>
      </c>
      <c r="EC14" s="162">
        <v>21.93</v>
      </c>
      <c r="ED14" s="162">
        <v>4</v>
      </c>
    </row>
    <row r="15" spans="1:134" s="163" customFormat="1" ht="50.25" customHeight="1" x14ac:dyDescent="0.2">
      <c r="A15" s="130" t="s">
        <v>527</v>
      </c>
      <c r="B15" s="130" t="s">
        <v>75</v>
      </c>
      <c r="C15" s="130">
        <v>4</v>
      </c>
      <c r="D15" s="130" t="s">
        <v>3196</v>
      </c>
      <c r="E15" s="130" t="s">
        <v>3197</v>
      </c>
      <c r="F15" s="131" t="s">
        <v>3198</v>
      </c>
      <c r="G15" s="130">
        <v>14300</v>
      </c>
      <c r="H15" s="130" t="s">
        <v>3199</v>
      </c>
      <c r="I15" s="130" t="s">
        <v>3200</v>
      </c>
      <c r="J15" s="130" t="s">
        <v>3201</v>
      </c>
      <c r="K15" s="130" t="s">
        <v>3202</v>
      </c>
      <c r="L15" s="130" t="s">
        <v>927</v>
      </c>
      <c r="M15" s="130" t="s">
        <v>1509</v>
      </c>
      <c r="N15" s="130" t="s">
        <v>3203</v>
      </c>
      <c r="O15" s="130" t="s">
        <v>657</v>
      </c>
      <c r="P15" s="130">
        <v>261710447</v>
      </c>
      <c r="Q15" s="130" t="s">
        <v>3204</v>
      </c>
      <c r="R15" s="130" t="s">
        <v>927</v>
      </c>
      <c r="S15" s="130" t="s">
        <v>1044</v>
      </c>
      <c r="T15" s="130" t="s">
        <v>3205</v>
      </c>
      <c r="U15" s="130" t="s">
        <v>657</v>
      </c>
      <c r="V15" s="130">
        <v>244472967</v>
      </c>
      <c r="W15" s="130" t="s">
        <v>3206</v>
      </c>
      <c r="X15" s="130">
        <v>2</v>
      </c>
      <c r="Y15" s="130">
        <v>0</v>
      </c>
      <c r="Z15" s="130">
        <v>2</v>
      </c>
      <c r="AA15" s="130">
        <v>2</v>
      </c>
      <c r="AB15" s="130">
        <v>0</v>
      </c>
      <c r="AC15" s="130">
        <v>2</v>
      </c>
      <c r="AD15" s="130" t="s">
        <v>931</v>
      </c>
      <c r="AE15" s="130">
        <v>2</v>
      </c>
      <c r="AF15" s="130" t="s">
        <v>931</v>
      </c>
      <c r="AG15" s="130">
        <v>0</v>
      </c>
      <c r="AH15" s="130">
        <v>0</v>
      </c>
      <c r="AI15" s="130">
        <v>0</v>
      </c>
      <c r="AJ15" s="130">
        <v>2</v>
      </c>
      <c r="AK15" s="130">
        <v>2</v>
      </c>
      <c r="AL15" s="130" t="s">
        <v>931</v>
      </c>
      <c r="AM15" s="130">
        <v>0</v>
      </c>
      <c r="AN15" s="130">
        <v>0</v>
      </c>
      <c r="AO15" s="130">
        <v>2</v>
      </c>
      <c r="AP15" s="130">
        <v>2</v>
      </c>
      <c r="AQ15" s="130" t="s">
        <v>931</v>
      </c>
      <c r="AR15" s="130">
        <v>0</v>
      </c>
      <c r="AS15" s="130">
        <v>0</v>
      </c>
      <c r="AT15" s="130">
        <v>0</v>
      </c>
      <c r="AU15" s="130">
        <v>2</v>
      </c>
      <c r="AV15" s="130">
        <v>0</v>
      </c>
      <c r="AW15" s="130">
        <v>0</v>
      </c>
      <c r="AX15" s="130">
        <v>2</v>
      </c>
      <c r="AY15" s="130" t="s">
        <v>931</v>
      </c>
      <c r="AZ15" s="130">
        <v>1</v>
      </c>
      <c r="BA15" s="130">
        <v>1</v>
      </c>
      <c r="BB15" s="130">
        <v>0</v>
      </c>
      <c r="BC15" s="130">
        <v>1</v>
      </c>
      <c r="BD15" s="130">
        <v>1</v>
      </c>
      <c r="BE15" s="130">
        <v>16</v>
      </c>
      <c r="BF15" s="130">
        <v>0</v>
      </c>
      <c r="BG15" s="130">
        <v>0</v>
      </c>
      <c r="BH15" s="130">
        <v>10</v>
      </c>
      <c r="BI15" s="130">
        <v>0</v>
      </c>
      <c r="BJ15" s="130">
        <v>0</v>
      </c>
      <c r="BK15" s="130">
        <v>0</v>
      </c>
      <c r="BL15" s="130">
        <v>27</v>
      </c>
      <c r="BM15" s="130">
        <v>3</v>
      </c>
      <c r="BN15" s="130">
        <v>0</v>
      </c>
      <c r="BO15" s="130">
        <v>0</v>
      </c>
      <c r="BP15" s="130">
        <v>0</v>
      </c>
      <c r="BQ15" s="130">
        <v>0</v>
      </c>
      <c r="BR15" s="130">
        <v>1</v>
      </c>
      <c r="BS15" s="130">
        <v>0</v>
      </c>
      <c r="BT15" s="130">
        <v>2</v>
      </c>
      <c r="BU15" s="130">
        <v>0</v>
      </c>
      <c r="BV15" s="130">
        <v>0</v>
      </c>
      <c r="BW15" s="130">
        <v>0</v>
      </c>
      <c r="BX15" s="130">
        <v>0</v>
      </c>
      <c r="BY15" s="130">
        <v>0</v>
      </c>
      <c r="BZ15" s="130">
        <v>0</v>
      </c>
      <c r="CA15" s="130">
        <v>0</v>
      </c>
      <c r="CB15" s="130">
        <v>0</v>
      </c>
      <c r="CC15" s="130">
        <v>0</v>
      </c>
      <c r="CD15" s="130">
        <v>0</v>
      </c>
      <c r="CE15" s="130">
        <v>0</v>
      </c>
      <c r="CF15" s="130">
        <v>2</v>
      </c>
      <c r="CG15" s="130">
        <v>0</v>
      </c>
      <c r="CH15" s="130">
        <v>0</v>
      </c>
      <c r="CI15" s="130">
        <v>5</v>
      </c>
      <c r="CJ15" s="130">
        <v>0</v>
      </c>
      <c r="CK15" s="130">
        <v>1</v>
      </c>
      <c r="CL15" s="130">
        <v>0</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0</v>
      </c>
      <c r="DF15" s="130">
        <v>1</v>
      </c>
      <c r="DG15" s="130">
        <v>0</v>
      </c>
      <c r="DH15" s="130">
        <v>0</v>
      </c>
      <c r="DI15" s="130">
        <v>0</v>
      </c>
      <c r="DJ15" s="130">
        <v>0</v>
      </c>
      <c r="DK15" s="130">
        <v>5</v>
      </c>
      <c r="DL15" s="130">
        <v>0</v>
      </c>
      <c r="DM15" s="130">
        <v>0</v>
      </c>
      <c r="DN15" s="130">
        <v>31</v>
      </c>
      <c r="DO15" s="130">
        <v>0</v>
      </c>
      <c r="DP15" s="130">
        <v>319</v>
      </c>
      <c r="DQ15" s="130">
        <v>15</v>
      </c>
      <c r="DR15" s="130">
        <v>1</v>
      </c>
      <c r="DS15" s="130" t="s">
        <v>3207</v>
      </c>
      <c r="DT15" s="130">
        <v>1</v>
      </c>
      <c r="DU15" s="130" t="s">
        <v>3208</v>
      </c>
      <c r="DV15" s="130" t="s">
        <v>2257</v>
      </c>
      <c r="DW15" s="130">
        <v>1</v>
      </c>
      <c r="DX15" s="130">
        <v>1</v>
      </c>
      <c r="DY15" s="130">
        <v>1</v>
      </c>
      <c r="DZ15" s="130" t="s">
        <v>3209</v>
      </c>
      <c r="EA15" s="130" t="s">
        <v>3210</v>
      </c>
      <c r="EB15" s="162">
        <v>64584</v>
      </c>
      <c r="EC15" s="162">
        <v>28.56</v>
      </c>
      <c r="ED15" s="162">
        <v>2</v>
      </c>
    </row>
    <row r="16" spans="1:134" s="163" customFormat="1" ht="39" customHeight="1" x14ac:dyDescent="0.2">
      <c r="A16" s="130" t="s">
        <v>527</v>
      </c>
      <c r="B16" s="130" t="s">
        <v>77</v>
      </c>
      <c r="C16" s="130">
        <v>4</v>
      </c>
      <c r="D16" s="130" t="s">
        <v>76</v>
      </c>
      <c r="E16" s="130" t="s">
        <v>3211</v>
      </c>
      <c r="F16" s="131" t="s">
        <v>3212</v>
      </c>
      <c r="G16" s="130">
        <v>15800</v>
      </c>
      <c r="H16" s="130" t="s">
        <v>3213</v>
      </c>
      <c r="I16" s="130" t="s">
        <v>3214</v>
      </c>
      <c r="J16" s="130" t="s">
        <v>3215</v>
      </c>
      <c r="K16" s="130" t="s">
        <v>3216</v>
      </c>
      <c r="L16" s="130" t="s">
        <v>927</v>
      </c>
      <c r="M16" s="130" t="s">
        <v>1121</v>
      </c>
      <c r="N16" s="130" t="s">
        <v>3217</v>
      </c>
      <c r="O16" s="130" t="s">
        <v>657</v>
      </c>
      <c r="P16" s="130">
        <v>235011233</v>
      </c>
      <c r="Q16" s="130" t="s">
        <v>3218</v>
      </c>
      <c r="R16" s="130" t="s">
        <v>657</v>
      </c>
      <c r="S16" s="130" t="s">
        <v>3219</v>
      </c>
      <c r="T16" s="130" t="s">
        <v>3220</v>
      </c>
      <c r="U16" s="130" t="s">
        <v>657</v>
      </c>
      <c r="V16" s="130">
        <v>235011293</v>
      </c>
      <c r="W16" s="130" t="s">
        <v>3221</v>
      </c>
      <c r="X16" s="130">
        <v>4</v>
      </c>
      <c r="Y16" s="130">
        <v>1</v>
      </c>
      <c r="Z16" s="130">
        <v>5</v>
      </c>
      <c r="AA16" s="130">
        <v>1.95</v>
      </c>
      <c r="AB16" s="130">
        <v>0.05</v>
      </c>
      <c r="AC16" s="130">
        <v>2</v>
      </c>
      <c r="AD16" s="130" t="s">
        <v>931</v>
      </c>
      <c r="AE16" s="130">
        <v>4</v>
      </c>
      <c r="AF16" s="130" t="s">
        <v>931</v>
      </c>
      <c r="AG16" s="130">
        <v>0</v>
      </c>
      <c r="AH16" s="130">
        <v>1</v>
      </c>
      <c r="AI16" s="130">
        <v>0</v>
      </c>
      <c r="AJ16" s="130">
        <v>3</v>
      </c>
      <c r="AK16" s="130">
        <v>4</v>
      </c>
      <c r="AL16" s="130" t="s">
        <v>931</v>
      </c>
      <c r="AM16" s="130">
        <v>1</v>
      </c>
      <c r="AN16" s="130">
        <v>0</v>
      </c>
      <c r="AO16" s="130">
        <v>3</v>
      </c>
      <c r="AP16" s="130">
        <v>4</v>
      </c>
      <c r="AQ16" s="130" t="s">
        <v>931</v>
      </c>
      <c r="AR16" s="130">
        <v>0</v>
      </c>
      <c r="AS16" s="130">
        <v>0</v>
      </c>
      <c r="AT16" s="130">
        <v>0</v>
      </c>
      <c r="AU16" s="130">
        <v>2</v>
      </c>
      <c r="AV16" s="130">
        <v>1</v>
      </c>
      <c r="AW16" s="130">
        <v>1</v>
      </c>
      <c r="AX16" s="130">
        <v>4</v>
      </c>
      <c r="AY16" s="130" t="s">
        <v>931</v>
      </c>
      <c r="AZ16" s="130">
        <v>1</v>
      </c>
      <c r="BA16" s="130">
        <v>1</v>
      </c>
      <c r="BB16" s="130">
        <v>1</v>
      </c>
      <c r="BC16" s="130">
        <v>1</v>
      </c>
      <c r="BD16" s="130">
        <v>0</v>
      </c>
      <c r="BE16" s="130">
        <v>19</v>
      </c>
      <c r="BF16" s="130">
        <v>0</v>
      </c>
      <c r="BG16" s="130">
        <v>0</v>
      </c>
      <c r="BH16" s="130">
        <v>5</v>
      </c>
      <c r="BI16" s="130">
        <v>1</v>
      </c>
      <c r="BJ16" s="130">
        <v>0</v>
      </c>
      <c r="BK16" s="130">
        <v>0</v>
      </c>
      <c r="BL16" s="130">
        <v>14</v>
      </c>
      <c r="BM16" s="130">
        <v>2</v>
      </c>
      <c r="BN16" s="130">
        <v>1</v>
      </c>
      <c r="BO16" s="130">
        <v>0</v>
      </c>
      <c r="BP16" s="130">
        <v>2</v>
      </c>
      <c r="BQ16" s="130">
        <v>0</v>
      </c>
      <c r="BR16" s="130">
        <v>2</v>
      </c>
      <c r="BS16" s="130">
        <v>0</v>
      </c>
      <c r="BT16" s="130">
        <v>1</v>
      </c>
      <c r="BU16" s="130">
        <v>0</v>
      </c>
      <c r="BV16" s="130">
        <v>0</v>
      </c>
      <c r="BW16" s="130">
        <v>0</v>
      </c>
      <c r="BX16" s="130">
        <v>0</v>
      </c>
      <c r="BY16" s="130">
        <v>0</v>
      </c>
      <c r="BZ16" s="130">
        <v>0</v>
      </c>
      <c r="CA16" s="130">
        <v>0</v>
      </c>
      <c r="CB16" s="130">
        <v>0</v>
      </c>
      <c r="CC16" s="130">
        <v>0</v>
      </c>
      <c r="CD16" s="130">
        <v>2</v>
      </c>
      <c r="CE16" s="130">
        <v>1</v>
      </c>
      <c r="CF16" s="130">
        <v>0</v>
      </c>
      <c r="CG16" s="130">
        <v>0</v>
      </c>
      <c r="CH16" s="130">
        <v>0</v>
      </c>
      <c r="CI16" s="130">
        <v>0</v>
      </c>
      <c r="CJ16" s="130">
        <v>0</v>
      </c>
      <c r="CK16" s="130">
        <v>1</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0</v>
      </c>
      <c r="DA16" s="130">
        <v>0</v>
      </c>
      <c r="DB16" s="130">
        <v>0</v>
      </c>
      <c r="DC16" s="130">
        <v>0</v>
      </c>
      <c r="DD16" s="130">
        <v>0</v>
      </c>
      <c r="DE16" s="130">
        <v>1</v>
      </c>
      <c r="DF16" s="130">
        <v>0</v>
      </c>
      <c r="DG16" s="130">
        <v>0</v>
      </c>
      <c r="DH16" s="130">
        <v>2</v>
      </c>
      <c r="DI16" s="130">
        <v>0</v>
      </c>
      <c r="DJ16" s="130">
        <v>0</v>
      </c>
      <c r="DK16" s="130">
        <v>0</v>
      </c>
      <c r="DL16" s="130">
        <v>0</v>
      </c>
      <c r="DM16" s="130">
        <v>0</v>
      </c>
      <c r="DN16" s="130">
        <v>22</v>
      </c>
      <c r="DO16" s="130">
        <v>0</v>
      </c>
      <c r="DP16" s="130">
        <v>98</v>
      </c>
      <c r="DQ16" s="130">
        <v>60</v>
      </c>
      <c r="DR16" s="130">
        <v>1</v>
      </c>
      <c r="DS16" s="130" t="s">
        <v>3222</v>
      </c>
      <c r="DT16" s="130">
        <v>3</v>
      </c>
      <c r="DU16" s="130" t="s">
        <v>657</v>
      </c>
      <c r="DV16" s="130" t="s">
        <v>657</v>
      </c>
      <c r="DW16" s="130">
        <v>1</v>
      </c>
      <c r="DX16" s="130">
        <v>1</v>
      </c>
      <c r="DY16" s="130">
        <v>1</v>
      </c>
      <c r="DZ16" s="130" t="s">
        <v>657</v>
      </c>
      <c r="EA16" s="130" t="s">
        <v>657</v>
      </c>
      <c r="EB16" s="162">
        <v>65520</v>
      </c>
      <c r="EC16" s="162">
        <v>23.1</v>
      </c>
      <c r="ED16" s="162">
        <v>2</v>
      </c>
    </row>
    <row r="17" spans="1:134" s="163" customFormat="1" ht="48" x14ac:dyDescent="0.2">
      <c r="A17" s="130" t="s">
        <v>527</v>
      </c>
      <c r="B17" s="130" t="s">
        <v>79</v>
      </c>
      <c r="C17" s="130">
        <v>4</v>
      </c>
      <c r="D17" s="130" t="s">
        <v>78</v>
      </c>
      <c r="E17" s="130" t="s">
        <v>3223</v>
      </c>
      <c r="F17" s="131" t="s">
        <v>3224</v>
      </c>
      <c r="G17" s="130">
        <v>19821</v>
      </c>
      <c r="H17" s="130" t="s">
        <v>70</v>
      </c>
      <c r="I17" s="130" t="s">
        <v>3225</v>
      </c>
      <c r="J17" s="130" t="s">
        <v>3226</v>
      </c>
      <c r="K17" s="130" t="s">
        <v>3227</v>
      </c>
      <c r="L17" s="130" t="s">
        <v>927</v>
      </c>
      <c r="M17" s="130" t="s">
        <v>2486</v>
      </c>
      <c r="N17" s="130" t="s">
        <v>3228</v>
      </c>
      <c r="O17" s="130" t="s">
        <v>657</v>
      </c>
      <c r="P17" s="130">
        <v>281005218</v>
      </c>
      <c r="Q17" s="130" t="s">
        <v>3229</v>
      </c>
      <c r="R17" s="130" t="s">
        <v>927</v>
      </c>
      <c r="S17" s="130" t="s">
        <v>1690</v>
      </c>
      <c r="T17" s="130" t="s">
        <v>3230</v>
      </c>
      <c r="U17" s="130" t="s">
        <v>657</v>
      </c>
      <c r="V17" s="130">
        <v>281005312</v>
      </c>
      <c r="W17" s="130" t="s">
        <v>3231</v>
      </c>
      <c r="X17" s="130">
        <v>1</v>
      </c>
      <c r="Y17" s="130">
        <v>14</v>
      </c>
      <c r="Z17" s="130">
        <v>15</v>
      </c>
      <c r="AA17" s="130">
        <v>1</v>
      </c>
      <c r="AB17" s="130">
        <v>14</v>
      </c>
      <c r="AC17" s="130">
        <v>15</v>
      </c>
      <c r="AD17" s="130" t="s">
        <v>931</v>
      </c>
      <c r="AE17" s="130">
        <v>1</v>
      </c>
      <c r="AF17" s="130" t="s">
        <v>931</v>
      </c>
      <c r="AG17" s="130">
        <v>0</v>
      </c>
      <c r="AH17" s="130">
        <v>0</v>
      </c>
      <c r="AI17" s="130">
        <v>0</v>
      </c>
      <c r="AJ17" s="130">
        <v>1</v>
      </c>
      <c r="AK17" s="130">
        <v>1</v>
      </c>
      <c r="AL17" s="130" t="s">
        <v>931</v>
      </c>
      <c r="AM17" s="130">
        <v>0</v>
      </c>
      <c r="AN17" s="130">
        <v>0</v>
      </c>
      <c r="AO17" s="130">
        <v>1</v>
      </c>
      <c r="AP17" s="130">
        <v>1</v>
      </c>
      <c r="AQ17" s="130" t="s">
        <v>931</v>
      </c>
      <c r="AR17" s="130">
        <v>0</v>
      </c>
      <c r="AS17" s="130">
        <v>0</v>
      </c>
      <c r="AT17" s="130">
        <v>0</v>
      </c>
      <c r="AU17" s="130">
        <v>1</v>
      </c>
      <c r="AV17" s="130">
        <v>0</v>
      </c>
      <c r="AW17" s="130">
        <v>0</v>
      </c>
      <c r="AX17" s="130">
        <v>1</v>
      </c>
      <c r="AY17" s="130" t="s">
        <v>931</v>
      </c>
      <c r="AZ17" s="130">
        <v>1</v>
      </c>
      <c r="BA17" s="130">
        <v>1</v>
      </c>
      <c r="BB17" s="130">
        <v>1</v>
      </c>
      <c r="BC17" s="130">
        <v>1</v>
      </c>
      <c r="BD17" s="130">
        <v>1</v>
      </c>
      <c r="BE17" s="130">
        <v>19</v>
      </c>
      <c r="BF17" s="130">
        <v>0</v>
      </c>
      <c r="BG17" s="130">
        <v>0</v>
      </c>
      <c r="BH17" s="130">
        <v>1</v>
      </c>
      <c r="BI17" s="130">
        <v>0</v>
      </c>
      <c r="BJ17" s="130">
        <v>0</v>
      </c>
      <c r="BK17" s="130">
        <v>0</v>
      </c>
      <c r="BL17" s="130">
        <v>11</v>
      </c>
      <c r="BM17" s="130">
        <v>0</v>
      </c>
      <c r="BN17" s="130">
        <v>0</v>
      </c>
      <c r="BO17" s="130">
        <v>0</v>
      </c>
      <c r="BP17" s="130">
        <v>0</v>
      </c>
      <c r="BQ17" s="130">
        <v>0</v>
      </c>
      <c r="BR17" s="130">
        <v>0</v>
      </c>
      <c r="BS17" s="130">
        <v>0</v>
      </c>
      <c r="BT17" s="130">
        <v>0</v>
      </c>
      <c r="BU17" s="130">
        <v>0</v>
      </c>
      <c r="BV17" s="130">
        <v>0</v>
      </c>
      <c r="BW17" s="130">
        <v>0</v>
      </c>
      <c r="BX17" s="130">
        <v>0</v>
      </c>
      <c r="BY17" s="130">
        <v>0</v>
      </c>
      <c r="BZ17" s="130">
        <v>0</v>
      </c>
      <c r="CA17" s="130">
        <v>0</v>
      </c>
      <c r="CB17" s="130">
        <v>0</v>
      </c>
      <c r="CC17" s="130">
        <v>0</v>
      </c>
      <c r="CD17" s="130">
        <v>0</v>
      </c>
      <c r="CE17" s="130">
        <v>0</v>
      </c>
      <c r="CF17" s="130">
        <v>0</v>
      </c>
      <c r="CG17" s="130">
        <v>0</v>
      </c>
      <c r="CH17" s="130">
        <v>0</v>
      </c>
      <c r="CI17" s="130">
        <v>0</v>
      </c>
      <c r="CJ17" s="130">
        <v>0</v>
      </c>
      <c r="CK17" s="130">
        <v>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0</v>
      </c>
      <c r="DL17" s="130">
        <v>0</v>
      </c>
      <c r="DM17" s="130">
        <v>0</v>
      </c>
      <c r="DN17" s="130">
        <v>19</v>
      </c>
      <c r="DO17" s="130">
        <v>0</v>
      </c>
      <c r="DP17" s="130">
        <v>10</v>
      </c>
      <c r="DQ17" s="130">
        <v>80</v>
      </c>
      <c r="DR17" s="130">
        <v>1</v>
      </c>
      <c r="DS17" s="130" t="s">
        <v>3232</v>
      </c>
      <c r="DT17" s="130">
        <v>2</v>
      </c>
      <c r="DU17" s="130" t="s">
        <v>3233</v>
      </c>
      <c r="DV17" s="130" t="s">
        <v>657</v>
      </c>
      <c r="DW17" s="130">
        <v>1</v>
      </c>
      <c r="DX17" s="130">
        <v>1</v>
      </c>
      <c r="DY17" s="130">
        <v>1</v>
      </c>
      <c r="DZ17" s="130" t="s">
        <v>657</v>
      </c>
      <c r="EA17" s="130" t="s">
        <v>657</v>
      </c>
      <c r="EB17" s="162">
        <v>48081</v>
      </c>
      <c r="EC17" s="162">
        <v>19.29</v>
      </c>
      <c r="ED17" s="162">
        <v>2</v>
      </c>
    </row>
    <row r="18" spans="1:134" s="163" customFormat="1" ht="24" x14ac:dyDescent="0.2">
      <c r="A18" s="130" t="s">
        <v>527</v>
      </c>
      <c r="B18" s="130" t="s">
        <v>81</v>
      </c>
      <c r="C18" s="130">
        <v>4</v>
      </c>
      <c r="D18" s="130" t="s">
        <v>80</v>
      </c>
      <c r="E18" s="130" t="s">
        <v>3234</v>
      </c>
      <c r="F18" s="131" t="s">
        <v>3235</v>
      </c>
      <c r="G18" s="130">
        <v>10900</v>
      </c>
      <c r="H18" s="130" t="s">
        <v>72</v>
      </c>
      <c r="I18" s="130" t="s">
        <v>3236</v>
      </c>
      <c r="J18" s="130" t="s">
        <v>3237</v>
      </c>
      <c r="K18" s="130" t="s">
        <v>1824</v>
      </c>
      <c r="L18" s="130" t="s">
        <v>927</v>
      </c>
      <c r="M18" s="130" t="s">
        <v>2273</v>
      </c>
      <c r="N18" s="130" t="s">
        <v>3238</v>
      </c>
      <c r="O18" s="130"/>
      <c r="P18" s="130" t="s">
        <v>3239</v>
      </c>
      <c r="Q18" s="130" t="s">
        <v>3240</v>
      </c>
      <c r="R18" s="130"/>
      <c r="S18" s="130" t="s">
        <v>1386</v>
      </c>
      <c r="T18" s="130" t="s">
        <v>3241</v>
      </c>
      <c r="U18" s="130"/>
      <c r="V18" s="130" t="s">
        <v>3242</v>
      </c>
      <c r="W18" s="130" t="s">
        <v>3243</v>
      </c>
      <c r="X18" s="130">
        <v>2</v>
      </c>
      <c r="Y18" s="130">
        <v>0</v>
      </c>
      <c r="Z18" s="130">
        <v>2</v>
      </c>
      <c r="AA18" s="130">
        <v>2</v>
      </c>
      <c r="AB18" s="130">
        <v>0</v>
      </c>
      <c r="AC18" s="130">
        <v>2</v>
      </c>
      <c r="AD18" s="130" t="s">
        <v>931</v>
      </c>
      <c r="AE18" s="130">
        <v>2</v>
      </c>
      <c r="AF18" s="130" t="s">
        <v>931</v>
      </c>
      <c r="AG18" s="130">
        <v>0</v>
      </c>
      <c r="AH18" s="130">
        <v>1</v>
      </c>
      <c r="AI18" s="130">
        <v>0</v>
      </c>
      <c r="AJ18" s="130">
        <v>1</v>
      </c>
      <c r="AK18" s="130">
        <v>2</v>
      </c>
      <c r="AL18" s="130" t="s">
        <v>931</v>
      </c>
      <c r="AM18" s="130">
        <v>0</v>
      </c>
      <c r="AN18" s="130">
        <v>0</v>
      </c>
      <c r="AO18" s="130">
        <v>2</v>
      </c>
      <c r="AP18" s="130">
        <v>2</v>
      </c>
      <c r="AQ18" s="130" t="s">
        <v>931</v>
      </c>
      <c r="AR18" s="130">
        <v>0</v>
      </c>
      <c r="AS18" s="130">
        <v>0</v>
      </c>
      <c r="AT18" s="130">
        <v>0</v>
      </c>
      <c r="AU18" s="130">
        <v>2</v>
      </c>
      <c r="AV18" s="130">
        <v>0</v>
      </c>
      <c r="AW18" s="130">
        <v>0</v>
      </c>
      <c r="AX18" s="130">
        <v>2</v>
      </c>
      <c r="AY18" s="130" t="s">
        <v>931</v>
      </c>
      <c r="AZ18" s="130">
        <v>1</v>
      </c>
      <c r="BA18" s="130">
        <v>0</v>
      </c>
      <c r="BB18" s="130">
        <v>0</v>
      </c>
      <c r="BC18" s="130">
        <v>1</v>
      </c>
      <c r="BD18" s="130">
        <v>0</v>
      </c>
      <c r="BE18" s="130">
        <v>5</v>
      </c>
      <c r="BF18" s="130">
        <v>0</v>
      </c>
      <c r="BG18" s="130">
        <v>0</v>
      </c>
      <c r="BH18" s="130">
        <v>6</v>
      </c>
      <c r="BI18" s="130">
        <v>0</v>
      </c>
      <c r="BJ18" s="130">
        <v>2</v>
      </c>
      <c r="BK18" s="130">
        <v>0</v>
      </c>
      <c r="BL18" s="130">
        <v>18</v>
      </c>
      <c r="BM18" s="130">
        <v>2</v>
      </c>
      <c r="BN18" s="130">
        <v>0</v>
      </c>
      <c r="BO18" s="130">
        <v>0</v>
      </c>
      <c r="BP18" s="130">
        <v>0</v>
      </c>
      <c r="BQ18" s="130">
        <v>1</v>
      </c>
      <c r="BR18" s="130">
        <v>0</v>
      </c>
      <c r="BS18" s="130">
        <v>0</v>
      </c>
      <c r="BT18" s="130">
        <v>0</v>
      </c>
      <c r="BU18" s="130">
        <v>0</v>
      </c>
      <c r="BV18" s="130">
        <v>0</v>
      </c>
      <c r="BW18" s="130">
        <v>0</v>
      </c>
      <c r="BX18" s="130">
        <v>0</v>
      </c>
      <c r="BY18" s="130">
        <v>0</v>
      </c>
      <c r="BZ18" s="130">
        <v>0</v>
      </c>
      <c r="CA18" s="130">
        <v>0</v>
      </c>
      <c r="CB18" s="130">
        <v>0</v>
      </c>
      <c r="CC18" s="130">
        <v>0</v>
      </c>
      <c r="CD18" s="130">
        <v>0</v>
      </c>
      <c r="CE18" s="130">
        <v>0</v>
      </c>
      <c r="CF18" s="130">
        <v>0</v>
      </c>
      <c r="CG18" s="130">
        <v>0</v>
      </c>
      <c r="CH18" s="130">
        <v>0</v>
      </c>
      <c r="CI18" s="130">
        <v>2</v>
      </c>
      <c r="CJ18" s="130">
        <v>0</v>
      </c>
      <c r="CK18" s="130">
        <v>0</v>
      </c>
      <c r="CL18" s="130">
        <v>0</v>
      </c>
      <c r="CM18" s="130">
        <v>0</v>
      </c>
      <c r="CN18" s="130">
        <v>0</v>
      </c>
      <c r="CO18" s="130">
        <v>0</v>
      </c>
      <c r="CP18" s="130">
        <v>0</v>
      </c>
      <c r="CQ18" s="130">
        <v>0</v>
      </c>
      <c r="CR18" s="130">
        <v>0</v>
      </c>
      <c r="CS18" s="130">
        <v>0</v>
      </c>
      <c r="CT18" s="130">
        <v>0</v>
      </c>
      <c r="CU18" s="130">
        <v>0</v>
      </c>
      <c r="CV18" s="130">
        <v>0</v>
      </c>
      <c r="CW18" s="130">
        <v>0</v>
      </c>
      <c r="CX18" s="130">
        <v>0</v>
      </c>
      <c r="CY18" s="130">
        <v>0</v>
      </c>
      <c r="CZ18" s="130">
        <v>0</v>
      </c>
      <c r="DA18" s="130">
        <v>0</v>
      </c>
      <c r="DB18" s="130">
        <v>0</v>
      </c>
      <c r="DC18" s="130">
        <v>0</v>
      </c>
      <c r="DD18" s="130">
        <v>0</v>
      </c>
      <c r="DE18" s="130">
        <v>0</v>
      </c>
      <c r="DF18" s="130">
        <v>0</v>
      </c>
      <c r="DG18" s="130">
        <v>0</v>
      </c>
      <c r="DH18" s="130">
        <v>0</v>
      </c>
      <c r="DI18" s="130">
        <v>0</v>
      </c>
      <c r="DJ18" s="130">
        <v>0</v>
      </c>
      <c r="DK18" s="130">
        <v>0</v>
      </c>
      <c r="DL18" s="130">
        <v>0</v>
      </c>
      <c r="DM18" s="130">
        <v>0</v>
      </c>
      <c r="DN18" s="130">
        <v>10</v>
      </c>
      <c r="DO18" s="130">
        <v>0</v>
      </c>
      <c r="DP18" s="130">
        <v>342</v>
      </c>
      <c r="DQ18" s="130">
        <v>80</v>
      </c>
      <c r="DR18" s="130">
        <v>2</v>
      </c>
      <c r="DS18" s="130"/>
      <c r="DT18" s="130">
        <v>2</v>
      </c>
      <c r="DU18" s="130"/>
      <c r="DV18" s="130" t="s">
        <v>3244</v>
      </c>
      <c r="DW18" s="130">
        <v>1</v>
      </c>
      <c r="DX18" s="130">
        <v>1</v>
      </c>
      <c r="DY18" s="130">
        <v>1</v>
      </c>
      <c r="DZ18" s="130"/>
      <c r="EA18" s="130"/>
      <c r="EB18" s="162">
        <v>46247</v>
      </c>
      <c r="EC18" s="162">
        <v>28.27</v>
      </c>
      <c r="ED18" s="162">
        <v>5</v>
      </c>
    </row>
    <row r="19" spans="1:134" s="163" customFormat="1" ht="41.25" customHeight="1" x14ac:dyDescent="0.2">
      <c r="A19" s="130" t="s">
        <v>527</v>
      </c>
      <c r="B19" s="130" t="s">
        <v>83</v>
      </c>
      <c r="C19" s="130">
        <v>4</v>
      </c>
      <c r="D19" s="130" t="s">
        <v>82</v>
      </c>
      <c r="E19" s="130" t="s">
        <v>3245</v>
      </c>
      <c r="F19" s="131" t="s">
        <v>3246</v>
      </c>
      <c r="G19" s="130">
        <v>15300</v>
      </c>
      <c r="H19" s="130" t="s">
        <v>62</v>
      </c>
      <c r="I19" s="130" t="s">
        <v>3247</v>
      </c>
      <c r="J19" s="130" t="s">
        <v>3248</v>
      </c>
      <c r="K19" s="130" t="s">
        <v>3249</v>
      </c>
      <c r="L19" s="130" t="s">
        <v>927</v>
      </c>
      <c r="M19" s="130" t="s">
        <v>1097</v>
      </c>
      <c r="N19" s="130" t="s">
        <v>3250</v>
      </c>
      <c r="O19" s="130"/>
      <c r="P19" s="130">
        <v>234128264</v>
      </c>
      <c r="Q19" s="130" t="s">
        <v>3251</v>
      </c>
      <c r="R19" s="130" t="s">
        <v>927</v>
      </c>
      <c r="S19" s="130" t="s">
        <v>1097</v>
      </c>
      <c r="T19" s="130" t="s">
        <v>3250</v>
      </c>
      <c r="U19" s="130"/>
      <c r="V19" s="130">
        <v>234128264</v>
      </c>
      <c r="W19" s="130" t="s">
        <v>3251</v>
      </c>
      <c r="X19" s="130">
        <v>2</v>
      </c>
      <c r="Y19" s="130">
        <v>0</v>
      </c>
      <c r="Z19" s="130">
        <v>2</v>
      </c>
      <c r="AA19" s="130">
        <v>2</v>
      </c>
      <c r="AB19" s="130">
        <v>0</v>
      </c>
      <c r="AC19" s="130">
        <v>2</v>
      </c>
      <c r="AD19" s="130" t="s">
        <v>931</v>
      </c>
      <c r="AE19" s="130">
        <v>2</v>
      </c>
      <c r="AF19" s="130" t="s">
        <v>931</v>
      </c>
      <c r="AG19" s="130">
        <v>0</v>
      </c>
      <c r="AH19" s="130">
        <v>0</v>
      </c>
      <c r="AI19" s="130">
        <v>0</v>
      </c>
      <c r="AJ19" s="130">
        <v>2</v>
      </c>
      <c r="AK19" s="130">
        <v>2</v>
      </c>
      <c r="AL19" s="130" t="s">
        <v>931</v>
      </c>
      <c r="AM19" s="130">
        <v>0</v>
      </c>
      <c r="AN19" s="130">
        <v>0</v>
      </c>
      <c r="AO19" s="130">
        <v>2</v>
      </c>
      <c r="AP19" s="130">
        <v>2</v>
      </c>
      <c r="AQ19" s="130" t="s">
        <v>931</v>
      </c>
      <c r="AR19" s="130">
        <v>0</v>
      </c>
      <c r="AS19" s="130">
        <v>0</v>
      </c>
      <c r="AT19" s="130">
        <v>0</v>
      </c>
      <c r="AU19" s="130">
        <v>2</v>
      </c>
      <c r="AV19" s="130">
        <v>0</v>
      </c>
      <c r="AW19" s="130">
        <v>0</v>
      </c>
      <c r="AX19" s="130">
        <v>2</v>
      </c>
      <c r="AY19" s="130" t="s">
        <v>931</v>
      </c>
      <c r="AZ19" s="130">
        <v>1</v>
      </c>
      <c r="BA19" s="130">
        <v>1</v>
      </c>
      <c r="BB19" s="130">
        <v>1</v>
      </c>
      <c r="BC19" s="130">
        <v>0</v>
      </c>
      <c r="BD19" s="130">
        <v>3</v>
      </c>
      <c r="BE19" s="130">
        <v>25</v>
      </c>
      <c r="BF19" s="130">
        <v>0</v>
      </c>
      <c r="BG19" s="130">
        <v>0</v>
      </c>
      <c r="BH19" s="130">
        <v>5</v>
      </c>
      <c r="BI19" s="130">
        <v>0</v>
      </c>
      <c r="BJ19" s="130">
        <v>0</v>
      </c>
      <c r="BK19" s="130">
        <v>0</v>
      </c>
      <c r="BL19" s="130">
        <v>10</v>
      </c>
      <c r="BM19" s="130">
        <v>0</v>
      </c>
      <c r="BN19" s="130">
        <v>0</v>
      </c>
      <c r="BO19" s="130">
        <v>0</v>
      </c>
      <c r="BP19" s="130">
        <v>5</v>
      </c>
      <c r="BQ19" s="130">
        <v>0</v>
      </c>
      <c r="BR19" s="130">
        <v>0</v>
      </c>
      <c r="BS19" s="130">
        <v>0</v>
      </c>
      <c r="BT19" s="130">
        <v>2</v>
      </c>
      <c r="BU19" s="130">
        <v>0</v>
      </c>
      <c r="BV19" s="130">
        <v>0</v>
      </c>
      <c r="BW19" s="130">
        <v>0</v>
      </c>
      <c r="BX19" s="130">
        <v>0</v>
      </c>
      <c r="BY19" s="130">
        <v>0</v>
      </c>
      <c r="BZ19" s="130">
        <v>0</v>
      </c>
      <c r="CA19" s="130">
        <v>0</v>
      </c>
      <c r="CB19" s="130">
        <v>0</v>
      </c>
      <c r="CC19" s="130">
        <v>0</v>
      </c>
      <c r="CD19" s="130">
        <v>0</v>
      </c>
      <c r="CE19" s="130">
        <v>0</v>
      </c>
      <c r="CF19" s="130">
        <v>3</v>
      </c>
      <c r="CG19" s="130">
        <v>0</v>
      </c>
      <c r="CH19" s="130">
        <v>0</v>
      </c>
      <c r="CI19" s="130">
        <v>0</v>
      </c>
      <c r="CJ19" s="130">
        <v>2</v>
      </c>
      <c r="CK19" s="130">
        <v>3</v>
      </c>
      <c r="CL19" s="130">
        <v>0</v>
      </c>
      <c r="CM19" s="130">
        <v>0</v>
      </c>
      <c r="CN19" s="130">
        <v>0</v>
      </c>
      <c r="CO19" s="130">
        <v>0</v>
      </c>
      <c r="CP19" s="130">
        <v>0</v>
      </c>
      <c r="CQ19" s="130">
        <v>0</v>
      </c>
      <c r="CR19" s="130">
        <v>0</v>
      </c>
      <c r="CS19" s="130">
        <v>0</v>
      </c>
      <c r="CT19" s="130">
        <v>0</v>
      </c>
      <c r="CU19" s="130">
        <v>0</v>
      </c>
      <c r="CV19" s="130">
        <v>0</v>
      </c>
      <c r="CW19" s="130">
        <v>0</v>
      </c>
      <c r="CX19" s="130">
        <v>0</v>
      </c>
      <c r="CY19" s="130">
        <v>0</v>
      </c>
      <c r="CZ19" s="130">
        <v>0</v>
      </c>
      <c r="DA19" s="130">
        <v>0</v>
      </c>
      <c r="DB19" s="130">
        <v>0</v>
      </c>
      <c r="DC19" s="130">
        <v>0</v>
      </c>
      <c r="DD19" s="130">
        <v>0</v>
      </c>
      <c r="DE19" s="130">
        <v>0</v>
      </c>
      <c r="DF19" s="130">
        <v>0</v>
      </c>
      <c r="DG19" s="130">
        <v>0</v>
      </c>
      <c r="DH19" s="130">
        <v>0</v>
      </c>
      <c r="DI19" s="130">
        <v>0</v>
      </c>
      <c r="DJ19" s="130">
        <v>0</v>
      </c>
      <c r="DK19" s="130">
        <v>1</v>
      </c>
      <c r="DL19" s="130">
        <v>0</v>
      </c>
      <c r="DM19" s="130">
        <v>0</v>
      </c>
      <c r="DN19" s="130">
        <v>6</v>
      </c>
      <c r="DO19" s="130">
        <v>0</v>
      </c>
      <c r="DP19" s="130">
        <v>150</v>
      </c>
      <c r="DQ19" s="130">
        <v>40</v>
      </c>
      <c r="DR19" s="130">
        <v>1</v>
      </c>
      <c r="DS19" s="130" t="s">
        <v>3252</v>
      </c>
      <c r="DT19" s="130">
        <v>2</v>
      </c>
      <c r="DU19" s="130" t="s">
        <v>3253</v>
      </c>
      <c r="DV19" s="130" t="s">
        <v>3254</v>
      </c>
      <c r="DW19" s="130">
        <v>1</v>
      </c>
      <c r="DX19" s="130">
        <v>1</v>
      </c>
      <c r="DY19" s="130">
        <v>1</v>
      </c>
      <c r="DZ19" s="130" t="s">
        <v>3255</v>
      </c>
      <c r="EA19" s="130" t="s">
        <v>3256</v>
      </c>
      <c r="EB19" s="162">
        <v>23770</v>
      </c>
      <c r="EC19" s="162">
        <v>36.15</v>
      </c>
      <c r="ED19" s="162">
        <v>5</v>
      </c>
    </row>
    <row r="20" spans="1:134" s="163" customFormat="1" x14ac:dyDescent="0.2">
      <c r="A20" s="130" t="s">
        <v>527</v>
      </c>
      <c r="B20" s="130" t="s">
        <v>85</v>
      </c>
      <c r="C20" s="130">
        <v>4</v>
      </c>
      <c r="D20" s="130" t="s">
        <v>84</v>
      </c>
      <c r="E20" s="130" t="s">
        <v>3257</v>
      </c>
      <c r="F20" s="131" t="s">
        <v>3258</v>
      </c>
      <c r="G20" s="130">
        <v>16302</v>
      </c>
      <c r="H20" s="130" t="s">
        <v>3259</v>
      </c>
      <c r="I20" s="130" t="s">
        <v>3260</v>
      </c>
      <c r="J20" s="130" t="s">
        <v>3261</v>
      </c>
      <c r="K20" s="130" t="s">
        <v>3262</v>
      </c>
      <c r="L20" s="130" t="s">
        <v>923</v>
      </c>
      <c r="M20" s="130" t="s">
        <v>974</v>
      </c>
      <c r="N20" s="130" t="s">
        <v>3263</v>
      </c>
      <c r="O20" s="130" t="s">
        <v>657</v>
      </c>
      <c r="P20" s="130">
        <v>235300634</v>
      </c>
      <c r="Q20" s="130" t="s">
        <v>3264</v>
      </c>
      <c r="R20" s="130" t="s">
        <v>985</v>
      </c>
      <c r="S20" s="130" t="s">
        <v>1197</v>
      </c>
      <c r="T20" s="130" t="s">
        <v>3265</v>
      </c>
      <c r="U20" s="130" t="s">
        <v>657</v>
      </c>
      <c r="V20" s="130">
        <v>235316149</v>
      </c>
      <c r="W20" s="130" t="s">
        <v>3266</v>
      </c>
      <c r="X20" s="130">
        <v>1</v>
      </c>
      <c r="Y20" s="130">
        <v>0</v>
      </c>
      <c r="Z20" s="130">
        <v>1</v>
      </c>
      <c r="AA20" s="130">
        <v>1</v>
      </c>
      <c r="AB20" s="130">
        <v>0</v>
      </c>
      <c r="AC20" s="130">
        <v>1</v>
      </c>
      <c r="AD20" s="130" t="s">
        <v>931</v>
      </c>
      <c r="AE20" s="130">
        <v>0</v>
      </c>
      <c r="AF20" s="130" t="s">
        <v>931</v>
      </c>
      <c r="AG20" s="130">
        <v>0</v>
      </c>
      <c r="AH20" s="130">
        <v>0</v>
      </c>
      <c r="AI20" s="130">
        <v>0</v>
      </c>
      <c r="AJ20" s="130">
        <v>1</v>
      </c>
      <c r="AK20" s="130">
        <v>1</v>
      </c>
      <c r="AL20" s="130" t="s">
        <v>931</v>
      </c>
      <c r="AM20" s="130">
        <v>1</v>
      </c>
      <c r="AN20" s="130">
        <v>0</v>
      </c>
      <c r="AO20" s="130">
        <v>0</v>
      </c>
      <c r="AP20" s="130">
        <v>1</v>
      </c>
      <c r="AQ20" s="130" t="s">
        <v>931</v>
      </c>
      <c r="AR20" s="130">
        <v>0</v>
      </c>
      <c r="AS20" s="130">
        <v>0</v>
      </c>
      <c r="AT20" s="130">
        <v>1</v>
      </c>
      <c r="AU20" s="130">
        <v>0</v>
      </c>
      <c r="AV20" s="130">
        <v>0</v>
      </c>
      <c r="AW20" s="130">
        <v>0</v>
      </c>
      <c r="AX20" s="130">
        <v>1</v>
      </c>
      <c r="AY20" s="130" t="s">
        <v>931</v>
      </c>
      <c r="AZ20" s="130">
        <v>0</v>
      </c>
      <c r="BA20" s="130">
        <v>1</v>
      </c>
      <c r="BB20" s="130">
        <v>0</v>
      </c>
      <c r="BC20" s="130">
        <v>1</v>
      </c>
      <c r="BD20" s="130">
        <v>0</v>
      </c>
      <c r="BE20" s="130">
        <v>4</v>
      </c>
      <c r="BF20" s="130">
        <v>0</v>
      </c>
      <c r="BG20" s="130">
        <v>0</v>
      </c>
      <c r="BH20" s="130">
        <v>0</v>
      </c>
      <c r="BI20" s="130">
        <v>0</v>
      </c>
      <c r="BJ20" s="130">
        <v>0</v>
      </c>
      <c r="BK20" s="130">
        <v>0</v>
      </c>
      <c r="BL20" s="130">
        <v>1</v>
      </c>
      <c r="BM20" s="130">
        <v>0</v>
      </c>
      <c r="BN20" s="130">
        <v>0</v>
      </c>
      <c r="BO20" s="130">
        <v>0</v>
      </c>
      <c r="BP20" s="130">
        <v>4</v>
      </c>
      <c r="BQ20" s="130">
        <v>0</v>
      </c>
      <c r="BR20" s="130">
        <v>0</v>
      </c>
      <c r="BS20" s="130">
        <v>0</v>
      </c>
      <c r="BT20" s="130">
        <v>0</v>
      </c>
      <c r="BU20" s="130">
        <v>0</v>
      </c>
      <c r="BV20" s="130">
        <v>0</v>
      </c>
      <c r="BW20" s="130">
        <v>0</v>
      </c>
      <c r="BX20" s="130">
        <v>0</v>
      </c>
      <c r="BY20" s="130">
        <v>0</v>
      </c>
      <c r="BZ20" s="130">
        <v>0</v>
      </c>
      <c r="CA20" s="130">
        <v>0</v>
      </c>
      <c r="CB20" s="130">
        <v>0</v>
      </c>
      <c r="CC20" s="130">
        <v>0</v>
      </c>
      <c r="CD20" s="130">
        <v>0</v>
      </c>
      <c r="CE20" s="130">
        <v>0</v>
      </c>
      <c r="CF20" s="130">
        <v>0</v>
      </c>
      <c r="CG20" s="130">
        <v>0</v>
      </c>
      <c r="CH20" s="130">
        <v>0</v>
      </c>
      <c r="CI20" s="130">
        <v>0</v>
      </c>
      <c r="CJ20" s="130">
        <v>0</v>
      </c>
      <c r="CK20" s="130">
        <v>0</v>
      </c>
      <c r="CL20" s="130">
        <v>0</v>
      </c>
      <c r="CM20" s="130">
        <v>0</v>
      </c>
      <c r="CN20" s="130">
        <v>0</v>
      </c>
      <c r="CO20" s="130">
        <v>0</v>
      </c>
      <c r="CP20" s="130">
        <v>0</v>
      </c>
      <c r="CQ20" s="130">
        <v>0</v>
      </c>
      <c r="CR20" s="130">
        <v>0</v>
      </c>
      <c r="CS20" s="130">
        <v>0</v>
      </c>
      <c r="CT20" s="130">
        <v>0</v>
      </c>
      <c r="CU20" s="130">
        <v>0</v>
      </c>
      <c r="CV20" s="130">
        <v>0</v>
      </c>
      <c r="CW20" s="130">
        <v>0</v>
      </c>
      <c r="CX20" s="130">
        <v>0</v>
      </c>
      <c r="CY20" s="130">
        <v>0</v>
      </c>
      <c r="CZ20" s="130">
        <v>0</v>
      </c>
      <c r="DA20" s="130">
        <v>0</v>
      </c>
      <c r="DB20" s="130">
        <v>0</v>
      </c>
      <c r="DC20" s="130">
        <v>0</v>
      </c>
      <c r="DD20" s="130">
        <v>0</v>
      </c>
      <c r="DE20" s="130">
        <v>0</v>
      </c>
      <c r="DF20" s="130">
        <v>0</v>
      </c>
      <c r="DG20" s="130">
        <v>0</v>
      </c>
      <c r="DH20" s="130">
        <v>0</v>
      </c>
      <c r="DI20" s="130">
        <v>0</v>
      </c>
      <c r="DJ20" s="130">
        <v>0</v>
      </c>
      <c r="DK20" s="130">
        <v>0</v>
      </c>
      <c r="DL20" s="130">
        <v>0</v>
      </c>
      <c r="DM20" s="130">
        <v>0</v>
      </c>
      <c r="DN20" s="130">
        <v>12</v>
      </c>
      <c r="DO20" s="130">
        <v>0</v>
      </c>
      <c r="DP20" s="130">
        <v>1</v>
      </c>
      <c r="DQ20" s="130">
        <v>50</v>
      </c>
      <c r="DR20" s="130">
        <v>2</v>
      </c>
      <c r="DS20" s="130"/>
      <c r="DT20" s="130">
        <v>1</v>
      </c>
      <c r="DU20" s="130" t="s">
        <v>3267</v>
      </c>
      <c r="DV20" s="130"/>
      <c r="DW20" s="130">
        <v>1</v>
      </c>
      <c r="DX20" s="130">
        <v>0</v>
      </c>
      <c r="DY20" s="130">
        <v>1</v>
      </c>
      <c r="DZ20" s="130" t="s">
        <v>3268</v>
      </c>
      <c r="EA20" s="130"/>
      <c r="EB20" s="162">
        <v>30725</v>
      </c>
      <c r="EC20" s="162">
        <v>10.42</v>
      </c>
      <c r="ED20" s="162">
        <v>2</v>
      </c>
    </row>
    <row r="21" spans="1:134" s="163" customFormat="1" ht="30.75" customHeight="1" x14ac:dyDescent="0.2">
      <c r="A21" s="130" t="s">
        <v>527</v>
      </c>
      <c r="B21" s="130" t="s">
        <v>91</v>
      </c>
      <c r="C21" s="130">
        <v>4</v>
      </c>
      <c r="D21" s="130" t="s">
        <v>90</v>
      </c>
      <c r="E21" s="130" t="s">
        <v>3269</v>
      </c>
      <c r="F21" s="131">
        <v>639</v>
      </c>
      <c r="G21" s="130">
        <v>19900</v>
      </c>
      <c r="H21" s="130" t="s">
        <v>70</v>
      </c>
      <c r="I21" s="130" t="s">
        <v>3270</v>
      </c>
      <c r="J21" s="130" t="s">
        <v>3271</v>
      </c>
      <c r="K21" s="130" t="s">
        <v>3272</v>
      </c>
      <c r="L21" s="130" t="s">
        <v>927</v>
      </c>
      <c r="M21" s="130" t="s">
        <v>1968</v>
      </c>
      <c r="N21" s="130" t="s">
        <v>3273</v>
      </c>
      <c r="O21" s="130"/>
      <c r="P21" s="130">
        <v>284028119</v>
      </c>
      <c r="Q21" s="130" t="s">
        <v>3274</v>
      </c>
      <c r="R21" s="130" t="s">
        <v>927</v>
      </c>
      <c r="S21" s="130" t="s">
        <v>1373</v>
      </c>
      <c r="T21" s="130" t="s">
        <v>3275</v>
      </c>
      <c r="U21" s="130"/>
      <c r="V21" s="130">
        <v>284028188</v>
      </c>
      <c r="W21" s="130" t="s">
        <v>3276</v>
      </c>
      <c r="X21" s="130">
        <v>1</v>
      </c>
      <c r="Y21" s="130">
        <v>1</v>
      </c>
      <c r="Z21" s="130">
        <v>2</v>
      </c>
      <c r="AA21" s="130">
        <v>1</v>
      </c>
      <c r="AB21" s="130">
        <v>1</v>
      </c>
      <c r="AC21" s="130">
        <v>2</v>
      </c>
      <c r="AD21" s="130" t="s">
        <v>931</v>
      </c>
      <c r="AE21" s="130">
        <v>1</v>
      </c>
      <c r="AF21" s="130" t="s">
        <v>931</v>
      </c>
      <c r="AG21" s="130">
        <v>0</v>
      </c>
      <c r="AH21" s="130">
        <v>0</v>
      </c>
      <c r="AI21" s="130">
        <v>0</v>
      </c>
      <c r="AJ21" s="130">
        <v>1</v>
      </c>
      <c r="AK21" s="130">
        <v>1</v>
      </c>
      <c r="AL21" s="130" t="s">
        <v>931</v>
      </c>
      <c r="AM21" s="130">
        <v>0</v>
      </c>
      <c r="AN21" s="130">
        <v>1</v>
      </c>
      <c r="AO21" s="130">
        <v>0</v>
      </c>
      <c r="AP21" s="130">
        <v>1</v>
      </c>
      <c r="AQ21" s="130" t="s">
        <v>931</v>
      </c>
      <c r="AR21" s="130">
        <v>0</v>
      </c>
      <c r="AS21" s="130">
        <v>0</v>
      </c>
      <c r="AT21" s="130">
        <v>0</v>
      </c>
      <c r="AU21" s="130">
        <v>1</v>
      </c>
      <c r="AV21" s="130">
        <v>0</v>
      </c>
      <c r="AW21" s="130">
        <v>0</v>
      </c>
      <c r="AX21" s="130">
        <v>1</v>
      </c>
      <c r="AY21" s="130" t="s">
        <v>931</v>
      </c>
      <c r="AZ21" s="130">
        <v>1</v>
      </c>
      <c r="BA21" s="130">
        <v>1</v>
      </c>
      <c r="BB21" s="130">
        <v>1</v>
      </c>
      <c r="BC21" s="130">
        <v>1</v>
      </c>
      <c r="BD21" s="130">
        <v>0</v>
      </c>
      <c r="BE21" s="130">
        <v>8</v>
      </c>
      <c r="BF21" s="130">
        <v>0</v>
      </c>
      <c r="BG21" s="130">
        <v>0</v>
      </c>
      <c r="BH21" s="130">
        <v>3</v>
      </c>
      <c r="BI21" s="130">
        <v>0</v>
      </c>
      <c r="BJ21" s="130">
        <v>0</v>
      </c>
      <c r="BK21" s="130">
        <v>0</v>
      </c>
      <c r="BL21" s="130">
        <v>6</v>
      </c>
      <c r="BM21" s="130">
        <v>0</v>
      </c>
      <c r="BN21" s="130">
        <v>0</v>
      </c>
      <c r="BO21" s="130">
        <v>0</v>
      </c>
      <c r="BP21" s="130">
        <v>0</v>
      </c>
      <c r="BQ21" s="130">
        <v>0</v>
      </c>
      <c r="BR21" s="130">
        <v>0</v>
      </c>
      <c r="BS21" s="130">
        <v>1</v>
      </c>
      <c r="BT21" s="130">
        <v>0</v>
      </c>
      <c r="BU21" s="130">
        <v>0</v>
      </c>
      <c r="BV21" s="130">
        <v>0</v>
      </c>
      <c r="BW21" s="130">
        <v>0</v>
      </c>
      <c r="BX21" s="130">
        <v>0</v>
      </c>
      <c r="BY21" s="130">
        <v>0</v>
      </c>
      <c r="BZ21" s="130">
        <v>0</v>
      </c>
      <c r="CA21" s="130">
        <v>0</v>
      </c>
      <c r="CB21" s="130">
        <v>0</v>
      </c>
      <c r="CC21" s="130">
        <v>0</v>
      </c>
      <c r="CD21" s="130">
        <v>1</v>
      </c>
      <c r="CE21" s="130">
        <v>0</v>
      </c>
      <c r="CF21" s="130">
        <v>0</v>
      </c>
      <c r="CG21" s="130">
        <v>0</v>
      </c>
      <c r="CH21" s="130">
        <v>0</v>
      </c>
      <c r="CI21" s="130">
        <v>1</v>
      </c>
      <c r="CJ21" s="130">
        <v>0</v>
      </c>
      <c r="CK21" s="130">
        <v>0</v>
      </c>
      <c r="CL21" s="130">
        <v>0</v>
      </c>
      <c r="CM21" s="130">
        <v>0</v>
      </c>
      <c r="CN21" s="130">
        <v>0</v>
      </c>
      <c r="CO21" s="130">
        <v>0</v>
      </c>
      <c r="CP21" s="130">
        <v>0</v>
      </c>
      <c r="CQ21" s="130">
        <v>0</v>
      </c>
      <c r="CR21" s="130">
        <v>0</v>
      </c>
      <c r="CS21" s="130">
        <v>0</v>
      </c>
      <c r="CT21" s="130">
        <v>0</v>
      </c>
      <c r="CU21" s="130">
        <v>0</v>
      </c>
      <c r="CV21" s="130">
        <v>0</v>
      </c>
      <c r="CW21" s="130">
        <v>0</v>
      </c>
      <c r="CX21" s="130">
        <v>0</v>
      </c>
      <c r="CY21" s="130">
        <v>0</v>
      </c>
      <c r="CZ21" s="130">
        <v>0</v>
      </c>
      <c r="DA21" s="130">
        <v>0</v>
      </c>
      <c r="DB21" s="130">
        <v>0</v>
      </c>
      <c r="DC21" s="130">
        <v>0</v>
      </c>
      <c r="DD21" s="130">
        <v>0</v>
      </c>
      <c r="DE21" s="130">
        <v>0</v>
      </c>
      <c r="DF21" s="130">
        <v>0</v>
      </c>
      <c r="DG21" s="130">
        <v>0</v>
      </c>
      <c r="DH21" s="130">
        <v>0</v>
      </c>
      <c r="DI21" s="130">
        <v>0</v>
      </c>
      <c r="DJ21" s="130">
        <v>0</v>
      </c>
      <c r="DK21" s="130">
        <v>0</v>
      </c>
      <c r="DL21" s="130">
        <v>0</v>
      </c>
      <c r="DM21" s="130">
        <v>0</v>
      </c>
      <c r="DN21" s="130">
        <v>19</v>
      </c>
      <c r="DO21" s="130">
        <v>4</v>
      </c>
      <c r="DP21" s="130">
        <v>101</v>
      </c>
      <c r="DQ21" s="130">
        <v>30</v>
      </c>
      <c r="DR21" s="130">
        <v>2</v>
      </c>
      <c r="DS21" s="130"/>
      <c r="DT21" s="130">
        <v>1</v>
      </c>
      <c r="DU21" s="130" t="s">
        <v>3277</v>
      </c>
      <c r="DV21" s="130"/>
      <c r="DW21" s="130">
        <v>1</v>
      </c>
      <c r="DX21" s="130">
        <v>1</v>
      </c>
      <c r="DY21" s="130">
        <v>1</v>
      </c>
      <c r="DZ21" s="130"/>
      <c r="EA21" s="130"/>
      <c r="EB21" s="162">
        <v>28900</v>
      </c>
      <c r="EC21" s="162">
        <v>15.79</v>
      </c>
      <c r="ED21" s="162">
        <v>1</v>
      </c>
    </row>
    <row r="22" spans="1:134" s="163" customFormat="1" ht="45" customHeight="1" x14ac:dyDescent="0.2">
      <c r="A22" s="130" t="s">
        <v>527</v>
      </c>
      <c r="B22" s="130" t="s">
        <v>89</v>
      </c>
      <c r="C22" s="130">
        <v>4</v>
      </c>
      <c r="D22" s="130" t="s">
        <v>88</v>
      </c>
      <c r="E22" s="130" t="s">
        <v>3278</v>
      </c>
      <c r="F22" s="131" t="s">
        <v>3279</v>
      </c>
      <c r="G22" s="130">
        <v>19700</v>
      </c>
      <c r="H22" s="130" t="s">
        <v>70</v>
      </c>
      <c r="I22" s="130" t="s">
        <v>3280</v>
      </c>
      <c r="J22" s="130" t="s">
        <v>3281</v>
      </c>
      <c r="K22" s="130" t="s">
        <v>3282</v>
      </c>
      <c r="L22" s="130" t="s">
        <v>1016</v>
      </c>
      <c r="M22" s="130" t="s">
        <v>1221</v>
      </c>
      <c r="N22" s="130" t="s">
        <v>1059</v>
      </c>
      <c r="O22" s="130" t="s">
        <v>1073</v>
      </c>
      <c r="P22" s="130">
        <v>286850184</v>
      </c>
      <c r="Q22" s="130" t="s">
        <v>3283</v>
      </c>
      <c r="R22" s="130" t="s">
        <v>3284</v>
      </c>
      <c r="S22" s="130" t="s">
        <v>1121</v>
      </c>
      <c r="T22" s="130" t="s">
        <v>2846</v>
      </c>
      <c r="U22" s="130" t="s">
        <v>657</v>
      </c>
      <c r="V22" s="130">
        <v>286855636</v>
      </c>
      <c r="W22" s="130" t="s">
        <v>3285</v>
      </c>
      <c r="X22" s="130">
        <v>3</v>
      </c>
      <c r="Y22" s="130">
        <v>1</v>
      </c>
      <c r="Z22" s="130">
        <v>4</v>
      </c>
      <c r="AA22" s="130">
        <v>3</v>
      </c>
      <c r="AB22" s="130">
        <v>1</v>
      </c>
      <c r="AC22" s="130">
        <v>4</v>
      </c>
      <c r="AD22" s="130" t="s">
        <v>931</v>
      </c>
      <c r="AE22" s="130">
        <v>1</v>
      </c>
      <c r="AF22" s="130" t="s">
        <v>931</v>
      </c>
      <c r="AG22" s="130">
        <v>0</v>
      </c>
      <c r="AH22" s="130">
        <v>0</v>
      </c>
      <c r="AI22" s="130">
        <v>1</v>
      </c>
      <c r="AJ22" s="130">
        <v>2</v>
      </c>
      <c r="AK22" s="130">
        <v>3</v>
      </c>
      <c r="AL22" s="130" t="s">
        <v>931</v>
      </c>
      <c r="AM22" s="130">
        <v>1</v>
      </c>
      <c r="AN22" s="130">
        <v>0</v>
      </c>
      <c r="AO22" s="130">
        <v>2</v>
      </c>
      <c r="AP22" s="130">
        <v>3</v>
      </c>
      <c r="AQ22" s="130" t="s">
        <v>931</v>
      </c>
      <c r="AR22" s="130">
        <v>0</v>
      </c>
      <c r="AS22" s="130">
        <v>0</v>
      </c>
      <c r="AT22" s="130">
        <v>0</v>
      </c>
      <c r="AU22" s="130">
        <v>2</v>
      </c>
      <c r="AV22" s="130">
        <v>1</v>
      </c>
      <c r="AW22" s="130">
        <v>0</v>
      </c>
      <c r="AX22" s="130">
        <v>3</v>
      </c>
      <c r="AY22" s="130" t="s">
        <v>931</v>
      </c>
      <c r="AZ22" s="130">
        <v>0</v>
      </c>
      <c r="BA22" s="130">
        <v>1</v>
      </c>
      <c r="BB22" s="130">
        <v>1</v>
      </c>
      <c r="BC22" s="130">
        <v>1</v>
      </c>
      <c r="BD22" s="130">
        <v>0</v>
      </c>
      <c r="BE22" s="130">
        <v>8</v>
      </c>
      <c r="BF22" s="130">
        <v>0</v>
      </c>
      <c r="BG22" s="130">
        <v>0</v>
      </c>
      <c r="BH22" s="130">
        <v>0</v>
      </c>
      <c r="BI22" s="130">
        <v>0</v>
      </c>
      <c r="BJ22" s="130">
        <v>0</v>
      </c>
      <c r="BK22" s="130">
        <v>0</v>
      </c>
      <c r="BL22" s="130">
        <v>3</v>
      </c>
      <c r="BM22" s="130">
        <v>0</v>
      </c>
      <c r="BN22" s="130">
        <v>0</v>
      </c>
      <c r="BO22" s="130">
        <v>0</v>
      </c>
      <c r="BP22" s="130">
        <v>0</v>
      </c>
      <c r="BQ22" s="130">
        <v>0</v>
      </c>
      <c r="BR22" s="130">
        <v>0</v>
      </c>
      <c r="BS22" s="130">
        <v>0</v>
      </c>
      <c r="BT22" s="130">
        <v>0</v>
      </c>
      <c r="BU22" s="130">
        <v>0</v>
      </c>
      <c r="BV22" s="130">
        <v>0</v>
      </c>
      <c r="BW22" s="130">
        <v>0</v>
      </c>
      <c r="BX22" s="130">
        <v>0</v>
      </c>
      <c r="BY22" s="130">
        <v>0</v>
      </c>
      <c r="BZ22" s="130">
        <v>0</v>
      </c>
      <c r="CA22" s="130">
        <v>0</v>
      </c>
      <c r="CB22" s="130">
        <v>0</v>
      </c>
      <c r="CC22" s="130">
        <v>0</v>
      </c>
      <c r="CD22" s="130">
        <v>0</v>
      </c>
      <c r="CE22" s="130">
        <v>0</v>
      </c>
      <c r="CF22" s="130">
        <v>0</v>
      </c>
      <c r="CG22" s="130">
        <v>0</v>
      </c>
      <c r="CH22" s="130">
        <v>0</v>
      </c>
      <c r="CI22" s="130">
        <v>0</v>
      </c>
      <c r="CJ22" s="130">
        <v>0</v>
      </c>
      <c r="CK22" s="130">
        <v>0</v>
      </c>
      <c r="CL22" s="130">
        <v>0</v>
      </c>
      <c r="CM22" s="130">
        <v>0</v>
      </c>
      <c r="CN22" s="130">
        <v>0</v>
      </c>
      <c r="CO22" s="130">
        <v>0</v>
      </c>
      <c r="CP22" s="130">
        <v>0</v>
      </c>
      <c r="CQ22" s="130">
        <v>0</v>
      </c>
      <c r="CR22" s="130">
        <v>0</v>
      </c>
      <c r="CS22" s="130">
        <v>0</v>
      </c>
      <c r="CT22" s="130">
        <v>0</v>
      </c>
      <c r="CU22" s="130">
        <v>0</v>
      </c>
      <c r="CV22" s="130">
        <v>0</v>
      </c>
      <c r="CW22" s="130">
        <v>0</v>
      </c>
      <c r="CX22" s="130">
        <v>0</v>
      </c>
      <c r="CY22" s="130">
        <v>0</v>
      </c>
      <c r="CZ22" s="130">
        <v>0</v>
      </c>
      <c r="DA22" s="130">
        <v>0</v>
      </c>
      <c r="DB22" s="130">
        <v>0</v>
      </c>
      <c r="DC22" s="130">
        <v>0</v>
      </c>
      <c r="DD22" s="130">
        <v>0</v>
      </c>
      <c r="DE22" s="130">
        <v>0</v>
      </c>
      <c r="DF22" s="130">
        <v>1</v>
      </c>
      <c r="DG22" s="130">
        <v>0</v>
      </c>
      <c r="DH22" s="130">
        <v>0</v>
      </c>
      <c r="DI22" s="130">
        <v>0</v>
      </c>
      <c r="DJ22" s="130">
        <v>0</v>
      </c>
      <c r="DK22" s="130">
        <v>0</v>
      </c>
      <c r="DL22" s="130">
        <v>0</v>
      </c>
      <c r="DM22" s="130">
        <v>0</v>
      </c>
      <c r="DN22" s="130">
        <v>7</v>
      </c>
      <c r="DO22" s="130">
        <v>2</v>
      </c>
      <c r="DP22" s="130">
        <v>151</v>
      </c>
      <c r="DQ22" s="130">
        <v>40</v>
      </c>
      <c r="DR22" s="130">
        <v>2</v>
      </c>
      <c r="DS22" s="130" t="s">
        <v>657</v>
      </c>
      <c r="DT22" s="130">
        <v>1</v>
      </c>
      <c r="DU22" s="130" t="s">
        <v>3286</v>
      </c>
      <c r="DV22" s="130" t="s">
        <v>657</v>
      </c>
      <c r="DW22" s="130">
        <v>1</v>
      </c>
      <c r="DX22" s="130">
        <v>1</v>
      </c>
      <c r="DY22" s="130">
        <v>1</v>
      </c>
      <c r="DZ22" s="130" t="s">
        <v>657</v>
      </c>
      <c r="EA22" s="130" t="s">
        <v>657</v>
      </c>
      <c r="EB22" s="162">
        <v>13412</v>
      </c>
      <c r="EC22" s="162">
        <v>15.8</v>
      </c>
      <c r="ED22" s="162">
        <v>3</v>
      </c>
    </row>
    <row r="23" spans="1:134" s="163" customFormat="1" ht="21" customHeight="1" x14ac:dyDescent="0.2">
      <c r="A23" s="130" t="s">
        <v>527</v>
      </c>
      <c r="B23" s="130" t="s">
        <v>87</v>
      </c>
      <c r="C23" s="130">
        <v>4</v>
      </c>
      <c r="D23" s="130" t="s">
        <v>86</v>
      </c>
      <c r="E23" s="130" t="s">
        <v>3287</v>
      </c>
      <c r="F23" s="131" t="s">
        <v>3288</v>
      </c>
      <c r="G23" s="130">
        <v>19321</v>
      </c>
      <c r="H23" s="130" t="s">
        <v>70</v>
      </c>
      <c r="I23" s="130" t="s">
        <v>3289</v>
      </c>
      <c r="J23" s="130" t="s">
        <v>3290</v>
      </c>
      <c r="K23" s="130" t="s">
        <v>3262</v>
      </c>
      <c r="L23" s="130" t="s">
        <v>927</v>
      </c>
      <c r="M23" s="130" t="s">
        <v>1453</v>
      </c>
      <c r="N23" s="130" t="s">
        <v>3291</v>
      </c>
      <c r="O23" s="130"/>
      <c r="P23" s="130">
        <v>271071630</v>
      </c>
      <c r="Q23" s="130" t="s">
        <v>3292</v>
      </c>
      <c r="R23" s="130" t="s">
        <v>927</v>
      </c>
      <c r="S23" s="130" t="s">
        <v>1453</v>
      </c>
      <c r="T23" s="130" t="s">
        <v>3291</v>
      </c>
      <c r="U23" s="130"/>
      <c r="V23" s="130">
        <v>271071630</v>
      </c>
      <c r="W23" s="130" t="s">
        <v>3292</v>
      </c>
      <c r="X23" s="130">
        <v>2</v>
      </c>
      <c r="Y23" s="130">
        <v>5</v>
      </c>
      <c r="Z23" s="130">
        <v>7</v>
      </c>
      <c r="AA23" s="130">
        <v>2</v>
      </c>
      <c r="AB23" s="130">
        <v>5</v>
      </c>
      <c r="AC23" s="130">
        <v>7</v>
      </c>
      <c r="AD23" s="130" t="s">
        <v>931</v>
      </c>
      <c r="AE23" s="130">
        <v>2</v>
      </c>
      <c r="AF23" s="130" t="s">
        <v>931</v>
      </c>
      <c r="AG23" s="130">
        <v>0</v>
      </c>
      <c r="AH23" s="130">
        <v>0</v>
      </c>
      <c r="AI23" s="130">
        <v>0</v>
      </c>
      <c r="AJ23" s="130">
        <v>2</v>
      </c>
      <c r="AK23" s="130">
        <v>2</v>
      </c>
      <c r="AL23" s="130" t="s">
        <v>931</v>
      </c>
      <c r="AM23" s="130">
        <v>1</v>
      </c>
      <c r="AN23" s="130">
        <v>0</v>
      </c>
      <c r="AO23" s="130">
        <v>1</v>
      </c>
      <c r="AP23" s="130">
        <v>2</v>
      </c>
      <c r="AQ23" s="130" t="s">
        <v>931</v>
      </c>
      <c r="AR23" s="130">
        <v>0</v>
      </c>
      <c r="AS23" s="130">
        <v>0</v>
      </c>
      <c r="AT23" s="130">
        <v>0</v>
      </c>
      <c r="AU23" s="130">
        <v>1</v>
      </c>
      <c r="AV23" s="130">
        <v>1</v>
      </c>
      <c r="AW23" s="130">
        <v>0</v>
      </c>
      <c r="AX23" s="130">
        <v>2</v>
      </c>
      <c r="AY23" s="130" t="s">
        <v>931</v>
      </c>
      <c r="AZ23" s="130">
        <v>1</v>
      </c>
      <c r="BA23" s="130">
        <v>1</v>
      </c>
      <c r="BB23" s="130">
        <v>0</v>
      </c>
      <c r="BC23" s="130">
        <v>0</v>
      </c>
      <c r="BD23" s="130">
        <v>0</v>
      </c>
      <c r="BE23" s="130">
        <v>9</v>
      </c>
      <c r="BF23" s="130">
        <v>0</v>
      </c>
      <c r="BG23" s="130">
        <v>0</v>
      </c>
      <c r="BH23" s="130">
        <v>0</v>
      </c>
      <c r="BI23" s="130">
        <v>0</v>
      </c>
      <c r="BJ23" s="130">
        <v>0</v>
      </c>
      <c r="BK23" s="130">
        <v>0</v>
      </c>
      <c r="BL23" s="130">
        <v>7</v>
      </c>
      <c r="BM23" s="130">
        <v>0</v>
      </c>
      <c r="BN23" s="130">
        <v>0</v>
      </c>
      <c r="BO23" s="130">
        <v>0</v>
      </c>
      <c r="BP23" s="130">
        <v>9</v>
      </c>
      <c r="BQ23" s="130">
        <v>0</v>
      </c>
      <c r="BR23" s="130">
        <v>0</v>
      </c>
      <c r="BS23" s="130">
        <v>0</v>
      </c>
      <c r="BT23" s="130">
        <v>0</v>
      </c>
      <c r="BU23" s="130">
        <v>0</v>
      </c>
      <c r="BV23" s="130">
        <v>0</v>
      </c>
      <c r="BW23" s="130">
        <v>0</v>
      </c>
      <c r="BX23" s="130">
        <v>0</v>
      </c>
      <c r="BY23" s="130">
        <v>0</v>
      </c>
      <c r="BZ23" s="130">
        <v>0</v>
      </c>
      <c r="CA23" s="130">
        <v>0</v>
      </c>
      <c r="CB23" s="130">
        <v>0</v>
      </c>
      <c r="CC23" s="130">
        <v>0</v>
      </c>
      <c r="CD23" s="130">
        <v>0</v>
      </c>
      <c r="CE23" s="130">
        <v>0</v>
      </c>
      <c r="CF23" s="130">
        <v>0</v>
      </c>
      <c r="CG23" s="130">
        <v>0</v>
      </c>
      <c r="CH23" s="130">
        <v>0</v>
      </c>
      <c r="CI23" s="130">
        <v>1</v>
      </c>
      <c r="CJ23" s="130">
        <v>0</v>
      </c>
      <c r="CK23" s="130">
        <v>0</v>
      </c>
      <c r="CL23" s="130">
        <v>0</v>
      </c>
      <c r="CM23" s="130">
        <v>0</v>
      </c>
      <c r="CN23" s="130">
        <v>0</v>
      </c>
      <c r="CO23" s="130">
        <v>0</v>
      </c>
      <c r="CP23" s="130">
        <v>0</v>
      </c>
      <c r="CQ23" s="130">
        <v>0</v>
      </c>
      <c r="CR23" s="130">
        <v>0</v>
      </c>
      <c r="CS23" s="130">
        <v>0</v>
      </c>
      <c r="CT23" s="130">
        <v>0</v>
      </c>
      <c r="CU23" s="130">
        <v>0</v>
      </c>
      <c r="CV23" s="130">
        <v>0</v>
      </c>
      <c r="CW23" s="130">
        <v>0</v>
      </c>
      <c r="CX23" s="130">
        <v>0</v>
      </c>
      <c r="CY23" s="130">
        <v>0</v>
      </c>
      <c r="CZ23" s="130">
        <v>0</v>
      </c>
      <c r="DA23" s="130">
        <v>0</v>
      </c>
      <c r="DB23" s="130">
        <v>0</v>
      </c>
      <c r="DC23" s="130">
        <v>0</v>
      </c>
      <c r="DD23" s="130">
        <v>0</v>
      </c>
      <c r="DE23" s="130">
        <v>0</v>
      </c>
      <c r="DF23" s="130">
        <v>0</v>
      </c>
      <c r="DG23" s="130">
        <v>0</v>
      </c>
      <c r="DH23" s="130">
        <v>0</v>
      </c>
      <c r="DI23" s="130">
        <v>0</v>
      </c>
      <c r="DJ23" s="130">
        <v>0</v>
      </c>
      <c r="DK23" s="130">
        <v>0</v>
      </c>
      <c r="DL23" s="130">
        <v>0</v>
      </c>
      <c r="DM23" s="130">
        <v>0</v>
      </c>
      <c r="DN23" s="130">
        <v>4</v>
      </c>
      <c r="DO23" s="130">
        <v>0</v>
      </c>
      <c r="DP23" s="130">
        <v>0</v>
      </c>
      <c r="DQ23" s="130">
        <v>80</v>
      </c>
      <c r="DR23" s="130">
        <v>2</v>
      </c>
      <c r="DS23" s="130"/>
      <c r="DT23" s="130">
        <v>2</v>
      </c>
      <c r="DU23" s="130" t="s">
        <v>3293</v>
      </c>
      <c r="DV23" s="130" t="s">
        <v>3294</v>
      </c>
      <c r="DW23" s="130">
        <v>1</v>
      </c>
      <c r="DX23" s="130">
        <v>1</v>
      </c>
      <c r="DY23" s="130">
        <v>1</v>
      </c>
      <c r="DZ23" s="130"/>
      <c r="EA23" s="130" t="s">
        <v>3295</v>
      </c>
      <c r="EB23" s="162">
        <v>15201</v>
      </c>
      <c r="EC23" s="162">
        <v>16.940000000000001</v>
      </c>
      <c r="ED23" s="162">
        <v>2</v>
      </c>
    </row>
    <row r="24" spans="1:134" s="163" customFormat="1" ht="33" customHeight="1" x14ac:dyDescent="0.2">
      <c r="A24" s="130" t="s">
        <v>527</v>
      </c>
      <c r="B24" s="130" t="s">
        <v>93</v>
      </c>
      <c r="C24" s="130">
        <v>4</v>
      </c>
      <c r="D24" s="130" t="s">
        <v>92</v>
      </c>
      <c r="E24" s="130" t="s">
        <v>3296</v>
      </c>
      <c r="F24" s="131">
        <v>260</v>
      </c>
      <c r="G24" s="130">
        <v>19016</v>
      </c>
      <c r="H24" s="130" t="s">
        <v>70</v>
      </c>
      <c r="I24" s="130" t="s">
        <v>3297</v>
      </c>
      <c r="J24" s="130" t="s">
        <v>3298</v>
      </c>
      <c r="K24" s="130" t="s">
        <v>3299</v>
      </c>
      <c r="L24" s="130" t="s">
        <v>927</v>
      </c>
      <c r="M24" s="130" t="s">
        <v>1426</v>
      </c>
      <c r="N24" s="130" t="s">
        <v>3300</v>
      </c>
      <c r="O24" s="130"/>
      <c r="P24" s="130">
        <v>281012984</v>
      </c>
      <c r="Q24" s="130" t="s">
        <v>3301</v>
      </c>
      <c r="R24" s="130" t="s">
        <v>927</v>
      </c>
      <c r="S24" s="130" t="s">
        <v>1084</v>
      </c>
      <c r="T24" s="130" t="s">
        <v>3302</v>
      </c>
      <c r="U24" s="130"/>
      <c r="V24" s="130">
        <v>281012969</v>
      </c>
      <c r="W24" s="130" t="s">
        <v>3303</v>
      </c>
      <c r="X24" s="130">
        <v>1</v>
      </c>
      <c r="Y24" s="130">
        <v>1</v>
      </c>
      <c r="Z24" s="130">
        <v>2</v>
      </c>
      <c r="AA24" s="130">
        <v>1</v>
      </c>
      <c r="AB24" s="130">
        <v>1</v>
      </c>
      <c r="AC24" s="130">
        <v>2</v>
      </c>
      <c r="AD24" s="130" t="s">
        <v>931</v>
      </c>
      <c r="AE24" s="130">
        <v>1</v>
      </c>
      <c r="AF24" s="130" t="s">
        <v>931</v>
      </c>
      <c r="AG24" s="130">
        <v>0</v>
      </c>
      <c r="AH24" s="130">
        <v>0</v>
      </c>
      <c r="AI24" s="130">
        <v>0</v>
      </c>
      <c r="AJ24" s="130">
        <v>1</v>
      </c>
      <c r="AK24" s="130">
        <v>1</v>
      </c>
      <c r="AL24" s="130" t="s">
        <v>931</v>
      </c>
      <c r="AM24" s="130">
        <v>0</v>
      </c>
      <c r="AN24" s="130">
        <v>0</v>
      </c>
      <c r="AO24" s="130">
        <v>1</v>
      </c>
      <c r="AP24" s="130">
        <v>1</v>
      </c>
      <c r="AQ24" s="130" t="s">
        <v>931</v>
      </c>
      <c r="AR24" s="130">
        <v>0</v>
      </c>
      <c r="AS24" s="130">
        <v>0</v>
      </c>
      <c r="AT24" s="130">
        <v>0</v>
      </c>
      <c r="AU24" s="130">
        <v>1</v>
      </c>
      <c r="AV24" s="130">
        <v>0</v>
      </c>
      <c r="AW24" s="130">
        <v>0</v>
      </c>
      <c r="AX24" s="130">
        <v>1</v>
      </c>
      <c r="AY24" s="130" t="s">
        <v>931</v>
      </c>
      <c r="AZ24" s="130">
        <v>1</v>
      </c>
      <c r="BA24" s="130">
        <v>1</v>
      </c>
      <c r="BB24" s="130">
        <v>0</v>
      </c>
      <c r="BC24" s="130">
        <v>1</v>
      </c>
      <c r="BD24" s="130">
        <v>2</v>
      </c>
      <c r="BE24" s="130">
        <v>9</v>
      </c>
      <c r="BF24" s="130">
        <v>0</v>
      </c>
      <c r="BG24" s="130">
        <v>0</v>
      </c>
      <c r="BH24" s="130">
        <v>4</v>
      </c>
      <c r="BI24" s="130">
        <v>0</v>
      </c>
      <c r="BJ24" s="130">
        <v>0</v>
      </c>
      <c r="BK24" s="130">
        <v>0</v>
      </c>
      <c r="BL24" s="130">
        <v>12</v>
      </c>
      <c r="BM24" s="130">
        <v>0</v>
      </c>
      <c r="BN24" s="130">
        <v>0</v>
      </c>
      <c r="BO24" s="130">
        <v>0</v>
      </c>
      <c r="BP24" s="130">
        <v>1</v>
      </c>
      <c r="BQ24" s="130">
        <v>0</v>
      </c>
      <c r="BR24" s="130">
        <v>2</v>
      </c>
      <c r="BS24" s="130">
        <v>0</v>
      </c>
      <c r="BT24" s="130">
        <v>2</v>
      </c>
      <c r="BU24" s="130">
        <v>0</v>
      </c>
      <c r="BV24" s="130">
        <v>0</v>
      </c>
      <c r="BW24" s="130">
        <v>0</v>
      </c>
      <c r="BX24" s="130">
        <v>0</v>
      </c>
      <c r="BY24" s="130">
        <v>0</v>
      </c>
      <c r="BZ24" s="130">
        <v>0</v>
      </c>
      <c r="CA24" s="130">
        <v>0</v>
      </c>
      <c r="CB24" s="130">
        <v>0</v>
      </c>
      <c r="CC24" s="130">
        <v>0</v>
      </c>
      <c r="CD24" s="130">
        <v>0</v>
      </c>
      <c r="CE24" s="130">
        <v>0</v>
      </c>
      <c r="CF24" s="130">
        <v>0</v>
      </c>
      <c r="CG24" s="130">
        <v>0</v>
      </c>
      <c r="CH24" s="130">
        <v>1</v>
      </c>
      <c r="CI24" s="130">
        <v>1</v>
      </c>
      <c r="CJ24" s="130">
        <v>0</v>
      </c>
      <c r="CK24" s="130">
        <v>0</v>
      </c>
      <c r="CL24" s="130">
        <v>0</v>
      </c>
      <c r="CM24" s="130">
        <v>0</v>
      </c>
      <c r="CN24" s="130">
        <v>0</v>
      </c>
      <c r="CO24" s="130">
        <v>0</v>
      </c>
      <c r="CP24" s="130">
        <v>0</v>
      </c>
      <c r="CQ24" s="130">
        <v>0</v>
      </c>
      <c r="CR24" s="130">
        <v>0</v>
      </c>
      <c r="CS24" s="130">
        <v>0</v>
      </c>
      <c r="CT24" s="130">
        <v>0</v>
      </c>
      <c r="CU24" s="130">
        <v>0</v>
      </c>
      <c r="CV24" s="130">
        <v>0</v>
      </c>
      <c r="CW24" s="130">
        <v>0</v>
      </c>
      <c r="CX24" s="130">
        <v>0</v>
      </c>
      <c r="CY24" s="130">
        <v>0</v>
      </c>
      <c r="CZ24" s="130">
        <v>0</v>
      </c>
      <c r="DA24" s="130">
        <v>0</v>
      </c>
      <c r="DB24" s="130">
        <v>0</v>
      </c>
      <c r="DC24" s="130">
        <v>0</v>
      </c>
      <c r="DD24" s="130">
        <v>0</v>
      </c>
      <c r="DE24" s="130">
        <v>0</v>
      </c>
      <c r="DF24" s="130">
        <v>0</v>
      </c>
      <c r="DG24" s="130">
        <v>0</v>
      </c>
      <c r="DH24" s="130">
        <v>0</v>
      </c>
      <c r="DI24" s="130">
        <v>0</v>
      </c>
      <c r="DJ24" s="130">
        <v>0</v>
      </c>
      <c r="DK24" s="130">
        <v>0</v>
      </c>
      <c r="DL24" s="130">
        <v>1</v>
      </c>
      <c r="DM24" s="130">
        <v>0</v>
      </c>
      <c r="DN24" s="130">
        <v>15</v>
      </c>
      <c r="DO24" s="130">
        <v>0</v>
      </c>
      <c r="DP24" s="130">
        <v>201</v>
      </c>
      <c r="DQ24" s="130">
        <v>30</v>
      </c>
      <c r="DR24" s="130">
        <v>1</v>
      </c>
      <c r="DS24" s="130" t="s">
        <v>3304</v>
      </c>
      <c r="DT24" s="130">
        <v>3</v>
      </c>
      <c r="DU24" s="130" t="s">
        <v>3305</v>
      </c>
      <c r="DV24" s="130" t="s">
        <v>3306</v>
      </c>
      <c r="DW24" s="130">
        <v>1</v>
      </c>
      <c r="DX24" s="130">
        <v>1</v>
      </c>
      <c r="DY24" s="130">
        <v>1</v>
      </c>
      <c r="DZ24" s="130" t="s">
        <v>657</v>
      </c>
      <c r="EA24" s="130" t="s">
        <v>657</v>
      </c>
      <c r="EB24" s="162">
        <v>18143</v>
      </c>
      <c r="EC24" s="162">
        <v>26.64</v>
      </c>
      <c r="ED24" s="162">
        <v>4</v>
      </c>
    </row>
    <row r="25" spans="1:134" s="163" customFormat="1" ht="32.25" customHeight="1" x14ac:dyDescent="0.2">
      <c r="A25" s="130" t="s">
        <v>527</v>
      </c>
      <c r="B25" s="130" t="s">
        <v>95</v>
      </c>
      <c r="C25" s="130">
        <v>4</v>
      </c>
      <c r="D25" s="130" t="s">
        <v>94</v>
      </c>
      <c r="E25" s="130" t="s">
        <v>3307</v>
      </c>
      <c r="F25" s="131" t="s">
        <v>3308</v>
      </c>
      <c r="G25" s="130">
        <v>10400</v>
      </c>
      <c r="H25" s="130" t="s">
        <v>3309</v>
      </c>
      <c r="I25" s="130" t="s">
        <v>3310</v>
      </c>
      <c r="J25" s="130" t="s">
        <v>3311</v>
      </c>
      <c r="K25" s="130" t="s">
        <v>3083</v>
      </c>
      <c r="L25" s="130" t="s">
        <v>985</v>
      </c>
      <c r="M25" s="130" t="s">
        <v>2348</v>
      </c>
      <c r="N25" s="130" t="s">
        <v>3312</v>
      </c>
      <c r="O25" s="130"/>
      <c r="P25" s="130">
        <v>271071898</v>
      </c>
      <c r="Q25" s="130" t="s">
        <v>3313</v>
      </c>
      <c r="R25" s="130" t="s">
        <v>927</v>
      </c>
      <c r="S25" s="130" t="s">
        <v>1398</v>
      </c>
      <c r="T25" s="130" t="s">
        <v>3314</v>
      </c>
      <c r="U25" s="130"/>
      <c r="V25" s="130">
        <v>271071891</v>
      </c>
      <c r="W25" s="130" t="s">
        <v>3315</v>
      </c>
      <c r="X25" s="130">
        <v>4</v>
      </c>
      <c r="Y25" s="130">
        <v>0</v>
      </c>
      <c r="Z25" s="130">
        <v>4</v>
      </c>
      <c r="AA25" s="130">
        <v>4</v>
      </c>
      <c r="AB25" s="130">
        <v>0</v>
      </c>
      <c r="AC25" s="130">
        <v>4</v>
      </c>
      <c r="AD25" s="130" t="s">
        <v>931</v>
      </c>
      <c r="AE25" s="130">
        <v>3</v>
      </c>
      <c r="AF25" s="130" t="s">
        <v>931</v>
      </c>
      <c r="AG25" s="130">
        <v>0</v>
      </c>
      <c r="AH25" s="130">
        <v>1</v>
      </c>
      <c r="AI25" s="130">
        <v>0</v>
      </c>
      <c r="AJ25" s="130">
        <v>3</v>
      </c>
      <c r="AK25" s="130">
        <v>4</v>
      </c>
      <c r="AL25" s="130" t="s">
        <v>931</v>
      </c>
      <c r="AM25" s="130">
        <v>0</v>
      </c>
      <c r="AN25" s="130">
        <v>1</v>
      </c>
      <c r="AO25" s="130">
        <v>3</v>
      </c>
      <c r="AP25" s="130">
        <v>4</v>
      </c>
      <c r="AQ25" s="130" t="s">
        <v>931</v>
      </c>
      <c r="AR25" s="130">
        <v>0</v>
      </c>
      <c r="AS25" s="130">
        <v>0</v>
      </c>
      <c r="AT25" s="130">
        <v>0</v>
      </c>
      <c r="AU25" s="130">
        <v>2</v>
      </c>
      <c r="AV25" s="130">
        <v>1</v>
      </c>
      <c r="AW25" s="130">
        <v>1</v>
      </c>
      <c r="AX25" s="130">
        <v>4</v>
      </c>
      <c r="AY25" s="130" t="s">
        <v>931</v>
      </c>
      <c r="AZ25" s="130">
        <v>0</v>
      </c>
      <c r="BA25" s="130">
        <v>1</v>
      </c>
      <c r="BB25" s="130">
        <v>1</v>
      </c>
      <c r="BC25" s="130">
        <v>1</v>
      </c>
      <c r="BD25" s="130">
        <v>0</v>
      </c>
      <c r="BE25" s="130">
        <v>11</v>
      </c>
      <c r="BF25" s="130">
        <v>0</v>
      </c>
      <c r="BG25" s="130">
        <v>0</v>
      </c>
      <c r="BH25" s="130">
        <v>1</v>
      </c>
      <c r="BI25" s="130">
        <v>0</v>
      </c>
      <c r="BJ25" s="130">
        <v>0</v>
      </c>
      <c r="BK25" s="130">
        <v>0</v>
      </c>
      <c r="BL25" s="130">
        <v>7</v>
      </c>
      <c r="BM25" s="130">
        <v>0</v>
      </c>
      <c r="BN25" s="130">
        <v>0</v>
      </c>
      <c r="BO25" s="130">
        <v>0</v>
      </c>
      <c r="BP25" s="130">
        <v>0</v>
      </c>
      <c r="BQ25" s="130">
        <v>0</v>
      </c>
      <c r="BR25" s="130">
        <v>2</v>
      </c>
      <c r="BS25" s="130">
        <v>0</v>
      </c>
      <c r="BT25" s="130">
        <v>0</v>
      </c>
      <c r="BU25" s="130">
        <v>0</v>
      </c>
      <c r="BV25" s="130">
        <v>0</v>
      </c>
      <c r="BW25" s="130">
        <v>1</v>
      </c>
      <c r="BX25" s="130">
        <v>0</v>
      </c>
      <c r="BY25" s="130">
        <v>0</v>
      </c>
      <c r="BZ25" s="130">
        <v>0</v>
      </c>
      <c r="CA25" s="130">
        <v>0</v>
      </c>
      <c r="CB25" s="130">
        <v>0</v>
      </c>
      <c r="CC25" s="130">
        <v>1</v>
      </c>
      <c r="CD25" s="130">
        <v>2</v>
      </c>
      <c r="CE25" s="130">
        <v>0</v>
      </c>
      <c r="CF25" s="130">
        <v>0</v>
      </c>
      <c r="CG25" s="130">
        <v>0</v>
      </c>
      <c r="CH25" s="130">
        <v>0</v>
      </c>
      <c r="CI25" s="130">
        <v>0</v>
      </c>
      <c r="CJ25" s="130">
        <v>0</v>
      </c>
      <c r="CK25" s="130">
        <v>0</v>
      </c>
      <c r="CL25" s="130">
        <v>0</v>
      </c>
      <c r="CM25" s="130">
        <v>0</v>
      </c>
      <c r="CN25" s="130">
        <v>0</v>
      </c>
      <c r="CO25" s="130">
        <v>0</v>
      </c>
      <c r="CP25" s="130">
        <v>0</v>
      </c>
      <c r="CQ25" s="130">
        <v>0</v>
      </c>
      <c r="CR25" s="130">
        <v>0</v>
      </c>
      <c r="CS25" s="130">
        <v>0</v>
      </c>
      <c r="CT25" s="130">
        <v>0</v>
      </c>
      <c r="CU25" s="130">
        <v>0</v>
      </c>
      <c r="CV25" s="130">
        <v>0</v>
      </c>
      <c r="CW25" s="130">
        <v>0</v>
      </c>
      <c r="CX25" s="130">
        <v>0</v>
      </c>
      <c r="CY25" s="130">
        <v>0</v>
      </c>
      <c r="CZ25" s="130">
        <v>0</v>
      </c>
      <c r="DA25" s="130">
        <v>0</v>
      </c>
      <c r="DB25" s="130">
        <v>0</v>
      </c>
      <c r="DC25" s="130">
        <v>0</v>
      </c>
      <c r="DD25" s="130">
        <v>0</v>
      </c>
      <c r="DE25" s="130">
        <v>0</v>
      </c>
      <c r="DF25" s="130">
        <v>1</v>
      </c>
      <c r="DG25" s="130">
        <v>0</v>
      </c>
      <c r="DH25" s="130">
        <v>0</v>
      </c>
      <c r="DI25" s="130">
        <v>0</v>
      </c>
      <c r="DJ25" s="130">
        <v>0</v>
      </c>
      <c r="DK25" s="130">
        <v>0</v>
      </c>
      <c r="DL25" s="130">
        <v>0</v>
      </c>
      <c r="DM25" s="130">
        <v>0</v>
      </c>
      <c r="DN25" s="130">
        <v>14</v>
      </c>
      <c r="DO25" s="130">
        <v>5</v>
      </c>
      <c r="DP25" s="130">
        <v>81</v>
      </c>
      <c r="DQ25" s="130">
        <v>75</v>
      </c>
      <c r="DR25" s="130">
        <v>2</v>
      </c>
      <c r="DS25" s="130"/>
      <c r="DT25" s="130">
        <v>2</v>
      </c>
      <c r="DU25" s="130" t="s">
        <v>3316</v>
      </c>
      <c r="DV25" s="130" t="s">
        <v>3317</v>
      </c>
      <c r="DW25" s="130">
        <v>1</v>
      </c>
      <c r="DX25" s="130">
        <v>1</v>
      </c>
      <c r="DY25" s="130">
        <v>1</v>
      </c>
      <c r="DZ25" s="130"/>
      <c r="EA25" s="130" t="s">
        <v>3318</v>
      </c>
      <c r="EB25" s="162">
        <v>15018</v>
      </c>
      <c r="EC25" s="162">
        <v>33.67</v>
      </c>
      <c r="ED25" s="162">
        <v>5</v>
      </c>
    </row>
    <row r="26" spans="1:134" s="163" customFormat="1" ht="24" x14ac:dyDescent="0.2">
      <c r="A26" s="130" t="s">
        <v>338</v>
      </c>
      <c r="B26" s="130" t="s">
        <v>340</v>
      </c>
      <c r="C26" s="130">
        <v>3</v>
      </c>
      <c r="D26" s="130" t="s">
        <v>586</v>
      </c>
      <c r="E26" s="130" t="s">
        <v>3319</v>
      </c>
      <c r="F26" s="131" t="s">
        <v>3320</v>
      </c>
      <c r="G26" s="130">
        <v>32300</v>
      </c>
      <c r="H26" s="130" t="s">
        <v>340</v>
      </c>
      <c r="I26" s="130" t="s">
        <v>3321</v>
      </c>
      <c r="J26" s="130" t="s">
        <v>3322</v>
      </c>
      <c r="K26" s="130" t="s">
        <v>3323</v>
      </c>
      <c r="L26" s="130" t="s">
        <v>927</v>
      </c>
      <c r="M26" s="130" t="s">
        <v>1029</v>
      </c>
      <c r="N26" s="130" t="s">
        <v>3324</v>
      </c>
      <c r="O26" s="130"/>
      <c r="P26" s="130">
        <v>378036060</v>
      </c>
      <c r="Q26" s="130" t="s">
        <v>3325</v>
      </c>
      <c r="R26" s="130"/>
      <c r="S26" s="130" t="s">
        <v>3326</v>
      </c>
      <c r="T26" s="130" t="s">
        <v>3327</v>
      </c>
      <c r="U26" s="130"/>
      <c r="V26" s="130">
        <v>378036064</v>
      </c>
      <c r="W26" s="130" t="s">
        <v>3328</v>
      </c>
      <c r="X26" s="130">
        <v>5</v>
      </c>
      <c r="Y26" s="130">
        <v>0</v>
      </c>
      <c r="Z26" s="130">
        <v>5</v>
      </c>
      <c r="AA26" s="130">
        <v>5</v>
      </c>
      <c r="AB26" s="130">
        <v>0</v>
      </c>
      <c r="AC26" s="130">
        <v>5</v>
      </c>
      <c r="AD26" s="130" t="s">
        <v>931</v>
      </c>
      <c r="AE26" s="130">
        <v>5</v>
      </c>
      <c r="AF26" s="130" t="s">
        <v>931</v>
      </c>
      <c r="AG26" s="130">
        <v>0</v>
      </c>
      <c r="AH26" s="130">
        <v>3</v>
      </c>
      <c r="AI26" s="130">
        <v>1</v>
      </c>
      <c r="AJ26" s="130">
        <v>1</v>
      </c>
      <c r="AK26" s="130">
        <v>5</v>
      </c>
      <c r="AL26" s="130" t="s">
        <v>931</v>
      </c>
      <c r="AM26" s="130">
        <v>1</v>
      </c>
      <c r="AN26" s="130">
        <v>0</v>
      </c>
      <c r="AO26" s="130">
        <v>4</v>
      </c>
      <c r="AP26" s="130">
        <v>5</v>
      </c>
      <c r="AQ26" s="130" t="s">
        <v>931</v>
      </c>
      <c r="AR26" s="130">
        <v>0</v>
      </c>
      <c r="AS26" s="130">
        <v>0</v>
      </c>
      <c r="AT26" s="130">
        <v>4</v>
      </c>
      <c r="AU26" s="130">
        <v>0</v>
      </c>
      <c r="AV26" s="130">
        <v>1</v>
      </c>
      <c r="AW26" s="130">
        <v>0</v>
      </c>
      <c r="AX26" s="130">
        <v>5</v>
      </c>
      <c r="AY26" s="130" t="s">
        <v>931</v>
      </c>
      <c r="AZ26" s="130">
        <v>1</v>
      </c>
      <c r="BA26" s="130">
        <v>1</v>
      </c>
      <c r="BB26" s="130">
        <v>0</v>
      </c>
      <c r="BC26" s="130">
        <v>1</v>
      </c>
      <c r="BD26" s="130">
        <v>0</v>
      </c>
      <c r="BE26" s="130">
        <v>5</v>
      </c>
      <c r="BF26" s="130">
        <v>0</v>
      </c>
      <c r="BG26" s="130">
        <v>0</v>
      </c>
      <c r="BH26" s="130">
        <v>1</v>
      </c>
      <c r="BI26" s="130">
        <v>0</v>
      </c>
      <c r="BJ26" s="130">
        <v>1</v>
      </c>
      <c r="BK26" s="130">
        <v>3</v>
      </c>
      <c r="BL26" s="130">
        <v>0</v>
      </c>
      <c r="BM26" s="130">
        <v>0</v>
      </c>
      <c r="BN26" s="130">
        <v>0</v>
      </c>
      <c r="BO26" s="130">
        <v>0</v>
      </c>
      <c r="BP26" s="130">
        <v>0</v>
      </c>
      <c r="BQ26" s="130">
        <v>0</v>
      </c>
      <c r="BR26" s="130">
        <v>0</v>
      </c>
      <c r="BS26" s="130">
        <v>0</v>
      </c>
      <c r="BT26" s="130">
        <v>1</v>
      </c>
      <c r="BU26" s="130">
        <v>0</v>
      </c>
      <c r="BV26" s="130">
        <v>0</v>
      </c>
      <c r="BW26" s="130">
        <v>0</v>
      </c>
      <c r="BX26" s="130">
        <v>0</v>
      </c>
      <c r="BY26" s="130">
        <v>0</v>
      </c>
      <c r="BZ26" s="130">
        <v>0</v>
      </c>
      <c r="CA26" s="130">
        <v>0</v>
      </c>
      <c r="CB26" s="130">
        <v>0</v>
      </c>
      <c r="CC26" s="130">
        <v>0</v>
      </c>
      <c r="CD26" s="130">
        <v>0</v>
      </c>
      <c r="CE26" s="130">
        <v>0</v>
      </c>
      <c r="CF26" s="130">
        <v>0</v>
      </c>
      <c r="CG26" s="130">
        <v>0</v>
      </c>
      <c r="CH26" s="130">
        <v>0</v>
      </c>
      <c r="CI26" s="130">
        <v>0</v>
      </c>
      <c r="CJ26" s="130">
        <v>0</v>
      </c>
      <c r="CK26" s="130">
        <v>0</v>
      </c>
      <c r="CL26" s="130">
        <v>0</v>
      </c>
      <c r="CM26" s="130">
        <v>0</v>
      </c>
      <c r="CN26" s="130">
        <v>0</v>
      </c>
      <c r="CO26" s="130">
        <v>0</v>
      </c>
      <c r="CP26" s="130">
        <v>0</v>
      </c>
      <c r="CQ26" s="130">
        <v>0</v>
      </c>
      <c r="CR26" s="130">
        <v>0</v>
      </c>
      <c r="CS26" s="130">
        <v>0</v>
      </c>
      <c r="CT26" s="130">
        <v>0</v>
      </c>
      <c r="CU26" s="130">
        <v>0</v>
      </c>
      <c r="CV26" s="130">
        <v>0</v>
      </c>
      <c r="CW26" s="130">
        <v>0</v>
      </c>
      <c r="CX26" s="130">
        <v>0</v>
      </c>
      <c r="CY26" s="130">
        <v>0</v>
      </c>
      <c r="CZ26" s="130">
        <v>0</v>
      </c>
      <c r="DA26" s="130">
        <v>0</v>
      </c>
      <c r="DB26" s="130">
        <v>0</v>
      </c>
      <c r="DC26" s="130">
        <v>0</v>
      </c>
      <c r="DD26" s="130">
        <v>0</v>
      </c>
      <c r="DE26" s="130">
        <v>0</v>
      </c>
      <c r="DF26" s="130">
        <v>0</v>
      </c>
      <c r="DG26" s="130">
        <v>0</v>
      </c>
      <c r="DH26" s="130">
        <v>0</v>
      </c>
      <c r="DI26" s="130">
        <v>0</v>
      </c>
      <c r="DJ26" s="130">
        <v>0</v>
      </c>
      <c r="DK26" s="130">
        <v>0</v>
      </c>
      <c r="DL26" s="130">
        <v>0</v>
      </c>
      <c r="DM26" s="130">
        <v>0</v>
      </c>
      <c r="DN26" s="130">
        <v>5</v>
      </c>
      <c r="DO26" s="130">
        <v>0</v>
      </c>
      <c r="DP26" s="130">
        <v>0</v>
      </c>
      <c r="DQ26" s="130">
        <v>10</v>
      </c>
      <c r="DR26" s="130">
        <v>2</v>
      </c>
      <c r="DS26" s="130"/>
      <c r="DT26" s="130">
        <v>2</v>
      </c>
      <c r="DU26" s="130"/>
      <c r="DV26" s="130"/>
      <c r="DW26" s="130">
        <v>1</v>
      </c>
      <c r="DX26" s="130">
        <v>1</v>
      </c>
      <c r="DY26" s="130">
        <v>0</v>
      </c>
      <c r="DZ26" s="130"/>
      <c r="EA26" s="130"/>
      <c r="EB26" s="162">
        <v>50237</v>
      </c>
      <c r="EC26" s="162">
        <v>24.89</v>
      </c>
      <c r="ED26" s="162">
        <v>1</v>
      </c>
    </row>
    <row r="27" spans="1:134" s="163" customFormat="1" ht="24" x14ac:dyDescent="0.2">
      <c r="A27" s="130" t="s">
        <v>338</v>
      </c>
      <c r="B27" s="130" t="s">
        <v>342</v>
      </c>
      <c r="C27" s="130">
        <v>3</v>
      </c>
      <c r="D27" s="130" t="s">
        <v>341</v>
      </c>
      <c r="E27" s="130" t="s">
        <v>3329</v>
      </c>
      <c r="F27" s="131">
        <v>83</v>
      </c>
      <c r="G27" s="130">
        <v>30753</v>
      </c>
      <c r="H27" s="130" t="s">
        <v>3330</v>
      </c>
      <c r="I27" s="130" t="s">
        <v>3331</v>
      </c>
      <c r="J27" s="130" t="s">
        <v>3332</v>
      </c>
      <c r="K27" s="130" t="s">
        <v>3333</v>
      </c>
      <c r="L27" s="130" t="s">
        <v>927</v>
      </c>
      <c r="M27" s="130" t="s">
        <v>974</v>
      </c>
      <c r="N27" s="130" t="s">
        <v>3334</v>
      </c>
      <c r="O27" s="130"/>
      <c r="P27" s="130">
        <v>378036280</v>
      </c>
      <c r="Q27" s="130" t="s">
        <v>3335</v>
      </c>
      <c r="R27" s="130"/>
      <c r="S27" s="130"/>
      <c r="T27" s="130"/>
      <c r="U27" s="130"/>
      <c r="V27" s="130"/>
      <c r="W27" s="130"/>
      <c r="X27" s="130">
        <v>1</v>
      </c>
      <c r="Y27" s="130">
        <v>0</v>
      </c>
      <c r="Z27" s="130">
        <v>1</v>
      </c>
      <c r="AA27" s="130">
        <v>1</v>
      </c>
      <c r="AB27" s="130">
        <v>0</v>
      </c>
      <c r="AC27" s="130">
        <v>1</v>
      </c>
      <c r="AD27" s="130" t="s">
        <v>931</v>
      </c>
      <c r="AE27" s="130">
        <v>0</v>
      </c>
      <c r="AF27" s="130" t="s">
        <v>931</v>
      </c>
      <c r="AG27" s="130">
        <v>0</v>
      </c>
      <c r="AH27" s="130">
        <v>1</v>
      </c>
      <c r="AI27" s="130">
        <v>0</v>
      </c>
      <c r="AJ27" s="130">
        <v>0</v>
      </c>
      <c r="AK27" s="130">
        <v>1</v>
      </c>
      <c r="AL27" s="130" t="s">
        <v>931</v>
      </c>
      <c r="AM27" s="130">
        <v>0</v>
      </c>
      <c r="AN27" s="130">
        <v>0</v>
      </c>
      <c r="AO27" s="130">
        <v>1</v>
      </c>
      <c r="AP27" s="130">
        <v>1</v>
      </c>
      <c r="AQ27" s="130" t="s">
        <v>931</v>
      </c>
      <c r="AR27" s="130">
        <v>0</v>
      </c>
      <c r="AS27" s="130">
        <v>0</v>
      </c>
      <c r="AT27" s="130">
        <v>0</v>
      </c>
      <c r="AU27" s="130">
        <v>0</v>
      </c>
      <c r="AV27" s="130">
        <v>0</v>
      </c>
      <c r="AW27" s="130">
        <v>0</v>
      </c>
      <c r="AX27" s="130">
        <v>0</v>
      </c>
      <c r="AY27" s="130" t="s">
        <v>614</v>
      </c>
      <c r="AZ27" s="130">
        <v>1</v>
      </c>
      <c r="BA27" s="130">
        <v>1</v>
      </c>
      <c r="BB27" s="130">
        <v>0</v>
      </c>
      <c r="BC27" s="130">
        <v>1</v>
      </c>
      <c r="BD27" s="130">
        <v>0</v>
      </c>
      <c r="BE27" s="130">
        <v>5</v>
      </c>
      <c r="BF27" s="130">
        <v>0</v>
      </c>
      <c r="BG27" s="130">
        <v>0</v>
      </c>
      <c r="BH27" s="130">
        <v>0</v>
      </c>
      <c r="BI27" s="130">
        <v>0</v>
      </c>
      <c r="BJ27" s="130">
        <v>0</v>
      </c>
      <c r="BK27" s="130">
        <v>0</v>
      </c>
      <c r="BL27" s="130">
        <v>3</v>
      </c>
      <c r="BM27" s="130">
        <v>0</v>
      </c>
      <c r="BN27" s="130">
        <v>0</v>
      </c>
      <c r="BO27" s="130">
        <v>0</v>
      </c>
      <c r="BP27" s="130">
        <v>0</v>
      </c>
      <c r="BQ27" s="130">
        <v>0</v>
      </c>
      <c r="BR27" s="130">
        <v>0</v>
      </c>
      <c r="BS27" s="130">
        <v>0</v>
      </c>
      <c r="BT27" s="130">
        <v>0</v>
      </c>
      <c r="BU27" s="130">
        <v>0</v>
      </c>
      <c r="BV27" s="130">
        <v>0</v>
      </c>
      <c r="BW27" s="130">
        <v>0</v>
      </c>
      <c r="BX27" s="130">
        <v>0</v>
      </c>
      <c r="BY27" s="130">
        <v>0</v>
      </c>
      <c r="BZ27" s="130">
        <v>0</v>
      </c>
      <c r="CA27" s="130">
        <v>0</v>
      </c>
      <c r="CB27" s="130">
        <v>0</v>
      </c>
      <c r="CC27" s="130">
        <v>0</v>
      </c>
      <c r="CD27" s="130">
        <v>0</v>
      </c>
      <c r="CE27" s="130">
        <v>0</v>
      </c>
      <c r="CF27" s="130">
        <v>0</v>
      </c>
      <c r="CG27" s="130">
        <v>0</v>
      </c>
      <c r="CH27" s="130">
        <v>0</v>
      </c>
      <c r="CI27" s="130">
        <v>0</v>
      </c>
      <c r="CJ27" s="130">
        <v>0</v>
      </c>
      <c r="CK27" s="130">
        <v>0</v>
      </c>
      <c r="CL27" s="130">
        <v>0</v>
      </c>
      <c r="CM27" s="130">
        <v>0</v>
      </c>
      <c r="CN27" s="130">
        <v>0</v>
      </c>
      <c r="CO27" s="130">
        <v>0</v>
      </c>
      <c r="CP27" s="130">
        <v>0</v>
      </c>
      <c r="CQ27" s="130">
        <v>0</v>
      </c>
      <c r="CR27" s="130">
        <v>0</v>
      </c>
      <c r="CS27" s="130">
        <v>0</v>
      </c>
      <c r="CT27" s="130">
        <v>0</v>
      </c>
      <c r="CU27" s="130">
        <v>0</v>
      </c>
      <c r="CV27" s="130">
        <v>0</v>
      </c>
      <c r="CW27" s="130">
        <v>0</v>
      </c>
      <c r="CX27" s="130">
        <v>0</v>
      </c>
      <c r="CY27" s="130">
        <v>0</v>
      </c>
      <c r="CZ27" s="130">
        <v>0</v>
      </c>
      <c r="DA27" s="130">
        <v>0</v>
      </c>
      <c r="DB27" s="130">
        <v>0</v>
      </c>
      <c r="DC27" s="130">
        <v>0</v>
      </c>
      <c r="DD27" s="130">
        <v>0</v>
      </c>
      <c r="DE27" s="130">
        <v>0</v>
      </c>
      <c r="DF27" s="130">
        <v>0</v>
      </c>
      <c r="DG27" s="130">
        <v>0</v>
      </c>
      <c r="DH27" s="130">
        <v>0</v>
      </c>
      <c r="DI27" s="130">
        <v>0</v>
      </c>
      <c r="DJ27" s="130">
        <v>0</v>
      </c>
      <c r="DK27" s="130">
        <v>0</v>
      </c>
      <c r="DL27" s="130">
        <v>0</v>
      </c>
      <c r="DM27" s="130">
        <v>5</v>
      </c>
      <c r="DN27" s="130">
        <v>5</v>
      </c>
      <c r="DO27" s="130">
        <v>0</v>
      </c>
      <c r="DP27" s="130">
        <v>0</v>
      </c>
      <c r="DQ27" s="130">
        <v>5</v>
      </c>
      <c r="DR27" s="130">
        <v>1</v>
      </c>
      <c r="DS27" s="130" t="s">
        <v>3336</v>
      </c>
      <c r="DT27" s="130">
        <v>1</v>
      </c>
      <c r="DU27" s="130"/>
      <c r="DV27" s="130"/>
      <c r="DW27" s="130">
        <v>1</v>
      </c>
      <c r="DX27" s="130">
        <v>1</v>
      </c>
      <c r="DY27" s="130">
        <v>1</v>
      </c>
      <c r="DZ27" s="130"/>
      <c r="EA27" s="130"/>
      <c r="EB27" s="162">
        <v>36000</v>
      </c>
      <c r="EC27" s="162">
        <v>18.64</v>
      </c>
      <c r="ED27" s="162">
        <v>1</v>
      </c>
    </row>
    <row r="28" spans="1:134" s="163" customFormat="1" ht="29.25" customHeight="1" x14ac:dyDescent="0.2">
      <c r="A28" s="130" t="s">
        <v>338</v>
      </c>
      <c r="B28" s="130" t="s">
        <v>531</v>
      </c>
      <c r="C28" s="130">
        <v>3</v>
      </c>
      <c r="D28" s="130" t="s">
        <v>587</v>
      </c>
      <c r="E28" s="130" t="s">
        <v>3337</v>
      </c>
      <c r="F28" s="131" t="s">
        <v>3338</v>
      </c>
      <c r="G28" s="130">
        <v>30583</v>
      </c>
      <c r="H28" s="130" t="s">
        <v>338</v>
      </c>
      <c r="I28" s="130" t="s">
        <v>3339</v>
      </c>
      <c r="J28" s="130" t="s">
        <v>3340</v>
      </c>
      <c r="K28" s="130" t="s">
        <v>3341</v>
      </c>
      <c r="L28" s="130" t="s">
        <v>927</v>
      </c>
      <c r="M28" s="130" t="s">
        <v>1810</v>
      </c>
      <c r="N28" s="130" t="s">
        <v>3342</v>
      </c>
      <c r="O28" s="130"/>
      <c r="P28" s="130">
        <v>378036480</v>
      </c>
      <c r="Q28" s="130" t="s">
        <v>3343</v>
      </c>
      <c r="R28" s="130" t="s">
        <v>927</v>
      </c>
      <c r="S28" s="130" t="s">
        <v>1810</v>
      </c>
      <c r="T28" s="130" t="s">
        <v>3342</v>
      </c>
      <c r="U28" s="130"/>
      <c r="V28" s="130">
        <v>378036480</v>
      </c>
      <c r="W28" s="130" t="s">
        <v>3343</v>
      </c>
      <c r="X28" s="130">
        <v>11</v>
      </c>
      <c r="Y28" s="130">
        <v>1</v>
      </c>
      <c r="Z28" s="130">
        <v>12</v>
      </c>
      <c r="AA28" s="130">
        <v>11</v>
      </c>
      <c r="AB28" s="130">
        <v>1</v>
      </c>
      <c r="AC28" s="130">
        <v>12</v>
      </c>
      <c r="AD28" s="130" t="s">
        <v>931</v>
      </c>
      <c r="AE28" s="130">
        <v>11</v>
      </c>
      <c r="AF28" s="130" t="s">
        <v>931</v>
      </c>
      <c r="AG28" s="130">
        <v>0</v>
      </c>
      <c r="AH28" s="130">
        <v>9</v>
      </c>
      <c r="AI28" s="130">
        <v>0</v>
      </c>
      <c r="AJ28" s="130">
        <v>2</v>
      </c>
      <c r="AK28" s="130">
        <v>11</v>
      </c>
      <c r="AL28" s="130" t="s">
        <v>931</v>
      </c>
      <c r="AM28" s="130">
        <v>2</v>
      </c>
      <c r="AN28" s="130">
        <v>3</v>
      </c>
      <c r="AO28" s="130">
        <v>6</v>
      </c>
      <c r="AP28" s="130">
        <v>11</v>
      </c>
      <c r="AQ28" s="130" t="s">
        <v>931</v>
      </c>
      <c r="AR28" s="130">
        <v>0</v>
      </c>
      <c r="AS28" s="130">
        <v>0</v>
      </c>
      <c r="AT28" s="130">
        <v>9</v>
      </c>
      <c r="AU28" s="130">
        <v>1</v>
      </c>
      <c r="AV28" s="130">
        <v>1</v>
      </c>
      <c r="AW28" s="130">
        <v>0</v>
      </c>
      <c r="AX28" s="130">
        <v>11</v>
      </c>
      <c r="AY28" s="130" t="s">
        <v>931</v>
      </c>
      <c r="AZ28" s="130">
        <v>1</v>
      </c>
      <c r="BA28" s="130">
        <v>1</v>
      </c>
      <c r="BB28" s="130">
        <v>1</v>
      </c>
      <c r="BC28" s="130">
        <v>1</v>
      </c>
      <c r="BD28" s="130">
        <v>10</v>
      </c>
      <c r="BE28" s="130">
        <v>13</v>
      </c>
      <c r="BF28" s="130">
        <v>0</v>
      </c>
      <c r="BG28" s="130">
        <v>0</v>
      </c>
      <c r="BH28" s="130">
        <v>0</v>
      </c>
      <c r="BI28" s="130">
        <v>0</v>
      </c>
      <c r="BJ28" s="130">
        <v>0</v>
      </c>
      <c r="BK28" s="130">
        <v>0</v>
      </c>
      <c r="BL28" s="130">
        <v>13</v>
      </c>
      <c r="BM28" s="130">
        <v>0</v>
      </c>
      <c r="BN28" s="130">
        <v>0</v>
      </c>
      <c r="BO28" s="130">
        <v>0</v>
      </c>
      <c r="BP28" s="130">
        <v>0</v>
      </c>
      <c r="BQ28" s="130">
        <v>0</v>
      </c>
      <c r="BR28" s="130">
        <v>0</v>
      </c>
      <c r="BS28" s="130">
        <v>0</v>
      </c>
      <c r="BT28" s="130">
        <v>0</v>
      </c>
      <c r="BU28" s="130">
        <v>0</v>
      </c>
      <c r="BV28" s="130">
        <v>0</v>
      </c>
      <c r="BW28" s="130">
        <v>0</v>
      </c>
      <c r="BX28" s="130">
        <v>0</v>
      </c>
      <c r="BY28" s="130">
        <v>0</v>
      </c>
      <c r="BZ28" s="130">
        <v>0</v>
      </c>
      <c r="CA28" s="130">
        <v>0</v>
      </c>
      <c r="CB28" s="130">
        <v>0</v>
      </c>
      <c r="CC28" s="130">
        <v>0</v>
      </c>
      <c r="CD28" s="130">
        <v>0</v>
      </c>
      <c r="CE28" s="130">
        <v>0</v>
      </c>
      <c r="CF28" s="130">
        <v>0</v>
      </c>
      <c r="CG28" s="130">
        <v>0</v>
      </c>
      <c r="CH28" s="130">
        <v>0</v>
      </c>
      <c r="CI28" s="130">
        <v>0</v>
      </c>
      <c r="CJ28" s="130">
        <v>0</v>
      </c>
      <c r="CK28" s="130">
        <v>0</v>
      </c>
      <c r="CL28" s="130">
        <v>0</v>
      </c>
      <c r="CM28" s="130">
        <v>0</v>
      </c>
      <c r="CN28" s="130">
        <v>0</v>
      </c>
      <c r="CO28" s="130">
        <v>0</v>
      </c>
      <c r="CP28" s="130">
        <v>0</v>
      </c>
      <c r="CQ28" s="130">
        <v>0</v>
      </c>
      <c r="CR28" s="130">
        <v>0</v>
      </c>
      <c r="CS28" s="130">
        <v>0</v>
      </c>
      <c r="CT28" s="130">
        <v>0</v>
      </c>
      <c r="CU28" s="130">
        <v>0</v>
      </c>
      <c r="CV28" s="130">
        <v>0</v>
      </c>
      <c r="CW28" s="130">
        <v>0</v>
      </c>
      <c r="CX28" s="130">
        <v>0</v>
      </c>
      <c r="CY28" s="130">
        <v>0</v>
      </c>
      <c r="CZ28" s="130">
        <v>0</v>
      </c>
      <c r="DA28" s="130">
        <v>0</v>
      </c>
      <c r="DB28" s="130">
        <v>0</v>
      </c>
      <c r="DC28" s="130">
        <v>0</v>
      </c>
      <c r="DD28" s="130">
        <v>0</v>
      </c>
      <c r="DE28" s="130">
        <v>0</v>
      </c>
      <c r="DF28" s="130">
        <v>0</v>
      </c>
      <c r="DG28" s="130">
        <v>0</v>
      </c>
      <c r="DH28" s="130">
        <v>0</v>
      </c>
      <c r="DI28" s="130">
        <v>0</v>
      </c>
      <c r="DJ28" s="130">
        <v>0</v>
      </c>
      <c r="DK28" s="130">
        <v>0</v>
      </c>
      <c r="DL28" s="130">
        <v>0</v>
      </c>
      <c r="DM28" s="130">
        <v>0</v>
      </c>
      <c r="DN28" s="130">
        <v>13</v>
      </c>
      <c r="DO28" s="130">
        <v>0</v>
      </c>
      <c r="DP28" s="130">
        <v>0</v>
      </c>
      <c r="DQ28" s="130">
        <v>100</v>
      </c>
      <c r="DR28" s="130">
        <v>1</v>
      </c>
      <c r="DS28" s="130" t="s">
        <v>3344</v>
      </c>
      <c r="DT28" s="130">
        <v>1</v>
      </c>
      <c r="DU28" s="130" t="s">
        <v>3345</v>
      </c>
      <c r="DV28" s="130"/>
      <c r="DW28" s="130">
        <v>1</v>
      </c>
      <c r="DX28" s="130">
        <v>1</v>
      </c>
      <c r="DY28" s="130">
        <v>1</v>
      </c>
      <c r="DZ28" s="130"/>
      <c r="EA28" s="130"/>
      <c r="EB28" s="162">
        <v>45331</v>
      </c>
      <c r="EC28" s="162">
        <v>34.869999999999997</v>
      </c>
      <c r="ED28" s="162">
        <v>1</v>
      </c>
    </row>
    <row r="29" spans="1:134" s="163" customFormat="1" x14ac:dyDescent="0.2">
      <c r="A29" s="130" t="s">
        <v>338</v>
      </c>
      <c r="B29" s="130" t="s">
        <v>532</v>
      </c>
      <c r="C29" s="130">
        <v>3</v>
      </c>
      <c r="D29" s="130" t="s">
        <v>588</v>
      </c>
      <c r="E29" s="130" t="s">
        <v>3346</v>
      </c>
      <c r="F29" s="131" t="s">
        <v>3347</v>
      </c>
      <c r="G29" s="130">
        <v>31200</v>
      </c>
      <c r="H29" s="130" t="s">
        <v>3348</v>
      </c>
      <c r="I29" s="130" t="s">
        <v>3349</v>
      </c>
      <c r="J29" s="130" t="s">
        <v>3350</v>
      </c>
      <c r="K29" s="130" t="s">
        <v>3341</v>
      </c>
      <c r="L29" s="130" t="s">
        <v>1016</v>
      </c>
      <c r="M29" s="130" t="s">
        <v>3351</v>
      </c>
      <c r="N29" s="130" t="s">
        <v>3352</v>
      </c>
      <c r="O29" s="130"/>
      <c r="P29" s="130">
        <v>378036650</v>
      </c>
      <c r="Q29" s="130" t="s">
        <v>3353</v>
      </c>
      <c r="R29" s="130"/>
      <c r="S29" s="130" t="s">
        <v>1473</v>
      </c>
      <c r="T29" s="130" t="s">
        <v>3354</v>
      </c>
      <c r="U29" s="130"/>
      <c r="V29" s="130">
        <v>378036653</v>
      </c>
      <c r="W29" s="130" t="s">
        <v>3355</v>
      </c>
      <c r="X29" s="130">
        <v>1</v>
      </c>
      <c r="Y29" s="130">
        <v>0</v>
      </c>
      <c r="Z29" s="130">
        <v>1</v>
      </c>
      <c r="AA29" s="130">
        <v>1</v>
      </c>
      <c r="AB29" s="130">
        <v>0</v>
      </c>
      <c r="AC29" s="130">
        <v>1</v>
      </c>
      <c r="AD29" s="130" t="s">
        <v>931</v>
      </c>
      <c r="AE29" s="130">
        <v>0</v>
      </c>
      <c r="AF29" s="130" t="s">
        <v>931</v>
      </c>
      <c r="AG29" s="130">
        <v>0</v>
      </c>
      <c r="AH29" s="130">
        <v>1</v>
      </c>
      <c r="AI29" s="130">
        <v>0</v>
      </c>
      <c r="AJ29" s="130">
        <v>0</v>
      </c>
      <c r="AK29" s="130">
        <v>1</v>
      </c>
      <c r="AL29" s="130" t="s">
        <v>931</v>
      </c>
      <c r="AM29" s="130">
        <v>0</v>
      </c>
      <c r="AN29" s="130">
        <v>0</v>
      </c>
      <c r="AO29" s="130">
        <v>1</v>
      </c>
      <c r="AP29" s="130">
        <v>1</v>
      </c>
      <c r="AQ29" s="130" t="s">
        <v>931</v>
      </c>
      <c r="AR29" s="130">
        <v>0</v>
      </c>
      <c r="AS29" s="130">
        <v>0</v>
      </c>
      <c r="AT29" s="130">
        <v>1</v>
      </c>
      <c r="AU29" s="130">
        <v>0</v>
      </c>
      <c r="AV29" s="130">
        <v>0</v>
      </c>
      <c r="AW29" s="130">
        <v>0</v>
      </c>
      <c r="AX29" s="130">
        <v>1</v>
      </c>
      <c r="AY29" s="130" t="s">
        <v>931</v>
      </c>
      <c r="AZ29" s="130">
        <v>1</v>
      </c>
      <c r="BA29" s="130">
        <v>0</v>
      </c>
      <c r="BB29" s="130">
        <v>0</v>
      </c>
      <c r="BC29" s="130">
        <v>1</v>
      </c>
      <c r="BD29" s="130">
        <v>0</v>
      </c>
      <c r="BE29" s="130">
        <v>0</v>
      </c>
      <c r="BF29" s="130">
        <v>0</v>
      </c>
      <c r="BG29" s="130">
        <v>0</v>
      </c>
      <c r="BH29" s="130">
        <v>0</v>
      </c>
      <c r="BI29" s="130">
        <v>0</v>
      </c>
      <c r="BJ29" s="130">
        <v>0</v>
      </c>
      <c r="BK29" s="130">
        <v>0</v>
      </c>
      <c r="BL29" s="130">
        <v>0</v>
      </c>
      <c r="BM29" s="130">
        <v>0</v>
      </c>
      <c r="BN29" s="130">
        <v>0</v>
      </c>
      <c r="BO29" s="130">
        <v>0</v>
      </c>
      <c r="BP29" s="130">
        <v>0</v>
      </c>
      <c r="BQ29" s="130">
        <v>0</v>
      </c>
      <c r="BR29" s="130">
        <v>0</v>
      </c>
      <c r="BS29" s="130">
        <v>0</v>
      </c>
      <c r="BT29" s="130">
        <v>0</v>
      </c>
      <c r="BU29" s="130">
        <v>0</v>
      </c>
      <c r="BV29" s="130">
        <v>0</v>
      </c>
      <c r="BW29" s="130">
        <v>0</v>
      </c>
      <c r="BX29" s="130">
        <v>0</v>
      </c>
      <c r="BY29" s="130">
        <v>0</v>
      </c>
      <c r="BZ29" s="130">
        <v>0</v>
      </c>
      <c r="CA29" s="130">
        <v>0</v>
      </c>
      <c r="CB29" s="130">
        <v>0</v>
      </c>
      <c r="CC29" s="130">
        <v>0</v>
      </c>
      <c r="CD29" s="130">
        <v>0</v>
      </c>
      <c r="CE29" s="130">
        <v>0</v>
      </c>
      <c r="CF29" s="130">
        <v>0</v>
      </c>
      <c r="CG29" s="130">
        <v>0</v>
      </c>
      <c r="CH29" s="130">
        <v>0</v>
      </c>
      <c r="CI29" s="130">
        <v>0</v>
      </c>
      <c r="CJ29" s="130">
        <v>0</v>
      </c>
      <c r="CK29" s="130">
        <v>0</v>
      </c>
      <c r="CL29" s="130">
        <v>0</v>
      </c>
      <c r="CM29" s="130">
        <v>0</v>
      </c>
      <c r="CN29" s="130">
        <v>0</v>
      </c>
      <c r="CO29" s="130">
        <v>0</v>
      </c>
      <c r="CP29" s="130">
        <v>0</v>
      </c>
      <c r="CQ29" s="130">
        <v>0</v>
      </c>
      <c r="CR29" s="130">
        <v>0</v>
      </c>
      <c r="CS29" s="130">
        <v>0</v>
      </c>
      <c r="CT29" s="130">
        <v>0</v>
      </c>
      <c r="CU29" s="130">
        <v>0</v>
      </c>
      <c r="CV29" s="130">
        <v>0</v>
      </c>
      <c r="CW29" s="130">
        <v>0</v>
      </c>
      <c r="CX29" s="130">
        <v>0</v>
      </c>
      <c r="CY29" s="130">
        <v>0</v>
      </c>
      <c r="CZ29" s="130">
        <v>0</v>
      </c>
      <c r="DA29" s="130">
        <v>0</v>
      </c>
      <c r="DB29" s="130">
        <v>0</v>
      </c>
      <c r="DC29" s="130">
        <v>0</v>
      </c>
      <c r="DD29" s="130">
        <v>0</v>
      </c>
      <c r="DE29" s="130">
        <v>0</v>
      </c>
      <c r="DF29" s="130">
        <v>0</v>
      </c>
      <c r="DG29" s="130">
        <v>0</v>
      </c>
      <c r="DH29" s="130">
        <v>0</v>
      </c>
      <c r="DI29" s="130">
        <v>0</v>
      </c>
      <c r="DJ29" s="130">
        <v>0</v>
      </c>
      <c r="DK29" s="130">
        <v>0</v>
      </c>
      <c r="DL29" s="130">
        <v>0</v>
      </c>
      <c r="DM29" s="130">
        <v>0</v>
      </c>
      <c r="DN29" s="130">
        <v>9</v>
      </c>
      <c r="DO29" s="130">
        <v>0</v>
      </c>
      <c r="DP29" s="130">
        <v>5</v>
      </c>
      <c r="DQ29" s="130">
        <v>20</v>
      </c>
      <c r="DR29" s="130">
        <v>1</v>
      </c>
      <c r="DS29" s="130"/>
      <c r="DT29" s="130">
        <v>2</v>
      </c>
      <c r="DU29" s="130"/>
      <c r="DV29" s="130"/>
      <c r="DW29" s="130">
        <v>1</v>
      </c>
      <c r="DX29" s="130">
        <v>0</v>
      </c>
      <c r="DY29" s="130">
        <v>1</v>
      </c>
      <c r="DZ29" s="130"/>
      <c r="EA29" s="130"/>
      <c r="EB29" s="162">
        <v>25000</v>
      </c>
      <c r="EC29" s="162">
        <v>18.649999999999999</v>
      </c>
      <c r="ED29" s="162">
        <v>1</v>
      </c>
    </row>
    <row r="30" spans="1:134" s="163" customFormat="1" ht="24" x14ac:dyDescent="0.2">
      <c r="A30" s="130" t="s">
        <v>338</v>
      </c>
      <c r="B30" s="130" t="s">
        <v>344</v>
      </c>
      <c r="C30" s="130">
        <v>3</v>
      </c>
      <c r="D30" s="130" t="s">
        <v>343</v>
      </c>
      <c r="E30" s="130" t="s">
        <v>3356</v>
      </c>
      <c r="F30" s="131" t="s">
        <v>3357</v>
      </c>
      <c r="G30" s="130">
        <v>32200</v>
      </c>
      <c r="H30" s="130" t="s">
        <v>3358</v>
      </c>
      <c r="I30" s="130" t="s">
        <v>3359</v>
      </c>
      <c r="J30" s="130" t="s">
        <v>3360</v>
      </c>
      <c r="K30" s="130" t="s">
        <v>3361</v>
      </c>
      <c r="L30" s="130" t="s">
        <v>657</v>
      </c>
      <c r="M30" s="130" t="s">
        <v>1257</v>
      </c>
      <c r="N30" s="130" t="s">
        <v>3362</v>
      </c>
      <c r="O30" s="130" t="s">
        <v>657</v>
      </c>
      <c r="P30" s="130">
        <v>378036802</v>
      </c>
      <c r="Q30" s="130" t="s">
        <v>3363</v>
      </c>
      <c r="R30" s="130" t="s">
        <v>657</v>
      </c>
      <c r="S30" s="130" t="s">
        <v>1257</v>
      </c>
      <c r="T30" s="130" t="s">
        <v>3362</v>
      </c>
      <c r="U30" s="130" t="s">
        <v>657</v>
      </c>
      <c r="V30" s="130">
        <v>378036802</v>
      </c>
      <c r="W30" s="130" t="s">
        <v>3363</v>
      </c>
      <c r="X30" s="130">
        <v>1</v>
      </c>
      <c r="Y30" s="130">
        <v>0</v>
      </c>
      <c r="Z30" s="130">
        <v>1</v>
      </c>
      <c r="AA30" s="130">
        <v>0.3</v>
      </c>
      <c r="AB30" s="130">
        <v>0</v>
      </c>
      <c r="AC30" s="130">
        <v>0.3</v>
      </c>
      <c r="AD30" s="130" t="s">
        <v>931</v>
      </c>
      <c r="AE30" s="130">
        <v>0</v>
      </c>
      <c r="AF30" s="130" t="s">
        <v>931</v>
      </c>
      <c r="AG30" s="130">
        <v>0</v>
      </c>
      <c r="AH30" s="130">
        <v>1</v>
      </c>
      <c r="AI30" s="130">
        <v>0</v>
      </c>
      <c r="AJ30" s="130">
        <v>0</v>
      </c>
      <c r="AK30" s="130">
        <v>1</v>
      </c>
      <c r="AL30" s="130" t="s">
        <v>931</v>
      </c>
      <c r="AM30" s="130">
        <v>0</v>
      </c>
      <c r="AN30" s="130">
        <v>0</v>
      </c>
      <c r="AO30" s="130">
        <v>1</v>
      </c>
      <c r="AP30" s="130">
        <v>1</v>
      </c>
      <c r="AQ30" s="130" t="s">
        <v>931</v>
      </c>
      <c r="AR30" s="130">
        <v>0</v>
      </c>
      <c r="AS30" s="130">
        <v>0</v>
      </c>
      <c r="AT30" s="130">
        <v>0</v>
      </c>
      <c r="AU30" s="130">
        <v>1</v>
      </c>
      <c r="AV30" s="130">
        <v>0</v>
      </c>
      <c r="AW30" s="130">
        <v>0</v>
      </c>
      <c r="AX30" s="130">
        <v>1</v>
      </c>
      <c r="AY30" s="130" t="s">
        <v>931</v>
      </c>
      <c r="AZ30" s="130">
        <v>1</v>
      </c>
      <c r="BA30" s="130">
        <v>0</v>
      </c>
      <c r="BB30" s="130">
        <v>0</v>
      </c>
      <c r="BC30" s="130">
        <v>0</v>
      </c>
      <c r="BD30" s="130">
        <v>25</v>
      </c>
      <c r="BE30" s="130">
        <v>12</v>
      </c>
      <c r="BF30" s="130">
        <v>2</v>
      </c>
      <c r="BG30" s="130">
        <v>0</v>
      </c>
      <c r="BH30" s="130">
        <v>2</v>
      </c>
      <c r="BI30" s="130">
        <v>3</v>
      </c>
      <c r="BJ30" s="130">
        <v>0</v>
      </c>
      <c r="BK30" s="130">
        <v>4</v>
      </c>
      <c r="BL30" s="130">
        <v>13</v>
      </c>
      <c r="BM30" s="130">
        <v>0</v>
      </c>
      <c r="BN30" s="130">
        <v>2</v>
      </c>
      <c r="BO30" s="130">
        <v>1</v>
      </c>
      <c r="BP30" s="130">
        <v>0</v>
      </c>
      <c r="BQ30" s="130">
        <v>1</v>
      </c>
      <c r="BR30" s="130">
        <v>0</v>
      </c>
      <c r="BS30" s="130">
        <v>0</v>
      </c>
      <c r="BT30" s="130">
        <v>0</v>
      </c>
      <c r="BU30" s="130">
        <v>0</v>
      </c>
      <c r="BV30" s="130">
        <v>1</v>
      </c>
      <c r="BW30" s="130">
        <v>0</v>
      </c>
      <c r="BX30" s="130">
        <v>0</v>
      </c>
      <c r="BY30" s="130">
        <v>0</v>
      </c>
      <c r="BZ30" s="130">
        <v>1</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1</v>
      </c>
      <c r="DG30" s="130">
        <v>0</v>
      </c>
      <c r="DH30" s="130">
        <v>0</v>
      </c>
      <c r="DI30" s="130">
        <v>0</v>
      </c>
      <c r="DJ30" s="130">
        <v>1</v>
      </c>
      <c r="DK30" s="130">
        <v>0</v>
      </c>
      <c r="DL30" s="130">
        <v>0</v>
      </c>
      <c r="DM30" s="130">
        <v>0</v>
      </c>
      <c r="DN30" s="130">
        <v>1</v>
      </c>
      <c r="DO30" s="130">
        <v>0</v>
      </c>
      <c r="DP30" s="130">
        <v>0</v>
      </c>
      <c r="DQ30" s="130">
        <v>90</v>
      </c>
      <c r="DR30" s="130">
        <v>1</v>
      </c>
      <c r="DS30" s="130" t="s">
        <v>3364</v>
      </c>
      <c r="DT30" s="130">
        <v>4</v>
      </c>
      <c r="DU30" s="130" t="s">
        <v>3365</v>
      </c>
      <c r="DV30" s="130" t="s">
        <v>3366</v>
      </c>
      <c r="DW30" s="130">
        <v>1</v>
      </c>
      <c r="DX30" s="130">
        <v>1</v>
      </c>
      <c r="DY30" s="130">
        <v>1</v>
      </c>
      <c r="DZ30" s="130"/>
      <c r="EA30" s="130"/>
      <c r="EB30" s="162">
        <v>1831</v>
      </c>
      <c r="EC30" s="162">
        <v>7.76</v>
      </c>
      <c r="ED30" s="162">
        <v>1</v>
      </c>
    </row>
    <row r="31" spans="1:134" s="163" customFormat="1" ht="30.75" customHeight="1" x14ac:dyDescent="0.2">
      <c r="A31" s="130" t="s">
        <v>338</v>
      </c>
      <c r="B31" s="130" t="s">
        <v>346</v>
      </c>
      <c r="C31" s="130">
        <v>3</v>
      </c>
      <c r="D31" s="130" t="s">
        <v>345</v>
      </c>
      <c r="E31" s="130" t="s">
        <v>3367</v>
      </c>
      <c r="F31" s="131" t="s">
        <v>3368</v>
      </c>
      <c r="G31" s="130">
        <v>32100</v>
      </c>
      <c r="H31" s="130" t="s">
        <v>3369</v>
      </c>
      <c r="I31" s="130" t="s">
        <v>3370</v>
      </c>
      <c r="J31" s="130" t="s">
        <v>3371</v>
      </c>
      <c r="K31" s="130" t="s">
        <v>3372</v>
      </c>
      <c r="L31" s="130"/>
      <c r="M31" s="130"/>
      <c r="N31" s="130"/>
      <c r="O31" s="130"/>
      <c r="P31" s="130"/>
      <c r="Q31" s="130"/>
      <c r="R31" s="130"/>
      <c r="S31" s="130" t="s">
        <v>1132</v>
      </c>
      <c r="T31" s="130" t="s">
        <v>3373</v>
      </c>
      <c r="U31" s="130"/>
      <c r="V31" s="130">
        <v>378036822</v>
      </c>
      <c r="W31" s="130" t="s">
        <v>3371</v>
      </c>
      <c r="X31" s="130">
        <v>2</v>
      </c>
      <c r="Y31" s="130">
        <v>0</v>
      </c>
      <c r="Z31" s="130">
        <v>2</v>
      </c>
      <c r="AA31" s="130">
        <v>2</v>
      </c>
      <c r="AB31" s="130">
        <v>0</v>
      </c>
      <c r="AC31" s="130">
        <v>2</v>
      </c>
      <c r="AD31" s="130" t="s">
        <v>931</v>
      </c>
      <c r="AE31" s="130">
        <v>2</v>
      </c>
      <c r="AF31" s="130" t="s">
        <v>931</v>
      </c>
      <c r="AG31" s="130">
        <v>0</v>
      </c>
      <c r="AH31" s="130">
        <v>2</v>
      </c>
      <c r="AI31" s="130">
        <v>0</v>
      </c>
      <c r="AJ31" s="130">
        <v>0</v>
      </c>
      <c r="AK31" s="130">
        <v>2</v>
      </c>
      <c r="AL31" s="130" t="s">
        <v>931</v>
      </c>
      <c r="AM31" s="130">
        <v>0</v>
      </c>
      <c r="AN31" s="130">
        <v>0</v>
      </c>
      <c r="AO31" s="130">
        <v>2</v>
      </c>
      <c r="AP31" s="130">
        <v>2</v>
      </c>
      <c r="AQ31" s="130" t="s">
        <v>931</v>
      </c>
      <c r="AR31" s="130">
        <v>0</v>
      </c>
      <c r="AS31" s="130">
        <v>0</v>
      </c>
      <c r="AT31" s="130">
        <v>0</v>
      </c>
      <c r="AU31" s="130">
        <v>2</v>
      </c>
      <c r="AV31" s="130">
        <v>0</v>
      </c>
      <c r="AW31" s="130">
        <v>0</v>
      </c>
      <c r="AX31" s="130">
        <v>2</v>
      </c>
      <c r="AY31" s="130" t="s">
        <v>931</v>
      </c>
      <c r="AZ31" s="130">
        <v>1</v>
      </c>
      <c r="BA31" s="130">
        <v>1</v>
      </c>
      <c r="BB31" s="130">
        <v>0</v>
      </c>
      <c r="BC31" s="130">
        <v>1</v>
      </c>
      <c r="BD31" s="130">
        <v>0</v>
      </c>
      <c r="BE31" s="130">
        <v>0</v>
      </c>
      <c r="BF31" s="130">
        <v>0</v>
      </c>
      <c r="BG31" s="130">
        <v>0</v>
      </c>
      <c r="BH31" s="130">
        <v>0</v>
      </c>
      <c r="BI31" s="130">
        <v>0</v>
      </c>
      <c r="BJ31" s="130">
        <v>0</v>
      </c>
      <c r="BK31" s="130">
        <v>0</v>
      </c>
      <c r="BL31" s="130">
        <v>3</v>
      </c>
      <c r="BM31" s="130">
        <v>0</v>
      </c>
      <c r="BN31" s="130">
        <v>0</v>
      </c>
      <c r="BO31" s="130">
        <v>0</v>
      </c>
      <c r="BP31" s="130">
        <v>0</v>
      </c>
      <c r="BQ31" s="130">
        <v>0</v>
      </c>
      <c r="BR31" s="130">
        <v>0</v>
      </c>
      <c r="BS31" s="130">
        <v>0</v>
      </c>
      <c r="BT31" s="130">
        <v>0</v>
      </c>
      <c r="BU31" s="130">
        <v>0</v>
      </c>
      <c r="BV31" s="130">
        <v>0</v>
      </c>
      <c r="BW31" s="130">
        <v>0</v>
      </c>
      <c r="BX31" s="130">
        <v>0</v>
      </c>
      <c r="BY31" s="130">
        <v>0</v>
      </c>
      <c r="BZ31" s="130">
        <v>0</v>
      </c>
      <c r="CA31" s="130">
        <v>0</v>
      </c>
      <c r="CB31" s="130">
        <v>0</v>
      </c>
      <c r="CC31" s="130">
        <v>0</v>
      </c>
      <c r="CD31" s="130">
        <v>0</v>
      </c>
      <c r="CE31" s="130">
        <v>0</v>
      </c>
      <c r="CF31" s="130">
        <v>0</v>
      </c>
      <c r="CG31" s="130">
        <v>0</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0</v>
      </c>
      <c r="DL31" s="130">
        <v>0</v>
      </c>
      <c r="DM31" s="130">
        <v>0</v>
      </c>
      <c r="DN31" s="130">
        <v>13</v>
      </c>
      <c r="DO31" s="130">
        <v>0</v>
      </c>
      <c r="DP31" s="130">
        <v>2</v>
      </c>
      <c r="DQ31" s="130">
        <v>80</v>
      </c>
      <c r="DR31" s="130">
        <v>1</v>
      </c>
      <c r="DS31" s="130" t="s">
        <v>3374</v>
      </c>
      <c r="DT31" s="130">
        <v>3</v>
      </c>
      <c r="DU31" s="130" t="s">
        <v>3375</v>
      </c>
      <c r="DV31" s="130" t="s">
        <v>3376</v>
      </c>
      <c r="DW31" s="130">
        <v>1</v>
      </c>
      <c r="DX31" s="130">
        <v>1</v>
      </c>
      <c r="DY31" s="130">
        <v>1</v>
      </c>
      <c r="DZ31" s="130"/>
      <c r="EA31" s="130"/>
      <c r="EB31" s="162">
        <v>1867</v>
      </c>
      <c r="EC31" s="162">
        <v>10.82</v>
      </c>
      <c r="ED31" s="162">
        <v>1</v>
      </c>
    </row>
    <row r="32" spans="1:134" s="163" customFormat="1" ht="24" x14ac:dyDescent="0.2">
      <c r="A32" s="130" t="s">
        <v>338</v>
      </c>
      <c r="B32" s="130" t="s">
        <v>348</v>
      </c>
      <c r="C32" s="130">
        <v>3</v>
      </c>
      <c r="D32" s="130" t="s">
        <v>347</v>
      </c>
      <c r="E32" s="130" t="s">
        <v>3377</v>
      </c>
      <c r="F32" s="131" t="s">
        <v>3378</v>
      </c>
      <c r="G32" s="130">
        <v>32200</v>
      </c>
      <c r="H32" s="130" t="s">
        <v>3379</v>
      </c>
      <c r="I32" s="130" t="s">
        <v>3380</v>
      </c>
      <c r="J32" s="130" t="s">
        <v>3381</v>
      </c>
      <c r="K32" s="130" t="s">
        <v>3372</v>
      </c>
      <c r="L32" s="130" t="s">
        <v>1016</v>
      </c>
      <c r="M32" s="130" t="s">
        <v>3065</v>
      </c>
      <c r="N32" s="130" t="s">
        <v>3382</v>
      </c>
      <c r="O32" s="130"/>
      <c r="P32" s="130">
        <v>378036841</v>
      </c>
      <c r="Q32" s="130" t="s">
        <v>3383</v>
      </c>
      <c r="R32" s="130"/>
      <c r="S32" s="130" t="s">
        <v>1332</v>
      </c>
      <c r="T32" s="130" t="s">
        <v>1260</v>
      </c>
      <c r="U32" s="130"/>
      <c r="V32" s="130">
        <v>378036843</v>
      </c>
      <c r="W32" s="130" t="s">
        <v>3384</v>
      </c>
      <c r="X32" s="130">
        <v>1</v>
      </c>
      <c r="Y32" s="130">
        <v>0</v>
      </c>
      <c r="Z32" s="130">
        <v>1</v>
      </c>
      <c r="AA32" s="130">
        <v>1</v>
      </c>
      <c r="AB32" s="130">
        <v>0</v>
      </c>
      <c r="AC32" s="130">
        <v>1</v>
      </c>
      <c r="AD32" s="130" t="s">
        <v>931</v>
      </c>
      <c r="AE32" s="130">
        <v>1</v>
      </c>
      <c r="AF32" s="130" t="s">
        <v>931</v>
      </c>
      <c r="AG32" s="130">
        <v>0</v>
      </c>
      <c r="AH32" s="130">
        <v>1</v>
      </c>
      <c r="AI32" s="130">
        <v>0</v>
      </c>
      <c r="AJ32" s="130">
        <v>0</v>
      </c>
      <c r="AK32" s="130">
        <v>1</v>
      </c>
      <c r="AL32" s="130" t="s">
        <v>931</v>
      </c>
      <c r="AM32" s="130">
        <v>0</v>
      </c>
      <c r="AN32" s="130">
        <v>0</v>
      </c>
      <c r="AO32" s="130">
        <v>1</v>
      </c>
      <c r="AP32" s="130">
        <v>1</v>
      </c>
      <c r="AQ32" s="130" t="s">
        <v>931</v>
      </c>
      <c r="AR32" s="130">
        <v>0</v>
      </c>
      <c r="AS32" s="130">
        <v>0</v>
      </c>
      <c r="AT32" s="130">
        <v>0</v>
      </c>
      <c r="AU32" s="130">
        <v>1</v>
      </c>
      <c r="AV32" s="130">
        <v>0</v>
      </c>
      <c r="AW32" s="130">
        <v>0</v>
      </c>
      <c r="AX32" s="130">
        <v>1</v>
      </c>
      <c r="AY32" s="130" t="s">
        <v>931</v>
      </c>
      <c r="AZ32" s="130">
        <v>1</v>
      </c>
      <c r="BA32" s="130">
        <v>1</v>
      </c>
      <c r="BB32" s="130">
        <v>0</v>
      </c>
      <c r="BC32" s="130">
        <v>1</v>
      </c>
      <c r="BD32" s="130">
        <v>0</v>
      </c>
      <c r="BE32" s="130">
        <v>0</v>
      </c>
      <c r="BF32" s="130">
        <v>0</v>
      </c>
      <c r="BG32" s="130">
        <v>0</v>
      </c>
      <c r="BH32" s="130">
        <v>0</v>
      </c>
      <c r="BI32" s="130">
        <v>0</v>
      </c>
      <c r="BJ32" s="130">
        <v>0</v>
      </c>
      <c r="BK32" s="130">
        <v>0</v>
      </c>
      <c r="BL32" s="130">
        <v>2</v>
      </c>
      <c r="BM32" s="130">
        <v>0</v>
      </c>
      <c r="BN32" s="130">
        <v>0</v>
      </c>
      <c r="BO32" s="130">
        <v>0</v>
      </c>
      <c r="BP32" s="130">
        <v>0</v>
      </c>
      <c r="BQ32" s="130">
        <v>0</v>
      </c>
      <c r="BR32" s="130">
        <v>0</v>
      </c>
      <c r="BS32" s="130">
        <v>0</v>
      </c>
      <c r="BT32" s="130">
        <v>0</v>
      </c>
      <c r="BU32" s="130">
        <v>0</v>
      </c>
      <c r="BV32" s="130">
        <v>0</v>
      </c>
      <c r="BW32" s="130">
        <v>0</v>
      </c>
      <c r="BX32" s="130">
        <v>0</v>
      </c>
      <c r="BY32" s="130">
        <v>0</v>
      </c>
      <c r="BZ32" s="130">
        <v>0</v>
      </c>
      <c r="CA32" s="130">
        <v>0</v>
      </c>
      <c r="CB32" s="130">
        <v>0</v>
      </c>
      <c r="CC32" s="130">
        <v>0</v>
      </c>
      <c r="CD32" s="130">
        <v>0</v>
      </c>
      <c r="CE32" s="130">
        <v>0</v>
      </c>
      <c r="CF32" s="130">
        <v>0</v>
      </c>
      <c r="CG32" s="130">
        <v>0</v>
      </c>
      <c r="CH32" s="130">
        <v>0</v>
      </c>
      <c r="CI32" s="130">
        <v>0</v>
      </c>
      <c r="CJ32" s="130">
        <v>0</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0</v>
      </c>
      <c r="DO32" s="130">
        <v>0</v>
      </c>
      <c r="DP32" s="130">
        <v>0</v>
      </c>
      <c r="DQ32" s="130">
        <v>95</v>
      </c>
      <c r="DR32" s="130">
        <v>1</v>
      </c>
      <c r="DS32" s="130" t="s">
        <v>3385</v>
      </c>
      <c r="DT32" s="130">
        <v>1</v>
      </c>
      <c r="DU32" s="130" t="s">
        <v>3386</v>
      </c>
      <c r="DV32" s="130" t="s">
        <v>657</v>
      </c>
      <c r="DW32" s="130">
        <v>0</v>
      </c>
      <c r="DX32" s="130">
        <v>1</v>
      </c>
      <c r="DY32" s="130">
        <v>1</v>
      </c>
      <c r="DZ32" s="130"/>
      <c r="EA32" s="130"/>
      <c r="EB32" s="162">
        <v>1016</v>
      </c>
      <c r="EC32" s="162">
        <v>4.12</v>
      </c>
      <c r="ED32" s="162">
        <v>1</v>
      </c>
    </row>
    <row r="33" spans="1:134" s="163" customFormat="1" ht="24" x14ac:dyDescent="0.2">
      <c r="A33" s="130" t="s">
        <v>338</v>
      </c>
      <c r="B33" s="130" t="s">
        <v>350</v>
      </c>
      <c r="C33" s="130">
        <v>3</v>
      </c>
      <c r="D33" s="130" t="s">
        <v>349</v>
      </c>
      <c r="E33" s="130" t="s">
        <v>3387</v>
      </c>
      <c r="F33" s="131" t="s">
        <v>3388</v>
      </c>
      <c r="G33" s="130">
        <v>32600</v>
      </c>
      <c r="H33" s="130" t="s">
        <v>3389</v>
      </c>
      <c r="I33" s="130" t="s">
        <v>3390</v>
      </c>
      <c r="J33" s="130" t="s">
        <v>3391</v>
      </c>
      <c r="K33" s="130" t="s">
        <v>3392</v>
      </c>
      <c r="L33" s="130"/>
      <c r="M33" s="130"/>
      <c r="N33" s="130"/>
      <c r="O33" s="130"/>
      <c r="P33" s="130"/>
      <c r="Q33" s="130"/>
      <c r="R33" s="130"/>
      <c r="S33" s="130" t="s">
        <v>1771</v>
      </c>
      <c r="T33" s="130" t="s">
        <v>3393</v>
      </c>
      <c r="U33" s="130"/>
      <c r="V33" s="130">
        <v>378036863</v>
      </c>
      <c r="W33" s="130" t="s">
        <v>3394</v>
      </c>
      <c r="X33" s="130">
        <v>2</v>
      </c>
      <c r="Y33" s="130">
        <v>0</v>
      </c>
      <c r="Z33" s="130">
        <v>2</v>
      </c>
      <c r="AA33" s="130">
        <v>2</v>
      </c>
      <c r="AB33" s="130">
        <v>0</v>
      </c>
      <c r="AC33" s="130">
        <v>2</v>
      </c>
      <c r="AD33" s="130" t="s">
        <v>931</v>
      </c>
      <c r="AE33" s="130">
        <v>2</v>
      </c>
      <c r="AF33" s="130" t="s">
        <v>931</v>
      </c>
      <c r="AG33" s="130">
        <v>0</v>
      </c>
      <c r="AH33" s="130">
        <v>2</v>
      </c>
      <c r="AI33" s="130">
        <v>0</v>
      </c>
      <c r="AJ33" s="130">
        <v>0</v>
      </c>
      <c r="AK33" s="130">
        <v>2</v>
      </c>
      <c r="AL33" s="130" t="s">
        <v>931</v>
      </c>
      <c r="AM33" s="130">
        <v>0</v>
      </c>
      <c r="AN33" s="130">
        <v>0</v>
      </c>
      <c r="AO33" s="130">
        <v>2</v>
      </c>
      <c r="AP33" s="130">
        <v>2</v>
      </c>
      <c r="AQ33" s="130" t="s">
        <v>931</v>
      </c>
      <c r="AR33" s="130">
        <v>0</v>
      </c>
      <c r="AS33" s="130">
        <v>0</v>
      </c>
      <c r="AT33" s="130">
        <v>0</v>
      </c>
      <c r="AU33" s="130">
        <v>2</v>
      </c>
      <c r="AV33" s="130">
        <v>0</v>
      </c>
      <c r="AW33" s="130">
        <v>0</v>
      </c>
      <c r="AX33" s="130">
        <v>2</v>
      </c>
      <c r="AY33" s="130" t="s">
        <v>931</v>
      </c>
      <c r="AZ33" s="130">
        <v>0</v>
      </c>
      <c r="BA33" s="130">
        <v>1</v>
      </c>
      <c r="BB33" s="130">
        <v>0</v>
      </c>
      <c r="BC33" s="130">
        <v>1</v>
      </c>
      <c r="BD33" s="130">
        <v>0</v>
      </c>
      <c r="BE33" s="130">
        <v>2</v>
      </c>
      <c r="BF33" s="130">
        <v>0</v>
      </c>
      <c r="BG33" s="130">
        <v>0</v>
      </c>
      <c r="BH33" s="130">
        <v>0</v>
      </c>
      <c r="BI33" s="130">
        <v>0</v>
      </c>
      <c r="BJ33" s="130">
        <v>0</v>
      </c>
      <c r="BK33" s="130">
        <v>0</v>
      </c>
      <c r="BL33" s="130">
        <v>2</v>
      </c>
      <c r="BM33" s="130">
        <v>0</v>
      </c>
      <c r="BN33" s="130">
        <v>0</v>
      </c>
      <c r="BO33" s="130">
        <v>0</v>
      </c>
      <c r="BP33" s="130">
        <v>0</v>
      </c>
      <c r="BQ33" s="130">
        <v>0</v>
      </c>
      <c r="BR33" s="130">
        <v>0</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0</v>
      </c>
      <c r="CI33" s="130">
        <v>0</v>
      </c>
      <c r="CJ33" s="130">
        <v>0</v>
      </c>
      <c r="CK33" s="130">
        <v>0</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2</v>
      </c>
      <c r="DO33" s="130">
        <v>0</v>
      </c>
      <c r="DP33" s="130">
        <v>2</v>
      </c>
      <c r="DQ33" s="130">
        <v>90</v>
      </c>
      <c r="DR33" s="130">
        <v>1</v>
      </c>
      <c r="DS33" s="164" t="s">
        <v>3395</v>
      </c>
      <c r="DT33" s="130">
        <v>2</v>
      </c>
      <c r="DU33" s="130"/>
      <c r="DV33" s="130"/>
      <c r="DW33" s="130">
        <v>1</v>
      </c>
      <c r="DX33" s="130">
        <v>1</v>
      </c>
      <c r="DY33" s="130">
        <v>1</v>
      </c>
      <c r="DZ33" s="130"/>
      <c r="EA33" s="130"/>
      <c r="EB33" s="162">
        <v>1542</v>
      </c>
      <c r="EC33" s="162">
        <v>5.01</v>
      </c>
      <c r="ED33" s="162">
        <v>1</v>
      </c>
    </row>
    <row r="34" spans="1:134" s="163" customFormat="1" ht="24" x14ac:dyDescent="0.2">
      <c r="A34" s="130" t="s">
        <v>338</v>
      </c>
      <c r="B34" s="130" t="s">
        <v>352</v>
      </c>
      <c r="C34" s="130">
        <v>3</v>
      </c>
      <c r="D34" s="130" t="s">
        <v>351</v>
      </c>
      <c r="E34" s="130" t="s">
        <v>3396</v>
      </c>
      <c r="F34" s="131" t="s">
        <v>3397</v>
      </c>
      <c r="G34" s="130">
        <v>31800</v>
      </c>
      <c r="H34" s="130" t="s">
        <v>338</v>
      </c>
      <c r="I34" s="130" t="s">
        <v>3398</v>
      </c>
      <c r="J34" s="130" t="s">
        <v>3399</v>
      </c>
      <c r="K34" s="130" t="s">
        <v>3400</v>
      </c>
      <c r="L34" s="130"/>
      <c r="M34" s="130" t="s">
        <v>3401</v>
      </c>
      <c r="N34" s="130" t="s">
        <v>3402</v>
      </c>
      <c r="O34" s="130"/>
      <c r="P34" s="130">
        <v>378036885</v>
      </c>
      <c r="Q34" s="130" t="s">
        <v>3403</v>
      </c>
      <c r="R34" s="130"/>
      <c r="S34" s="130"/>
      <c r="T34" s="130"/>
      <c r="U34" s="130"/>
      <c r="V34" s="130"/>
      <c r="W34" s="130"/>
      <c r="X34" s="130">
        <v>1</v>
      </c>
      <c r="Y34" s="130">
        <v>0</v>
      </c>
      <c r="Z34" s="130">
        <v>1</v>
      </c>
      <c r="AA34" s="130">
        <v>0.8</v>
      </c>
      <c r="AB34" s="130">
        <v>0</v>
      </c>
      <c r="AC34" s="130">
        <v>0.8</v>
      </c>
      <c r="AD34" s="130" t="s">
        <v>931</v>
      </c>
      <c r="AE34" s="130">
        <v>0</v>
      </c>
      <c r="AF34" s="130" t="s">
        <v>931</v>
      </c>
      <c r="AG34" s="130">
        <v>0</v>
      </c>
      <c r="AH34" s="130">
        <v>1</v>
      </c>
      <c r="AI34" s="130">
        <v>0</v>
      </c>
      <c r="AJ34" s="130">
        <v>0</v>
      </c>
      <c r="AK34" s="130">
        <v>1</v>
      </c>
      <c r="AL34" s="130" t="s">
        <v>931</v>
      </c>
      <c r="AM34" s="130">
        <v>0</v>
      </c>
      <c r="AN34" s="130">
        <v>0</v>
      </c>
      <c r="AO34" s="130">
        <v>1</v>
      </c>
      <c r="AP34" s="130">
        <v>1</v>
      </c>
      <c r="AQ34" s="130" t="s">
        <v>931</v>
      </c>
      <c r="AR34" s="130">
        <v>0</v>
      </c>
      <c r="AS34" s="130">
        <v>0</v>
      </c>
      <c r="AT34" s="130">
        <v>0</v>
      </c>
      <c r="AU34" s="130">
        <v>1</v>
      </c>
      <c r="AV34" s="130">
        <v>0</v>
      </c>
      <c r="AW34" s="130">
        <v>0</v>
      </c>
      <c r="AX34" s="130">
        <v>1</v>
      </c>
      <c r="AY34" s="130" t="s">
        <v>931</v>
      </c>
      <c r="AZ34" s="130">
        <v>1</v>
      </c>
      <c r="BA34" s="130">
        <v>1</v>
      </c>
      <c r="BB34" s="130">
        <v>1</v>
      </c>
      <c r="BC34" s="130">
        <v>1</v>
      </c>
      <c r="BD34" s="130">
        <v>0</v>
      </c>
      <c r="BE34" s="130">
        <v>8</v>
      </c>
      <c r="BF34" s="130">
        <v>0</v>
      </c>
      <c r="BG34" s="130">
        <v>0</v>
      </c>
      <c r="BH34" s="130">
        <v>0</v>
      </c>
      <c r="BI34" s="130">
        <v>0</v>
      </c>
      <c r="BJ34" s="130">
        <v>0</v>
      </c>
      <c r="BK34" s="130">
        <v>0</v>
      </c>
      <c r="BL34" s="130">
        <v>3</v>
      </c>
      <c r="BM34" s="130">
        <v>0</v>
      </c>
      <c r="BN34" s="130">
        <v>0</v>
      </c>
      <c r="BO34" s="130">
        <v>0</v>
      </c>
      <c r="BP34" s="130">
        <v>0</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0</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0</v>
      </c>
      <c r="DN34" s="130">
        <v>8</v>
      </c>
      <c r="DO34" s="130">
        <v>0</v>
      </c>
      <c r="DP34" s="130">
        <v>0</v>
      </c>
      <c r="DQ34" s="130">
        <v>80</v>
      </c>
      <c r="DR34" s="130">
        <v>1</v>
      </c>
      <c r="DS34" s="130">
        <v>0.1</v>
      </c>
      <c r="DT34" s="130">
        <v>1</v>
      </c>
      <c r="DU34" s="130"/>
      <c r="DV34" s="130"/>
      <c r="DW34" s="130">
        <v>1</v>
      </c>
      <c r="DX34" s="130">
        <v>1</v>
      </c>
      <c r="DY34" s="130">
        <v>1</v>
      </c>
      <c r="DZ34" s="130"/>
      <c r="EA34" s="130"/>
      <c r="EB34" s="162">
        <v>703</v>
      </c>
      <c r="EC34" s="162">
        <v>9.0299999999999994</v>
      </c>
      <c r="ED34" s="162">
        <v>1</v>
      </c>
    </row>
    <row r="35" spans="1:134" s="163" customFormat="1" ht="24" x14ac:dyDescent="0.2">
      <c r="A35" s="130" t="s">
        <v>338</v>
      </c>
      <c r="B35" s="130" t="s">
        <v>354</v>
      </c>
      <c r="C35" s="130">
        <v>3</v>
      </c>
      <c r="D35" s="130" t="s">
        <v>353</v>
      </c>
      <c r="E35" s="130" t="s">
        <v>3404</v>
      </c>
      <c r="F35" s="131" t="s">
        <v>3405</v>
      </c>
      <c r="G35" s="130">
        <v>30100</v>
      </c>
      <c r="H35" s="130" t="s">
        <v>354</v>
      </c>
      <c r="I35" s="130" t="s">
        <v>3406</v>
      </c>
      <c r="J35" s="130" t="s">
        <v>3407</v>
      </c>
      <c r="K35" s="130" t="s">
        <v>3408</v>
      </c>
      <c r="L35" s="130" t="s">
        <v>657</v>
      </c>
      <c r="M35" s="130" t="s">
        <v>1221</v>
      </c>
      <c r="N35" s="130" t="s">
        <v>3409</v>
      </c>
      <c r="O35" s="130" t="s">
        <v>657</v>
      </c>
      <c r="P35" s="130">
        <v>726806896</v>
      </c>
      <c r="Q35" s="130" t="s">
        <v>3410</v>
      </c>
      <c r="R35" s="130" t="s">
        <v>657</v>
      </c>
      <c r="S35" s="130" t="s">
        <v>1376</v>
      </c>
      <c r="T35" s="130" t="s">
        <v>3411</v>
      </c>
      <c r="U35" s="130" t="s">
        <v>657</v>
      </c>
      <c r="V35" s="130">
        <v>726806894</v>
      </c>
      <c r="W35" s="130" t="s">
        <v>3412</v>
      </c>
      <c r="X35" s="130">
        <v>1</v>
      </c>
      <c r="Y35" s="130">
        <v>0</v>
      </c>
      <c r="Z35" s="130">
        <v>1</v>
      </c>
      <c r="AA35" s="130">
        <v>1</v>
      </c>
      <c r="AB35" s="130">
        <v>0</v>
      </c>
      <c r="AC35" s="130">
        <v>1</v>
      </c>
      <c r="AD35" s="130" t="s">
        <v>931</v>
      </c>
      <c r="AE35" s="130">
        <v>1</v>
      </c>
      <c r="AF35" s="130" t="s">
        <v>931</v>
      </c>
      <c r="AG35" s="130">
        <v>0</v>
      </c>
      <c r="AH35" s="130">
        <v>1</v>
      </c>
      <c r="AI35" s="130">
        <v>0</v>
      </c>
      <c r="AJ35" s="130">
        <v>0</v>
      </c>
      <c r="AK35" s="130">
        <v>1</v>
      </c>
      <c r="AL35" s="130" t="s">
        <v>931</v>
      </c>
      <c r="AM35" s="130">
        <v>0</v>
      </c>
      <c r="AN35" s="130">
        <v>0</v>
      </c>
      <c r="AO35" s="130">
        <v>1</v>
      </c>
      <c r="AP35" s="130">
        <v>1</v>
      </c>
      <c r="AQ35" s="130" t="s">
        <v>931</v>
      </c>
      <c r="AR35" s="130">
        <v>0</v>
      </c>
      <c r="AS35" s="130">
        <v>0</v>
      </c>
      <c r="AT35" s="130">
        <v>0</v>
      </c>
      <c r="AU35" s="130">
        <v>1</v>
      </c>
      <c r="AV35" s="130">
        <v>0</v>
      </c>
      <c r="AW35" s="130">
        <v>0</v>
      </c>
      <c r="AX35" s="130">
        <v>1</v>
      </c>
      <c r="AY35" s="130" t="s">
        <v>931</v>
      </c>
      <c r="AZ35" s="130">
        <v>1</v>
      </c>
      <c r="BA35" s="130">
        <v>1</v>
      </c>
      <c r="BB35" s="130">
        <v>1</v>
      </c>
      <c r="BC35" s="130">
        <v>1</v>
      </c>
      <c r="BD35" s="130">
        <v>0</v>
      </c>
      <c r="BE35" s="130">
        <v>11</v>
      </c>
      <c r="BF35" s="130">
        <v>0</v>
      </c>
      <c r="BG35" s="130">
        <v>0</v>
      </c>
      <c r="BH35" s="130">
        <v>0</v>
      </c>
      <c r="BI35" s="130">
        <v>0</v>
      </c>
      <c r="BJ35" s="130">
        <v>0</v>
      </c>
      <c r="BK35" s="130">
        <v>0</v>
      </c>
      <c r="BL35" s="130">
        <v>6</v>
      </c>
      <c r="BM35" s="130">
        <v>0</v>
      </c>
      <c r="BN35" s="130">
        <v>0</v>
      </c>
      <c r="BO35" s="130">
        <v>0</v>
      </c>
      <c r="BP35" s="130">
        <v>0</v>
      </c>
      <c r="BQ35" s="130">
        <v>0</v>
      </c>
      <c r="BR35" s="130">
        <v>0</v>
      </c>
      <c r="BS35" s="130">
        <v>0</v>
      </c>
      <c r="BT35" s="130">
        <v>1</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0</v>
      </c>
      <c r="DO35" s="130">
        <v>0</v>
      </c>
      <c r="DP35" s="130">
        <v>0</v>
      </c>
      <c r="DQ35" s="130">
        <v>98</v>
      </c>
      <c r="DR35" s="130">
        <v>2</v>
      </c>
      <c r="DS35" s="130" t="s">
        <v>657</v>
      </c>
      <c r="DT35" s="130">
        <v>1</v>
      </c>
      <c r="DU35" s="130" t="s">
        <v>3413</v>
      </c>
      <c r="DV35" s="130" t="s">
        <v>3414</v>
      </c>
      <c r="DW35" s="130">
        <v>1</v>
      </c>
      <c r="DX35" s="130">
        <v>1</v>
      </c>
      <c r="DY35" s="130">
        <v>1</v>
      </c>
      <c r="DZ35" s="130" t="s">
        <v>657</v>
      </c>
      <c r="EA35" s="130" t="s">
        <v>657</v>
      </c>
      <c r="EB35" s="162">
        <v>1177</v>
      </c>
      <c r="EC35" s="162">
        <v>3.89</v>
      </c>
      <c r="ED35" s="162">
        <v>1</v>
      </c>
    </row>
    <row r="36" spans="1:134" s="163" customFormat="1" ht="24" x14ac:dyDescent="0.2">
      <c r="A36" s="130" t="s">
        <v>13</v>
      </c>
      <c r="B36" s="130" t="s">
        <v>15</v>
      </c>
      <c r="C36" s="130">
        <v>4</v>
      </c>
      <c r="D36" s="130" t="s">
        <v>14</v>
      </c>
      <c r="E36" s="130" t="s">
        <v>3415</v>
      </c>
      <c r="F36" s="131" t="s">
        <v>3416</v>
      </c>
      <c r="G36" s="130">
        <v>60192</v>
      </c>
      <c r="H36" s="130" t="s">
        <v>2459</v>
      </c>
      <c r="I36" s="130" t="s">
        <v>3417</v>
      </c>
      <c r="J36" s="130" t="s">
        <v>3418</v>
      </c>
      <c r="K36" s="130" t="s">
        <v>3419</v>
      </c>
      <c r="L36" s="130" t="s">
        <v>927</v>
      </c>
      <c r="M36" s="130" t="s">
        <v>1178</v>
      </c>
      <c r="N36" s="130" t="s">
        <v>3420</v>
      </c>
      <c r="O36" s="130"/>
      <c r="P36" s="130">
        <v>542526400</v>
      </c>
      <c r="Q36" s="130" t="s">
        <v>3421</v>
      </c>
      <c r="R36" s="130" t="s">
        <v>927</v>
      </c>
      <c r="S36" s="130" t="s">
        <v>971</v>
      </c>
      <c r="T36" s="130" t="s">
        <v>3422</v>
      </c>
      <c r="U36" s="130"/>
      <c r="V36" s="130">
        <v>542526429</v>
      </c>
      <c r="W36" s="130" t="s">
        <v>3423</v>
      </c>
      <c r="X36" s="130">
        <v>1</v>
      </c>
      <c r="Y36" s="130">
        <v>0</v>
      </c>
      <c r="Z36" s="130">
        <v>1</v>
      </c>
      <c r="AA36" s="130">
        <v>1</v>
      </c>
      <c r="AB36" s="130">
        <v>0</v>
      </c>
      <c r="AC36" s="130">
        <v>1</v>
      </c>
      <c r="AD36" s="130" t="s">
        <v>931</v>
      </c>
      <c r="AE36" s="130">
        <v>0</v>
      </c>
      <c r="AF36" s="130" t="s">
        <v>931</v>
      </c>
      <c r="AG36" s="130">
        <v>0</v>
      </c>
      <c r="AH36" s="130">
        <v>0</v>
      </c>
      <c r="AI36" s="130">
        <v>0</v>
      </c>
      <c r="AJ36" s="130">
        <v>1</v>
      </c>
      <c r="AK36" s="130">
        <v>1</v>
      </c>
      <c r="AL36" s="130" t="s">
        <v>931</v>
      </c>
      <c r="AM36" s="130">
        <v>1</v>
      </c>
      <c r="AN36" s="130">
        <v>0</v>
      </c>
      <c r="AO36" s="130">
        <v>0</v>
      </c>
      <c r="AP36" s="130">
        <v>1</v>
      </c>
      <c r="AQ36" s="130" t="s">
        <v>931</v>
      </c>
      <c r="AR36" s="130">
        <v>0</v>
      </c>
      <c r="AS36" s="130">
        <v>0</v>
      </c>
      <c r="AT36" s="130">
        <v>0</v>
      </c>
      <c r="AU36" s="130">
        <v>1</v>
      </c>
      <c r="AV36" s="130">
        <v>0</v>
      </c>
      <c r="AW36" s="130">
        <v>0</v>
      </c>
      <c r="AX36" s="130">
        <v>1</v>
      </c>
      <c r="AY36" s="130" t="s">
        <v>931</v>
      </c>
      <c r="AZ36" s="130">
        <v>1</v>
      </c>
      <c r="BA36" s="130">
        <v>1</v>
      </c>
      <c r="BB36" s="130">
        <v>1</v>
      </c>
      <c r="BC36" s="130">
        <v>1</v>
      </c>
      <c r="BD36" s="130">
        <v>0</v>
      </c>
      <c r="BE36" s="130">
        <v>0</v>
      </c>
      <c r="BF36" s="130">
        <v>0</v>
      </c>
      <c r="BG36" s="130">
        <v>0</v>
      </c>
      <c r="BH36" s="130">
        <v>0</v>
      </c>
      <c r="BI36" s="130">
        <v>0</v>
      </c>
      <c r="BJ36" s="130">
        <v>0</v>
      </c>
      <c r="BK36" s="130">
        <v>0</v>
      </c>
      <c r="BL36" s="130">
        <v>0</v>
      </c>
      <c r="BM36" s="130">
        <v>0</v>
      </c>
      <c r="BN36" s="130">
        <v>0</v>
      </c>
      <c r="BO36" s="130">
        <v>0</v>
      </c>
      <c r="BP36" s="130">
        <v>0</v>
      </c>
      <c r="BQ36" s="130">
        <v>0</v>
      </c>
      <c r="BR36" s="130">
        <v>0</v>
      </c>
      <c r="BS36" s="130">
        <v>0</v>
      </c>
      <c r="BT36" s="130">
        <v>0</v>
      </c>
      <c r="BU36" s="130">
        <v>0</v>
      </c>
      <c r="BV36" s="130">
        <v>0</v>
      </c>
      <c r="BW36" s="130">
        <v>0</v>
      </c>
      <c r="BX36" s="130">
        <v>0</v>
      </c>
      <c r="BY36" s="130">
        <v>0</v>
      </c>
      <c r="BZ36" s="130">
        <v>0</v>
      </c>
      <c r="CA36" s="130">
        <v>0</v>
      </c>
      <c r="CB36" s="130">
        <v>0</v>
      </c>
      <c r="CC36" s="130">
        <v>0</v>
      </c>
      <c r="CD36" s="130">
        <v>0</v>
      </c>
      <c r="CE36" s="130">
        <v>0</v>
      </c>
      <c r="CF36" s="130">
        <v>0</v>
      </c>
      <c r="CG36" s="130">
        <v>0</v>
      </c>
      <c r="CH36" s="130">
        <v>0</v>
      </c>
      <c r="CI36" s="130">
        <v>0</v>
      </c>
      <c r="CJ36" s="130">
        <v>0</v>
      </c>
      <c r="CK36" s="130">
        <v>0</v>
      </c>
      <c r="CL36" s="130">
        <v>0</v>
      </c>
      <c r="CM36" s="130">
        <v>0</v>
      </c>
      <c r="CN36" s="130">
        <v>0</v>
      </c>
      <c r="CO36" s="130">
        <v>0</v>
      </c>
      <c r="CP36" s="130">
        <v>0</v>
      </c>
      <c r="CQ36" s="130">
        <v>0</v>
      </c>
      <c r="CR36" s="130">
        <v>0</v>
      </c>
      <c r="CS36" s="130">
        <v>0</v>
      </c>
      <c r="CT36" s="130">
        <v>0</v>
      </c>
      <c r="CU36" s="130">
        <v>0</v>
      </c>
      <c r="CV36" s="130">
        <v>0</v>
      </c>
      <c r="CW36" s="130">
        <v>0</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0</v>
      </c>
      <c r="DP36" s="130">
        <v>0</v>
      </c>
      <c r="DQ36" s="130">
        <v>100</v>
      </c>
      <c r="DR36" s="130">
        <v>2</v>
      </c>
      <c r="DS36" s="130"/>
      <c r="DT36" s="130">
        <v>2</v>
      </c>
      <c r="DU36" s="130" t="s">
        <v>3424</v>
      </c>
      <c r="DV36" s="130"/>
      <c r="DW36" s="130">
        <v>1</v>
      </c>
      <c r="DX36" s="130">
        <v>0</v>
      </c>
      <c r="DY36" s="130">
        <v>1</v>
      </c>
      <c r="DZ36" s="130"/>
      <c r="EA36" s="130"/>
      <c r="EB36" s="162">
        <v>89581</v>
      </c>
      <c r="EC36" s="162">
        <v>14.65</v>
      </c>
      <c r="ED36" s="162">
        <v>1</v>
      </c>
    </row>
    <row r="37" spans="1:134" s="163" customFormat="1" ht="24" x14ac:dyDescent="0.2">
      <c r="A37" s="130" t="s">
        <v>13</v>
      </c>
      <c r="B37" s="130" t="s">
        <v>17</v>
      </c>
      <c r="C37" s="130">
        <v>4</v>
      </c>
      <c r="D37" s="130" t="s">
        <v>16</v>
      </c>
      <c r="E37" s="130" t="s">
        <v>3425</v>
      </c>
      <c r="F37" s="131" t="s">
        <v>3426</v>
      </c>
      <c r="G37" s="130">
        <v>61600</v>
      </c>
      <c r="H37" s="130" t="s">
        <v>3427</v>
      </c>
      <c r="I37" s="130" t="s">
        <v>3428</v>
      </c>
      <c r="J37" s="130" t="s">
        <v>3429</v>
      </c>
      <c r="K37" s="130" t="s">
        <v>3216</v>
      </c>
      <c r="L37" s="130" t="s">
        <v>2649</v>
      </c>
      <c r="M37" s="130" t="s">
        <v>1968</v>
      </c>
      <c r="N37" s="130" t="s">
        <v>3430</v>
      </c>
      <c r="O37" s="130"/>
      <c r="P37" s="130">
        <v>549523570</v>
      </c>
      <c r="Q37" s="130" t="s">
        <v>3431</v>
      </c>
      <c r="R37" s="130"/>
      <c r="S37" s="130"/>
      <c r="T37" s="130"/>
      <c r="U37" s="130"/>
      <c r="V37" s="130"/>
      <c r="W37" s="130"/>
      <c r="X37" s="130">
        <v>4</v>
      </c>
      <c r="Y37" s="130">
        <v>0</v>
      </c>
      <c r="Z37" s="130">
        <v>4</v>
      </c>
      <c r="AA37" s="130">
        <v>4</v>
      </c>
      <c r="AB37" s="130">
        <v>0</v>
      </c>
      <c r="AC37" s="130">
        <v>4</v>
      </c>
      <c r="AD37" s="130" t="s">
        <v>931</v>
      </c>
      <c r="AE37" s="130">
        <v>4</v>
      </c>
      <c r="AF37" s="130" t="s">
        <v>931</v>
      </c>
      <c r="AG37" s="130">
        <v>0</v>
      </c>
      <c r="AH37" s="130">
        <v>0</v>
      </c>
      <c r="AI37" s="130">
        <v>0</v>
      </c>
      <c r="AJ37" s="130">
        <v>4</v>
      </c>
      <c r="AK37" s="130">
        <v>4</v>
      </c>
      <c r="AL37" s="130" t="s">
        <v>931</v>
      </c>
      <c r="AM37" s="130">
        <v>0</v>
      </c>
      <c r="AN37" s="130">
        <v>0</v>
      </c>
      <c r="AO37" s="130">
        <v>4</v>
      </c>
      <c r="AP37" s="130">
        <v>4</v>
      </c>
      <c r="AQ37" s="130" t="s">
        <v>931</v>
      </c>
      <c r="AR37" s="130">
        <v>0</v>
      </c>
      <c r="AS37" s="130">
        <v>0</v>
      </c>
      <c r="AT37" s="130">
        <v>0</v>
      </c>
      <c r="AU37" s="130">
        <v>3</v>
      </c>
      <c r="AV37" s="130">
        <v>1</v>
      </c>
      <c r="AW37" s="130">
        <v>0</v>
      </c>
      <c r="AX37" s="130">
        <v>4</v>
      </c>
      <c r="AY37" s="130" t="s">
        <v>931</v>
      </c>
      <c r="AZ37" s="130">
        <v>1</v>
      </c>
      <c r="BA37" s="130">
        <v>1</v>
      </c>
      <c r="BB37" s="130">
        <v>1</v>
      </c>
      <c r="BC37" s="130">
        <v>1</v>
      </c>
      <c r="BD37" s="130">
        <v>0</v>
      </c>
      <c r="BE37" s="130">
        <v>2</v>
      </c>
      <c r="BF37" s="130">
        <v>0</v>
      </c>
      <c r="BG37" s="130">
        <v>0</v>
      </c>
      <c r="BH37" s="130">
        <v>0</v>
      </c>
      <c r="BI37" s="130">
        <v>0</v>
      </c>
      <c r="BJ37" s="130">
        <v>0</v>
      </c>
      <c r="BK37" s="130">
        <v>0</v>
      </c>
      <c r="BL37" s="130">
        <v>0</v>
      </c>
      <c r="BM37" s="130">
        <v>0</v>
      </c>
      <c r="BN37" s="130">
        <v>0</v>
      </c>
      <c r="BO37" s="130">
        <v>0</v>
      </c>
      <c r="BP37" s="130">
        <v>0</v>
      </c>
      <c r="BQ37" s="130">
        <v>0</v>
      </c>
      <c r="BR37" s="130">
        <v>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0</v>
      </c>
      <c r="CJ37" s="130">
        <v>0</v>
      </c>
      <c r="CK37" s="130">
        <v>0</v>
      </c>
      <c r="CL37" s="130">
        <v>0</v>
      </c>
      <c r="CM37" s="130">
        <v>0</v>
      </c>
      <c r="CN37" s="130">
        <v>0</v>
      </c>
      <c r="CO37" s="130">
        <v>0</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0</v>
      </c>
      <c r="DQ37" s="130">
        <v>0</v>
      </c>
      <c r="DR37" s="130">
        <v>1</v>
      </c>
      <c r="DS37" s="130" t="s">
        <v>3432</v>
      </c>
      <c r="DT37" s="130">
        <v>3</v>
      </c>
      <c r="DU37" s="130"/>
      <c r="DV37" s="130"/>
      <c r="DW37" s="130">
        <v>1</v>
      </c>
      <c r="DX37" s="130">
        <v>1</v>
      </c>
      <c r="DY37" s="130">
        <v>1</v>
      </c>
      <c r="DZ37" s="130"/>
      <c r="EA37" s="130"/>
      <c r="EB37" s="162">
        <v>19000</v>
      </c>
      <c r="EC37" s="162">
        <v>4.3499999999999996</v>
      </c>
      <c r="ED37" s="162">
        <v>1</v>
      </c>
    </row>
    <row r="38" spans="1:134" s="163" customFormat="1" ht="24" x14ac:dyDescent="0.2">
      <c r="A38" s="130" t="s">
        <v>13</v>
      </c>
      <c r="B38" s="130" t="s">
        <v>604</v>
      </c>
      <c r="C38" s="130">
        <v>4</v>
      </c>
      <c r="D38" s="130" t="s">
        <v>585</v>
      </c>
      <c r="E38" s="130" t="s">
        <v>3433</v>
      </c>
      <c r="F38" s="131" t="s">
        <v>3434</v>
      </c>
      <c r="G38" s="130">
        <v>61293</v>
      </c>
      <c r="H38" s="130" t="s">
        <v>3435</v>
      </c>
      <c r="I38" s="130" t="s">
        <v>3436</v>
      </c>
      <c r="J38" s="130" t="s">
        <v>3437</v>
      </c>
      <c r="K38" s="130" t="s">
        <v>3438</v>
      </c>
      <c r="L38" s="130" t="s">
        <v>927</v>
      </c>
      <c r="M38" s="130" t="s">
        <v>1084</v>
      </c>
      <c r="N38" s="130" t="s">
        <v>3439</v>
      </c>
      <c r="O38" s="130" t="s">
        <v>657</v>
      </c>
      <c r="P38" s="130">
        <v>541588230</v>
      </c>
      <c r="Q38" s="130" t="s">
        <v>3440</v>
      </c>
      <c r="R38" s="130" t="s">
        <v>927</v>
      </c>
      <c r="S38" s="130" t="s">
        <v>1110</v>
      </c>
      <c r="T38" s="130" t="s">
        <v>3441</v>
      </c>
      <c r="U38" s="130" t="s">
        <v>657</v>
      </c>
      <c r="V38" s="130">
        <v>541588225</v>
      </c>
      <c r="W38" s="130" t="s">
        <v>3442</v>
      </c>
      <c r="X38" s="130">
        <v>1</v>
      </c>
      <c r="Y38" s="130">
        <v>0</v>
      </c>
      <c r="Z38" s="130">
        <v>1</v>
      </c>
      <c r="AA38" s="130">
        <v>0</v>
      </c>
      <c r="AB38" s="130">
        <v>0.01</v>
      </c>
      <c r="AC38" s="130">
        <v>0.01</v>
      </c>
      <c r="AD38" s="130" t="s">
        <v>931</v>
      </c>
      <c r="AE38" s="130">
        <v>0</v>
      </c>
      <c r="AF38" s="130" t="s">
        <v>931</v>
      </c>
      <c r="AG38" s="130">
        <v>0</v>
      </c>
      <c r="AH38" s="130">
        <v>0</v>
      </c>
      <c r="AI38" s="130">
        <v>0</v>
      </c>
      <c r="AJ38" s="130">
        <v>1</v>
      </c>
      <c r="AK38" s="130">
        <v>1</v>
      </c>
      <c r="AL38" s="130" t="s">
        <v>931</v>
      </c>
      <c r="AM38" s="130">
        <v>0</v>
      </c>
      <c r="AN38" s="130">
        <v>0</v>
      </c>
      <c r="AO38" s="130">
        <v>1</v>
      </c>
      <c r="AP38" s="130">
        <v>1</v>
      </c>
      <c r="AQ38" s="130" t="s">
        <v>931</v>
      </c>
      <c r="AR38" s="130">
        <v>0</v>
      </c>
      <c r="AS38" s="130">
        <v>0</v>
      </c>
      <c r="AT38" s="130">
        <v>0</v>
      </c>
      <c r="AU38" s="130">
        <v>1</v>
      </c>
      <c r="AV38" s="130">
        <v>0</v>
      </c>
      <c r="AW38" s="130">
        <v>0</v>
      </c>
      <c r="AX38" s="130">
        <v>1</v>
      </c>
      <c r="AY38" s="130" t="s">
        <v>931</v>
      </c>
      <c r="AZ38" s="130">
        <v>1</v>
      </c>
      <c r="BA38" s="130">
        <v>1</v>
      </c>
      <c r="BB38" s="130">
        <v>1</v>
      </c>
      <c r="BC38" s="130">
        <v>1</v>
      </c>
      <c r="BD38" s="130">
        <v>0</v>
      </c>
      <c r="BE38" s="130">
        <v>0</v>
      </c>
      <c r="BF38" s="130">
        <v>0</v>
      </c>
      <c r="BG38" s="130">
        <v>0</v>
      </c>
      <c r="BH38" s="130">
        <v>0</v>
      </c>
      <c r="BI38" s="130">
        <v>0</v>
      </c>
      <c r="BJ38" s="130">
        <v>0</v>
      </c>
      <c r="BK38" s="130">
        <v>0</v>
      </c>
      <c r="BL38" s="130">
        <v>1</v>
      </c>
      <c r="BM38" s="130">
        <v>0</v>
      </c>
      <c r="BN38" s="130">
        <v>0</v>
      </c>
      <c r="BO38" s="130">
        <v>0</v>
      </c>
      <c r="BP38" s="130">
        <v>0</v>
      </c>
      <c r="BQ38" s="130">
        <v>0</v>
      </c>
      <c r="BR38" s="130">
        <v>0</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0</v>
      </c>
      <c r="CL38" s="130">
        <v>0</v>
      </c>
      <c r="CM38" s="130">
        <v>0</v>
      </c>
      <c r="CN38" s="130">
        <v>0</v>
      </c>
      <c r="CO38" s="130">
        <v>0</v>
      </c>
      <c r="CP38" s="130">
        <v>0</v>
      </c>
      <c r="CQ38" s="130">
        <v>0</v>
      </c>
      <c r="CR38" s="130">
        <v>0</v>
      </c>
      <c r="CS38" s="130">
        <v>0</v>
      </c>
      <c r="CT38" s="130">
        <v>0</v>
      </c>
      <c r="CU38" s="130">
        <v>0</v>
      </c>
      <c r="CV38" s="130">
        <v>0</v>
      </c>
      <c r="CW38" s="130">
        <v>0</v>
      </c>
      <c r="CX38" s="130">
        <v>0</v>
      </c>
      <c r="CY38" s="130">
        <v>0</v>
      </c>
      <c r="CZ38" s="130">
        <v>0</v>
      </c>
      <c r="DA38" s="130">
        <v>0</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0</v>
      </c>
      <c r="DQ38" s="130">
        <v>0</v>
      </c>
      <c r="DR38" s="130">
        <v>2</v>
      </c>
      <c r="DS38" s="130"/>
      <c r="DT38" s="130">
        <v>1</v>
      </c>
      <c r="DU38" s="130"/>
      <c r="DV38" s="130"/>
      <c r="DW38" s="130">
        <v>1</v>
      </c>
      <c r="DX38" s="130">
        <v>1</v>
      </c>
      <c r="DY38" s="130">
        <v>1</v>
      </c>
      <c r="DZ38" s="130"/>
      <c r="EA38" s="130"/>
      <c r="EB38" s="162">
        <v>24279</v>
      </c>
      <c r="EC38" s="162">
        <v>15.33</v>
      </c>
      <c r="ED38" s="162">
        <v>1</v>
      </c>
    </row>
    <row r="39" spans="1:134" s="163" customFormat="1" ht="21" customHeight="1" x14ac:dyDescent="0.2">
      <c r="A39" s="130" t="s">
        <v>13</v>
      </c>
      <c r="B39" s="130" t="s">
        <v>19</v>
      </c>
      <c r="C39" s="130">
        <v>4</v>
      </c>
      <c r="D39" s="130" t="s">
        <v>18</v>
      </c>
      <c r="E39" s="130" t="s">
        <v>3443</v>
      </c>
      <c r="F39" s="131" t="s">
        <v>3444</v>
      </c>
      <c r="G39" s="130">
        <v>60147</v>
      </c>
      <c r="H39" s="130" t="s">
        <v>13</v>
      </c>
      <c r="I39" s="130" t="s">
        <v>3445</v>
      </c>
      <c r="J39" s="130" t="s">
        <v>3446</v>
      </c>
      <c r="K39" s="130" t="s">
        <v>3216</v>
      </c>
      <c r="L39" s="130" t="s">
        <v>927</v>
      </c>
      <c r="M39" s="130" t="s">
        <v>959</v>
      </c>
      <c r="N39" s="130" t="s">
        <v>3447</v>
      </c>
      <c r="O39" s="130"/>
      <c r="P39" s="130">
        <v>545542238</v>
      </c>
      <c r="Q39" s="130" t="s">
        <v>3448</v>
      </c>
      <c r="R39" s="130"/>
      <c r="S39" s="130" t="s">
        <v>1097</v>
      </c>
      <c r="T39" s="130" t="s">
        <v>3449</v>
      </c>
      <c r="U39" s="130"/>
      <c r="V39" s="130">
        <v>545542239</v>
      </c>
      <c r="W39" s="130" t="s">
        <v>3450</v>
      </c>
      <c r="X39" s="130">
        <v>4</v>
      </c>
      <c r="Y39" s="130">
        <v>0</v>
      </c>
      <c r="Z39" s="130">
        <v>4</v>
      </c>
      <c r="AA39" s="130">
        <v>0.11</v>
      </c>
      <c r="AB39" s="130">
        <v>0</v>
      </c>
      <c r="AC39" s="130">
        <v>0.11</v>
      </c>
      <c r="AD39" s="130" t="s">
        <v>931</v>
      </c>
      <c r="AE39" s="130">
        <v>3</v>
      </c>
      <c r="AF39" s="130" t="s">
        <v>931</v>
      </c>
      <c r="AG39" s="130">
        <v>0</v>
      </c>
      <c r="AH39" s="130">
        <v>1</v>
      </c>
      <c r="AI39" s="130">
        <v>0</v>
      </c>
      <c r="AJ39" s="130">
        <v>3</v>
      </c>
      <c r="AK39" s="130">
        <v>4</v>
      </c>
      <c r="AL39" s="130" t="s">
        <v>931</v>
      </c>
      <c r="AM39" s="130">
        <v>0</v>
      </c>
      <c r="AN39" s="130">
        <v>1</v>
      </c>
      <c r="AO39" s="130">
        <v>3</v>
      </c>
      <c r="AP39" s="130">
        <v>4</v>
      </c>
      <c r="AQ39" s="130" t="s">
        <v>931</v>
      </c>
      <c r="AR39" s="130">
        <v>0</v>
      </c>
      <c r="AS39" s="130">
        <v>1</v>
      </c>
      <c r="AT39" s="130">
        <v>0</v>
      </c>
      <c r="AU39" s="130">
        <v>0</v>
      </c>
      <c r="AV39" s="130">
        <v>3</v>
      </c>
      <c r="AW39" s="130">
        <v>0</v>
      </c>
      <c r="AX39" s="130">
        <v>4</v>
      </c>
      <c r="AY39" s="130" t="s">
        <v>931</v>
      </c>
      <c r="AZ39" s="130">
        <v>1</v>
      </c>
      <c r="BA39" s="130">
        <v>1</v>
      </c>
      <c r="BB39" s="130">
        <v>1</v>
      </c>
      <c r="BC39" s="130">
        <v>1</v>
      </c>
      <c r="BD39" s="130">
        <v>0</v>
      </c>
      <c r="BE39" s="130">
        <v>2</v>
      </c>
      <c r="BF39" s="130">
        <v>0</v>
      </c>
      <c r="BG39" s="130">
        <v>0</v>
      </c>
      <c r="BH39" s="130">
        <v>0</v>
      </c>
      <c r="BI39" s="130">
        <v>0</v>
      </c>
      <c r="BJ39" s="130">
        <v>0</v>
      </c>
      <c r="BK39" s="130">
        <v>0</v>
      </c>
      <c r="BL39" s="130">
        <v>0</v>
      </c>
      <c r="BM39" s="130">
        <v>0</v>
      </c>
      <c r="BN39" s="130">
        <v>0</v>
      </c>
      <c r="BO39" s="130">
        <v>0</v>
      </c>
      <c r="BP39" s="130">
        <v>0</v>
      </c>
      <c r="BQ39" s="130">
        <v>0</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2</v>
      </c>
      <c r="DO39" s="130">
        <v>0</v>
      </c>
      <c r="DP39" s="130">
        <v>3</v>
      </c>
      <c r="DQ39" s="130">
        <v>65</v>
      </c>
      <c r="DR39" s="130">
        <v>1</v>
      </c>
      <c r="DS39" s="130" t="s">
        <v>3451</v>
      </c>
      <c r="DT39" s="130">
        <v>3</v>
      </c>
      <c r="DU39" s="130" t="s">
        <v>3452</v>
      </c>
      <c r="DV39" s="130" t="s">
        <v>3453</v>
      </c>
      <c r="DW39" s="130">
        <v>1</v>
      </c>
      <c r="DX39" s="130">
        <v>1</v>
      </c>
      <c r="DY39" s="130">
        <v>1</v>
      </c>
      <c r="DZ39" s="130" t="s">
        <v>3454</v>
      </c>
      <c r="EA39" s="130" t="s">
        <v>3455</v>
      </c>
      <c r="EB39" s="162">
        <v>47643</v>
      </c>
      <c r="EC39" s="162">
        <v>12.24</v>
      </c>
      <c r="ED39" s="162">
        <v>1</v>
      </c>
    </row>
    <row r="40" spans="1:134" s="163" customFormat="1" ht="45.75" customHeight="1" x14ac:dyDescent="0.2">
      <c r="A40" s="130" t="s">
        <v>13</v>
      </c>
      <c r="B40" s="130" t="s">
        <v>20</v>
      </c>
      <c r="C40" s="130">
        <v>4</v>
      </c>
      <c r="D40" s="130" t="s">
        <v>3456</v>
      </c>
      <c r="E40" s="130" t="s">
        <v>3457</v>
      </c>
      <c r="F40" s="131" t="s">
        <v>3458</v>
      </c>
      <c r="G40" s="130">
        <v>61500</v>
      </c>
      <c r="H40" s="130" t="s">
        <v>3459</v>
      </c>
      <c r="I40" s="130" t="s">
        <v>3460</v>
      </c>
      <c r="J40" s="130" t="s">
        <v>3461</v>
      </c>
      <c r="K40" s="130" t="s">
        <v>3462</v>
      </c>
      <c r="L40" s="130" t="s">
        <v>1016</v>
      </c>
      <c r="M40" s="130" t="s">
        <v>1905</v>
      </c>
      <c r="N40" s="130" t="s">
        <v>943</v>
      </c>
      <c r="O40" s="130"/>
      <c r="P40" s="130">
        <v>548426162</v>
      </c>
      <c r="Q40" s="130" t="s">
        <v>3463</v>
      </c>
      <c r="R40" s="130" t="s">
        <v>927</v>
      </c>
      <c r="S40" s="130" t="s">
        <v>3464</v>
      </c>
      <c r="T40" s="130" t="s">
        <v>3465</v>
      </c>
      <c r="U40" s="130"/>
      <c r="V40" s="130">
        <v>548426166</v>
      </c>
      <c r="W40" s="130" t="s">
        <v>3466</v>
      </c>
      <c r="X40" s="130">
        <v>1</v>
      </c>
      <c r="Y40" s="130">
        <v>0</v>
      </c>
      <c r="Z40" s="130">
        <v>1</v>
      </c>
      <c r="AA40" s="130">
        <v>1</v>
      </c>
      <c r="AB40" s="130">
        <v>0</v>
      </c>
      <c r="AC40" s="130">
        <v>1</v>
      </c>
      <c r="AD40" s="130" t="s">
        <v>931</v>
      </c>
      <c r="AE40" s="130">
        <v>1</v>
      </c>
      <c r="AF40" s="130" t="s">
        <v>931</v>
      </c>
      <c r="AG40" s="130">
        <v>0</v>
      </c>
      <c r="AH40" s="130">
        <v>0</v>
      </c>
      <c r="AI40" s="130">
        <v>0</v>
      </c>
      <c r="AJ40" s="130">
        <v>1</v>
      </c>
      <c r="AK40" s="130">
        <v>1</v>
      </c>
      <c r="AL40" s="130" t="s">
        <v>931</v>
      </c>
      <c r="AM40" s="130">
        <v>1</v>
      </c>
      <c r="AN40" s="130">
        <v>0</v>
      </c>
      <c r="AO40" s="130">
        <v>0</v>
      </c>
      <c r="AP40" s="130">
        <v>1</v>
      </c>
      <c r="AQ40" s="130" t="s">
        <v>931</v>
      </c>
      <c r="AR40" s="130">
        <v>0</v>
      </c>
      <c r="AS40" s="130">
        <v>0</v>
      </c>
      <c r="AT40" s="130">
        <v>1</v>
      </c>
      <c r="AU40" s="130">
        <v>0</v>
      </c>
      <c r="AV40" s="130">
        <v>0</v>
      </c>
      <c r="AW40" s="130">
        <v>0</v>
      </c>
      <c r="AX40" s="130">
        <v>1</v>
      </c>
      <c r="AY40" s="130" t="s">
        <v>931</v>
      </c>
      <c r="AZ40" s="130">
        <v>1</v>
      </c>
      <c r="BA40" s="130">
        <v>1</v>
      </c>
      <c r="BB40" s="130">
        <v>1</v>
      </c>
      <c r="BC40" s="130">
        <v>1</v>
      </c>
      <c r="BD40" s="130">
        <v>0</v>
      </c>
      <c r="BE40" s="130">
        <v>0</v>
      </c>
      <c r="BF40" s="130">
        <v>0</v>
      </c>
      <c r="BG40" s="130">
        <v>0</v>
      </c>
      <c r="BH40" s="130">
        <v>0</v>
      </c>
      <c r="BI40" s="130">
        <v>0</v>
      </c>
      <c r="BJ40" s="130">
        <v>0</v>
      </c>
      <c r="BK40" s="130">
        <v>0</v>
      </c>
      <c r="BL40" s="130">
        <v>1</v>
      </c>
      <c r="BM40" s="130">
        <v>0</v>
      </c>
      <c r="BN40" s="130">
        <v>0</v>
      </c>
      <c r="BO40" s="130">
        <v>0</v>
      </c>
      <c r="BP40" s="130">
        <v>0</v>
      </c>
      <c r="BQ40" s="130">
        <v>0</v>
      </c>
      <c r="BR40" s="130">
        <v>0</v>
      </c>
      <c r="BS40" s="130">
        <v>0</v>
      </c>
      <c r="BT40" s="130">
        <v>0</v>
      </c>
      <c r="BU40" s="130">
        <v>0</v>
      </c>
      <c r="BV40" s="130">
        <v>0</v>
      </c>
      <c r="BW40" s="130">
        <v>0</v>
      </c>
      <c r="BX40" s="130">
        <v>0</v>
      </c>
      <c r="BY40" s="130">
        <v>0</v>
      </c>
      <c r="BZ40" s="130">
        <v>0</v>
      </c>
      <c r="CA40" s="130">
        <v>0</v>
      </c>
      <c r="CB40" s="130">
        <v>0</v>
      </c>
      <c r="CC40" s="130">
        <v>0</v>
      </c>
      <c r="CD40" s="130">
        <v>0</v>
      </c>
      <c r="CE40" s="130">
        <v>0</v>
      </c>
      <c r="CF40" s="130">
        <v>1</v>
      </c>
      <c r="CG40" s="130">
        <v>0</v>
      </c>
      <c r="CH40" s="130">
        <v>0</v>
      </c>
      <c r="CI40" s="130">
        <v>0</v>
      </c>
      <c r="CJ40" s="130">
        <v>0</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0</v>
      </c>
      <c r="DP40" s="130">
        <v>9</v>
      </c>
      <c r="DQ40" s="130">
        <v>30</v>
      </c>
      <c r="DR40" s="130">
        <v>1</v>
      </c>
      <c r="DS40" s="130" t="s">
        <v>3467</v>
      </c>
      <c r="DT40" s="130">
        <v>2</v>
      </c>
      <c r="DU40" s="130"/>
      <c r="DV40" s="130"/>
      <c r="DW40" s="130">
        <v>1</v>
      </c>
      <c r="DX40" s="130">
        <v>0</v>
      </c>
      <c r="DY40" s="130">
        <v>1</v>
      </c>
      <c r="DZ40" s="130"/>
      <c r="EA40" s="130"/>
      <c r="EB40" s="162">
        <v>20000</v>
      </c>
      <c r="EC40" s="162">
        <v>5.05</v>
      </c>
      <c r="ED40" s="162">
        <v>1</v>
      </c>
    </row>
    <row r="41" spans="1:134" s="163" customFormat="1" ht="24" x14ac:dyDescent="0.2">
      <c r="A41" s="130" t="s">
        <v>13</v>
      </c>
      <c r="B41" s="130" t="s">
        <v>22</v>
      </c>
      <c r="C41" s="130">
        <v>4</v>
      </c>
      <c r="D41" s="130" t="s">
        <v>21</v>
      </c>
      <c r="E41" s="130" t="s">
        <v>3468</v>
      </c>
      <c r="F41" s="131" t="s">
        <v>3469</v>
      </c>
      <c r="G41" s="130">
        <v>61800</v>
      </c>
      <c r="H41" s="130" t="s">
        <v>3470</v>
      </c>
      <c r="I41" s="130" t="s">
        <v>3471</v>
      </c>
      <c r="J41" s="130" t="s">
        <v>3472</v>
      </c>
      <c r="K41" s="130" t="s">
        <v>3473</v>
      </c>
      <c r="L41" s="130" t="s">
        <v>1016</v>
      </c>
      <c r="M41" s="130" t="s">
        <v>3474</v>
      </c>
      <c r="N41" s="130" t="s">
        <v>3475</v>
      </c>
      <c r="O41" s="130"/>
      <c r="P41" s="130">
        <v>548129838</v>
      </c>
      <c r="Q41" s="130" t="s">
        <v>3476</v>
      </c>
      <c r="R41" s="130" t="s">
        <v>1016</v>
      </c>
      <c r="S41" s="130" t="s">
        <v>3162</v>
      </c>
      <c r="T41" s="130" t="s">
        <v>3477</v>
      </c>
      <c r="U41" s="130"/>
      <c r="V41" s="130">
        <v>548129836</v>
      </c>
      <c r="W41" s="130" t="s">
        <v>3478</v>
      </c>
      <c r="X41" s="130">
        <v>1</v>
      </c>
      <c r="Y41" s="130">
        <v>0</v>
      </c>
      <c r="Z41" s="130">
        <v>1</v>
      </c>
      <c r="AA41" s="130">
        <v>1</v>
      </c>
      <c r="AB41" s="130">
        <v>0</v>
      </c>
      <c r="AC41" s="130">
        <v>1</v>
      </c>
      <c r="AD41" s="130" t="s">
        <v>931</v>
      </c>
      <c r="AE41" s="130">
        <v>1</v>
      </c>
      <c r="AF41" s="130" t="s">
        <v>931</v>
      </c>
      <c r="AG41" s="130">
        <v>0</v>
      </c>
      <c r="AH41" s="130">
        <v>0</v>
      </c>
      <c r="AI41" s="130">
        <v>1</v>
      </c>
      <c r="AJ41" s="130">
        <v>0</v>
      </c>
      <c r="AK41" s="130">
        <v>1</v>
      </c>
      <c r="AL41" s="130" t="s">
        <v>931</v>
      </c>
      <c r="AM41" s="130">
        <v>1</v>
      </c>
      <c r="AN41" s="130">
        <v>0</v>
      </c>
      <c r="AO41" s="130">
        <v>0</v>
      </c>
      <c r="AP41" s="130">
        <v>1</v>
      </c>
      <c r="AQ41" s="130" t="s">
        <v>931</v>
      </c>
      <c r="AR41" s="130">
        <v>0</v>
      </c>
      <c r="AS41" s="130">
        <v>0</v>
      </c>
      <c r="AT41" s="130">
        <v>1</v>
      </c>
      <c r="AU41" s="130">
        <v>0</v>
      </c>
      <c r="AV41" s="130">
        <v>0</v>
      </c>
      <c r="AW41" s="130">
        <v>0</v>
      </c>
      <c r="AX41" s="130">
        <v>1</v>
      </c>
      <c r="AY41" s="130" t="s">
        <v>931</v>
      </c>
      <c r="AZ41" s="130">
        <v>1</v>
      </c>
      <c r="BA41" s="130">
        <v>1</v>
      </c>
      <c r="BB41" s="130">
        <v>0</v>
      </c>
      <c r="BC41" s="130">
        <v>1</v>
      </c>
      <c r="BD41" s="130">
        <v>0</v>
      </c>
      <c r="BE41" s="130">
        <v>0</v>
      </c>
      <c r="BF41" s="130">
        <v>0</v>
      </c>
      <c r="BG41" s="130">
        <v>0</v>
      </c>
      <c r="BH41" s="130">
        <v>0</v>
      </c>
      <c r="BI41" s="130">
        <v>0</v>
      </c>
      <c r="BJ41" s="130">
        <v>0</v>
      </c>
      <c r="BK41" s="130">
        <v>0</v>
      </c>
      <c r="BL41" s="130">
        <v>0</v>
      </c>
      <c r="BM41" s="130">
        <v>0</v>
      </c>
      <c r="BN41" s="130">
        <v>0</v>
      </c>
      <c r="BO41" s="130">
        <v>0</v>
      </c>
      <c r="BP41" s="130">
        <v>0</v>
      </c>
      <c r="BQ41" s="130">
        <v>0</v>
      </c>
      <c r="BR41" s="130">
        <v>0</v>
      </c>
      <c r="BS41" s="130">
        <v>0</v>
      </c>
      <c r="BT41" s="130">
        <v>0</v>
      </c>
      <c r="BU41" s="130">
        <v>0</v>
      </c>
      <c r="BV41" s="130">
        <v>0</v>
      </c>
      <c r="BW41" s="130">
        <v>0</v>
      </c>
      <c r="BX41" s="130">
        <v>0</v>
      </c>
      <c r="BY41" s="130">
        <v>0</v>
      </c>
      <c r="BZ41" s="130">
        <v>0</v>
      </c>
      <c r="CA41" s="130">
        <v>0</v>
      </c>
      <c r="CB41" s="130">
        <v>0</v>
      </c>
      <c r="CC41" s="130">
        <v>0</v>
      </c>
      <c r="CD41" s="130">
        <v>0</v>
      </c>
      <c r="CE41" s="130">
        <v>0</v>
      </c>
      <c r="CF41" s="130">
        <v>0</v>
      </c>
      <c r="CG41" s="130">
        <v>0</v>
      </c>
      <c r="CH41" s="130">
        <v>0</v>
      </c>
      <c r="CI41" s="130">
        <v>0</v>
      </c>
      <c r="CJ41" s="130">
        <v>0</v>
      </c>
      <c r="CK41" s="130">
        <v>0</v>
      </c>
      <c r="CL41" s="130">
        <v>0</v>
      </c>
      <c r="CM41" s="130">
        <v>0</v>
      </c>
      <c r="CN41" s="130">
        <v>0</v>
      </c>
      <c r="CO41" s="130">
        <v>0</v>
      </c>
      <c r="CP41" s="130">
        <v>0</v>
      </c>
      <c r="CQ41" s="130">
        <v>0</v>
      </c>
      <c r="CR41" s="130">
        <v>0</v>
      </c>
      <c r="CS41" s="130">
        <v>0</v>
      </c>
      <c r="CT41" s="130">
        <v>0</v>
      </c>
      <c r="CU41" s="130">
        <v>0</v>
      </c>
      <c r="CV41" s="130">
        <v>0</v>
      </c>
      <c r="CW41" s="130">
        <v>0</v>
      </c>
      <c r="CX41" s="130">
        <v>0</v>
      </c>
      <c r="CY41" s="130">
        <v>0</v>
      </c>
      <c r="CZ41" s="130">
        <v>0</v>
      </c>
      <c r="DA41" s="130">
        <v>0</v>
      </c>
      <c r="DB41" s="130">
        <v>0</v>
      </c>
      <c r="DC41" s="130">
        <v>0</v>
      </c>
      <c r="DD41" s="130">
        <v>0</v>
      </c>
      <c r="DE41" s="130">
        <v>0</v>
      </c>
      <c r="DF41" s="130">
        <v>0</v>
      </c>
      <c r="DG41" s="130">
        <v>0</v>
      </c>
      <c r="DH41" s="130">
        <v>0</v>
      </c>
      <c r="DI41" s="130">
        <v>0</v>
      </c>
      <c r="DJ41" s="130">
        <v>0</v>
      </c>
      <c r="DK41" s="130">
        <v>0</v>
      </c>
      <c r="DL41" s="130">
        <v>4</v>
      </c>
      <c r="DM41" s="130">
        <v>0</v>
      </c>
      <c r="DN41" s="130">
        <v>0</v>
      </c>
      <c r="DO41" s="130">
        <v>0</v>
      </c>
      <c r="DP41" s="130">
        <v>0</v>
      </c>
      <c r="DQ41" s="130">
        <v>5</v>
      </c>
      <c r="DR41" s="130">
        <v>2</v>
      </c>
      <c r="DS41" s="130"/>
      <c r="DT41" s="130">
        <v>2</v>
      </c>
      <c r="DU41" s="130"/>
      <c r="DV41" s="130"/>
      <c r="DW41" s="130">
        <v>1</v>
      </c>
      <c r="DX41" s="130">
        <v>1</v>
      </c>
      <c r="DY41" s="130">
        <v>1</v>
      </c>
      <c r="DZ41" s="130"/>
      <c r="EA41" s="130"/>
      <c r="EB41" s="162">
        <v>7220</v>
      </c>
      <c r="EC41" s="162">
        <v>6.29</v>
      </c>
      <c r="ED41" s="162">
        <v>1</v>
      </c>
    </row>
    <row r="42" spans="1:134" s="163" customFormat="1" x14ac:dyDescent="0.2">
      <c r="A42" s="130" t="s">
        <v>13</v>
      </c>
      <c r="B42" s="130" t="s">
        <v>24</v>
      </c>
      <c r="C42" s="130">
        <v>4</v>
      </c>
      <c r="D42" s="130" t="s">
        <v>23</v>
      </c>
      <c r="E42" s="130" t="s">
        <v>918</v>
      </c>
      <c r="F42" s="131" t="s">
        <v>3479</v>
      </c>
      <c r="G42" s="130">
        <v>61700</v>
      </c>
      <c r="H42" s="130" t="s">
        <v>3480</v>
      </c>
      <c r="I42" s="130" t="s">
        <v>3481</v>
      </c>
      <c r="J42" s="130" t="s">
        <v>3482</v>
      </c>
      <c r="K42" s="130" t="s">
        <v>3483</v>
      </c>
      <c r="L42" s="130" t="s">
        <v>927</v>
      </c>
      <c r="M42" s="130" t="s">
        <v>959</v>
      </c>
      <c r="N42" s="130" t="s">
        <v>3484</v>
      </c>
      <c r="O42" s="130"/>
      <c r="P42" s="130">
        <v>545427526</v>
      </c>
      <c r="Q42" s="130" t="s">
        <v>3485</v>
      </c>
      <c r="R42" s="130"/>
      <c r="S42" s="130" t="s">
        <v>1178</v>
      </c>
      <c r="T42" s="130" t="s">
        <v>3486</v>
      </c>
      <c r="U42" s="130"/>
      <c r="V42" s="130">
        <v>545427536</v>
      </c>
      <c r="W42" s="130" t="s">
        <v>3487</v>
      </c>
      <c r="X42" s="130">
        <v>2</v>
      </c>
      <c r="Y42" s="130">
        <v>0</v>
      </c>
      <c r="Z42" s="130">
        <v>2</v>
      </c>
      <c r="AA42" s="130">
        <v>0.1</v>
      </c>
      <c r="AB42" s="130">
        <v>0</v>
      </c>
      <c r="AC42" s="130">
        <v>0.1</v>
      </c>
      <c r="AD42" s="130" t="s">
        <v>931</v>
      </c>
      <c r="AE42" s="130">
        <v>0</v>
      </c>
      <c r="AF42" s="130" t="s">
        <v>931</v>
      </c>
      <c r="AG42" s="130">
        <v>0</v>
      </c>
      <c r="AH42" s="130">
        <v>1</v>
      </c>
      <c r="AI42" s="130">
        <v>0</v>
      </c>
      <c r="AJ42" s="130">
        <v>1</v>
      </c>
      <c r="AK42" s="130">
        <v>2</v>
      </c>
      <c r="AL42" s="130" t="s">
        <v>931</v>
      </c>
      <c r="AM42" s="130">
        <v>0</v>
      </c>
      <c r="AN42" s="130">
        <v>0</v>
      </c>
      <c r="AO42" s="130">
        <v>2</v>
      </c>
      <c r="AP42" s="130">
        <v>2</v>
      </c>
      <c r="AQ42" s="130" t="s">
        <v>931</v>
      </c>
      <c r="AR42" s="130">
        <v>0</v>
      </c>
      <c r="AS42" s="130">
        <v>0</v>
      </c>
      <c r="AT42" s="130">
        <v>0</v>
      </c>
      <c r="AU42" s="130">
        <v>1</v>
      </c>
      <c r="AV42" s="130">
        <v>1</v>
      </c>
      <c r="AW42" s="130">
        <v>0</v>
      </c>
      <c r="AX42" s="130">
        <v>2</v>
      </c>
      <c r="AY42" s="130" t="s">
        <v>931</v>
      </c>
      <c r="AZ42" s="130">
        <v>1</v>
      </c>
      <c r="BA42" s="130">
        <v>1</v>
      </c>
      <c r="BB42" s="130">
        <v>1</v>
      </c>
      <c r="BC42" s="130">
        <v>1</v>
      </c>
      <c r="BD42" s="130">
        <v>0</v>
      </c>
      <c r="BE42" s="130">
        <v>1</v>
      </c>
      <c r="BF42" s="130">
        <v>0</v>
      </c>
      <c r="BG42" s="130">
        <v>0</v>
      </c>
      <c r="BH42" s="130">
        <v>0</v>
      </c>
      <c r="BI42" s="130">
        <v>0</v>
      </c>
      <c r="BJ42" s="130">
        <v>0</v>
      </c>
      <c r="BK42" s="130">
        <v>1</v>
      </c>
      <c r="BL42" s="130">
        <v>0</v>
      </c>
      <c r="BM42" s="130">
        <v>0</v>
      </c>
      <c r="BN42" s="130">
        <v>0</v>
      </c>
      <c r="BO42" s="130">
        <v>0</v>
      </c>
      <c r="BP42" s="130">
        <v>0</v>
      </c>
      <c r="BQ42" s="130">
        <v>0</v>
      </c>
      <c r="BR42" s="130">
        <v>0</v>
      </c>
      <c r="BS42" s="130">
        <v>0</v>
      </c>
      <c r="BT42" s="130">
        <v>0</v>
      </c>
      <c r="BU42" s="130">
        <v>0</v>
      </c>
      <c r="BV42" s="130">
        <v>0</v>
      </c>
      <c r="BW42" s="130">
        <v>0</v>
      </c>
      <c r="BX42" s="130">
        <v>0</v>
      </c>
      <c r="BY42" s="130">
        <v>0</v>
      </c>
      <c r="BZ42" s="130">
        <v>0</v>
      </c>
      <c r="CA42" s="130">
        <v>0</v>
      </c>
      <c r="CB42" s="130">
        <v>0</v>
      </c>
      <c r="CC42" s="130">
        <v>0</v>
      </c>
      <c r="CD42" s="130">
        <v>0</v>
      </c>
      <c r="CE42" s="130">
        <v>0</v>
      </c>
      <c r="CF42" s="130">
        <v>1</v>
      </c>
      <c r="CG42" s="130">
        <v>0</v>
      </c>
      <c r="CH42" s="130">
        <v>0</v>
      </c>
      <c r="CI42" s="130">
        <v>0</v>
      </c>
      <c r="CJ42" s="130">
        <v>0</v>
      </c>
      <c r="CK42" s="130">
        <v>0</v>
      </c>
      <c r="CL42" s="130">
        <v>0</v>
      </c>
      <c r="CM42" s="130">
        <v>0</v>
      </c>
      <c r="CN42" s="130">
        <v>0</v>
      </c>
      <c r="CO42" s="130">
        <v>0</v>
      </c>
      <c r="CP42" s="130">
        <v>0</v>
      </c>
      <c r="CQ42" s="130">
        <v>0</v>
      </c>
      <c r="CR42" s="130">
        <v>0</v>
      </c>
      <c r="CS42" s="130">
        <v>0</v>
      </c>
      <c r="CT42" s="130">
        <v>0</v>
      </c>
      <c r="CU42" s="130">
        <v>0</v>
      </c>
      <c r="CV42" s="130">
        <v>0</v>
      </c>
      <c r="CW42" s="130">
        <v>0</v>
      </c>
      <c r="CX42" s="130">
        <v>0</v>
      </c>
      <c r="CY42" s="130">
        <v>0</v>
      </c>
      <c r="CZ42" s="130">
        <v>0</v>
      </c>
      <c r="DA42" s="130">
        <v>0</v>
      </c>
      <c r="DB42" s="130">
        <v>0</v>
      </c>
      <c r="DC42" s="130">
        <v>0</v>
      </c>
      <c r="DD42" s="130">
        <v>0</v>
      </c>
      <c r="DE42" s="130">
        <v>0</v>
      </c>
      <c r="DF42" s="130">
        <v>0</v>
      </c>
      <c r="DG42" s="130">
        <v>0</v>
      </c>
      <c r="DH42" s="130">
        <v>0</v>
      </c>
      <c r="DI42" s="130">
        <v>0</v>
      </c>
      <c r="DJ42" s="130">
        <v>0</v>
      </c>
      <c r="DK42" s="130">
        <v>0</v>
      </c>
      <c r="DL42" s="130">
        <v>0</v>
      </c>
      <c r="DM42" s="130">
        <v>0</v>
      </c>
      <c r="DN42" s="130">
        <v>1</v>
      </c>
      <c r="DO42" s="130">
        <v>0</v>
      </c>
      <c r="DP42" s="130">
        <v>1</v>
      </c>
      <c r="DQ42" s="130"/>
      <c r="DR42" s="130">
        <v>2</v>
      </c>
      <c r="DS42" s="130"/>
      <c r="DT42" s="130">
        <v>2</v>
      </c>
      <c r="DU42" s="130"/>
      <c r="DV42" s="130"/>
      <c r="DW42" s="130">
        <v>1</v>
      </c>
      <c r="DX42" s="130">
        <v>0</v>
      </c>
      <c r="DY42" s="130">
        <v>0</v>
      </c>
      <c r="DZ42" s="130"/>
      <c r="EA42" s="130"/>
      <c r="EB42" s="162">
        <v>7646</v>
      </c>
      <c r="EC42" s="162">
        <v>12.79</v>
      </c>
      <c r="ED42" s="162">
        <v>1</v>
      </c>
    </row>
    <row r="43" spans="1:134" s="163" customFormat="1" ht="21.75" customHeight="1" x14ac:dyDescent="0.2">
      <c r="A43" s="130" t="s">
        <v>13</v>
      </c>
      <c r="B43" s="130" t="s">
        <v>26</v>
      </c>
      <c r="C43" s="130">
        <v>4</v>
      </c>
      <c r="D43" s="130" t="s">
        <v>25</v>
      </c>
      <c r="E43" s="130" t="s">
        <v>3488</v>
      </c>
      <c r="F43" s="131" t="s">
        <v>3489</v>
      </c>
      <c r="G43" s="130">
        <v>62500</v>
      </c>
      <c r="H43" s="130" t="s">
        <v>3490</v>
      </c>
      <c r="I43" s="130" t="s">
        <v>3491</v>
      </c>
      <c r="J43" s="130" t="s">
        <v>3492</v>
      </c>
      <c r="K43" s="130" t="s">
        <v>3493</v>
      </c>
      <c r="L43" s="130" t="s">
        <v>927</v>
      </c>
      <c r="M43" s="130" t="s">
        <v>1032</v>
      </c>
      <c r="N43" s="130" t="s">
        <v>3494</v>
      </c>
      <c r="O43" s="130" t="s">
        <v>1297</v>
      </c>
      <c r="P43" s="130">
        <v>547423836</v>
      </c>
      <c r="Q43" s="130" t="s">
        <v>3495</v>
      </c>
      <c r="R43" s="130" t="s">
        <v>927</v>
      </c>
      <c r="S43" s="130" t="s">
        <v>1032</v>
      </c>
      <c r="T43" s="130" t="s">
        <v>3494</v>
      </c>
      <c r="U43" s="130" t="s">
        <v>1297</v>
      </c>
      <c r="V43" s="130">
        <v>547423836</v>
      </c>
      <c r="W43" s="130" t="s">
        <v>3495</v>
      </c>
      <c r="X43" s="130">
        <v>1</v>
      </c>
      <c r="Y43" s="130">
        <v>0</v>
      </c>
      <c r="Z43" s="130">
        <v>1</v>
      </c>
      <c r="AA43" s="130">
        <v>1</v>
      </c>
      <c r="AB43" s="130">
        <v>0</v>
      </c>
      <c r="AC43" s="130">
        <v>1</v>
      </c>
      <c r="AD43" s="130" t="s">
        <v>931</v>
      </c>
      <c r="AE43" s="130">
        <v>1</v>
      </c>
      <c r="AF43" s="130" t="s">
        <v>931</v>
      </c>
      <c r="AG43" s="130">
        <v>0</v>
      </c>
      <c r="AH43" s="130">
        <v>0</v>
      </c>
      <c r="AI43" s="130">
        <v>0</v>
      </c>
      <c r="AJ43" s="130">
        <v>1</v>
      </c>
      <c r="AK43" s="130">
        <v>1</v>
      </c>
      <c r="AL43" s="130" t="s">
        <v>931</v>
      </c>
      <c r="AM43" s="130">
        <v>0</v>
      </c>
      <c r="AN43" s="130">
        <v>1</v>
      </c>
      <c r="AO43" s="130">
        <v>0</v>
      </c>
      <c r="AP43" s="130">
        <v>1</v>
      </c>
      <c r="AQ43" s="130" t="s">
        <v>931</v>
      </c>
      <c r="AR43" s="130">
        <v>0</v>
      </c>
      <c r="AS43" s="130">
        <v>0</v>
      </c>
      <c r="AT43" s="130">
        <v>0</v>
      </c>
      <c r="AU43" s="130">
        <v>1</v>
      </c>
      <c r="AV43" s="130">
        <v>0</v>
      </c>
      <c r="AW43" s="130">
        <v>0</v>
      </c>
      <c r="AX43" s="130">
        <v>1</v>
      </c>
      <c r="AY43" s="130" t="s">
        <v>931</v>
      </c>
      <c r="AZ43" s="130">
        <v>1</v>
      </c>
      <c r="BA43" s="130">
        <v>1</v>
      </c>
      <c r="BB43" s="130">
        <v>1</v>
      </c>
      <c r="BC43" s="130">
        <v>1</v>
      </c>
      <c r="BD43" s="130">
        <v>0</v>
      </c>
      <c r="BE43" s="130">
        <v>0</v>
      </c>
      <c r="BF43" s="130">
        <v>0</v>
      </c>
      <c r="BG43" s="130">
        <v>0</v>
      </c>
      <c r="BH43" s="130">
        <v>0</v>
      </c>
      <c r="BI43" s="130">
        <v>0</v>
      </c>
      <c r="BJ43" s="130">
        <v>0</v>
      </c>
      <c r="BK43" s="130">
        <v>0</v>
      </c>
      <c r="BL43" s="130">
        <v>0</v>
      </c>
      <c r="BM43" s="130">
        <v>0</v>
      </c>
      <c r="BN43" s="130">
        <v>0</v>
      </c>
      <c r="BO43" s="130">
        <v>0</v>
      </c>
      <c r="BP43" s="130">
        <v>0</v>
      </c>
      <c r="BQ43" s="130">
        <v>0</v>
      </c>
      <c r="BR43" s="130">
        <v>0</v>
      </c>
      <c r="BS43" s="130">
        <v>0</v>
      </c>
      <c r="BT43" s="130">
        <v>0</v>
      </c>
      <c r="BU43" s="130">
        <v>0</v>
      </c>
      <c r="BV43" s="130">
        <v>0</v>
      </c>
      <c r="BW43" s="130">
        <v>0</v>
      </c>
      <c r="BX43" s="130">
        <v>0</v>
      </c>
      <c r="BY43" s="130">
        <v>0</v>
      </c>
      <c r="BZ43" s="130">
        <v>0</v>
      </c>
      <c r="CA43" s="130">
        <v>0</v>
      </c>
      <c r="CB43" s="130">
        <v>0</v>
      </c>
      <c r="CC43" s="130">
        <v>0</v>
      </c>
      <c r="CD43" s="130">
        <v>0</v>
      </c>
      <c r="CE43" s="130">
        <v>0</v>
      </c>
      <c r="CF43" s="130">
        <v>0</v>
      </c>
      <c r="CG43" s="130">
        <v>0</v>
      </c>
      <c r="CH43" s="130">
        <v>0</v>
      </c>
      <c r="CI43" s="130">
        <v>0</v>
      </c>
      <c r="CJ43" s="130">
        <v>0</v>
      </c>
      <c r="CK43" s="130">
        <v>0</v>
      </c>
      <c r="CL43" s="130">
        <v>0</v>
      </c>
      <c r="CM43" s="130">
        <v>0</v>
      </c>
      <c r="CN43" s="130">
        <v>0</v>
      </c>
      <c r="CO43" s="130">
        <v>0</v>
      </c>
      <c r="CP43" s="130">
        <v>0</v>
      </c>
      <c r="CQ43" s="130">
        <v>0</v>
      </c>
      <c r="CR43" s="130">
        <v>0</v>
      </c>
      <c r="CS43" s="130">
        <v>0</v>
      </c>
      <c r="CT43" s="130">
        <v>0</v>
      </c>
      <c r="CU43" s="130">
        <v>0</v>
      </c>
      <c r="CV43" s="130">
        <v>0</v>
      </c>
      <c r="CW43" s="130">
        <v>0</v>
      </c>
      <c r="CX43" s="130">
        <v>0</v>
      </c>
      <c r="CY43" s="130">
        <v>0</v>
      </c>
      <c r="CZ43" s="130">
        <v>0</v>
      </c>
      <c r="DA43" s="130">
        <v>0</v>
      </c>
      <c r="DB43" s="130">
        <v>0</v>
      </c>
      <c r="DC43" s="130">
        <v>0</v>
      </c>
      <c r="DD43" s="130">
        <v>0</v>
      </c>
      <c r="DE43" s="130">
        <v>0</v>
      </c>
      <c r="DF43" s="130">
        <v>0</v>
      </c>
      <c r="DG43" s="130">
        <v>0</v>
      </c>
      <c r="DH43" s="130">
        <v>0</v>
      </c>
      <c r="DI43" s="130">
        <v>0</v>
      </c>
      <c r="DJ43" s="130">
        <v>0</v>
      </c>
      <c r="DK43" s="130">
        <v>0</v>
      </c>
      <c r="DL43" s="130">
        <v>0</v>
      </c>
      <c r="DM43" s="130">
        <v>0</v>
      </c>
      <c r="DN43" s="130">
        <v>0</v>
      </c>
      <c r="DO43" s="130">
        <v>0</v>
      </c>
      <c r="DP43" s="130">
        <v>4</v>
      </c>
      <c r="DQ43" s="130">
        <v>99</v>
      </c>
      <c r="DR43" s="130">
        <v>1</v>
      </c>
      <c r="DS43" s="130" t="s">
        <v>3496</v>
      </c>
      <c r="DT43" s="130">
        <v>1</v>
      </c>
      <c r="DU43" s="130" t="s">
        <v>3497</v>
      </c>
      <c r="DV43" s="130" t="s">
        <v>657</v>
      </c>
      <c r="DW43" s="130">
        <v>1</v>
      </c>
      <c r="DX43" s="130">
        <v>1</v>
      </c>
      <c r="DY43" s="130">
        <v>1</v>
      </c>
      <c r="DZ43" s="130" t="s">
        <v>657</v>
      </c>
      <c r="EA43" s="130" t="s">
        <v>657</v>
      </c>
      <c r="EB43" s="162">
        <v>14683</v>
      </c>
      <c r="EC43" s="162">
        <v>3.02</v>
      </c>
      <c r="ED43" s="162">
        <v>1</v>
      </c>
    </row>
    <row r="44" spans="1:134" s="163" customFormat="1" ht="24" x14ac:dyDescent="0.2">
      <c r="A44" s="130" t="s">
        <v>13</v>
      </c>
      <c r="B44" s="130" t="s">
        <v>28</v>
      </c>
      <c r="C44" s="130">
        <v>4</v>
      </c>
      <c r="D44" s="130" t="s">
        <v>27</v>
      </c>
      <c r="E44" s="130" t="s">
        <v>3498</v>
      </c>
      <c r="F44" s="131" t="s">
        <v>3499</v>
      </c>
      <c r="G44" s="130">
        <v>62500</v>
      </c>
      <c r="H44" s="130" t="s">
        <v>3490</v>
      </c>
      <c r="I44" s="130" t="s">
        <v>3500</v>
      </c>
      <c r="J44" s="130" t="s">
        <v>3501</v>
      </c>
      <c r="K44" s="130" t="s">
        <v>3502</v>
      </c>
      <c r="L44" s="130" t="s">
        <v>927</v>
      </c>
      <c r="M44" s="130" t="s">
        <v>1574</v>
      </c>
      <c r="N44" s="130" t="s">
        <v>3503</v>
      </c>
      <c r="O44" s="130"/>
      <c r="P44" s="130">
        <v>547139228</v>
      </c>
      <c r="Q44" s="130" t="s">
        <v>3504</v>
      </c>
      <c r="R44" s="130" t="s">
        <v>927</v>
      </c>
      <c r="S44" s="130" t="s">
        <v>1574</v>
      </c>
      <c r="T44" s="130" t="s">
        <v>3503</v>
      </c>
      <c r="U44" s="130"/>
      <c r="V44" s="130">
        <v>547139228</v>
      </c>
      <c r="W44" s="130" t="s">
        <v>3504</v>
      </c>
      <c r="X44" s="130">
        <v>3</v>
      </c>
      <c r="Y44" s="130">
        <v>0</v>
      </c>
      <c r="Z44" s="130">
        <v>3</v>
      </c>
      <c r="AA44" s="130">
        <v>0.1</v>
      </c>
      <c r="AB44" s="130">
        <v>0</v>
      </c>
      <c r="AC44" s="130">
        <v>0.1</v>
      </c>
      <c r="AD44" s="130" t="s">
        <v>931</v>
      </c>
      <c r="AE44" s="130">
        <v>0</v>
      </c>
      <c r="AF44" s="130" t="s">
        <v>931</v>
      </c>
      <c r="AG44" s="130">
        <v>0</v>
      </c>
      <c r="AH44" s="130">
        <v>0</v>
      </c>
      <c r="AI44" s="130">
        <v>0</v>
      </c>
      <c r="AJ44" s="130">
        <v>3</v>
      </c>
      <c r="AK44" s="130">
        <v>3</v>
      </c>
      <c r="AL44" s="130" t="s">
        <v>931</v>
      </c>
      <c r="AM44" s="130">
        <v>1</v>
      </c>
      <c r="AN44" s="130">
        <v>1</v>
      </c>
      <c r="AO44" s="130">
        <v>1</v>
      </c>
      <c r="AP44" s="130">
        <v>3</v>
      </c>
      <c r="AQ44" s="130" t="s">
        <v>931</v>
      </c>
      <c r="AR44" s="130">
        <v>0</v>
      </c>
      <c r="AS44" s="130">
        <v>0</v>
      </c>
      <c r="AT44" s="130">
        <v>0</v>
      </c>
      <c r="AU44" s="130">
        <v>2</v>
      </c>
      <c r="AV44" s="130">
        <v>1</v>
      </c>
      <c r="AW44" s="130">
        <v>0</v>
      </c>
      <c r="AX44" s="130">
        <v>3</v>
      </c>
      <c r="AY44" s="130" t="s">
        <v>931</v>
      </c>
      <c r="AZ44" s="130">
        <v>1</v>
      </c>
      <c r="BA44" s="130">
        <v>1</v>
      </c>
      <c r="BB44" s="130">
        <v>0</v>
      </c>
      <c r="BC44" s="130">
        <v>1</v>
      </c>
      <c r="BD44" s="130">
        <v>0</v>
      </c>
      <c r="BE44" s="130">
        <v>0</v>
      </c>
      <c r="BF44" s="130">
        <v>0</v>
      </c>
      <c r="BG44" s="130">
        <v>0</v>
      </c>
      <c r="BH44" s="130">
        <v>0</v>
      </c>
      <c r="BI44" s="130">
        <v>0</v>
      </c>
      <c r="BJ44" s="130">
        <v>0</v>
      </c>
      <c r="BK44" s="130">
        <v>0</v>
      </c>
      <c r="BL44" s="130">
        <v>0</v>
      </c>
      <c r="BM44" s="130">
        <v>0</v>
      </c>
      <c r="BN44" s="130">
        <v>0</v>
      </c>
      <c r="BO44" s="130">
        <v>0</v>
      </c>
      <c r="BP44" s="130">
        <v>0</v>
      </c>
      <c r="BQ44" s="130">
        <v>0</v>
      </c>
      <c r="BR44" s="130">
        <v>0</v>
      </c>
      <c r="BS44" s="130">
        <v>0</v>
      </c>
      <c r="BT44" s="130">
        <v>0</v>
      </c>
      <c r="BU44" s="130">
        <v>0</v>
      </c>
      <c r="BV44" s="130">
        <v>0</v>
      </c>
      <c r="BW44" s="130">
        <v>0</v>
      </c>
      <c r="BX44" s="130">
        <v>0</v>
      </c>
      <c r="BY44" s="130">
        <v>0</v>
      </c>
      <c r="BZ44" s="130">
        <v>0</v>
      </c>
      <c r="CA44" s="130">
        <v>0</v>
      </c>
      <c r="CB44" s="130">
        <v>0</v>
      </c>
      <c r="CC44" s="130">
        <v>0</v>
      </c>
      <c r="CD44" s="130">
        <v>0</v>
      </c>
      <c r="CE44" s="130">
        <v>0</v>
      </c>
      <c r="CF44" s="130">
        <v>0</v>
      </c>
      <c r="CG44" s="130">
        <v>0</v>
      </c>
      <c r="CH44" s="130">
        <v>0</v>
      </c>
      <c r="CI44" s="130">
        <v>0</v>
      </c>
      <c r="CJ44" s="130">
        <v>0</v>
      </c>
      <c r="CK44" s="130">
        <v>0</v>
      </c>
      <c r="CL44" s="130">
        <v>0</v>
      </c>
      <c r="CM44" s="130">
        <v>0</v>
      </c>
      <c r="CN44" s="130">
        <v>0</v>
      </c>
      <c r="CO44" s="130">
        <v>0</v>
      </c>
      <c r="CP44" s="130">
        <v>0</v>
      </c>
      <c r="CQ44" s="130">
        <v>0</v>
      </c>
      <c r="CR44" s="130">
        <v>0</v>
      </c>
      <c r="CS44" s="130">
        <v>0</v>
      </c>
      <c r="CT44" s="130">
        <v>0</v>
      </c>
      <c r="CU44" s="130">
        <v>0</v>
      </c>
      <c r="CV44" s="130">
        <v>0</v>
      </c>
      <c r="CW44" s="130">
        <v>0</v>
      </c>
      <c r="CX44" s="130">
        <v>0</v>
      </c>
      <c r="CY44" s="130">
        <v>0</v>
      </c>
      <c r="CZ44" s="130">
        <v>0</v>
      </c>
      <c r="DA44" s="130">
        <v>0</v>
      </c>
      <c r="DB44" s="130">
        <v>0</v>
      </c>
      <c r="DC44" s="130">
        <v>0</v>
      </c>
      <c r="DD44" s="130">
        <v>0</v>
      </c>
      <c r="DE44" s="130">
        <v>0</v>
      </c>
      <c r="DF44" s="130">
        <v>0</v>
      </c>
      <c r="DG44" s="130">
        <v>0</v>
      </c>
      <c r="DH44" s="130">
        <v>0</v>
      </c>
      <c r="DI44" s="130">
        <v>0</v>
      </c>
      <c r="DJ44" s="130">
        <v>0</v>
      </c>
      <c r="DK44" s="130">
        <v>0</v>
      </c>
      <c r="DL44" s="130">
        <v>0</v>
      </c>
      <c r="DM44" s="130">
        <v>0</v>
      </c>
      <c r="DN44" s="130">
        <v>0</v>
      </c>
      <c r="DO44" s="130">
        <v>0</v>
      </c>
      <c r="DP44" s="130">
        <v>0</v>
      </c>
      <c r="DQ44" s="130">
        <v>0</v>
      </c>
      <c r="DR44" s="130">
        <v>1</v>
      </c>
      <c r="DS44" s="130" t="s">
        <v>3505</v>
      </c>
      <c r="DT44" s="130">
        <v>2</v>
      </c>
      <c r="DU44" s="130"/>
      <c r="DV44" s="130"/>
      <c r="DW44" s="130">
        <v>1</v>
      </c>
      <c r="DX44" s="130">
        <v>1</v>
      </c>
      <c r="DY44" s="130">
        <v>1</v>
      </c>
      <c r="DZ44" s="130"/>
      <c r="EA44" s="130"/>
      <c r="EB44" s="162">
        <v>13036</v>
      </c>
      <c r="EC44" s="162">
        <v>3.28</v>
      </c>
      <c r="ED44" s="162">
        <v>1</v>
      </c>
    </row>
    <row r="45" spans="1:134" s="163" customFormat="1" ht="24" x14ac:dyDescent="0.2">
      <c r="A45" s="130" t="s">
        <v>13</v>
      </c>
      <c r="B45" s="130" t="s">
        <v>30</v>
      </c>
      <c r="C45" s="130">
        <v>4</v>
      </c>
      <c r="D45" s="130" t="s">
        <v>29</v>
      </c>
      <c r="E45" s="130" t="s">
        <v>3506</v>
      </c>
      <c r="F45" s="131" t="s">
        <v>3507</v>
      </c>
      <c r="G45" s="130">
        <v>63400</v>
      </c>
      <c r="H45" s="130" t="s">
        <v>3508</v>
      </c>
      <c r="I45" s="130" t="s">
        <v>3509</v>
      </c>
      <c r="J45" s="130" t="s">
        <v>3510</v>
      </c>
      <c r="K45" s="130" t="s">
        <v>3511</v>
      </c>
      <c r="L45" s="130" t="s">
        <v>927</v>
      </c>
      <c r="M45" s="130" t="s">
        <v>2273</v>
      </c>
      <c r="N45" s="130" t="s">
        <v>3512</v>
      </c>
      <c r="O45" s="130"/>
      <c r="P45" s="130">
        <v>547428924</v>
      </c>
      <c r="Q45" s="130" t="s">
        <v>3513</v>
      </c>
      <c r="R45" s="130" t="s">
        <v>927</v>
      </c>
      <c r="S45" s="130" t="s">
        <v>2273</v>
      </c>
      <c r="T45" s="130" t="s">
        <v>3512</v>
      </c>
      <c r="U45" s="130"/>
      <c r="V45" s="130">
        <v>547428924</v>
      </c>
      <c r="W45" s="130" t="s">
        <v>3513</v>
      </c>
      <c r="X45" s="130">
        <v>1</v>
      </c>
      <c r="Y45" s="130">
        <v>0</v>
      </c>
      <c r="Z45" s="130">
        <v>1</v>
      </c>
      <c r="AA45" s="130">
        <v>0.5</v>
      </c>
      <c r="AB45" s="130">
        <v>0</v>
      </c>
      <c r="AC45" s="130">
        <v>0.5</v>
      </c>
      <c r="AD45" s="130" t="s">
        <v>931</v>
      </c>
      <c r="AE45" s="130">
        <v>1</v>
      </c>
      <c r="AF45" s="130" t="s">
        <v>931</v>
      </c>
      <c r="AG45" s="130">
        <v>0</v>
      </c>
      <c r="AH45" s="130">
        <v>0</v>
      </c>
      <c r="AI45" s="130">
        <v>1</v>
      </c>
      <c r="AJ45" s="130">
        <v>0</v>
      </c>
      <c r="AK45" s="130">
        <v>1</v>
      </c>
      <c r="AL45" s="130" t="s">
        <v>931</v>
      </c>
      <c r="AM45" s="130">
        <v>0</v>
      </c>
      <c r="AN45" s="130">
        <v>0</v>
      </c>
      <c r="AO45" s="130">
        <v>1</v>
      </c>
      <c r="AP45" s="130">
        <v>1</v>
      </c>
      <c r="AQ45" s="130" t="s">
        <v>931</v>
      </c>
      <c r="AR45" s="130">
        <v>0</v>
      </c>
      <c r="AS45" s="130">
        <v>0</v>
      </c>
      <c r="AT45" s="130">
        <v>0</v>
      </c>
      <c r="AU45" s="130">
        <v>1</v>
      </c>
      <c r="AV45" s="130">
        <v>0</v>
      </c>
      <c r="AW45" s="130">
        <v>0</v>
      </c>
      <c r="AX45" s="130">
        <v>1</v>
      </c>
      <c r="AY45" s="130" t="s">
        <v>931</v>
      </c>
      <c r="AZ45" s="130">
        <v>0</v>
      </c>
      <c r="BA45" s="130">
        <v>1</v>
      </c>
      <c r="BB45" s="130">
        <v>0</v>
      </c>
      <c r="BC45" s="130">
        <v>1</v>
      </c>
      <c r="BD45" s="130">
        <v>0</v>
      </c>
      <c r="BE45" s="130">
        <v>1</v>
      </c>
      <c r="BF45" s="130">
        <v>0</v>
      </c>
      <c r="BG45" s="130">
        <v>0</v>
      </c>
      <c r="BH45" s="130">
        <v>0</v>
      </c>
      <c r="BI45" s="130">
        <v>0</v>
      </c>
      <c r="BJ45" s="130">
        <v>0</v>
      </c>
      <c r="BK45" s="130">
        <v>0</v>
      </c>
      <c r="BL45" s="130">
        <v>0</v>
      </c>
      <c r="BM45" s="130">
        <v>0</v>
      </c>
      <c r="BN45" s="130">
        <v>0</v>
      </c>
      <c r="BO45" s="130">
        <v>0</v>
      </c>
      <c r="BP45" s="130">
        <v>0</v>
      </c>
      <c r="BQ45" s="130">
        <v>0</v>
      </c>
      <c r="BR45" s="130">
        <v>0</v>
      </c>
      <c r="BS45" s="130">
        <v>0</v>
      </c>
      <c r="BT45" s="130">
        <v>0</v>
      </c>
      <c r="BU45" s="130">
        <v>0</v>
      </c>
      <c r="BV45" s="130">
        <v>0</v>
      </c>
      <c r="BW45" s="130">
        <v>0</v>
      </c>
      <c r="BX45" s="130">
        <v>0</v>
      </c>
      <c r="BY45" s="130">
        <v>0</v>
      </c>
      <c r="BZ45" s="130">
        <v>0</v>
      </c>
      <c r="CA45" s="130">
        <v>0</v>
      </c>
      <c r="CB45" s="130">
        <v>0</v>
      </c>
      <c r="CC45" s="130">
        <v>0</v>
      </c>
      <c r="CD45" s="130">
        <v>0</v>
      </c>
      <c r="CE45" s="130">
        <v>0</v>
      </c>
      <c r="CF45" s="130">
        <v>0</v>
      </c>
      <c r="CG45" s="130">
        <v>0</v>
      </c>
      <c r="CH45" s="130">
        <v>0</v>
      </c>
      <c r="CI45" s="130">
        <v>0</v>
      </c>
      <c r="CJ45" s="130">
        <v>0</v>
      </c>
      <c r="CK45" s="130">
        <v>0</v>
      </c>
      <c r="CL45" s="130">
        <v>0</v>
      </c>
      <c r="CM45" s="130">
        <v>0</v>
      </c>
      <c r="CN45" s="130">
        <v>0</v>
      </c>
      <c r="CO45" s="130">
        <v>0</v>
      </c>
      <c r="CP45" s="130">
        <v>0</v>
      </c>
      <c r="CQ45" s="130">
        <v>0</v>
      </c>
      <c r="CR45" s="130">
        <v>0</v>
      </c>
      <c r="CS45" s="130">
        <v>0</v>
      </c>
      <c r="CT45" s="130">
        <v>0</v>
      </c>
      <c r="CU45" s="130">
        <v>0</v>
      </c>
      <c r="CV45" s="130">
        <v>0</v>
      </c>
      <c r="CW45" s="130">
        <v>0</v>
      </c>
      <c r="CX45" s="130">
        <v>0</v>
      </c>
      <c r="CY45" s="130">
        <v>0</v>
      </c>
      <c r="CZ45" s="130">
        <v>0</v>
      </c>
      <c r="DA45" s="130">
        <v>0</v>
      </c>
      <c r="DB45" s="130">
        <v>0</v>
      </c>
      <c r="DC45" s="130">
        <v>0</v>
      </c>
      <c r="DD45" s="130">
        <v>0</v>
      </c>
      <c r="DE45" s="130">
        <v>0</v>
      </c>
      <c r="DF45" s="130">
        <v>0</v>
      </c>
      <c r="DG45" s="130">
        <v>0</v>
      </c>
      <c r="DH45" s="130">
        <v>0</v>
      </c>
      <c r="DI45" s="130">
        <v>0</v>
      </c>
      <c r="DJ45" s="130">
        <v>0</v>
      </c>
      <c r="DK45" s="130">
        <v>0</v>
      </c>
      <c r="DL45" s="130">
        <v>0</v>
      </c>
      <c r="DM45" s="130">
        <v>0</v>
      </c>
      <c r="DN45" s="130">
        <v>0</v>
      </c>
      <c r="DO45" s="130">
        <v>0</v>
      </c>
      <c r="DP45" s="130">
        <v>0</v>
      </c>
      <c r="DQ45" s="130">
        <v>90</v>
      </c>
      <c r="DR45" s="130">
        <v>1</v>
      </c>
      <c r="DS45" s="130" t="s">
        <v>3514</v>
      </c>
      <c r="DT45" s="130">
        <v>2</v>
      </c>
      <c r="DU45" s="130"/>
      <c r="DV45" s="130"/>
      <c r="DW45" s="130">
        <v>1</v>
      </c>
      <c r="DX45" s="130">
        <v>1</v>
      </c>
      <c r="DY45" s="130">
        <v>1</v>
      </c>
      <c r="DZ45" s="130"/>
      <c r="EA45" s="130"/>
      <c r="EB45" s="162">
        <v>10293</v>
      </c>
      <c r="EC45" s="162">
        <v>1.65</v>
      </c>
      <c r="ED45" s="162">
        <v>1</v>
      </c>
    </row>
    <row r="46" spans="1:134" s="163" customFormat="1" ht="24" x14ac:dyDescent="0.2">
      <c r="A46" s="130" t="s">
        <v>13</v>
      </c>
      <c r="B46" s="130" t="s">
        <v>31</v>
      </c>
      <c r="C46" s="130">
        <v>4</v>
      </c>
      <c r="D46" s="130" t="s">
        <v>605</v>
      </c>
      <c r="E46" s="130" t="s">
        <v>3515</v>
      </c>
      <c r="F46" s="131" t="s">
        <v>3516</v>
      </c>
      <c r="G46" s="130">
        <v>62300</v>
      </c>
      <c r="H46" s="130" t="s">
        <v>3517</v>
      </c>
      <c r="I46" s="130" t="s">
        <v>3518</v>
      </c>
      <c r="J46" s="130" t="s">
        <v>3519</v>
      </c>
      <c r="K46" s="130" t="s">
        <v>3502</v>
      </c>
      <c r="L46" s="130" t="s">
        <v>1016</v>
      </c>
      <c r="M46" s="130" t="s">
        <v>3351</v>
      </c>
      <c r="N46" s="130" t="s">
        <v>3520</v>
      </c>
      <c r="O46" s="130"/>
      <c r="P46" s="130">
        <v>547130553</v>
      </c>
      <c r="Q46" s="130" t="s">
        <v>3521</v>
      </c>
      <c r="R46" s="130"/>
      <c r="S46" s="130" t="s">
        <v>3522</v>
      </c>
      <c r="T46" s="130" t="s">
        <v>3523</v>
      </c>
      <c r="U46" s="130"/>
      <c r="V46" s="130">
        <v>547130581</v>
      </c>
      <c r="W46" s="130" t="s">
        <v>3524</v>
      </c>
      <c r="X46" s="130">
        <v>1</v>
      </c>
      <c r="Y46" s="130">
        <v>1</v>
      </c>
      <c r="Z46" s="130">
        <v>2</v>
      </c>
      <c r="AA46" s="130">
        <v>0.1</v>
      </c>
      <c r="AB46" s="130">
        <v>0</v>
      </c>
      <c r="AC46" s="130">
        <v>0.1</v>
      </c>
      <c r="AD46" s="130" t="s">
        <v>931</v>
      </c>
      <c r="AE46" s="130">
        <v>0</v>
      </c>
      <c r="AF46" s="130" t="s">
        <v>931</v>
      </c>
      <c r="AG46" s="130">
        <v>0</v>
      </c>
      <c r="AH46" s="130">
        <v>1</v>
      </c>
      <c r="AI46" s="130">
        <v>0</v>
      </c>
      <c r="AJ46" s="130">
        <v>0</v>
      </c>
      <c r="AK46" s="130">
        <v>1</v>
      </c>
      <c r="AL46" s="130" t="s">
        <v>931</v>
      </c>
      <c r="AM46" s="130">
        <v>0</v>
      </c>
      <c r="AN46" s="130">
        <v>0</v>
      </c>
      <c r="AO46" s="130">
        <v>1</v>
      </c>
      <c r="AP46" s="130">
        <v>1</v>
      </c>
      <c r="AQ46" s="130" t="s">
        <v>931</v>
      </c>
      <c r="AR46" s="130">
        <v>0</v>
      </c>
      <c r="AS46" s="130">
        <v>0</v>
      </c>
      <c r="AT46" s="130">
        <v>0</v>
      </c>
      <c r="AU46" s="130">
        <v>1</v>
      </c>
      <c r="AV46" s="130">
        <v>0</v>
      </c>
      <c r="AW46" s="130">
        <v>0</v>
      </c>
      <c r="AX46" s="130">
        <v>1</v>
      </c>
      <c r="AY46" s="130" t="s">
        <v>931</v>
      </c>
      <c r="AZ46" s="130">
        <v>1</v>
      </c>
      <c r="BA46" s="130">
        <v>1</v>
      </c>
      <c r="BB46" s="130">
        <v>0</v>
      </c>
      <c r="BC46" s="130">
        <v>1</v>
      </c>
      <c r="BD46" s="130">
        <v>0</v>
      </c>
      <c r="BE46" s="130">
        <v>0</v>
      </c>
      <c r="BF46" s="130">
        <v>0</v>
      </c>
      <c r="BG46" s="130">
        <v>0</v>
      </c>
      <c r="BH46" s="130">
        <v>0</v>
      </c>
      <c r="BI46" s="130">
        <v>0</v>
      </c>
      <c r="BJ46" s="130">
        <v>0</v>
      </c>
      <c r="BK46" s="130">
        <v>0</v>
      </c>
      <c r="BL46" s="130">
        <v>0</v>
      </c>
      <c r="BM46" s="130">
        <v>0</v>
      </c>
      <c r="BN46" s="130">
        <v>0</v>
      </c>
      <c r="BO46" s="130">
        <v>0</v>
      </c>
      <c r="BP46" s="130">
        <v>0</v>
      </c>
      <c r="BQ46" s="130">
        <v>0</v>
      </c>
      <c r="BR46" s="130">
        <v>0</v>
      </c>
      <c r="BS46" s="130">
        <v>0</v>
      </c>
      <c r="BT46" s="130">
        <v>0</v>
      </c>
      <c r="BU46" s="130">
        <v>0</v>
      </c>
      <c r="BV46" s="130">
        <v>0</v>
      </c>
      <c r="BW46" s="130">
        <v>0</v>
      </c>
      <c r="BX46" s="130">
        <v>0</v>
      </c>
      <c r="BY46" s="130">
        <v>0</v>
      </c>
      <c r="BZ46" s="130">
        <v>0</v>
      </c>
      <c r="CA46" s="130">
        <v>0</v>
      </c>
      <c r="CB46" s="130">
        <v>0</v>
      </c>
      <c r="CC46" s="130">
        <v>0</v>
      </c>
      <c r="CD46" s="130">
        <v>0</v>
      </c>
      <c r="CE46" s="130">
        <v>0</v>
      </c>
      <c r="CF46" s="130">
        <v>0</v>
      </c>
      <c r="CG46" s="130">
        <v>0</v>
      </c>
      <c r="CH46" s="130">
        <v>0</v>
      </c>
      <c r="CI46" s="130">
        <v>0</v>
      </c>
      <c r="CJ46" s="130">
        <v>0</v>
      </c>
      <c r="CK46" s="130">
        <v>0</v>
      </c>
      <c r="CL46" s="130">
        <v>0</v>
      </c>
      <c r="CM46" s="130">
        <v>0</v>
      </c>
      <c r="CN46" s="130">
        <v>0</v>
      </c>
      <c r="CO46" s="130">
        <v>0</v>
      </c>
      <c r="CP46" s="130">
        <v>0</v>
      </c>
      <c r="CQ46" s="130">
        <v>0</v>
      </c>
      <c r="CR46" s="130">
        <v>0</v>
      </c>
      <c r="CS46" s="130">
        <v>0</v>
      </c>
      <c r="CT46" s="130">
        <v>0</v>
      </c>
      <c r="CU46" s="130">
        <v>0</v>
      </c>
      <c r="CV46" s="130">
        <v>0</v>
      </c>
      <c r="CW46" s="130">
        <v>0</v>
      </c>
      <c r="CX46" s="130">
        <v>0</v>
      </c>
      <c r="CY46" s="130">
        <v>0</v>
      </c>
      <c r="CZ46" s="130">
        <v>0</v>
      </c>
      <c r="DA46" s="130">
        <v>0</v>
      </c>
      <c r="DB46" s="130">
        <v>0</v>
      </c>
      <c r="DC46" s="130">
        <v>0</v>
      </c>
      <c r="DD46" s="130">
        <v>0</v>
      </c>
      <c r="DE46" s="130">
        <v>0</v>
      </c>
      <c r="DF46" s="130">
        <v>0</v>
      </c>
      <c r="DG46" s="130">
        <v>0</v>
      </c>
      <c r="DH46" s="130">
        <v>0</v>
      </c>
      <c r="DI46" s="130">
        <v>0</v>
      </c>
      <c r="DJ46" s="130">
        <v>0</v>
      </c>
      <c r="DK46" s="130">
        <v>0</v>
      </c>
      <c r="DL46" s="130">
        <v>0</v>
      </c>
      <c r="DM46" s="130">
        <v>0</v>
      </c>
      <c r="DN46" s="130">
        <v>1</v>
      </c>
      <c r="DO46" s="130">
        <v>0</v>
      </c>
      <c r="DP46" s="130">
        <v>0</v>
      </c>
      <c r="DQ46" s="130"/>
      <c r="DR46" s="130">
        <v>2</v>
      </c>
      <c r="DS46" s="130"/>
      <c r="DT46" s="130">
        <v>2</v>
      </c>
      <c r="DU46" s="130" t="s">
        <v>3525</v>
      </c>
      <c r="DV46" s="130"/>
      <c r="DW46" s="130">
        <v>1</v>
      </c>
      <c r="DX46" s="130">
        <v>1</v>
      </c>
      <c r="DY46" s="130">
        <v>1</v>
      </c>
      <c r="DZ46" s="130"/>
      <c r="EA46" s="130"/>
      <c r="EB46" s="162">
        <v>12817</v>
      </c>
      <c r="EC46" s="162">
        <v>4.09</v>
      </c>
      <c r="ED46" s="162">
        <v>1</v>
      </c>
    </row>
    <row r="47" spans="1:134" s="163" customFormat="1" ht="23.25" customHeight="1" x14ac:dyDescent="0.2">
      <c r="A47" s="130" t="s">
        <v>13</v>
      </c>
      <c r="B47" s="130" t="s">
        <v>33</v>
      </c>
      <c r="C47" s="130">
        <v>4</v>
      </c>
      <c r="D47" s="130" t="s">
        <v>32</v>
      </c>
      <c r="E47" s="130" t="s">
        <v>3526</v>
      </c>
      <c r="F47" s="131" t="s">
        <v>3527</v>
      </c>
      <c r="G47" s="130">
        <v>63700</v>
      </c>
      <c r="H47" s="130" t="s">
        <v>3528</v>
      </c>
      <c r="I47" s="130" t="s">
        <v>3529</v>
      </c>
      <c r="J47" s="130" t="s">
        <v>3530</v>
      </c>
      <c r="K47" s="130" t="s">
        <v>3216</v>
      </c>
      <c r="L47" s="130" t="s">
        <v>2649</v>
      </c>
      <c r="M47" s="130" t="s">
        <v>1084</v>
      </c>
      <c r="N47" s="130" t="s">
        <v>3531</v>
      </c>
      <c r="O47" s="130" t="s">
        <v>657</v>
      </c>
      <c r="P47" s="130">
        <v>541420378</v>
      </c>
      <c r="Q47" s="130" t="s">
        <v>3532</v>
      </c>
      <c r="R47" s="130" t="s">
        <v>2649</v>
      </c>
      <c r="S47" s="130" t="s">
        <v>1084</v>
      </c>
      <c r="T47" s="130" t="s">
        <v>3531</v>
      </c>
      <c r="U47" s="130" t="s">
        <v>657</v>
      </c>
      <c r="V47" s="130">
        <v>541420378</v>
      </c>
      <c r="W47" s="130" t="s">
        <v>3532</v>
      </c>
      <c r="X47" s="130">
        <v>3</v>
      </c>
      <c r="Y47" s="130">
        <v>0</v>
      </c>
      <c r="Z47" s="130">
        <v>3</v>
      </c>
      <c r="AA47" s="130">
        <v>3</v>
      </c>
      <c r="AB47" s="130">
        <v>0</v>
      </c>
      <c r="AC47" s="130">
        <v>3</v>
      </c>
      <c r="AD47" s="130" t="s">
        <v>931</v>
      </c>
      <c r="AE47" s="130">
        <v>3</v>
      </c>
      <c r="AF47" s="130" t="s">
        <v>931</v>
      </c>
      <c r="AG47" s="130">
        <v>0</v>
      </c>
      <c r="AH47" s="130">
        <v>1</v>
      </c>
      <c r="AI47" s="130">
        <v>0</v>
      </c>
      <c r="AJ47" s="130">
        <v>2</v>
      </c>
      <c r="AK47" s="130">
        <v>3</v>
      </c>
      <c r="AL47" s="130" t="s">
        <v>931</v>
      </c>
      <c r="AM47" s="130">
        <v>1</v>
      </c>
      <c r="AN47" s="130">
        <v>1</v>
      </c>
      <c r="AO47" s="130">
        <v>1</v>
      </c>
      <c r="AP47" s="130">
        <v>3</v>
      </c>
      <c r="AQ47" s="130" t="s">
        <v>931</v>
      </c>
      <c r="AR47" s="130">
        <v>0</v>
      </c>
      <c r="AS47" s="130">
        <v>0</v>
      </c>
      <c r="AT47" s="130">
        <v>0</v>
      </c>
      <c r="AU47" s="130">
        <v>2</v>
      </c>
      <c r="AV47" s="130">
        <v>1</v>
      </c>
      <c r="AW47" s="130">
        <v>0</v>
      </c>
      <c r="AX47" s="130">
        <v>3</v>
      </c>
      <c r="AY47" s="130" t="s">
        <v>931</v>
      </c>
      <c r="AZ47" s="130">
        <v>1</v>
      </c>
      <c r="BA47" s="130">
        <v>1</v>
      </c>
      <c r="BB47" s="130">
        <v>1</v>
      </c>
      <c r="BC47" s="130">
        <v>1</v>
      </c>
      <c r="BD47" s="130">
        <v>0</v>
      </c>
      <c r="BE47" s="130">
        <v>7</v>
      </c>
      <c r="BF47" s="130">
        <v>0</v>
      </c>
      <c r="BG47" s="130">
        <v>0</v>
      </c>
      <c r="BH47" s="130">
        <v>1</v>
      </c>
      <c r="BI47" s="130">
        <v>0</v>
      </c>
      <c r="BJ47" s="130">
        <v>0</v>
      </c>
      <c r="BK47" s="130">
        <v>8</v>
      </c>
      <c r="BL47" s="130">
        <v>0</v>
      </c>
      <c r="BM47" s="130">
        <v>0</v>
      </c>
      <c r="BN47" s="130">
        <v>0</v>
      </c>
      <c r="BO47" s="130">
        <v>0</v>
      </c>
      <c r="BP47" s="130">
        <v>0</v>
      </c>
      <c r="BQ47" s="130">
        <v>0</v>
      </c>
      <c r="BR47" s="130">
        <v>0</v>
      </c>
      <c r="BS47" s="130">
        <v>0</v>
      </c>
      <c r="BT47" s="130">
        <v>1</v>
      </c>
      <c r="BU47" s="130">
        <v>0</v>
      </c>
      <c r="BV47" s="130">
        <v>0</v>
      </c>
      <c r="BW47" s="130">
        <v>0</v>
      </c>
      <c r="BX47" s="130">
        <v>0</v>
      </c>
      <c r="BY47" s="130">
        <v>0</v>
      </c>
      <c r="BZ47" s="130">
        <v>0</v>
      </c>
      <c r="CA47" s="130">
        <v>0</v>
      </c>
      <c r="CB47" s="130">
        <v>0</v>
      </c>
      <c r="CC47" s="130">
        <v>0</v>
      </c>
      <c r="CD47" s="130">
        <v>0</v>
      </c>
      <c r="CE47" s="130">
        <v>0</v>
      </c>
      <c r="CF47" s="130">
        <v>0</v>
      </c>
      <c r="CG47" s="130">
        <v>0</v>
      </c>
      <c r="CH47" s="130">
        <v>0</v>
      </c>
      <c r="CI47" s="130">
        <v>0</v>
      </c>
      <c r="CJ47" s="130">
        <v>0</v>
      </c>
      <c r="CK47" s="130">
        <v>0</v>
      </c>
      <c r="CL47" s="130">
        <v>0</v>
      </c>
      <c r="CM47" s="130">
        <v>0</v>
      </c>
      <c r="CN47" s="130">
        <v>0</v>
      </c>
      <c r="CO47" s="130">
        <v>0</v>
      </c>
      <c r="CP47" s="130">
        <v>0</v>
      </c>
      <c r="CQ47" s="130">
        <v>0</v>
      </c>
      <c r="CR47" s="130">
        <v>0</v>
      </c>
      <c r="CS47" s="130">
        <v>0</v>
      </c>
      <c r="CT47" s="130">
        <v>0</v>
      </c>
      <c r="CU47" s="130">
        <v>0</v>
      </c>
      <c r="CV47" s="130">
        <v>0</v>
      </c>
      <c r="CW47" s="130">
        <v>0</v>
      </c>
      <c r="CX47" s="130">
        <v>0</v>
      </c>
      <c r="CY47" s="130">
        <v>0</v>
      </c>
      <c r="CZ47" s="130">
        <v>0</v>
      </c>
      <c r="DA47" s="130">
        <v>0</v>
      </c>
      <c r="DB47" s="130">
        <v>0</v>
      </c>
      <c r="DC47" s="130">
        <v>0</v>
      </c>
      <c r="DD47" s="130">
        <v>0</v>
      </c>
      <c r="DE47" s="130">
        <v>0</v>
      </c>
      <c r="DF47" s="130">
        <v>0</v>
      </c>
      <c r="DG47" s="130">
        <v>0</v>
      </c>
      <c r="DH47" s="130">
        <v>0</v>
      </c>
      <c r="DI47" s="130">
        <v>0</v>
      </c>
      <c r="DJ47" s="130">
        <v>0</v>
      </c>
      <c r="DK47" s="130">
        <v>0</v>
      </c>
      <c r="DL47" s="130">
        <v>0</v>
      </c>
      <c r="DM47" s="130">
        <v>0</v>
      </c>
      <c r="DN47" s="130">
        <v>0</v>
      </c>
      <c r="DO47" s="130">
        <v>0</v>
      </c>
      <c r="DP47" s="130">
        <v>0</v>
      </c>
      <c r="DQ47" s="130">
        <v>90</v>
      </c>
      <c r="DR47" s="130">
        <v>1</v>
      </c>
      <c r="DS47" s="130" t="s">
        <v>3533</v>
      </c>
      <c r="DT47" s="130">
        <v>3</v>
      </c>
      <c r="DU47" s="130" t="s">
        <v>3534</v>
      </c>
      <c r="DV47" s="130" t="s">
        <v>3535</v>
      </c>
      <c r="DW47" s="130">
        <v>1</v>
      </c>
      <c r="DX47" s="130">
        <v>0</v>
      </c>
      <c r="DY47" s="130">
        <v>1</v>
      </c>
      <c r="DZ47" s="130" t="s">
        <v>3536</v>
      </c>
      <c r="EA47" s="130" t="s">
        <v>3537</v>
      </c>
      <c r="EB47" s="162">
        <v>4000</v>
      </c>
      <c r="EC47" s="162">
        <v>4.22</v>
      </c>
      <c r="ED47" s="162">
        <v>1</v>
      </c>
    </row>
    <row r="48" spans="1:134" s="163" customFormat="1" ht="24" x14ac:dyDescent="0.2">
      <c r="A48" s="130" t="s">
        <v>13</v>
      </c>
      <c r="B48" s="130" t="s">
        <v>626</v>
      </c>
      <c r="C48" s="130">
        <v>4</v>
      </c>
      <c r="D48" s="130" t="s">
        <v>34</v>
      </c>
      <c r="E48" s="130" t="s">
        <v>3538</v>
      </c>
      <c r="F48" s="131" t="s">
        <v>3539</v>
      </c>
      <c r="G48" s="130">
        <v>63500</v>
      </c>
      <c r="H48" s="130" t="s">
        <v>3540</v>
      </c>
      <c r="I48" s="130" t="s">
        <v>3541</v>
      </c>
      <c r="J48" s="130" t="s">
        <v>3542</v>
      </c>
      <c r="K48" s="130" t="s">
        <v>3216</v>
      </c>
      <c r="L48" s="130" t="s">
        <v>2649</v>
      </c>
      <c r="M48" s="130" t="s">
        <v>1178</v>
      </c>
      <c r="N48" s="130" t="s">
        <v>3543</v>
      </c>
      <c r="O48" s="130" t="s">
        <v>657</v>
      </c>
      <c r="P48" s="130">
        <v>546125130</v>
      </c>
      <c r="Q48" s="130" t="s">
        <v>3544</v>
      </c>
      <c r="R48" s="130" t="s">
        <v>927</v>
      </c>
      <c r="S48" s="130" t="s">
        <v>1032</v>
      </c>
      <c r="T48" s="130" t="s">
        <v>3545</v>
      </c>
      <c r="U48" s="130"/>
      <c r="V48" s="130">
        <v>546125131</v>
      </c>
      <c r="W48" s="130" t="s">
        <v>3546</v>
      </c>
      <c r="X48" s="130">
        <v>1</v>
      </c>
      <c r="Y48" s="130">
        <v>0</v>
      </c>
      <c r="Z48" s="130">
        <v>1</v>
      </c>
      <c r="AA48" s="130">
        <v>0.5</v>
      </c>
      <c r="AB48" s="130">
        <v>0</v>
      </c>
      <c r="AC48" s="130">
        <v>0.5</v>
      </c>
      <c r="AD48" s="130" t="s">
        <v>931</v>
      </c>
      <c r="AE48" s="130">
        <v>1</v>
      </c>
      <c r="AF48" s="130" t="s">
        <v>931</v>
      </c>
      <c r="AG48" s="130">
        <v>0</v>
      </c>
      <c r="AH48" s="130">
        <v>0</v>
      </c>
      <c r="AI48" s="130">
        <v>0</v>
      </c>
      <c r="AJ48" s="130">
        <v>1</v>
      </c>
      <c r="AK48" s="130">
        <v>1</v>
      </c>
      <c r="AL48" s="130" t="s">
        <v>931</v>
      </c>
      <c r="AM48" s="130">
        <v>0</v>
      </c>
      <c r="AN48" s="130">
        <v>0</v>
      </c>
      <c r="AO48" s="130">
        <v>1</v>
      </c>
      <c r="AP48" s="130">
        <v>1</v>
      </c>
      <c r="AQ48" s="130" t="s">
        <v>931</v>
      </c>
      <c r="AR48" s="130">
        <v>0</v>
      </c>
      <c r="AS48" s="130">
        <v>0</v>
      </c>
      <c r="AT48" s="130">
        <v>0</v>
      </c>
      <c r="AU48" s="130">
        <v>1</v>
      </c>
      <c r="AV48" s="130">
        <v>0</v>
      </c>
      <c r="AW48" s="130">
        <v>0</v>
      </c>
      <c r="AX48" s="130">
        <v>1</v>
      </c>
      <c r="AY48" s="130" t="s">
        <v>931</v>
      </c>
      <c r="AZ48" s="130">
        <v>0</v>
      </c>
      <c r="BA48" s="130">
        <v>0</v>
      </c>
      <c r="BB48" s="130">
        <v>0</v>
      </c>
      <c r="BC48" s="130">
        <v>0</v>
      </c>
      <c r="BD48" s="130">
        <v>0</v>
      </c>
      <c r="BE48" s="130">
        <v>7</v>
      </c>
      <c r="BF48" s="130">
        <v>0</v>
      </c>
      <c r="BG48" s="130">
        <v>0</v>
      </c>
      <c r="BH48" s="130">
        <v>0</v>
      </c>
      <c r="BI48" s="130">
        <v>0</v>
      </c>
      <c r="BJ48" s="130">
        <v>0</v>
      </c>
      <c r="BK48" s="130">
        <v>0</v>
      </c>
      <c r="BL48" s="130">
        <v>5</v>
      </c>
      <c r="BM48" s="130">
        <v>0</v>
      </c>
      <c r="BN48" s="130">
        <v>0</v>
      </c>
      <c r="BO48" s="130">
        <v>0</v>
      </c>
      <c r="BP48" s="130">
        <v>0</v>
      </c>
      <c r="BQ48" s="130">
        <v>0</v>
      </c>
      <c r="BR48" s="130">
        <v>0</v>
      </c>
      <c r="BS48" s="130">
        <v>0</v>
      </c>
      <c r="BT48" s="130">
        <v>0</v>
      </c>
      <c r="BU48" s="130">
        <v>0</v>
      </c>
      <c r="BV48" s="130">
        <v>0</v>
      </c>
      <c r="BW48" s="130">
        <v>0</v>
      </c>
      <c r="BX48" s="130">
        <v>0</v>
      </c>
      <c r="BY48" s="130">
        <v>0</v>
      </c>
      <c r="BZ48" s="130">
        <v>0</v>
      </c>
      <c r="CA48" s="130">
        <v>0</v>
      </c>
      <c r="CB48" s="130">
        <v>0</v>
      </c>
      <c r="CC48" s="130">
        <v>0</v>
      </c>
      <c r="CD48" s="130">
        <v>0</v>
      </c>
      <c r="CE48" s="130">
        <v>0</v>
      </c>
      <c r="CF48" s="130">
        <v>0</v>
      </c>
      <c r="CG48" s="130">
        <v>0</v>
      </c>
      <c r="CH48" s="130">
        <v>0</v>
      </c>
      <c r="CI48" s="130">
        <v>0</v>
      </c>
      <c r="CJ48" s="130">
        <v>0</v>
      </c>
      <c r="CK48" s="130">
        <v>0</v>
      </c>
      <c r="CL48" s="130">
        <v>0</v>
      </c>
      <c r="CM48" s="130">
        <v>0</v>
      </c>
      <c r="CN48" s="130">
        <v>0</v>
      </c>
      <c r="CO48" s="130">
        <v>0</v>
      </c>
      <c r="CP48" s="130">
        <v>0</v>
      </c>
      <c r="CQ48" s="130">
        <v>0</v>
      </c>
      <c r="CR48" s="130">
        <v>0</v>
      </c>
      <c r="CS48" s="130">
        <v>0</v>
      </c>
      <c r="CT48" s="130">
        <v>0</v>
      </c>
      <c r="CU48" s="130">
        <v>0</v>
      </c>
      <c r="CV48" s="130">
        <v>0</v>
      </c>
      <c r="CW48" s="130">
        <v>0</v>
      </c>
      <c r="CX48" s="130">
        <v>0</v>
      </c>
      <c r="CY48" s="130">
        <v>0</v>
      </c>
      <c r="CZ48" s="130">
        <v>0</v>
      </c>
      <c r="DA48" s="130">
        <v>0</v>
      </c>
      <c r="DB48" s="130">
        <v>0</v>
      </c>
      <c r="DC48" s="130">
        <v>0</v>
      </c>
      <c r="DD48" s="130">
        <v>0</v>
      </c>
      <c r="DE48" s="130">
        <v>0</v>
      </c>
      <c r="DF48" s="130">
        <v>0</v>
      </c>
      <c r="DG48" s="130">
        <v>0</v>
      </c>
      <c r="DH48" s="130">
        <v>0</v>
      </c>
      <c r="DI48" s="130">
        <v>0</v>
      </c>
      <c r="DJ48" s="130">
        <v>0</v>
      </c>
      <c r="DK48" s="130">
        <v>0</v>
      </c>
      <c r="DL48" s="130">
        <v>0</v>
      </c>
      <c r="DM48" s="130">
        <v>0</v>
      </c>
      <c r="DN48" s="130">
        <v>0</v>
      </c>
      <c r="DO48" s="130">
        <v>0</v>
      </c>
      <c r="DP48" s="130">
        <v>0</v>
      </c>
      <c r="DQ48" s="130">
        <v>50</v>
      </c>
      <c r="DR48" s="130">
        <v>2</v>
      </c>
      <c r="DS48" s="130"/>
      <c r="DT48" s="130">
        <v>2</v>
      </c>
      <c r="DU48" s="130"/>
      <c r="DV48" s="130" t="s">
        <v>3547</v>
      </c>
      <c r="DW48" s="130">
        <v>1</v>
      </c>
      <c r="DX48" s="130">
        <v>1</v>
      </c>
      <c r="DY48" s="130">
        <v>1</v>
      </c>
      <c r="DZ48" s="130"/>
      <c r="EA48" s="130"/>
      <c r="EB48" s="162">
        <v>28807</v>
      </c>
      <c r="EC48" s="162">
        <v>51.77</v>
      </c>
      <c r="ED48" s="162">
        <v>3</v>
      </c>
    </row>
    <row r="49" spans="1:134" s="163" customFormat="1" ht="21.75" customHeight="1" x14ac:dyDescent="0.2">
      <c r="A49" s="130" t="s">
        <v>13</v>
      </c>
      <c r="B49" s="130" t="s">
        <v>36</v>
      </c>
      <c r="C49" s="130">
        <v>4</v>
      </c>
      <c r="D49" s="130" t="s">
        <v>35</v>
      </c>
      <c r="E49" s="130" t="s">
        <v>3548</v>
      </c>
      <c r="F49" s="131" t="s">
        <v>3549</v>
      </c>
      <c r="G49" s="130">
        <v>62400</v>
      </c>
      <c r="H49" s="130" t="s">
        <v>36</v>
      </c>
      <c r="I49" s="130" t="s">
        <v>3550</v>
      </c>
      <c r="J49" s="130" t="s">
        <v>3551</v>
      </c>
      <c r="K49" s="130" t="s">
        <v>3552</v>
      </c>
      <c r="L49" s="130" t="s">
        <v>2649</v>
      </c>
      <c r="M49" s="130" t="s">
        <v>3553</v>
      </c>
      <c r="N49" s="130" t="s">
        <v>3554</v>
      </c>
      <c r="O49" s="130" t="s">
        <v>657</v>
      </c>
      <c r="P49" s="130" t="s">
        <v>3555</v>
      </c>
      <c r="Q49" s="130" t="s">
        <v>3556</v>
      </c>
      <c r="R49" s="130" t="s">
        <v>927</v>
      </c>
      <c r="S49" s="130" t="s">
        <v>1029</v>
      </c>
      <c r="T49" s="130" t="s">
        <v>3557</v>
      </c>
      <c r="U49" s="130" t="s">
        <v>1657</v>
      </c>
      <c r="V49" s="130" t="s">
        <v>3558</v>
      </c>
      <c r="W49" s="130" t="s">
        <v>3559</v>
      </c>
      <c r="X49" s="130">
        <v>2</v>
      </c>
      <c r="Y49" s="130">
        <v>2</v>
      </c>
      <c r="Z49" s="130">
        <v>4</v>
      </c>
      <c r="AA49" s="130">
        <v>2</v>
      </c>
      <c r="AB49" s="130">
        <v>2</v>
      </c>
      <c r="AC49" s="130">
        <v>4</v>
      </c>
      <c r="AD49" s="130" t="s">
        <v>931</v>
      </c>
      <c r="AE49" s="130">
        <v>2</v>
      </c>
      <c r="AF49" s="130" t="s">
        <v>931</v>
      </c>
      <c r="AG49" s="130">
        <v>0</v>
      </c>
      <c r="AH49" s="130">
        <v>0</v>
      </c>
      <c r="AI49" s="130">
        <v>0</v>
      </c>
      <c r="AJ49" s="130">
        <v>2</v>
      </c>
      <c r="AK49" s="130">
        <v>2</v>
      </c>
      <c r="AL49" s="130" t="s">
        <v>931</v>
      </c>
      <c r="AM49" s="130">
        <v>0</v>
      </c>
      <c r="AN49" s="130">
        <v>0</v>
      </c>
      <c r="AO49" s="130">
        <v>2</v>
      </c>
      <c r="AP49" s="130">
        <v>2</v>
      </c>
      <c r="AQ49" s="130" t="s">
        <v>931</v>
      </c>
      <c r="AR49" s="130">
        <v>0</v>
      </c>
      <c r="AS49" s="130">
        <v>0</v>
      </c>
      <c r="AT49" s="130">
        <v>0</v>
      </c>
      <c r="AU49" s="130">
        <v>0</v>
      </c>
      <c r="AV49" s="130">
        <v>2</v>
      </c>
      <c r="AW49" s="130">
        <v>0</v>
      </c>
      <c r="AX49" s="130">
        <v>2</v>
      </c>
      <c r="AY49" s="130" t="s">
        <v>931</v>
      </c>
      <c r="AZ49" s="130">
        <v>1</v>
      </c>
      <c r="BA49" s="130">
        <v>1</v>
      </c>
      <c r="BB49" s="130">
        <v>0</v>
      </c>
      <c r="BC49" s="130">
        <v>1</v>
      </c>
      <c r="BD49" s="130">
        <v>1</v>
      </c>
      <c r="BE49" s="130">
        <v>2</v>
      </c>
      <c r="BF49" s="130">
        <v>0</v>
      </c>
      <c r="BG49" s="130">
        <v>0</v>
      </c>
      <c r="BH49" s="130">
        <v>0</v>
      </c>
      <c r="BI49" s="130">
        <v>0</v>
      </c>
      <c r="BJ49" s="130">
        <v>0</v>
      </c>
      <c r="BK49" s="130">
        <v>2</v>
      </c>
      <c r="BL49" s="130">
        <v>0</v>
      </c>
      <c r="BM49" s="130">
        <v>0</v>
      </c>
      <c r="BN49" s="130">
        <v>0</v>
      </c>
      <c r="BO49" s="130">
        <v>0</v>
      </c>
      <c r="BP49" s="130">
        <v>2</v>
      </c>
      <c r="BQ49" s="130">
        <v>0</v>
      </c>
      <c r="BR49" s="130">
        <v>0</v>
      </c>
      <c r="BS49" s="130">
        <v>0</v>
      </c>
      <c r="BT49" s="130">
        <v>0</v>
      </c>
      <c r="BU49" s="130">
        <v>0</v>
      </c>
      <c r="BV49" s="130">
        <v>0</v>
      </c>
      <c r="BW49" s="130">
        <v>0</v>
      </c>
      <c r="BX49" s="130">
        <v>0</v>
      </c>
      <c r="BY49" s="130">
        <v>0</v>
      </c>
      <c r="BZ49" s="130">
        <v>0</v>
      </c>
      <c r="CA49" s="130">
        <v>0</v>
      </c>
      <c r="CB49" s="130">
        <v>0</v>
      </c>
      <c r="CC49" s="130">
        <v>0</v>
      </c>
      <c r="CD49" s="130">
        <v>0</v>
      </c>
      <c r="CE49" s="130">
        <v>0</v>
      </c>
      <c r="CF49" s="130">
        <v>0</v>
      </c>
      <c r="CG49" s="130">
        <v>0</v>
      </c>
      <c r="CH49" s="130">
        <v>0</v>
      </c>
      <c r="CI49" s="130">
        <v>0</v>
      </c>
      <c r="CJ49" s="130">
        <v>0</v>
      </c>
      <c r="CK49" s="130">
        <v>0</v>
      </c>
      <c r="CL49" s="130">
        <v>0</v>
      </c>
      <c r="CM49" s="130">
        <v>0</v>
      </c>
      <c r="CN49" s="130">
        <v>0</v>
      </c>
      <c r="CO49" s="130">
        <v>0</v>
      </c>
      <c r="CP49" s="130">
        <v>0</v>
      </c>
      <c r="CQ49" s="130">
        <v>0</v>
      </c>
      <c r="CR49" s="130">
        <v>0</v>
      </c>
      <c r="CS49" s="130">
        <v>0</v>
      </c>
      <c r="CT49" s="130">
        <v>0</v>
      </c>
      <c r="CU49" s="130">
        <v>0</v>
      </c>
      <c r="CV49" s="130">
        <v>0</v>
      </c>
      <c r="CW49" s="130">
        <v>0</v>
      </c>
      <c r="CX49" s="130">
        <v>0</v>
      </c>
      <c r="CY49" s="130">
        <v>0</v>
      </c>
      <c r="CZ49" s="130">
        <v>0</v>
      </c>
      <c r="DA49" s="130">
        <v>0</v>
      </c>
      <c r="DB49" s="130">
        <v>0</v>
      </c>
      <c r="DC49" s="130">
        <v>0</v>
      </c>
      <c r="DD49" s="130">
        <v>0</v>
      </c>
      <c r="DE49" s="130">
        <v>0</v>
      </c>
      <c r="DF49" s="130">
        <v>0</v>
      </c>
      <c r="DG49" s="130">
        <v>0</v>
      </c>
      <c r="DH49" s="130">
        <v>0</v>
      </c>
      <c r="DI49" s="130">
        <v>0</v>
      </c>
      <c r="DJ49" s="130">
        <v>0</v>
      </c>
      <c r="DK49" s="130">
        <v>3</v>
      </c>
      <c r="DL49" s="130">
        <v>0</v>
      </c>
      <c r="DM49" s="130">
        <v>0</v>
      </c>
      <c r="DN49" s="130">
        <v>3</v>
      </c>
      <c r="DO49" s="130">
        <v>0</v>
      </c>
      <c r="DP49" s="130">
        <v>3</v>
      </c>
      <c r="DQ49" s="130">
        <v>90</v>
      </c>
      <c r="DR49" s="130">
        <v>1</v>
      </c>
      <c r="DS49" s="130" t="s">
        <v>3560</v>
      </c>
      <c r="DT49" s="130">
        <v>3</v>
      </c>
      <c r="DU49" s="130" t="s">
        <v>3561</v>
      </c>
      <c r="DV49" s="130" t="s">
        <v>657</v>
      </c>
      <c r="DW49" s="130">
        <v>1</v>
      </c>
      <c r="DX49" s="130">
        <v>1</v>
      </c>
      <c r="DY49" s="130">
        <v>1</v>
      </c>
      <c r="DZ49" s="130" t="s">
        <v>657</v>
      </c>
      <c r="EA49" s="130" t="s">
        <v>657</v>
      </c>
      <c r="EB49" s="162">
        <v>7500</v>
      </c>
      <c r="EC49" s="162">
        <v>7.6</v>
      </c>
      <c r="ED49" s="162">
        <v>1</v>
      </c>
    </row>
    <row r="50" spans="1:134" s="163" customFormat="1" ht="18" customHeight="1" x14ac:dyDescent="0.2">
      <c r="A50" s="130" t="s">
        <v>13</v>
      </c>
      <c r="B50" s="130" t="s">
        <v>37</v>
      </c>
      <c r="C50" s="130">
        <v>4</v>
      </c>
      <c r="D50" s="130" t="s">
        <v>3562</v>
      </c>
      <c r="E50" s="130" t="s">
        <v>3563</v>
      </c>
      <c r="F50" s="131" t="s">
        <v>3564</v>
      </c>
      <c r="G50" s="130">
        <v>62100</v>
      </c>
      <c r="H50" s="130" t="s">
        <v>3565</v>
      </c>
      <c r="I50" s="130" t="s">
        <v>3566</v>
      </c>
      <c r="J50" s="130" t="s">
        <v>3567</v>
      </c>
      <c r="K50" s="130" t="s">
        <v>3568</v>
      </c>
      <c r="L50" s="130" t="s">
        <v>927</v>
      </c>
      <c r="M50" s="130" t="s">
        <v>1144</v>
      </c>
      <c r="N50" s="130" t="s">
        <v>3569</v>
      </c>
      <c r="O50" s="130" t="s">
        <v>657</v>
      </c>
      <c r="P50" s="130">
        <v>538706256</v>
      </c>
      <c r="Q50" s="130" t="s">
        <v>3570</v>
      </c>
      <c r="R50" s="130" t="s">
        <v>927</v>
      </c>
      <c r="S50" s="130" t="s">
        <v>1144</v>
      </c>
      <c r="T50" s="130" t="s">
        <v>3569</v>
      </c>
      <c r="U50" s="130" t="s">
        <v>657</v>
      </c>
      <c r="V50" s="130">
        <v>538706256</v>
      </c>
      <c r="W50" s="130" t="s">
        <v>3570</v>
      </c>
      <c r="X50" s="130">
        <v>1</v>
      </c>
      <c r="Y50" s="130">
        <v>0</v>
      </c>
      <c r="Z50" s="130">
        <v>1</v>
      </c>
      <c r="AA50" s="130">
        <v>0.01</v>
      </c>
      <c r="AB50" s="130">
        <v>0</v>
      </c>
      <c r="AC50" s="130">
        <v>0.01</v>
      </c>
      <c r="AD50" s="130" t="s">
        <v>931</v>
      </c>
      <c r="AE50" s="130">
        <v>1</v>
      </c>
      <c r="AF50" s="130" t="s">
        <v>931</v>
      </c>
      <c r="AG50" s="130">
        <v>0</v>
      </c>
      <c r="AH50" s="130">
        <v>0</v>
      </c>
      <c r="AI50" s="130">
        <v>0</v>
      </c>
      <c r="AJ50" s="130">
        <v>1</v>
      </c>
      <c r="AK50" s="130">
        <v>1</v>
      </c>
      <c r="AL50" s="130" t="s">
        <v>931</v>
      </c>
      <c r="AM50" s="130">
        <v>0</v>
      </c>
      <c r="AN50" s="130">
        <v>1</v>
      </c>
      <c r="AO50" s="130">
        <v>0</v>
      </c>
      <c r="AP50" s="130">
        <v>1</v>
      </c>
      <c r="AQ50" s="130" t="s">
        <v>931</v>
      </c>
      <c r="AR50" s="130">
        <v>0</v>
      </c>
      <c r="AS50" s="130">
        <v>0</v>
      </c>
      <c r="AT50" s="130">
        <v>0</v>
      </c>
      <c r="AU50" s="130">
        <v>1</v>
      </c>
      <c r="AV50" s="130">
        <v>0</v>
      </c>
      <c r="AW50" s="130">
        <v>0</v>
      </c>
      <c r="AX50" s="130">
        <v>1</v>
      </c>
      <c r="AY50" s="130" t="s">
        <v>931</v>
      </c>
      <c r="AZ50" s="130">
        <v>1</v>
      </c>
      <c r="BA50" s="130">
        <v>1</v>
      </c>
      <c r="BB50" s="130">
        <v>0</v>
      </c>
      <c r="BC50" s="130">
        <v>1</v>
      </c>
      <c r="BD50" s="130">
        <v>0</v>
      </c>
      <c r="BE50" s="130">
        <v>1</v>
      </c>
      <c r="BF50" s="130">
        <v>0</v>
      </c>
      <c r="BG50" s="130">
        <v>0</v>
      </c>
      <c r="BH50" s="130">
        <v>0</v>
      </c>
      <c r="BI50" s="130">
        <v>0</v>
      </c>
      <c r="BJ50" s="130">
        <v>0</v>
      </c>
      <c r="BK50" s="130">
        <v>1</v>
      </c>
      <c r="BL50" s="130">
        <v>0</v>
      </c>
      <c r="BM50" s="130">
        <v>0</v>
      </c>
      <c r="BN50" s="130">
        <v>0</v>
      </c>
      <c r="BO50" s="130">
        <v>0</v>
      </c>
      <c r="BP50" s="130">
        <v>0</v>
      </c>
      <c r="BQ50" s="130">
        <v>0</v>
      </c>
      <c r="BR50" s="130">
        <v>0</v>
      </c>
      <c r="BS50" s="130">
        <v>0</v>
      </c>
      <c r="BT50" s="130">
        <v>0</v>
      </c>
      <c r="BU50" s="130">
        <v>0</v>
      </c>
      <c r="BV50" s="130">
        <v>0</v>
      </c>
      <c r="BW50" s="130">
        <v>0</v>
      </c>
      <c r="BX50" s="130">
        <v>0</v>
      </c>
      <c r="BY50" s="130">
        <v>0</v>
      </c>
      <c r="BZ50" s="130">
        <v>0</v>
      </c>
      <c r="CA50" s="130">
        <v>0</v>
      </c>
      <c r="CB50" s="130">
        <v>0</v>
      </c>
      <c r="CC50" s="130">
        <v>0</v>
      </c>
      <c r="CD50" s="130">
        <v>0</v>
      </c>
      <c r="CE50" s="130">
        <v>0</v>
      </c>
      <c r="CF50" s="130">
        <v>0</v>
      </c>
      <c r="CG50" s="130">
        <v>0</v>
      </c>
      <c r="CH50" s="130">
        <v>0</v>
      </c>
      <c r="CI50" s="130">
        <v>0</v>
      </c>
      <c r="CJ50" s="130">
        <v>0</v>
      </c>
      <c r="CK50" s="130">
        <v>0</v>
      </c>
      <c r="CL50" s="130">
        <v>0</v>
      </c>
      <c r="CM50" s="130">
        <v>0</v>
      </c>
      <c r="CN50" s="130">
        <v>0</v>
      </c>
      <c r="CO50" s="130">
        <v>0</v>
      </c>
      <c r="CP50" s="130">
        <v>0</v>
      </c>
      <c r="CQ50" s="130">
        <v>0</v>
      </c>
      <c r="CR50" s="130">
        <v>0</v>
      </c>
      <c r="CS50" s="130">
        <v>0</v>
      </c>
      <c r="CT50" s="130">
        <v>0</v>
      </c>
      <c r="CU50" s="130">
        <v>0</v>
      </c>
      <c r="CV50" s="130">
        <v>0</v>
      </c>
      <c r="CW50" s="130">
        <v>0</v>
      </c>
      <c r="CX50" s="130">
        <v>0</v>
      </c>
      <c r="CY50" s="130">
        <v>0</v>
      </c>
      <c r="CZ50" s="130">
        <v>0</v>
      </c>
      <c r="DA50" s="130">
        <v>0</v>
      </c>
      <c r="DB50" s="130">
        <v>0</v>
      </c>
      <c r="DC50" s="130">
        <v>0</v>
      </c>
      <c r="DD50" s="130">
        <v>0</v>
      </c>
      <c r="DE50" s="130">
        <v>0</v>
      </c>
      <c r="DF50" s="130">
        <v>0</v>
      </c>
      <c r="DG50" s="130">
        <v>0</v>
      </c>
      <c r="DH50" s="130">
        <v>0</v>
      </c>
      <c r="DI50" s="130">
        <v>0</v>
      </c>
      <c r="DJ50" s="130">
        <v>0</v>
      </c>
      <c r="DK50" s="130">
        <v>0</v>
      </c>
      <c r="DL50" s="130">
        <v>0</v>
      </c>
      <c r="DM50" s="130">
        <v>0</v>
      </c>
      <c r="DN50" s="130">
        <v>1</v>
      </c>
      <c r="DO50" s="130">
        <v>0</v>
      </c>
      <c r="DP50" s="130">
        <v>1</v>
      </c>
      <c r="DQ50" s="130">
        <v>100</v>
      </c>
      <c r="DR50" s="130">
        <v>1</v>
      </c>
      <c r="DS50" s="130" t="s">
        <v>3571</v>
      </c>
      <c r="DT50" s="130">
        <v>1</v>
      </c>
      <c r="DU50" s="130" t="s">
        <v>3572</v>
      </c>
      <c r="DV50" s="130" t="s">
        <v>657</v>
      </c>
      <c r="DW50" s="130">
        <v>1</v>
      </c>
      <c r="DX50" s="130">
        <v>1</v>
      </c>
      <c r="DY50" s="130">
        <v>1</v>
      </c>
      <c r="DZ50" s="130" t="s">
        <v>657</v>
      </c>
      <c r="EA50" s="130" t="s">
        <v>657</v>
      </c>
      <c r="EB50" s="162">
        <v>5898</v>
      </c>
      <c r="EC50" s="162">
        <v>3.51</v>
      </c>
      <c r="ED50" s="162">
        <v>1</v>
      </c>
    </row>
    <row r="51" spans="1:134" s="163" customFormat="1" ht="24" x14ac:dyDescent="0.2">
      <c r="A51" s="130" t="s">
        <v>13</v>
      </c>
      <c r="B51" s="130" t="s">
        <v>627</v>
      </c>
      <c r="C51" s="130">
        <v>4</v>
      </c>
      <c r="D51" s="130" t="s">
        <v>38</v>
      </c>
      <c r="E51" s="130" t="s">
        <v>1193</v>
      </c>
      <c r="F51" s="131" t="s">
        <v>3573</v>
      </c>
      <c r="G51" s="130">
        <v>62100</v>
      </c>
      <c r="H51" s="130" t="s">
        <v>3565</v>
      </c>
      <c r="I51" s="130" t="s">
        <v>3574</v>
      </c>
      <c r="J51" s="130" t="s">
        <v>3575</v>
      </c>
      <c r="K51" s="130" t="s">
        <v>3576</v>
      </c>
      <c r="L51" s="130" t="s">
        <v>2649</v>
      </c>
      <c r="M51" s="130" t="s">
        <v>3522</v>
      </c>
      <c r="N51" s="130" t="s">
        <v>3577</v>
      </c>
      <c r="O51" s="130" t="s">
        <v>657</v>
      </c>
      <c r="P51" s="130">
        <v>541421732</v>
      </c>
      <c r="Q51" s="130" t="s">
        <v>3578</v>
      </c>
      <c r="R51" s="130" t="s">
        <v>927</v>
      </c>
      <c r="S51" s="130" t="s">
        <v>1257</v>
      </c>
      <c r="T51" s="130" t="s">
        <v>3579</v>
      </c>
      <c r="U51" s="130" t="s">
        <v>657</v>
      </c>
      <c r="V51" s="130"/>
      <c r="W51" s="130" t="s">
        <v>3580</v>
      </c>
      <c r="X51" s="130">
        <v>2</v>
      </c>
      <c r="Y51" s="130">
        <v>1</v>
      </c>
      <c r="Z51" s="130">
        <v>3</v>
      </c>
      <c r="AA51" s="130">
        <v>0.05</v>
      </c>
      <c r="AB51" s="130">
        <v>0.01</v>
      </c>
      <c r="AC51" s="130">
        <v>0.06</v>
      </c>
      <c r="AD51" s="130" t="s">
        <v>931</v>
      </c>
      <c r="AE51" s="130">
        <v>1</v>
      </c>
      <c r="AF51" s="130" t="s">
        <v>931</v>
      </c>
      <c r="AG51" s="130">
        <v>0</v>
      </c>
      <c r="AH51" s="130">
        <v>0</v>
      </c>
      <c r="AI51" s="130">
        <v>0</v>
      </c>
      <c r="AJ51" s="130">
        <v>2</v>
      </c>
      <c r="AK51" s="130">
        <v>2</v>
      </c>
      <c r="AL51" s="130" t="s">
        <v>931</v>
      </c>
      <c r="AM51" s="130">
        <v>1</v>
      </c>
      <c r="AN51" s="130">
        <v>0</v>
      </c>
      <c r="AO51" s="130">
        <v>1</v>
      </c>
      <c r="AP51" s="130">
        <v>2</v>
      </c>
      <c r="AQ51" s="130" t="s">
        <v>931</v>
      </c>
      <c r="AR51" s="130">
        <v>0</v>
      </c>
      <c r="AS51" s="130">
        <v>0</v>
      </c>
      <c r="AT51" s="130">
        <v>0</v>
      </c>
      <c r="AU51" s="130">
        <v>1</v>
      </c>
      <c r="AV51" s="130">
        <v>1</v>
      </c>
      <c r="AW51" s="130">
        <v>0</v>
      </c>
      <c r="AX51" s="130">
        <v>2</v>
      </c>
      <c r="AY51" s="130" t="s">
        <v>931</v>
      </c>
      <c r="AZ51" s="130">
        <v>1</v>
      </c>
      <c r="BA51" s="130">
        <v>1</v>
      </c>
      <c r="BB51" s="130">
        <v>1</v>
      </c>
      <c r="BC51" s="130">
        <v>1</v>
      </c>
      <c r="BD51" s="130">
        <v>0</v>
      </c>
      <c r="BE51" s="130">
        <v>0</v>
      </c>
      <c r="BF51" s="130">
        <v>0</v>
      </c>
      <c r="BG51" s="130">
        <v>0</v>
      </c>
      <c r="BH51" s="130">
        <v>0</v>
      </c>
      <c r="BI51" s="130">
        <v>0</v>
      </c>
      <c r="BJ51" s="130">
        <v>0</v>
      </c>
      <c r="BK51" s="130">
        <v>0</v>
      </c>
      <c r="BL51" s="130">
        <v>0</v>
      </c>
      <c r="BM51" s="130">
        <v>0</v>
      </c>
      <c r="BN51" s="130">
        <v>0</v>
      </c>
      <c r="BO51" s="130">
        <v>0</v>
      </c>
      <c r="BP51" s="130">
        <v>0</v>
      </c>
      <c r="BQ51" s="130">
        <v>0</v>
      </c>
      <c r="BR51" s="130">
        <v>0</v>
      </c>
      <c r="BS51" s="130">
        <v>0</v>
      </c>
      <c r="BT51" s="130">
        <v>0</v>
      </c>
      <c r="BU51" s="130">
        <v>0</v>
      </c>
      <c r="BV51" s="130">
        <v>0</v>
      </c>
      <c r="BW51" s="130">
        <v>0</v>
      </c>
      <c r="BX51" s="130">
        <v>0</v>
      </c>
      <c r="BY51" s="130">
        <v>0</v>
      </c>
      <c r="BZ51" s="130">
        <v>0</v>
      </c>
      <c r="CA51" s="130">
        <v>0</v>
      </c>
      <c r="CB51" s="130">
        <v>0</v>
      </c>
      <c r="CC51" s="130">
        <v>0</v>
      </c>
      <c r="CD51" s="130">
        <v>0</v>
      </c>
      <c r="CE51" s="130">
        <v>0</v>
      </c>
      <c r="CF51" s="130">
        <v>0</v>
      </c>
      <c r="CG51" s="130">
        <v>0</v>
      </c>
      <c r="CH51" s="130">
        <v>0</v>
      </c>
      <c r="CI51" s="130">
        <v>0</v>
      </c>
      <c r="CJ51" s="130">
        <v>0</v>
      </c>
      <c r="CK51" s="130">
        <v>0</v>
      </c>
      <c r="CL51" s="130">
        <v>0</v>
      </c>
      <c r="CM51" s="130">
        <v>0</v>
      </c>
      <c r="CN51" s="130">
        <v>0</v>
      </c>
      <c r="CO51" s="130">
        <v>0</v>
      </c>
      <c r="CP51" s="130">
        <v>0</v>
      </c>
      <c r="CQ51" s="130">
        <v>0</v>
      </c>
      <c r="CR51" s="130">
        <v>0</v>
      </c>
      <c r="CS51" s="130">
        <v>0</v>
      </c>
      <c r="CT51" s="130">
        <v>0</v>
      </c>
      <c r="CU51" s="130">
        <v>0</v>
      </c>
      <c r="CV51" s="130">
        <v>0</v>
      </c>
      <c r="CW51" s="130">
        <v>0</v>
      </c>
      <c r="CX51" s="130">
        <v>0</v>
      </c>
      <c r="CY51" s="130">
        <v>0</v>
      </c>
      <c r="CZ51" s="130">
        <v>0</v>
      </c>
      <c r="DA51" s="130">
        <v>0</v>
      </c>
      <c r="DB51" s="130">
        <v>0</v>
      </c>
      <c r="DC51" s="130">
        <v>0</v>
      </c>
      <c r="DD51" s="130">
        <v>0</v>
      </c>
      <c r="DE51" s="130">
        <v>0</v>
      </c>
      <c r="DF51" s="130">
        <v>0</v>
      </c>
      <c r="DG51" s="130">
        <v>0</v>
      </c>
      <c r="DH51" s="130">
        <v>0</v>
      </c>
      <c r="DI51" s="130">
        <v>0</v>
      </c>
      <c r="DJ51" s="130">
        <v>0</v>
      </c>
      <c r="DK51" s="130">
        <v>0</v>
      </c>
      <c r="DL51" s="130">
        <v>0</v>
      </c>
      <c r="DM51" s="130">
        <v>3</v>
      </c>
      <c r="DN51" s="130">
        <v>0</v>
      </c>
      <c r="DO51" s="130">
        <v>0</v>
      </c>
      <c r="DP51" s="130">
        <v>2</v>
      </c>
      <c r="DQ51" s="130">
        <v>10</v>
      </c>
      <c r="DR51" s="130">
        <v>2</v>
      </c>
      <c r="DS51" s="130" t="s">
        <v>657</v>
      </c>
      <c r="DT51" s="130">
        <v>3</v>
      </c>
      <c r="DU51" s="130" t="s">
        <v>657</v>
      </c>
      <c r="DV51" s="130" t="s">
        <v>657</v>
      </c>
      <c r="DW51" s="130">
        <v>1</v>
      </c>
      <c r="DX51" s="130">
        <v>0</v>
      </c>
      <c r="DY51" s="130">
        <v>1</v>
      </c>
      <c r="DZ51" s="130" t="s">
        <v>657</v>
      </c>
      <c r="EA51" s="130" t="s">
        <v>657</v>
      </c>
      <c r="EB51" s="162">
        <v>14742</v>
      </c>
      <c r="EC51" s="162">
        <v>7.57</v>
      </c>
      <c r="ED51" s="162">
        <v>1</v>
      </c>
    </row>
    <row r="52" spans="1:134" s="163" customFormat="1" ht="24" x14ac:dyDescent="0.2">
      <c r="A52" s="130" t="s">
        <v>13</v>
      </c>
      <c r="B52" s="130" t="s">
        <v>40</v>
      </c>
      <c r="C52" s="130">
        <v>4</v>
      </c>
      <c r="D52" s="130" t="s">
        <v>39</v>
      </c>
      <c r="E52" s="130" t="s">
        <v>3581</v>
      </c>
      <c r="F52" s="131" t="s">
        <v>3582</v>
      </c>
      <c r="G52" s="130">
        <v>61400</v>
      </c>
      <c r="H52" s="130" t="s">
        <v>3583</v>
      </c>
      <c r="I52" s="130" t="s">
        <v>3584</v>
      </c>
      <c r="J52" s="130" t="s">
        <v>3585</v>
      </c>
      <c r="K52" s="130" t="s">
        <v>3586</v>
      </c>
      <c r="L52" s="130" t="s">
        <v>927</v>
      </c>
      <c r="M52" s="130" t="s">
        <v>2156</v>
      </c>
      <c r="N52" s="130" t="s">
        <v>3238</v>
      </c>
      <c r="O52" s="130"/>
      <c r="P52" s="130">
        <v>545423948</v>
      </c>
      <c r="Q52" s="130" t="s">
        <v>3587</v>
      </c>
      <c r="R52" s="130" t="s">
        <v>927</v>
      </c>
      <c r="S52" s="130" t="s">
        <v>2156</v>
      </c>
      <c r="T52" s="130" t="s">
        <v>3238</v>
      </c>
      <c r="U52" s="130"/>
      <c r="V52" s="130">
        <v>545423948</v>
      </c>
      <c r="W52" s="130" t="s">
        <v>3587</v>
      </c>
      <c r="X52" s="130">
        <v>1</v>
      </c>
      <c r="Y52" s="130">
        <v>0</v>
      </c>
      <c r="Z52" s="130">
        <v>1</v>
      </c>
      <c r="AA52" s="130">
        <v>1</v>
      </c>
      <c r="AB52" s="130">
        <v>0</v>
      </c>
      <c r="AC52" s="130">
        <v>1</v>
      </c>
      <c r="AD52" s="130" t="s">
        <v>931</v>
      </c>
      <c r="AE52" s="130">
        <v>0</v>
      </c>
      <c r="AF52" s="130" t="s">
        <v>931</v>
      </c>
      <c r="AG52" s="130">
        <v>0</v>
      </c>
      <c r="AH52" s="130">
        <v>0</v>
      </c>
      <c r="AI52" s="130">
        <v>0</v>
      </c>
      <c r="AJ52" s="130">
        <v>1</v>
      </c>
      <c r="AK52" s="130">
        <v>1</v>
      </c>
      <c r="AL52" s="130" t="s">
        <v>931</v>
      </c>
      <c r="AM52" s="130">
        <v>0</v>
      </c>
      <c r="AN52" s="130">
        <v>1</v>
      </c>
      <c r="AO52" s="130">
        <v>0</v>
      </c>
      <c r="AP52" s="130">
        <v>1</v>
      </c>
      <c r="AQ52" s="130" t="s">
        <v>931</v>
      </c>
      <c r="AR52" s="130">
        <v>0</v>
      </c>
      <c r="AS52" s="130">
        <v>0</v>
      </c>
      <c r="AT52" s="130">
        <v>0</v>
      </c>
      <c r="AU52" s="130">
        <v>0</v>
      </c>
      <c r="AV52" s="130">
        <v>1</v>
      </c>
      <c r="AW52" s="130">
        <v>0</v>
      </c>
      <c r="AX52" s="130">
        <v>1</v>
      </c>
      <c r="AY52" s="130" t="s">
        <v>931</v>
      </c>
      <c r="AZ52" s="130">
        <v>1</v>
      </c>
      <c r="BA52" s="130">
        <v>1</v>
      </c>
      <c r="BB52" s="130">
        <v>1</v>
      </c>
      <c r="BC52" s="130">
        <v>1</v>
      </c>
      <c r="BD52" s="130">
        <v>0</v>
      </c>
      <c r="BE52" s="130">
        <v>1</v>
      </c>
      <c r="BF52" s="130">
        <v>0</v>
      </c>
      <c r="BG52" s="130">
        <v>0</v>
      </c>
      <c r="BH52" s="130">
        <v>0</v>
      </c>
      <c r="BI52" s="130">
        <v>0</v>
      </c>
      <c r="BJ52" s="130">
        <v>0</v>
      </c>
      <c r="BK52" s="130">
        <v>0</v>
      </c>
      <c r="BL52" s="130">
        <v>2</v>
      </c>
      <c r="BM52" s="130">
        <v>0</v>
      </c>
      <c r="BN52" s="130">
        <v>0</v>
      </c>
      <c r="BO52" s="130">
        <v>0</v>
      </c>
      <c r="BP52" s="130">
        <v>1</v>
      </c>
      <c r="BQ52" s="130">
        <v>0</v>
      </c>
      <c r="BR52" s="130">
        <v>0</v>
      </c>
      <c r="BS52" s="130">
        <v>0</v>
      </c>
      <c r="BT52" s="130">
        <v>2</v>
      </c>
      <c r="BU52" s="130">
        <v>0</v>
      </c>
      <c r="BV52" s="130">
        <v>0</v>
      </c>
      <c r="BW52" s="130">
        <v>0</v>
      </c>
      <c r="BX52" s="130">
        <v>0</v>
      </c>
      <c r="BY52" s="130">
        <v>0</v>
      </c>
      <c r="BZ52" s="130">
        <v>0</v>
      </c>
      <c r="CA52" s="130">
        <v>0</v>
      </c>
      <c r="CB52" s="130">
        <v>0</v>
      </c>
      <c r="CC52" s="130">
        <v>1</v>
      </c>
      <c r="CD52" s="130">
        <v>0</v>
      </c>
      <c r="CE52" s="130">
        <v>0</v>
      </c>
      <c r="CF52" s="130">
        <v>1</v>
      </c>
      <c r="CG52" s="130">
        <v>0</v>
      </c>
      <c r="CH52" s="130">
        <v>0</v>
      </c>
      <c r="CI52" s="130">
        <v>1</v>
      </c>
      <c r="CJ52" s="130">
        <v>0</v>
      </c>
      <c r="CK52" s="130">
        <v>0</v>
      </c>
      <c r="CL52" s="130">
        <v>0</v>
      </c>
      <c r="CM52" s="130">
        <v>0</v>
      </c>
      <c r="CN52" s="130">
        <v>0</v>
      </c>
      <c r="CO52" s="130">
        <v>0</v>
      </c>
      <c r="CP52" s="130">
        <v>0</v>
      </c>
      <c r="CQ52" s="130">
        <v>0</v>
      </c>
      <c r="CR52" s="130">
        <v>0</v>
      </c>
      <c r="CS52" s="130">
        <v>0</v>
      </c>
      <c r="CT52" s="130">
        <v>0</v>
      </c>
      <c r="CU52" s="130">
        <v>0</v>
      </c>
      <c r="CV52" s="130">
        <v>0</v>
      </c>
      <c r="CW52" s="130">
        <v>0</v>
      </c>
      <c r="CX52" s="130">
        <v>0</v>
      </c>
      <c r="CY52" s="130">
        <v>0</v>
      </c>
      <c r="CZ52" s="130">
        <v>0</v>
      </c>
      <c r="DA52" s="130">
        <v>0</v>
      </c>
      <c r="DB52" s="130">
        <v>0</v>
      </c>
      <c r="DC52" s="130">
        <v>0</v>
      </c>
      <c r="DD52" s="130">
        <v>0</v>
      </c>
      <c r="DE52" s="130">
        <v>0</v>
      </c>
      <c r="DF52" s="130">
        <v>0</v>
      </c>
      <c r="DG52" s="130">
        <v>0</v>
      </c>
      <c r="DH52" s="130">
        <v>0</v>
      </c>
      <c r="DI52" s="130">
        <v>0</v>
      </c>
      <c r="DJ52" s="130">
        <v>0</v>
      </c>
      <c r="DK52" s="130">
        <v>0</v>
      </c>
      <c r="DL52" s="130">
        <v>0</v>
      </c>
      <c r="DM52" s="130">
        <v>0</v>
      </c>
      <c r="DN52" s="130">
        <v>4</v>
      </c>
      <c r="DO52" s="130">
        <v>0</v>
      </c>
      <c r="DP52" s="130">
        <v>5</v>
      </c>
      <c r="DQ52" s="130">
        <v>1</v>
      </c>
      <c r="DR52" s="130">
        <v>1</v>
      </c>
      <c r="DS52" s="130" t="s">
        <v>3588</v>
      </c>
      <c r="DT52" s="130">
        <v>2</v>
      </c>
      <c r="DU52" s="130" t="s">
        <v>3589</v>
      </c>
      <c r="DV52" s="130" t="s">
        <v>3590</v>
      </c>
      <c r="DW52" s="130">
        <v>1</v>
      </c>
      <c r="DX52" s="130">
        <v>1</v>
      </c>
      <c r="DY52" s="130">
        <v>1</v>
      </c>
      <c r="DZ52" s="130"/>
      <c r="EA52" s="130"/>
      <c r="EB52" s="162">
        <v>5578</v>
      </c>
      <c r="EC52" s="162">
        <v>9.2899999999999991</v>
      </c>
      <c r="ED52" s="162">
        <v>2</v>
      </c>
    </row>
    <row r="53" spans="1:134" s="163" customFormat="1" ht="33" customHeight="1" x14ac:dyDescent="0.2">
      <c r="A53" s="130" t="s">
        <v>13</v>
      </c>
      <c r="B53" s="130" t="s">
        <v>42</v>
      </c>
      <c r="C53" s="130">
        <v>4</v>
      </c>
      <c r="D53" s="130" t="s">
        <v>41</v>
      </c>
      <c r="E53" s="130" t="s">
        <v>3591</v>
      </c>
      <c r="F53" s="131" t="s">
        <v>3592</v>
      </c>
      <c r="G53" s="130">
        <v>62800</v>
      </c>
      <c r="H53" s="130" t="s">
        <v>3593</v>
      </c>
      <c r="I53" s="130" t="s">
        <v>3594</v>
      </c>
      <c r="J53" s="130" t="s">
        <v>3595</v>
      </c>
      <c r="K53" s="130" t="s">
        <v>3596</v>
      </c>
      <c r="L53" s="130" t="s">
        <v>927</v>
      </c>
      <c r="M53" s="130" t="s">
        <v>1426</v>
      </c>
      <c r="N53" s="130" t="s">
        <v>3597</v>
      </c>
      <c r="O53" s="130" t="s">
        <v>657</v>
      </c>
      <c r="P53" s="130">
        <v>511189017</v>
      </c>
      <c r="Q53" s="130" t="s">
        <v>3598</v>
      </c>
      <c r="R53" s="130" t="s">
        <v>657</v>
      </c>
      <c r="S53" s="130" t="s">
        <v>657</v>
      </c>
      <c r="T53" s="130" t="s">
        <v>657</v>
      </c>
      <c r="U53" s="130" t="s">
        <v>657</v>
      </c>
      <c r="V53" s="130" t="s">
        <v>657</v>
      </c>
      <c r="W53" s="130" t="s">
        <v>657</v>
      </c>
      <c r="X53" s="130">
        <v>1</v>
      </c>
      <c r="Y53" s="130">
        <v>0</v>
      </c>
      <c r="Z53" s="130">
        <v>1</v>
      </c>
      <c r="AA53" s="130">
        <v>1</v>
      </c>
      <c r="AB53" s="130">
        <v>0</v>
      </c>
      <c r="AC53" s="130">
        <v>1</v>
      </c>
      <c r="AD53" s="130" t="s">
        <v>931</v>
      </c>
      <c r="AE53" s="130">
        <v>1</v>
      </c>
      <c r="AF53" s="130" t="s">
        <v>931</v>
      </c>
      <c r="AG53" s="130">
        <v>0</v>
      </c>
      <c r="AH53" s="130">
        <v>0</v>
      </c>
      <c r="AI53" s="130">
        <v>0</v>
      </c>
      <c r="AJ53" s="130">
        <v>1</v>
      </c>
      <c r="AK53" s="130">
        <v>1</v>
      </c>
      <c r="AL53" s="130" t="s">
        <v>931</v>
      </c>
      <c r="AM53" s="130">
        <v>0</v>
      </c>
      <c r="AN53" s="130">
        <v>0</v>
      </c>
      <c r="AO53" s="130">
        <v>1</v>
      </c>
      <c r="AP53" s="130">
        <v>1</v>
      </c>
      <c r="AQ53" s="130" t="s">
        <v>931</v>
      </c>
      <c r="AR53" s="130">
        <v>0</v>
      </c>
      <c r="AS53" s="130">
        <v>0</v>
      </c>
      <c r="AT53" s="130">
        <v>1</v>
      </c>
      <c r="AU53" s="130">
        <v>0</v>
      </c>
      <c r="AV53" s="130">
        <v>0</v>
      </c>
      <c r="AW53" s="130">
        <v>0</v>
      </c>
      <c r="AX53" s="130">
        <v>1</v>
      </c>
      <c r="AY53" s="130" t="s">
        <v>931</v>
      </c>
      <c r="AZ53" s="130">
        <v>1</v>
      </c>
      <c r="BA53" s="130">
        <v>1</v>
      </c>
      <c r="BB53" s="130">
        <v>0</v>
      </c>
      <c r="BC53" s="130">
        <v>1</v>
      </c>
      <c r="BD53" s="130">
        <v>10</v>
      </c>
      <c r="BE53" s="130">
        <v>19</v>
      </c>
      <c r="BF53" s="130">
        <v>3</v>
      </c>
      <c r="BG53" s="130">
        <v>0</v>
      </c>
      <c r="BH53" s="130">
        <v>0</v>
      </c>
      <c r="BI53" s="130">
        <v>0</v>
      </c>
      <c r="BJ53" s="130">
        <v>0</v>
      </c>
      <c r="BK53" s="130">
        <v>1</v>
      </c>
      <c r="BL53" s="130">
        <v>14</v>
      </c>
      <c r="BM53" s="130">
        <v>0</v>
      </c>
      <c r="BN53" s="130">
        <v>0</v>
      </c>
      <c r="BO53" s="130">
        <v>0</v>
      </c>
      <c r="BP53" s="130">
        <v>0</v>
      </c>
      <c r="BQ53" s="130">
        <v>0</v>
      </c>
      <c r="BR53" s="130">
        <v>0</v>
      </c>
      <c r="BS53" s="130">
        <v>0</v>
      </c>
      <c r="BT53" s="130">
        <v>1</v>
      </c>
      <c r="BU53" s="130">
        <v>0</v>
      </c>
      <c r="BV53" s="130">
        <v>0</v>
      </c>
      <c r="BW53" s="130">
        <v>0</v>
      </c>
      <c r="BX53" s="130">
        <v>0</v>
      </c>
      <c r="BY53" s="130">
        <v>0</v>
      </c>
      <c r="BZ53" s="130">
        <v>0</v>
      </c>
      <c r="CA53" s="130">
        <v>0</v>
      </c>
      <c r="CB53" s="130">
        <v>0</v>
      </c>
      <c r="CC53" s="130">
        <v>0</v>
      </c>
      <c r="CD53" s="130">
        <v>0</v>
      </c>
      <c r="CE53" s="130">
        <v>0</v>
      </c>
      <c r="CF53" s="130">
        <v>0</v>
      </c>
      <c r="CG53" s="130">
        <v>0</v>
      </c>
      <c r="CH53" s="130">
        <v>0</v>
      </c>
      <c r="CI53" s="130">
        <v>0</v>
      </c>
      <c r="CJ53" s="130">
        <v>0</v>
      </c>
      <c r="CK53" s="130">
        <v>0</v>
      </c>
      <c r="CL53" s="130">
        <v>0</v>
      </c>
      <c r="CM53" s="130">
        <v>0</v>
      </c>
      <c r="CN53" s="130">
        <v>0</v>
      </c>
      <c r="CO53" s="130">
        <v>0</v>
      </c>
      <c r="CP53" s="130">
        <v>0</v>
      </c>
      <c r="CQ53" s="130">
        <v>0</v>
      </c>
      <c r="CR53" s="130">
        <v>0</v>
      </c>
      <c r="CS53" s="130">
        <v>0</v>
      </c>
      <c r="CT53" s="130">
        <v>0</v>
      </c>
      <c r="CU53" s="130">
        <v>0</v>
      </c>
      <c r="CV53" s="130">
        <v>0</v>
      </c>
      <c r="CW53" s="130">
        <v>0</v>
      </c>
      <c r="CX53" s="130">
        <v>0</v>
      </c>
      <c r="CY53" s="130">
        <v>0</v>
      </c>
      <c r="CZ53" s="130">
        <v>0</v>
      </c>
      <c r="DA53" s="130">
        <v>0</v>
      </c>
      <c r="DB53" s="130">
        <v>0</v>
      </c>
      <c r="DC53" s="130">
        <v>0</v>
      </c>
      <c r="DD53" s="130">
        <v>0</v>
      </c>
      <c r="DE53" s="130">
        <v>0</v>
      </c>
      <c r="DF53" s="130">
        <v>0</v>
      </c>
      <c r="DG53" s="130">
        <v>0</v>
      </c>
      <c r="DH53" s="130">
        <v>0</v>
      </c>
      <c r="DI53" s="130">
        <v>0</v>
      </c>
      <c r="DJ53" s="130">
        <v>0</v>
      </c>
      <c r="DK53" s="130">
        <v>0</v>
      </c>
      <c r="DL53" s="130">
        <v>0</v>
      </c>
      <c r="DM53" s="130">
        <v>47</v>
      </c>
      <c r="DN53" s="130">
        <v>0</v>
      </c>
      <c r="DO53" s="130">
        <v>0</v>
      </c>
      <c r="DP53" s="130">
        <v>0</v>
      </c>
      <c r="DQ53" s="130">
        <v>90</v>
      </c>
      <c r="DR53" s="130">
        <v>1</v>
      </c>
      <c r="DS53" s="130" t="s">
        <v>3599</v>
      </c>
      <c r="DT53" s="130">
        <v>2</v>
      </c>
      <c r="DU53" s="130" t="s">
        <v>3600</v>
      </c>
      <c r="DV53" s="130" t="s">
        <v>657</v>
      </c>
      <c r="DW53" s="130">
        <v>1</v>
      </c>
      <c r="DX53" s="130">
        <v>1</v>
      </c>
      <c r="DY53" s="130">
        <v>1</v>
      </c>
      <c r="DZ53" s="130" t="s">
        <v>657</v>
      </c>
      <c r="EA53" s="130" t="s">
        <v>657</v>
      </c>
      <c r="EB53" s="162">
        <v>13361</v>
      </c>
      <c r="EC53" s="162">
        <v>1.96</v>
      </c>
      <c r="ED53" s="162">
        <v>1</v>
      </c>
    </row>
    <row r="54" spans="1:134" s="163" customFormat="1" ht="19.5" customHeight="1" x14ac:dyDescent="0.2">
      <c r="A54" s="130" t="s">
        <v>13</v>
      </c>
      <c r="B54" s="130" t="s">
        <v>44</v>
      </c>
      <c r="C54" s="130">
        <v>4</v>
      </c>
      <c r="D54" s="130" t="s">
        <v>43</v>
      </c>
      <c r="E54" s="130" t="s">
        <v>3601</v>
      </c>
      <c r="F54" s="131">
        <v>2</v>
      </c>
      <c r="G54" s="130">
        <v>62800</v>
      </c>
      <c r="H54" s="130" t="s">
        <v>3602</v>
      </c>
      <c r="I54" s="130" t="s">
        <v>3603</v>
      </c>
      <c r="J54" s="130" t="s">
        <v>3604</v>
      </c>
      <c r="K54" s="130" t="s">
        <v>3605</v>
      </c>
      <c r="L54" s="130" t="s">
        <v>927</v>
      </c>
      <c r="M54" s="130" t="s">
        <v>1017</v>
      </c>
      <c r="N54" s="130" t="s">
        <v>3606</v>
      </c>
      <c r="O54" s="130"/>
      <c r="P54" s="130">
        <v>544424814</v>
      </c>
      <c r="Q54" s="130" t="s">
        <v>3607</v>
      </c>
      <c r="R54" s="130" t="s">
        <v>985</v>
      </c>
      <c r="S54" s="130" t="s">
        <v>2379</v>
      </c>
      <c r="T54" s="130" t="s">
        <v>3608</v>
      </c>
      <c r="U54" s="130"/>
      <c r="V54" s="130">
        <v>544424877</v>
      </c>
      <c r="W54" s="130" t="s">
        <v>3609</v>
      </c>
      <c r="X54" s="130">
        <v>1</v>
      </c>
      <c r="Y54" s="130">
        <v>0</v>
      </c>
      <c r="Z54" s="130">
        <v>1</v>
      </c>
      <c r="AA54" s="130">
        <v>1</v>
      </c>
      <c r="AB54" s="130">
        <v>0</v>
      </c>
      <c r="AC54" s="130">
        <v>1</v>
      </c>
      <c r="AD54" s="130" t="s">
        <v>931</v>
      </c>
      <c r="AE54" s="130">
        <v>1</v>
      </c>
      <c r="AF54" s="130" t="s">
        <v>931</v>
      </c>
      <c r="AG54" s="130">
        <v>0</v>
      </c>
      <c r="AH54" s="130">
        <v>0</v>
      </c>
      <c r="AI54" s="130">
        <v>0</v>
      </c>
      <c r="AJ54" s="130">
        <v>1</v>
      </c>
      <c r="AK54" s="130">
        <v>1</v>
      </c>
      <c r="AL54" s="130" t="s">
        <v>931</v>
      </c>
      <c r="AM54" s="130">
        <v>0</v>
      </c>
      <c r="AN54" s="130">
        <v>1</v>
      </c>
      <c r="AO54" s="130">
        <v>0</v>
      </c>
      <c r="AP54" s="130">
        <v>1</v>
      </c>
      <c r="AQ54" s="130" t="s">
        <v>931</v>
      </c>
      <c r="AR54" s="130">
        <v>0</v>
      </c>
      <c r="AS54" s="130">
        <v>0</v>
      </c>
      <c r="AT54" s="130">
        <v>1</v>
      </c>
      <c r="AU54" s="130">
        <v>0</v>
      </c>
      <c r="AV54" s="130">
        <v>0</v>
      </c>
      <c r="AW54" s="130">
        <v>0</v>
      </c>
      <c r="AX54" s="130">
        <v>1</v>
      </c>
      <c r="AY54" s="130" t="s">
        <v>931</v>
      </c>
      <c r="AZ54" s="130">
        <v>0</v>
      </c>
      <c r="BA54" s="130">
        <v>1</v>
      </c>
      <c r="BB54" s="130">
        <v>1</v>
      </c>
      <c r="BC54" s="130">
        <v>1</v>
      </c>
      <c r="BD54" s="130">
        <v>0</v>
      </c>
      <c r="BE54" s="130">
        <v>0</v>
      </c>
      <c r="BF54" s="130">
        <v>0</v>
      </c>
      <c r="BG54" s="130">
        <v>0</v>
      </c>
      <c r="BH54" s="130">
        <v>0</v>
      </c>
      <c r="BI54" s="130">
        <v>0</v>
      </c>
      <c r="BJ54" s="130">
        <v>0</v>
      </c>
      <c r="BK54" s="130">
        <v>0</v>
      </c>
      <c r="BL54" s="130">
        <v>0</v>
      </c>
      <c r="BM54" s="130">
        <v>0</v>
      </c>
      <c r="BN54" s="130">
        <v>0</v>
      </c>
      <c r="BO54" s="130">
        <v>0</v>
      </c>
      <c r="BP54" s="130">
        <v>0</v>
      </c>
      <c r="BQ54" s="130">
        <v>0</v>
      </c>
      <c r="BR54" s="130">
        <v>0</v>
      </c>
      <c r="BS54" s="130">
        <v>0</v>
      </c>
      <c r="BT54" s="130">
        <v>0</v>
      </c>
      <c r="BU54" s="130">
        <v>0</v>
      </c>
      <c r="BV54" s="130">
        <v>0</v>
      </c>
      <c r="BW54" s="130">
        <v>0</v>
      </c>
      <c r="BX54" s="130">
        <v>0</v>
      </c>
      <c r="BY54" s="130">
        <v>0</v>
      </c>
      <c r="BZ54" s="130">
        <v>0</v>
      </c>
      <c r="CA54" s="130">
        <v>0</v>
      </c>
      <c r="CB54" s="130">
        <v>0</v>
      </c>
      <c r="CC54" s="130">
        <v>0</v>
      </c>
      <c r="CD54" s="130">
        <v>0</v>
      </c>
      <c r="CE54" s="130">
        <v>0</v>
      </c>
      <c r="CF54" s="130">
        <v>0</v>
      </c>
      <c r="CG54" s="130">
        <v>0</v>
      </c>
      <c r="CH54" s="130">
        <v>0</v>
      </c>
      <c r="CI54" s="130">
        <v>0</v>
      </c>
      <c r="CJ54" s="130">
        <v>0</v>
      </c>
      <c r="CK54" s="130">
        <v>0</v>
      </c>
      <c r="CL54" s="130">
        <v>0</v>
      </c>
      <c r="CM54" s="130">
        <v>0</v>
      </c>
      <c r="CN54" s="130">
        <v>0</v>
      </c>
      <c r="CO54" s="130">
        <v>0</v>
      </c>
      <c r="CP54" s="130">
        <v>0</v>
      </c>
      <c r="CQ54" s="130">
        <v>0</v>
      </c>
      <c r="CR54" s="130">
        <v>0</v>
      </c>
      <c r="CS54" s="130">
        <v>0</v>
      </c>
      <c r="CT54" s="130">
        <v>0</v>
      </c>
      <c r="CU54" s="130">
        <v>0</v>
      </c>
      <c r="CV54" s="130">
        <v>0</v>
      </c>
      <c r="CW54" s="130">
        <v>0</v>
      </c>
      <c r="CX54" s="130">
        <v>0</v>
      </c>
      <c r="CY54" s="130">
        <v>0</v>
      </c>
      <c r="CZ54" s="130">
        <v>0</v>
      </c>
      <c r="DA54" s="130">
        <v>0</v>
      </c>
      <c r="DB54" s="130">
        <v>0</v>
      </c>
      <c r="DC54" s="130">
        <v>0</v>
      </c>
      <c r="DD54" s="130">
        <v>0</v>
      </c>
      <c r="DE54" s="130">
        <v>0</v>
      </c>
      <c r="DF54" s="130">
        <v>0</v>
      </c>
      <c r="DG54" s="130">
        <v>0</v>
      </c>
      <c r="DH54" s="130">
        <v>0</v>
      </c>
      <c r="DI54" s="130">
        <v>0</v>
      </c>
      <c r="DJ54" s="130">
        <v>0</v>
      </c>
      <c r="DK54" s="130">
        <v>0</v>
      </c>
      <c r="DL54" s="130">
        <v>0</v>
      </c>
      <c r="DM54" s="130">
        <v>0</v>
      </c>
      <c r="DN54" s="130">
        <v>0</v>
      </c>
      <c r="DO54" s="130">
        <v>0</v>
      </c>
      <c r="DP54" s="130">
        <v>0</v>
      </c>
      <c r="DQ54" s="130">
        <v>90</v>
      </c>
      <c r="DR54" s="130">
        <v>1</v>
      </c>
      <c r="DS54" s="130" t="s">
        <v>3610</v>
      </c>
      <c r="DT54" s="130">
        <v>3</v>
      </c>
      <c r="DU54" s="130"/>
      <c r="DV54" s="130"/>
      <c r="DW54" s="130">
        <v>1</v>
      </c>
      <c r="DX54" s="130">
        <v>1</v>
      </c>
      <c r="DY54" s="130">
        <v>1</v>
      </c>
      <c r="DZ54" s="130"/>
      <c r="EA54" s="130"/>
      <c r="EB54" s="162">
        <v>26780</v>
      </c>
      <c r="EC54" s="162">
        <v>15.71</v>
      </c>
      <c r="ED54" s="162">
        <v>1</v>
      </c>
    </row>
    <row r="55" spans="1:134" s="163" customFormat="1" x14ac:dyDescent="0.2">
      <c r="A55" s="130" t="s">
        <v>13</v>
      </c>
      <c r="B55" s="130" t="s">
        <v>46</v>
      </c>
      <c r="C55" s="130">
        <v>4</v>
      </c>
      <c r="D55" s="130" t="s">
        <v>45</v>
      </c>
      <c r="E55" s="130" t="s">
        <v>3611</v>
      </c>
      <c r="F55" s="131" t="s">
        <v>3612</v>
      </c>
      <c r="G55" s="130">
        <v>62700</v>
      </c>
      <c r="H55" s="130" t="s">
        <v>3613</v>
      </c>
      <c r="I55" s="130" t="s">
        <v>3614</v>
      </c>
      <c r="J55" s="130" t="s">
        <v>3615</v>
      </c>
      <c r="K55" s="130" t="s">
        <v>3616</v>
      </c>
      <c r="L55" s="130" t="s">
        <v>927</v>
      </c>
      <c r="M55" s="130" t="s">
        <v>1446</v>
      </c>
      <c r="N55" s="130" t="s">
        <v>3617</v>
      </c>
      <c r="O55" s="130"/>
      <c r="P55" s="130">
        <v>533433587</v>
      </c>
      <c r="Q55" s="130" t="s">
        <v>3618</v>
      </c>
      <c r="R55" s="130"/>
      <c r="S55" s="130"/>
      <c r="T55" s="130"/>
      <c r="U55" s="130"/>
      <c r="V55" s="130"/>
      <c r="W55" s="130"/>
      <c r="X55" s="130">
        <v>1</v>
      </c>
      <c r="Y55" s="130">
        <v>0</v>
      </c>
      <c r="Z55" s="130">
        <v>1</v>
      </c>
      <c r="AA55" s="130">
        <v>0.1</v>
      </c>
      <c r="AB55" s="130">
        <v>0</v>
      </c>
      <c r="AC55" s="130">
        <v>0.1</v>
      </c>
      <c r="AD55" s="130" t="s">
        <v>931</v>
      </c>
      <c r="AE55" s="130">
        <v>1</v>
      </c>
      <c r="AF55" s="130" t="s">
        <v>931</v>
      </c>
      <c r="AG55" s="130">
        <v>0</v>
      </c>
      <c r="AH55" s="130">
        <v>0</v>
      </c>
      <c r="AI55" s="130">
        <v>0</v>
      </c>
      <c r="AJ55" s="130">
        <v>1</v>
      </c>
      <c r="AK55" s="130">
        <v>1</v>
      </c>
      <c r="AL55" s="130" t="s">
        <v>931</v>
      </c>
      <c r="AM55" s="130">
        <v>1</v>
      </c>
      <c r="AN55" s="130">
        <v>0</v>
      </c>
      <c r="AO55" s="130">
        <v>0</v>
      </c>
      <c r="AP55" s="130">
        <v>1</v>
      </c>
      <c r="AQ55" s="130" t="s">
        <v>931</v>
      </c>
      <c r="AR55" s="130">
        <v>0</v>
      </c>
      <c r="AS55" s="130">
        <v>0</v>
      </c>
      <c r="AT55" s="130">
        <v>0</v>
      </c>
      <c r="AU55" s="130">
        <v>1</v>
      </c>
      <c r="AV55" s="130">
        <v>0</v>
      </c>
      <c r="AW55" s="130">
        <v>0</v>
      </c>
      <c r="AX55" s="130">
        <v>1</v>
      </c>
      <c r="AY55" s="130" t="s">
        <v>931</v>
      </c>
      <c r="AZ55" s="130">
        <v>0</v>
      </c>
      <c r="BA55" s="130">
        <v>1</v>
      </c>
      <c r="BB55" s="130">
        <v>0</v>
      </c>
      <c r="BC55" s="130">
        <v>1</v>
      </c>
      <c r="BD55" s="130">
        <v>0</v>
      </c>
      <c r="BE55" s="130">
        <v>0</v>
      </c>
      <c r="BF55" s="130">
        <v>0</v>
      </c>
      <c r="BG55" s="130">
        <v>0</v>
      </c>
      <c r="BH55" s="130">
        <v>0</v>
      </c>
      <c r="BI55" s="130">
        <v>0</v>
      </c>
      <c r="BJ55" s="130">
        <v>0</v>
      </c>
      <c r="BK55" s="130">
        <v>0</v>
      </c>
      <c r="BL55" s="130">
        <v>0</v>
      </c>
      <c r="BM55" s="130">
        <v>0</v>
      </c>
      <c r="BN55" s="130">
        <v>0</v>
      </c>
      <c r="BO55" s="130">
        <v>0</v>
      </c>
      <c r="BP55" s="130">
        <v>0</v>
      </c>
      <c r="BQ55" s="130">
        <v>0</v>
      </c>
      <c r="BR55" s="130">
        <v>0</v>
      </c>
      <c r="BS55" s="130">
        <v>0</v>
      </c>
      <c r="BT55" s="130">
        <v>0</v>
      </c>
      <c r="BU55" s="130">
        <v>0</v>
      </c>
      <c r="BV55" s="130">
        <v>0</v>
      </c>
      <c r="BW55" s="130">
        <v>0</v>
      </c>
      <c r="BX55" s="130">
        <v>0</v>
      </c>
      <c r="BY55" s="130">
        <v>0</v>
      </c>
      <c r="BZ55" s="130">
        <v>0</v>
      </c>
      <c r="CA55" s="130">
        <v>0</v>
      </c>
      <c r="CB55" s="130">
        <v>0</v>
      </c>
      <c r="CC55" s="130">
        <v>0</v>
      </c>
      <c r="CD55" s="130">
        <v>0</v>
      </c>
      <c r="CE55" s="130">
        <v>0</v>
      </c>
      <c r="CF55" s="130">
        <v>0</v>
      </c>
      <c r="CG55" s="130">
        <v>0</v>
      </c>
      <c r="CH55" s="130">
        <v>0</v>
      </c>
      <c r="CI55" s="130">
        <v>0</v>
      </c>
      <c r="CJ55" s="130">
        <v>0</v>
      </c>
      <c r="CK55" s="130">
        <v>0</v>
      </c>
      <c r="CL55" s="130">
        <v>0</v>
      </c>
      <c r="CM55" s="130">
        <v>0</v>
      </c>
      <c r="CN55" s="130">
        <v>0</v>
      </c>
      <c r="CO55" s="130">
        <v>0</v>
      </c>
      <c r="CP55" s="130">
        <v>0</v>
      </c>
      <c r="CQ55" s="130">
        <v>0</v>
      </c>
      <c r="CR55" s="130">
        <v>0</v>
      </c>
      <c r="CS55" s="130">
        <v>0</v>
      </c>
      <c r="CT55" s="130">
        <v>0</v>
      </c>
      <c r="CU55" s="130">
        <v>0</v>
      </c>
      <c r="CV55" s="130">
        <v>0</v>
      </c>
      <c r="CW55" s="130">
        <v>0</v>
      </c>
      <c r="CX55" s="130">
        <v>0</v>
      </c>
      <c r="CY55" s="130">
        <v>0</v>
      </c>
      <c r="CZ55" s="130">
        <v>0</v>
      </c>
      <c r="DA55" s="130">
        <v>0</v>
      </c>
      <c r="DB55" s="130">
        <v>0</v>
      </c>
      <c r="DC55" s="130">
        <v>0</v>
      </c>
      <c r="DD55" s="130">
        <v>0</v>
      </c>
      <c r="DE55" s="130">
        <v>0</v>
      </c>
      <c r="DF55" s="130">
        <v>0</v>
      </c>
      <c r="DG55" s="130">
        <v>0</v>
      </c>
      <c r="DH55" s="130">
        <v>0</v>
      </c>
      <c r="DI55" s="130">
        <v>0</v>
      </c>
      <c r="DJ55" s="130">
        <v>0</v>
      </c>
      <c r="DK55" s="130">
        <v>0</v>
      </c>
      <c r="DL55" s="130">
        <v>0</v>
      </c>
      <c r="DM55" s="130">
        <v>0</v>
      </c>
      <c r="DN55" s="130">
        <v>0</v>
      </c>
      <c r="DO55" s="130">
        <v>0</v>
      </c>
      <c r="DP55" s="130">
        <v>0</v>
      </c>
      <c r="DQ55" s="130">
        <v>5</v>
      </c>
      <c r="DR55" s="130">
        <v>2</v>
      </c>
      <c r="DS55" s="130"/>
      <c r="DT55" s="130">
        <v>3</v>
      </c>
      <c r="DU55" s="130"/>
      <c r="DV55" s="130"/>
      <c r="DW55" s="130">
        <v>1</v>
      </c>
      <c r="DX55" s="130">
        <v>0</v>
      </c>
      <c r="DY55" s="130">
        <v>1</v>
      </c>
      <c r="DZ55" s="130"/>
      <c r="EA55" s="130"/>
      <c r="EB55" s="162">
        <v>10001</v>
      </c>
      <c r="EC55" s="162">
        <v>5.83</v>
      </c>
      <c r="ED55" s="162">
        <v>1</v>
      </c>
    </row>
    <row r="56" spans="1:134" s="163" customFormat="1" ht="24" x14ac:dyDescent="0.2">
      <c r="A56" s="130" t="s">
        <v>13</v>
      </c>
      <c r="B56" s="130" t="s">
        <v>48</v>
      </c>
      <c r="C56" s="130">
        <v>4</v>
      </c>
      <c r="D56" s="130" t="s">
        <v>47</v>
      </c>
      <c r="E56" s="130" t="s">
        <v>3619</v>
      </c>
      <c r="F56" s="131" t="s">
        <v>3620</v>
      </c>
      <c r="G56" s="130">
        <v>62000</v>
      </c>
      <c r="H56" s="130" t="s">
        <v>3621</v>
      </c>
      <c r="I56" s="130" t="s">
        <v>3622</v>
      </c>
      <c r="J56" s="130" t="s">
        <v>3623</v>
      </c>
      <c r="K56" s="130" t="s">
        <v>3624</v>
      </c>
      <c r="L56" s="130" t="s">
        <v>927</v>
      </c>
      <c r="M56" s="130" t="s">
        <v>1132</v>
      </c>
      <c r="N56" s="130" t="s">
        <v>3625</v>
      </c>
      <c r="O56" s="130" t="s">
        <v>657</v>
      </c>
      <c r="P56" s="130">
        <v>545128251</v>
      </c>
      <c r="Q56" s="130" t="s">
        <v>3626</v>
      </c>
      <c r="R56" s="130" t="s">
        <v>657</v>
      </c>
      <c r="S56" s="130" t="s">
        <v>3627</v>
      </c>
      <c r="T56" s="130" t="s">
        <v>3628</v>
      </c>
      <c r="U56" s="130"/>
      <c r="V56" s="130">
        <v>545128254</v>
      </c>
      <c r="W56" s="130" t="s">
        <v>3629</v>
      </c>
      <c r="X56" s="130">
        <v>2</v>
      </c>
      <c r="Y56" s="130">
        <v>0</v>
      </c>
      <c r="Z56" s="130">
        <v>2</v>
      </c>
      <c r="AA56" s="130">
        <v>2</v>
      </c>
      <c r="AB56" s="130">
        <v>0</v>
      </c>
      <c r="AC56" s="130">
        <v>2</v>
      </c>
      <c r="AD56" s="130" t="s">
        <v>931</v>
      </c>
      <c r="AE56" s="130">
        <v>1</v>
      </c>
      <c r="AF56" s="130" t="s">
        <v>931</v>
      </c>
      <c r="AG56" s="130">
        <v>0</v>
      </c>
      <c r="AH56" s="130">
        <v>1</v>
      </c>
      <c r="AI56" s="130">
        <v>0</v>
      </c>
      <c r="AJ56" s="130">
        <v>1</v>
      </c>
      <c r="AK56" s="130">
        <v>2</v>
      </c>
      <c r="AL56" s="130" t="s">
        <v>931</v>
      </c>
      <c r="AM56" s="130">
        <v>0</v>
      </c>
      <c r="AN56" s="130">
        <v>1</v>
      </c>
      <c r="AO56" s="130">
        <v>1</v>
      </c>
      <c r="AP56" s="130">
        <v>2</v>
      </c>
      <c r="AQ56" s="130" t="s">
        <v>931</v>
      </c>
      <c r="AR56" s="130">
        <v>0</v>
      </c>
      <c r="AS56" s="130">
        <v>0</v>
      </c>
      <c r="AT56" s="130">
        <v>1</v>
      </c>
      <c r="AU56" s="130">
        <v>0</v>
      </c>
      <c r="AV56" s="130">
        <v>1</v>
      </c>
      <c r="AW56" s="130">
        <v>0</v>
      </c>
      <c r="AX56" s="130">
        <v>2</v>
      </c>
      <c r="AY56" s="130" t="s">
        <v>931</v>
      </c>
      <c r="AZ56" s="130">
        <v>1</v>
      </c>
      <c r="BA56" s="130">
        <v>1</v>
      </c>
      <c r="BB56" s="130">
        <v>1</v>
      </c>
      <c r="BC56" s="130">
        <v>1</v>
      </c>
      <c r="BD56" s="130">
        <v>0</v>
      </c>
      <c r="BE56" s="130">
        <v>0</v>
      </c>
      <c r="BF56" s="130">
        <v>0</v>
      </c>
      <c r="BG56" s="130">
        <v>0</v>
      </c>
      <c r="BH56" s="130">
        <v>0</v>
      </c>
      <c r="BI56" s="130">
        <v>0</v>
      </c>
      <c r="BJ56" s="130">
        <v>0</v>
      </c>
      <c r="BK56" s="130">
        <v>0</v>
      </c>
      <c r="BL56" s="130">
        <v>2</v>
      </c>
      <c r="BM56" s="130">
        <v>0</v>
      </c>
      <c r="BN56" s="130">
        <v>0</v>
      </c>
      <c r="BO56" s="130">
        <v>0</v>
      </c>
      <c r="BP56" s="130">
        <v>0</v>
      </c>
      <c r="BQ56" s="130">
        <v>0</v>
      </c>
      <c r="BR56" s="130">
        <v>0</v>
      </c>
      <c r="BS56" s="130">
        <v>0</v>
      </c>
      <c r="BT56" s="130">
        <v>0</v>
      </c>
      <c r="BU56" s="130">
        <v>0</v>
      </c>
      <c r="BV56" s="130">
        <v>0</v>
      </c>
      <c r="BW56" s="130">
        <v>0</v>
      </c>
      <c r="BX56" s="130">
        <v>0</v>
      </c>
      <c r="BY56" s="130">
        <v>0</v>
      </c>
      <c r="BZ56" s="130">
        <v>0</v>
      </c>
      <c r="CA56" s="130">
        <v>0</v>
      </c>
      <c r="CB56" s="130">
        <v>0</v>
      </c>
      <c r="CC56" s="130">
        <v>0</v>
      </c>
      <c r="CD56" s="130">
        <v>0</v>
      </c>
      <c r="CE56" s="130">
        <v>0</v>
      </c>
      <c r="CF56" s="130">
        <v>0</v>
      </c>
      <c r="CG56" s="130">
        <v>0</v>
      </c>
      <c r="CH56" s="130">
        <v>0</v>
      </c>
      <c r="CI56" s="130">
        <v>0</v>
      </c>
      <c r="CJ56" s="130">
        <v>0</v>
      </c>
      <c r="CK56" s="130">
        <v>0</v>
      </c>
      <c r="CL56" s="130">
        <v>0</v>
      </c>
      <c r="CM56" s="130">
        <v>0</v>
      </c>
      <c r="CN56" s="130">
        <v>0</v>
      </c>
      <c r="CO56" s="130">
        <v>0</v>
      </c>
      <c r="CP56" s="130">
        <v>0</v>
      </c>
      <c r="CQ56" s="130">
        <v>0</v>
      </c>
      <c r="CR56" s="130">
        <v>0</v>
      </c>
      <c r="CS56" s="130">
        <v>0</v>
      </c>
      <c r="CT56" s="130">
        <v>0</v>
      </c>
      <c r="CU56" s="130">
        <v>0</v>
      </c>
      <c r="CV56" s="130">
        <v>0</v>
      </c>
      <c r="CW56" s="130">
        <v>0</v>
      </c>
      <c r="CX56" s="130">
        <v>0</v>
      </c>
      <c r="CY56" s="130">
        <v>0</v>
      </c>
      <c r="CZ56" s="130">
        <v>0</v>
      </c>
      <c r="DA56" s="130">
        <v>0</v>
      </c>
      <c r="DB56" s="130">
        <v>0</v>
      </c>
      <c r="DC56" s="130">
        <v>0</v>
      </c>
      <c r="DD56" s="130">
        <v>0</v>
      </c>
      <c r="DE56" s="130">
        <v>0</v>
      </c>
      <c r="DF56" s="130">
        <v>0</v>
      </c>
      <c r="DG56" s="130">
        <v>0</v>
      </c>
      <c r="DH56" s="130">
        <v>0</v>
      </c>
      <c r="DI56" s="130">
        <v>0</v>
      </c>
      <c r="DJ56" s="130">
        <v>0</v>
      </c>
      <c r="DK56" s="130">
        <v>0</v>
      </c>
      <c r="DL56" s="130">
        <v>0</v>
      </c>
      <c r="DM56" s="130">
        <v>0</v>
      </c>
      <c r="DN56" s="130">
        <v>0</v>
      </c>
      <c r="DO56" s="130">
        <v>0</v>
      </c>
      <c r="DP56" s="130">
        <v>0</v>
      </c>
      <c r="DQ56" s="130">
        <v>50</v>
      </c>
      <c r="DR56" s="130">
        <v>1</v>
      </c>
      <c r="DS56" s="130" t="s">
        <v>3630</v>
      </c>
      <c r="DT56" s="130">
        <v>1</v>
      </c>
      <c r="DU56" s="130" t="s">
        <v>3631</v>
      </c>
      <c r="DV56" s="130" t="s">
        <v>3632</v>
      </c>
      <c r="DW56" s="130">
        <v>1</v>
      </c>
      <c r="DX56" s="130">
        <v>1</v>
      </c>
      <c r="DY56" s="130">
        <v>0</v>
      </c>
      <c r="DZ56" s="130"/>
      <c r="EA56" s="130"/>
      <c r="EB56" s="162">
        <v>5100</v>
      </c>
      <c r="EC56" s="162">
        <v>17.84</v>
      </c>
      <c r="ED56" s="162">
        <v>1</v>
      </c>
    </row>
    <row r="57" spans="1:134" s="163" customFormat="1" ht="24" x14ac:dyDescent="0.2">
      <c r="A57" s="130" t="s">
        <v>13</v>
      </c>
      <c r="B57" s="130" t="s">
        <v>50</v>
      </c>
      <c r="C57" s="130">
        <v>4</v>
      </c>
      <c r="D57" s="130" t="s">
        <v>49</v>
      </c>
      <c r="E57" s="130" t="s">
        <v>3633</v>
      </c>
      <c r="F57" s="131" t="s">
        <v>3634</v>
      </c>
      <c r="G57" s="130">
        <v>64300</v>
      </c>
      <c r="H57" s="130" t="s">
        <v>3635</v>
      </c>
      <c r="I57" s="130" t="s">
        <v>3636</v>
      </c>
      <c r="J57" s="130" t="s">
        <v>3637</v>
      </c>
      <c r="K57" s="130" t="s">
        <v>3638</v>
      </c>
      <c r="L57" s="130" t="s">
        <v>927</v>
      </c>
      <c r="M57" s="130" t="s">
        <v>1920</v>
      </c>
      <c r="N57" s="130" t="s">
        <v>3639</v>
      </c>
      <c r="O57" s="130" t="s">
        <v>657</v>
      </c>
      <c r="P57" s="130">
        <v>545427219</v>
      </c>
      <c r="Q57" s="130" t="s">
        <v>3640</v>
      </c>
      <c r="R57" s="130"/>
      <c r="S57" s="130"/>
      <c r="T57" s="130"/>
      <c r="U57" s="130"/>
      <c r="V57" s="130"/>
      <c r="W57" s="130"/>
      <c r="X57" s="130">
        <v>1</v>
      </c>
      <c r="Y57" s="130">
        <v>0</v>
      </c>
      <c r="Z57" s="130">
        <v>1</v>
      </c>
      <c r="AA57" s="130">
        <v>0.01</v>
      </c>
      <c r="AB57" s="130">
        <v>0</v>
      </c>
      <c r="AC57" s="130">
        <v>0.01</v>
      </c>
      <c r="AD57" s="130" t="s">
        <v>931</v>
      </c>
      <c r="AE57" s="130">
        <v>1</v>
      </c>
      <c r="AF57" s="130" t="s">
        <v>931</v>
      </c>
      <c r="AG57" s="130">
        <v>0</v>
      </c>
      <c r="AH57" s="130">
        <v>0</v>
      </c>
      <c r="AI57" s="130">
        <v>0</v>
      </c>
      <c r="AJ57" s="130">
        <v>1</v>
      </c>
      <c r="AK57" s="130">
        <v>1</v>
      </c>
      <c r="AL57" s="130" t="s">
        <v>931</v>
      </c>
      <c r="AM57" s="130">
        <v>0</v>
      </c>
      <c r="AN57" s="130">
        <v>0</v>
      </c>
      <c r="AO57" s="130">
        <v>1</v>
      </c>
      <c r="AP57" s="130">
        <v>1</v>
      </c>
      <c r="AQ57" s="130" t="s">
        <v>931</v>
      </c>
      <c r="AR57" s="130">
        <v>0</v>
      </c>
      <c r="AS57" s="130">
        <v>0</v>
      </c>
      <c r="AT57" s="130">
        <v>0</v>
      </c>
      <c r="AU57" s="130">
        <v>0</v>
      </c>
      <c r="AV57" s="130">
        <v>1</v>
      </c>
      <c r="AW57" s="130">
        <v>0</v>
      </c>
      <c r="AX57" s="130">
        <v>1</v>
      </c>
      <c r="AY57" s="130" t="s">
        <v>931</v>
      </c>
      <c r="AZ57" s="130">
        <v>0</v>
      </c>
      <c r="BA57" s="130">
        <v>1</v>
      </c>
      <c r="BB57" s="130">
        <v>1</v>
      </c>
      <c r="BC57" s="130">
        <v>1</v>
      </c>
      <c r="BD57" s="130">
        <v>0</v>
      </c>
      <c r="BE57" s="130">
        <v>0</v>
      </c>
      <c r="BF57" s="130">
        <v>0</v>
      </c>
      <c r="BG57" s="130">
        <v>0</v>
      </c>
      <c r="BH57" s="130">
        <v>0</v>
      </c>
      <c r="BI57" s="130">
        <v>0</v>
      </c>
      <c r="BJ57" s="130">
        <v>0</v>
      </c>
      <c r="BK57" s="130">
        <v>0</v>
      </c>
      <c r="BL57" s="130">
        <v>1</v>
      </c>
      <c r="BM57" s="130">
        <v>0</v>
      </c>
      <c r="BN57" s="130">
        <v>0</v>
      </c>
      <c r="BO57" s="130">
        <v>0</v>
      </c>
      <c r="BP57" s="130">
        <v>0</v>
      </c>
      <c r="BQ57" s="130">
        <v>0</v>
      </c>
      <c r="BR57" s="130">
        <v>0</v>
      </c>
      <c r="BS57" s="130">
        <v>0</v>
      </c>
      <c r="BT57" s="130">
        <v>0</v>
      </c>
      <c r="BU57" s="130">
        <v>0</v>
      </c>
      <c r="BV57" s="130">
        <v>0</v>
      </c>
      <c r="BW57" s="130">
        <v>0</v>
      </c>
      <c r="BX57" s="130">
        <v>0</v>
      </c>
      <c r="BY57" s="130">
        <v>0</v>
      </c>
      <c r="BZ57" s="130">
        <v>0</v>
      </c>
      <c r="CA57" s="130">
        <v>0</v>
      </c>
      <c r="CB57" s="130">
        <v>0</v>
      </c>
      <c r="CC57" s="130">
        <v>0</v>
      </c>
      <c r="CD57" s="130">
        <v>0</v>
      </c>
      <c r="CE57" s="130">
        <v>0</v>
      </c>
      <c r="CF57" s="130">
        <v>0</v>
      </c>
      <c r="CG57" s="130">
        <v>0</v>
      </c>
      <c r="CH57" s="130">
        <v>0</v>
      </c>
      <c r="CI57" s="130">
        <v>0</v>
      </c>
      <c r="CJ57" s="130">
        <v>0</v>
      </c>
      <c r="CK57" s="130">
        <v>0</v>
      </c>
      <c r="CL57" s="130">
        <v>0</v>
      </c>
      <c r="CM57" s="130">
        <v>0</v>
      </c>
      <c r="CN57" s="130">
        <v>0</v>
      </c>
      <c r="CO57" s="130">
        <v>0</v>
      </c>
      <c r="CP57" s="130">
        <v>0</v>
      </c>
      <c r="CQ57" s="130">
        <v>0</v>
      </c>
      <c r="CR57" s="130">
        <v>0</v>
      </c>
      <c r="CS57" s="130">
        <v>0</v>
      </c>
      <c r="CT57" s="130">
        <v>0</v>
      </c>
      <c r="CU57" s="130">
        <v>0</v>
      </c>
      <c r="CV57" s="130">
        <v>0</v>
      </c>
      <c r="CW57" s="130">
        <v>0</v>
      </c>
      <c r="CX57" s="130">
        <v>0</v>
      </c>
      <c r="CY57" s="130">
        <v>0</v>
      </c>
      <c r="CZ57" s="130">
        <v>0</v>
      </c>
      <c r="DA57" s="130">
        <v>0</v>
      </c>
      <c r="DB57" s="130">
        <v>0</v>
      </c>
      <c r="DC57" s="130">
        <v>0</v>
      </c>
      <c r="DD57" s="130">
        <v>0</v>
      </c>
      <c r="DE57" s="130">
        <v>0</v>
      </c>
      <c r="DF57" s="130">
        <v>0</v>
      </c>
      <c r="DG57" s="130">
        <v>0</v>
      </c>
      <c r="DH57" s="130">
        <v>0</v>
      </c>
      <c r="DI57" s="130">
        <v>0</v>
      </c>
      <c r="DJ57" s="130">
        <v>0</v>
      </c>
      <c r="DK57" s="130">
        <v>0</v>
      </c>
      <c r="DL57" s="130">
        <v>0</v>
      </c>
      <c r="DM57" s="130">
        <v>0</v>
      </c>
      <c r="DN57" s="130">
        <v>0</v>
      </c>
      <c r="DO57" s="130">
        <v>0</v>
      </c>
      <c r="DP57" s="130">
        <v>1</v>
      </c>
      <c r="DQ57" s="130">
        <v>50</v>
      </c>
      <c r="DR57" s="130">
        <v>2</v>
      </c>
      <c r="DS57" s="130"/>
      <c r="DT57" s="130">
        <v>1</v>
      </c>
      <c r="DU57" s="130" t="s">
        <v>3641</v>
      </c>
      <c r="DV57" s="130"/>
      <c r="DW57" s="130">
        <v>1</v>
      </c>
      <c r="DX57" s="130">
        <v>1</v>
      </c>
      <c r="DY57" s="130">
        <v>1</v>
      </c>
      <c r="DZ57" s="130"/>
      <c r="EA57" s="130"/>
      <c r="EB57" s="162">
        <v>3200</v>
      </c>
      <c r="EC57" s="162">
        <v>9.49</v>
      </c>
      <c r="ED57" s="162">
        <v>1</v>
      </c>
    </row>
    <row r="58" spans="1:134" s="163" customFormat="1" ht="24" x14ac:dyDescent="0.2">
      <c r="A58" s="130" t="s">
        <v>13</v>
      </c>
      <c r="B58" s="130" t="s">
        <v>52</v>
      </c>
      <c r="C58" s="130">
        <v>4</v>
      </c>
      <c r="D58" s="130" t="s">
        <v>51</v>
      </c>
      <c r="E58" s="130" t="s">
        <v>3642</v>
      </c>
      <c r="F58" s="131" t="s">
        <v>3643</v>
      </c>
      <c r="G58" s="130">
        <v>64200</v>
      </c>
      <c r="H58" s="130" t="s">
        <v>3644</v>
      </c>
      <c r="I58" s="130" t="s">
        <v>3645</v>
      </c>
      <c r="J58" s="130" t="s">
        <v>3646</v>
      </c>
      <c r="K58" s="130" t="s">
        <v>3647</v>
      </c>
      <c r="L58" s="130" t="s">
        <v>927</v>
      </c>
      <c r="M58" s="130" t="s">
        <v>1121</v>
      </c>
      <c r="N58" s="130" t="s">
        <v>3648</v>
      </c>
      <c r="O58" s="130"/>
      <c r="P58" s="130">
        <v>547422716</v>
      </c>
      <c r="Q58" s="130"/>
      <c r="R58" s="130" t="s">
        <v>927</v>
      </c>
      <c r="S58" s="130" t="s">
        <v>2097</v>
      </c>
      <c r="T58" s="130" t="s">
        <v>3649</v>
      </c>
      <c r="U58" s="130"/>
      <c r="V58" s="130">
        <v>547422714</v>
      </c>
      <c r="W58" s="130" t="s">
        <v>3650</v>
      </c>
      <c r="X58" s="130">
        <v>1</v>
      </c>
      <c r="Y58" s="130">
        <v>0</v>
      </c>
      <c r="Z58" s="130">
        <v>1</v>
      </c>
      <c r="AA58" s="130">
        <v>1</v>
      </c>
      <c r="AB58" s="130">
        <v>0</v>
      </c>
      <c r="AC58" s="130">
        <v>1</v>
      </c>
      <c r="AD58" s="130" t="s">
        <v>931</v>
      </c>
      <c r="AE58" s="130">
        <v>1</v>
      </c>
      <c r="AF58" s="130" t="s">
        <v>931</v>
      </c>
      <c r="AG58" s="130">
        <v>0</v>
      </c>
      <c r="AH58" s="130">
        <v>0</v>
      </c>
      <c r="AI58" s="130">
        <v>0</v>
      </c>
      <c r="AJ58" s="130">
        <v>1</v>
      </c>
      <c r="AK58" s="130">
        <v>1</v>
      </c>
      <c r="AL58" s="130" t="s">
        <v>931</v>
      </c>
      <c r="AM58" s="130">
        <v>0</v>
      </c>
      <c r="AN58" s="130">
        <v>1</v>
      </c>
      <c r="AO58" s="130">
        <v>0</v>
      </c>
      <c r="AP58" s="130">
        <v>1</v>
      </c>
      <c r="AQ58" s="130" t="s">
        <v>931</v>
      </c>
      <c r="AR58" s="130">
        <v>0</v>
      </c>
      <c r="AS58" s="130">
        <v>0</v>
      </c>
      <c r="AT58" s="130">
        <v>0</v>
      </c>
      <c r="AU58" s="130">
        <v>1</v>
      </c>
      <c r="AV58" s="130">
        <v>0</v>
      </c>
      <c r="AW58" s="130">
        <v>0</v>
      </c>
      <c r="AX58" s="130">
        <v>1</v>
      </c>
      <c r="AY58" s="130" t="s">
        <v>931</v>
      </c>
      <c r="AZ58" s="130">
        <v>0</v>
      </c>
      <c r="BA58" s="130">
        <v>1</v>
      </c>
      <c r="BB58" s="130">
        <v>0</v>
      </c>
      <c r="BC58" s="130">
        <v>0</v>
      </c>
      <c r="BD58" s="130">
        <v>14</v>
      </c>
      <c r="BE58" s="130">
        <v>19</v>
      </c>
      <c r="BF58" s="130">
        <v>0</v>
      </c>
      <c r="BG58" s="130">
        <v>0</v>
      </c>
      <c r="BH58" s="130">
        <v>6</v>
      </c>
      <c r="BI58" s="130">
        <v>5</v>
      </c>
      <c r="BJ58" s="130">
        <v>0</v>
      </c>
      <c r="BK58" s="130">
        <v>5</v>
      </c>
      <c r="BL58" s="130">
        <v>8</v>
      </c>
      <c r="BM58" s="130">
        <v>0</v>
      </c>
      <c r="BN58" s="130">
        <v>0</v>
      </c>
      <c r="BO58" s="130">
        <v>0</v>
      </c>
      <c r="BP58" s="130">
        <v>6</v>
      </c>
      <c r="BQ58" s="130">
        <v>9</v>
      </c>
      <c r="BR58" s="130">
        <v>0</v>
      </c>
      <c r="BS58" s="130">
        <v>0</v>
      </c>
      <c r="BT58" s="130">
        <v>10</v>
      </c>
      <c r="BU58" s="130">
        <v>0</v>
      </c>
      <c r="BV58" s="130">
        <v>0</v>
      </c>
      <c r="BW58" s="130">
        <v>0</v>
      </c>
      <c r="BX58" s="130">
        <v>0</v>
      </c>
      <c r="BY58" s="130">
        <v>0</v>
      </c>
      <c r="BZ58" s="130">
        <v>0</v>
      </c>
      <c r="CA58" s="130">
        <v>0</v>
      </c>
      <c r="CB58" s="130">
        <v>0</v>
      </c>
      <c r="CC58" s="130">
        <v>4</v>
      </c>
      <c r="CD58" s="130">
        <v>0</v>
      </c>
      <c r="CE58" s="130">
        <v>0</v>
      </c>
      <c r="CF58" s="130">
        <v>4</v>
      </c>
      <c r="CG58" s="130">
        <v>4</v>
      </c>
      <c r="CH58" s="130">
        <v>0</v>
      </c>
      <c r="CI58" s="130">
        <v>2</v>
      </c>
      <c r="CJ58" s="130">
        <v>2</v>
      </c>
      <c r="CK58" s="130">
        <v>10</v>
      </c>
      <c r="CL58" s="130">
        <v>0</v>
      </c>
      <c r="CM58" s="130">
        <v>0</v>
      </c>
      <c r="CN58" s="130">
        <v>0</v>
      </c>
      <c r="CO58" s="130">
        <v>0</v>
      </c>
      <c r="CP58" s="130">
        <v>0</v>
      </c>
      <c r="CQ58" s="130">
        <v>0</v>
      </c>
      <c r="CR58" s="130">
        <v>0</v>
      </c>
      <c r="CS58" s="130">
        <v>0</v>
      </c>
      <c r="CT58" s="130">
        <v>0</v>
      </c>
      <c r="CU58" s="130">
        <v>0</v>
      </c>
      <c r="CV58" s="130">
        <v>0</v>
      </c>
      <c r="CW58" s="130">
        <v>0</v>
      </c>
      <c r="CX58" s="130">
        <v>0</v>
      </c>
      <c r="CY58" s="130">
        <v>1</v>
      </c>
      <c r="CZ58" s="130">
        <v>2</v>
      </c>
      <c r="DA58" s="130">
        <v>0</v>
      </c>
      <c r="DB58" s="130">
        <v>0</v>
      </c>
      <c r="DC58" s="130">
        <v>0</v>
      </c>
      <c r="DD58" s="130">
        <v>0</v>
      </c>
      <c r="DE58" s="130">
        <v>0</v>
      </c>
      <c r="DF58" s="130">
        <v>9</v>
      </c>
      <c r="DG58" s="130">
        <v>0</v>
      </c>
      <c r="DH58" s="130">
        <v>5</v>
      </c>
      <c r="DI58" s="130">
        <v>0</v>
      </c>
      <c r="DJ58" s="130">
        <v>0</v>
      </c>
      <c r="DK58" s="130">
        <v>0</v>
      </c>
      <c r="DL58" s="130">
        <v>0</v>
      </c>
      <c r="DM58" s="130">
        <v>21</v>
      </c>
      <c r="DN58" s="130">
        <v>16</v>
      </c>
      <c r="DO58" s="130">
        <v>0</v>
      </c>
      <c r="DP58" s="130">
        <v>12</v>
      </c>
      <c r="DQ58" s="130">
        <v>90</v>
      </c>
      <c r="DR58" s="130">
        <v>1</v>
      </c>
      <c r="DS58" s="130" t="s">
        <v>3651</v>
      </c>
      <c r="DT58" s="130"/>
      <c r="DU58" s="130"/>
      <c r="DV58" s="130" t="s">
        <v>3652</v>
      </c>
      <c r="DW58" s="130">
        <v>1</v>
      </c>
      <c r="DX58" s="130">
        <v>1</v>
      </c>
      <c r="DY58" s="130">
        <v>1</v>
      </c>
      <c r="DZ58" s="130"/>
      <c r="EA58" s="130"/>
      <c r="EB58" s="162">
        <v>2450</v>
      </c>
      <c r="EC58" s="162">
        <v>7.15</v>
      </c>
      <c r="ED58" s="162">
        <v>1</v>
      </c>
    </row>
    <row r="59" spans="1:134" s="163" customFormat="1" ht="24" x14ac:dyDescent="0.2">
      <c r="A59" s="130" t="s">
        <v>13</v>
      </c>
      <c r="B59" s="130" t="s">
        <v>628</v>
      </c>
      <c r="C59" s="130">
        <v>4</v>
      </c>
      <c r="D59" s="130" t="s">
        <v>3653</v>
      </c>
      <c r="E59" s="130" t="s">
        <v>3654</v>
      </c>
      <c r="F59" s="131" t="s">
        <v>3655</v>
      </c>
      <c r="G59" s="130">
        <v>62100</v>
      </c>
      <c r="H59" s="130" t="s">
        <v>13</v>
      </c>
      <c r="I59" s="130" t="s">
        <v>3656</v>
      </c>
      <c r="J59" s="130" t="s">
        <v>3657</v>
      </c>
      <c r="K59" s="130" t="s">
        <v>657</v>
      </c>
      <c r="L59" s="130" t="s">
        <v>927</v>
      </c>
      <c r="M59" s="130" t="s">
        <v>3658</v>
      </c>
      <c r="N59" s="130" t="s">
        <v>1554</v>
      </c>
      <c r="O59" s="130"/>
      <c r="P59" s="130">
        <v>541226697</v>
      </c>
      <c r="Q59" s="130" t="s">
        <v>3659</v>
      </c>
      <c r="R59" s="130" t="s">
        <v>927</v>
      </c>
      <c r="S59" s="130" t="s">
        <v>3658</v>
      </c>
      <c r="T59" s="130" t="s">
        <v>1554</v>
      </c>
      <c r="U59" s="130" t="s">
        <v>657</v>
      </c>
      <c r="V59" s="130">
        <v>541226697</v>
      </c>
      <c r="W59" s="130" t="s">
        <v>3659</v>
      </c>
      <c r="X59" s="130">
        <v>3</v>
      </c>
      <c r="Y59" s="130">
        <v>0</v>
      </c>
      <c r="Z59" s="130">
        <v>3</v>
      </c>
      <c r="AA59" s="130">
        <v>3</v>
      </c>
      <c r="AB59" s="130">
        <v>0</v>
      </c>
      <c r="AC59" s="130">
        <v>3</v>
      </c>
      <c r="AD59" s="130" t="s">
        <v>931</v>
      </c>
      <c r="AE59" s="130">
        <v>3</v>
      </c>
      <c r="AF59" s="130" t="s">
        <v>931</v>
      </c>
      <c r="AG59" s="130">
        <v>0</v>
      </c>
      <c r="AH59" s="130">
        <v>0</v>
      </c>
      <c r="AI59" s="130">
        <v>2</v>
      </c>
      <c r="AJ59" s="130">
        <v>1</v>
      </c>
      <c r="AK59" s="130">
        <v>3</v>
      </c>
      <c r="AL59" s="130" t="s">
        <v>931</v>
      </c>
      <c r="AM59" s="130">
        <v>3</v>
      </c>
      <c r="AN59" s="130">
        <v>0</v>
      </c>
      <c r="AO59" s="130">
        <v>0</v>
      </c>
      <c r="AP59" s="130">
        <v>3</v>
      </c>
      <c r="AQ59" s="130" t="s">
        <v>931</v>
      </c>
      <c r="AR59" s="130">
        <v>0</v>
      </c>
      <c r="AS59" s="130">
        <v>0</v>
      </c>
      <c r="AT59" s="130">
        <v>0</v>
      </c>
      <c r="AU59" s="130">
        <v>2</v>
      </c>
      <c r="AV59" s="130">
        <v>1</v>
      </c>
      <c r="AW59" s="130">
        <v>0</v>
      </c>
      <c r="AX59" s="130">
        <v>3</v>
      </c>
      <c r="AY59" s="130" t="s">
        <v>931</v>
      </c>
      <c r="AZ59" s="130">
        <v>0</v>
      </c>
      <c r="BA59" s="130">
        <v>0</v>
      </c>
      <c r="BB59" s="130">
        <v>0</v>
      </c>
      <c r="BC59" s="130">
        <v>0</v>
      </c>
      <c r="BD59" s="130">
        <v>0</v>
      </c>
      <c r="BE59" s="130">
        <v>0</v>
      </c>
      <c r="BF59" s="130">
        <v>0</v>
      </c>
      <c r="BG59" s="130">
        <v>0</v>
      </c>
      <c r="BH59" s="130">
        <v>0</v>
      </c>
      <c r="BI59" s="130">
        <v>0</v>
      </c>
      <c r="BJ59" s="130">
        <v>0</v>
      </c>
      <c r="BK59" s="130">
        <v>0</v>
      </c>
      <c r="BL59" s="130">
        <v>0</v>
      </c>
      <c r="BM59" s="130">
        <v>0</v>
      </c>
      <c r="BN59" s="130">
        <v>0</v>
      </c>
      <c r="BO59" s="130">
        <v>0</v>
      </c>
      <c r="BP59" s="130">
        <v>0</v>
      </c>
      <c r="BQ59" s="130">
        <v>0</v>
      </c>
      <c r="BR59" s="130">
        <v>0</v>
      </c>
      <c r="BS59" s="130">
        <v>0</v>
      </c>
      <c r="BT59" s="130">
        <v>0</v>
      </c>
      <c r="BU59" s="130">
        <v>0</v>
      </c>
      <c r="BV59" s="130">
        <v>0</v>
      </c>
      <c r="BW59" s="130">
        <v>0</v>
      </c>
      <c r="BX59" s="130">
        <v>0</v>
      </c>
      <c r="BY59" s="130">
        <v>0</v>
      </c>
      <c r="BZ59" s="130">
        <v>0</v>
      </c>
      <c r="CA59" s="130">
        <v>0</v>
      </c>
      <c r="CB59" s="130">
        <v>0</v>
      </c>
      <c r="CC59" s="130">
        <v>0</v>
      </c>
      <c r="CD59" s="130">
        <v>0</v>
      </c>
      <c r="CE59" s="130">
        <v>0</v>
      </c>
      <c r="CF59" s="130">
        <v>0</v>
      </c>
      <c r="CG59" s="130">
        <v>0</v>
      </c>
      <c r="CH59" s="130">
        <v>0</v>
      </c>
      <c r="CI59" s="130">
        <v>0</v>
      </c>
      <c r="CJ59" s="130">
        <v>0</v>
      </c>
      <c r="CK59" s="130">
        <v>0</v>
      </c>
      <c r="CL59" s="130">
        <v>0</v>
      </c>
      <c r="CM59" s="130">
        <v>0</v>
      </c>
      <c r="CN59" s="130">
        <v>0</v>
      </c>
      <c r="CO59" s="130">
        <v>0</v>
      </c>
      <c r="CP59" s="130">
        <v>0</v>
      </c>
      <c r="CQ59" s="130">
        <v>0</v>
      </c>
      <c r="CR59" s="130">
        <v>0</v>
      </c>
      <c r="CS59" s="130">
        <v>0</v>
      </c>
      <c r="CT59" s="130">
        <v>0</v>
      </c>
      <c r="CU59" s="130">
        <v>0</v>
      </c>
      <c r="CV59" s="130">
        <v>0</v>
      </c>
      <c r="CW59" s="130">
        <v>0</v>
      </c>
      <c r="CX59" s="130">
        <v>0</v>
      </c>
      <c r="CY59" s="130">
        <v>0</v>
      </c>
      <c r="CZ59" s="130">
        <v>0</v>
      </c>
      <c r="DA59" s="130">
        <v>0</v>
      </c>
      <c r="DB59" s="130">
        <v>0</v>
      </c>
      <c r="DC59" s="130">
        <v>0</v>
      </c>
      <c r="DD59" s="130">
        <v>0</v>
      </c>
      <c r="DE59" s="130">
        <v>0</v>
      </c>
      <c r="DF59" s="130">
        <v>0</v>
      </c>
      <c r="DG59" s="130">
        <v>0</v>
      </c>
      <c r="DH59" s="130">
        <v>0</v>
      </c>
      <c r="DI59" s="130">
        <v>0</v>
      </c>
      <c r="DJ59" s="130">
        <v>0</v>
      </c>
      <c r="DK59" s="130">
        <v>0</v>
      </c>
      <c r="DL59" s="130">
        <v>0</v>
      </c>
      <c r="DM59" s="130">
        <v>0</v>
      </c>
      <c r="DN59" s="130">
        <v>3</v>
      </c>
      <c r="DO59" s="130">
        <v>0</v>
      </c>
      <c r="DP59" s="130">
        <v>0</v>
      </c>
      <c r="DQ59" s="130">
        <v>1</v>
      </c>
      <c r="DR59" s="130">
        <v>2</v>
      </c>
      <c r="DS59" s="130"/>
      <c r="DT59" s="130">
        <v>2</v>
      </c>
      <c r="DU59" s="130"/>
      <c r="DV59" s="130"/>
      <c r="DW59" s="130">
        <v>1</v>
      </c>
      <c r="DX59" s="130">
        <v>1</v>
      </c>
      <c r="DY59" s="130">
        <v>1</v>
      </c>
      <c r="DZ59" s="130"/>
      <c r="EA59" s="130"/>
      <c r="EB59" s="162">
        <v>1600</v>
      </c>
      <c r="EC59" s="162">
        <v>2.4500000000000002</v>
      </c>
      <c r="ED59" s="162">
        <v>1</v>
      </c>
    </row>
    <row r="60" spans="1:134" s="163" customFormat="1" ht="36" x14ac:dyDescent="0.2">
      <c r="A60" s="130" t="s">
        <v>13</v>
      </c>
      <c r="B60" s="130" t="s">
        <v>629</v>
      </c>
      <c r="C60" s="130">
        <v>4</v>
      </c>
      <c r="D60" s="130" t="s">
        <v>630</v>
      </c>
      <c r="E60" s="130" t="s">
        <v>3660</v>
      </c>
      <c r="F60" s="131" t="s">
        <v>3661</v>
      </c>
      <c r="G60" s="130">
        <v>62100</v>
      </c>
      <c r="H60" s="130" t="s">
        <v>3565</v>
      </c>
      <c r="I60" s="130" t="s">
        <v>3662</v>
      </c>
      <c r="J60" s="130" t="s">
        <v>3663</v>
      </c>
      <c r="K60" s="130" t="s">
        <v>3552</v>
      </c>
      <c r="L60" s="130" t="s">
        <v>927</v>
      </c>
      <c r="M60" s="130" t="s">
        <v>2837</v>
      </c>
      <c r="N60" s="130" t="s">
        <v>3486</v>
      </c>
      <c r="O60" s="130" t="s">
        <v>657</v>
      </c>
      <c r="P60" s="130">
        <v>541237257</v>
      </c>
      <c r="Q60" s="130" t="s">
        <v>3664</v>
      </c>
      <c r="R60" s="130" t="s">
        <v>927</v>
      </c>
      <c r="S60" s="130" t="s">
        <v>2837</v>
      </c>
      <c r="T60" s="130" t="s">
        <v>3486</v>
      </c>
      <c r="U60" s="130" t="s">
        <v>657</v>
      </c>
      <c r="V60" s="130" t="s">
        <v>3665</v>
      </c>
      <c r="W60" s="130" t="s">
        <v>3664</v>
      </c>
      <c r="X60" s="130">
        <v>1</v>
      </c>
      <c r="Y60" s="130">
        <v>0</v>
      </c>
      <c r="Z60" s="130">
        <v>1</v>
      </c>
      <c r="AA60" s="130">
        <v>1</v>
      </c>
      <c r="AB60" s="130">
        <v>0</v>
      </c>
      <c r="AC60" s="130">
        <v>1</v>
      </c>
      <c r="AD60" s="130" t="s">
        <v>931</v>
      </c>
      <c r="AE60" s="130">
        <v>0</v>
      </c>
      <c r="AF60" s="130" t="s">
        <v>931</v>
      </c>
      <c r="AG60" s="130">
        <v>0</v>
      </c>
      <c r="AH60" s="130">
        <v>0</v>
      </c>
      <c r="AI60" s="130">
        <v>0</v>
      </c>
      <c r="AJ60" s="130">
        <v>1</v>
      </c>
      <c r="AK60" s="130">
        <v>1</v>
      </c>
      <c r="AL60" s="130" t="s">
        <v>931</v>
      </c>
      <c r="AM60" s="130">
        <v>0</v>
      </c>
      <c r="AN60" s="130">
        <v>0</v>
      </c>
      <c r="AO60" s="130">
        <v>1</v>
      </c>
      <c r="AP60" s="130">
        <v>1</v>
      </c>
      <c r="AQ60" s="130" t="s">
        <v>931</v>
      </c>
      <c r="AR60" s="130">
        <v>0</v>
      </c>
      <c r="AS60" s="130">
        <v>0</v>
      </c>
      <c r="AT60" s="130">
        <v>0</v>
      </c>
      <c r="AU60" s="130">
        <v>1</v>
      </c>
      <c r="AV60" s="130">
        <v>0</v>
      </c>
      <c r="AW60" s="130">
        <v>0</v>
      </c>
      <c r="AX60" s="130">
        <v>1</v>
      </c>
      <c r="AY60" s="130" t="s">
        <v>931</v>
      </c>
      <c r="AZ60" s="130">
        <v>1</v>
      </c>
      <c r="BA60" s="130">
        <v>1</v>
      </c>
      <c r="BB60" s="130">
        <v>0</v>
      </c>
      <c r="BC60" s="130">
        <v>1</v>
      </c>
      <c r="BD60" s="130">
        <v>0</v>
      </c>
      <c r="BE60" s="130">
        <v>0</v>
      </c>
      <c r="BF60" s="130">
        <v>0</v>
      </c>
      <c r="BG60" s="130">
        <v>0</v>
      </c>
      <c r="BH60" s="130">
        <v>0</v>
      </c>
      <c r="BI60" s="130">
        <v>0</v>
      </c>
      <c r="BJ60" s="130">
        <v>0</v>
      </c>
      <c r="BK60" s="130">
        <v>0</v>
      </c>
      <c r="BL60" s="130">
        <v>0</v>
      </c>
      <c r="BM60" s="130">
        <v>0</v>
      </c>
      <c r="BN60" s="130">
        <v>0</v>
      </c>
      <c r="BO60" s="130">
        <v>0</v>
      </c>
      <c r="BP60" s="130">
        <v>0</v>
      </c>
      <c r="BQ60" s="130">
        <v>0</v>
      </c>
      <c r="BR60" s="130">
        <v>0</v>
      </c>
      <c r="BS60" s="130">
        <v>0</v>
      </c>
      <c r="BT60" s="130">
        <v>0</v>
      </c>
      <c r="BU60" s="130">
        <v>0</v>
      </c>
      <c r="BV60" s="130">
        <v>0</v>
      </c>
      <c r="BW60" s="130">
        <v>0</v>
      </c>
      <c r="BX60" s="130">
        <v>0</v>
      </c>
      <c r="BY60" s="130">
        <v>0</v>
      </c>
      <c r="BZ60" s="130">
        <v>0</v>
      </c>
      <c r="CA60" s="130">
        <v>0</v>
      </c>
      <c r="CB60" s="130">
        <v>0</v>
      </c>
      <c r="CC60" s="130">
        <v>0</v>
      </c>
      <c r="CD60" s="130">
        <v>0</v>
      </c>
      <c r="CE60" s="130">
        <v>0</v>
      </c>
      <c r="CF60" s="130">
        <v>0</v>
      </c>
      <c r="CG60" s="130">
        <v>0</v>
      </c>
      <c r="CH60" s="130">
        <v>0</v>
      </c>
      <c r="CI60" s="130">
        <v>0</v>
      </c>
      <c r="CJ60" s="130">
        <v>0</v>
      </c>
      <c r="CK60" s="130">
        <v>0</v>
      </c>
      <c r="CL60" s="130">
        <v>0</v>
      </c>
      <c r="CM60" s="130">
        <v>0</v>
      </c>
      <c r="CN60" s="130">
        <v>0</v>
      </c>
      <c r="CO60" s="130">
        <v>0</v>
      </c>
      <c r="CP60" s="130">
        <v>0</v>
      </c>
      <c r="CQ60" s="130">
        <v>0</v>
      </c>
      <c r="CR60" s="130">
        <v>0</v>
      </c>
      <c r="CS60" s="130">
        <v>0</v>
      </c>
      <c r="CT60" s="130">
        <v>0</v>
      </c>
      <c r="CU60" s="130">
        <v>0</v>
      </c>
      <c r="CV60" s="130">
        <v>0</v>
      </c>
      <c r="CW60" s="130">
        <v>0</v>
      </c>
      <c r="CX60" s="130">
        <v>0</v>
      </c>
      <c r="CY60" s="130">
        <v>0</v>
      </c>
      <c r="CZ60" s="130">
        <v>0</v>
      </c>
      <c r="DA60" s="130">
        <v>0</v>
      </c>
      <c r="DB60" s="130">
        <v>0</v>
      </c>
      <c r="DC60" s="130">
        <v>0</v>
      </c>
      <c r="DD60" s="130">
        <v>0</v>
      </c>
      <c r="DE60" s="130">
        <v>0</v>
      </c>
      <c r="DF60" s="130">
        <v>0</v>
      </c>
      <c r="DG60" s="130">
        <v>0</v>
      </c>
      <c r="DH60" s="130">
        <v>0</v>
      </c>
      <c r="DI60" s="130">
        <v>0</v>
      </c>
      <c r="DJ60" s="130">
        <v>0</v>
      </c>
      <c r="DK60" s="130">
        <v>1</v>
      </c>
      <c r="DL60" s="130">
        <v>0</v>
      </c>
      <c r="DM60" s="130">
        <v>0</v>
      </c>
      <c r="DN60" s="130">
        <v>0</v>
      </c>
      <c r="DO60" s="130">
        <v>0</v>
      </c>
      <c r="DP60" s="130">
        <v>0</v>
      </c>
      <c r="DQ60" s="130">
        <v>5</v>
      </c>
      <c r="DR60" s="130">
        <v>1</v>
      </c>
      <c r="DS60" s="130" t="s">
        <v>3666</v>
      </c>
      <c r="DT60" s="130">
        <v>5</v>
      </c>
      <c r="DU60" s="130" t="s">
        <v>3667</v>
      </c>
      <c r="DV60" s="130" t="s">
        <v>3668</v>
      </c>
      <c r="DW60" s="130">
        <v>1</v>
      </c>
      <c r="DX60" s="130">
        <v>1</v>
      </c>
      <c r="DY60" s="130">
        <v>1</v>
      </c>
      <c r="DZ60" s="130" t="s">
        <v>657</v>
      </c>
      <c r="EA60" s="130" t="s">
        <v>657</v>
      </c>
      <c r="EB60" s="162">
        <v>573</v>
      </c>
      <c r="EC60" s="162">
        <v>3.06</v>
      </c>
      <c r="ED60" s="162">
        <v>1</v>
      </c>
    </row>
  </sheetData>
  <mergeCells count="17">
    <mergeCell ref="DK1:DL1"/>
    <mergeCell ref="DN1:DP1"/>
    <mergeCell ref="DQ1:DV1"/>
    <mergeCell ref="DW1:EA1"/>
    <mergeCell ref="EB1:ED1"/>
    <mergeCell ref="DB1:DJ1"/>
    <mergeCell ref="A1:K1"/>
    <mergeCell ref="L1:Q1"/>
    <mergeCell ref="R1:W1"/>
    <mergeCell ref="X1:Z1"/>
    <mergeCell ref="AA1:AC1"/>
    <mergeCell ref="AG1:AK1"/>
    <mergeCell ref="AM1:AP1"/>
    <mergeCell ref="AR1:AX1"/>
    <mergeCell ref="AZ1:BC1"/>
    <mergeCell ref="BD1:CE1"/>
    <mergeCell ref="CF1:DA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7"/>
  <sheetViews>
    <sheetView showGridLines="0" zoomScaleNormal="100" workbookViewId="0">
      <selection sqref="A1:K1"/>
    </sheetView>
  </sheetViews>
  <sheetFormatPr defaultRowHeight="12" x14ac:dyDescent="0.2"/>
  <cols>
    <col min="1" max="1" width="17.28515625" style="159" customWidth="1"/>
    <col min="2" max="2" width="19.85546875" style="159" customWidth="1"/>
    <col min="3" max="3" width="24" style="165" customWidth="1"/>
    <col min="4" max="4" width="28.140625" style="159" customWidth="1"/>
    <col min="5" max="5" width="22.5703125" style="159" bestFit="1" customWidth="1"/>
    <col min="6" max="6" width="9.5703125" style="159" bestFit="1" customWidth="1"/>
    <col min="7" max="7" width="9" style="159" customWidth="1"/>
    <col min="8" max="8" width="25.28515625" style="159" customWidth="1"/>
    <col min="9" max="9" width="11.140625" style="159" customWidth="1"/>
    <col min="10" max="10" width="28.140625" style="159" customWidth="1"/>
    <col min="11" max="11" width="36.5703125" style="159" bestFit="1" customWidth="1"/>
    <col min="12" max="12" width="8.5703125" style="159" bestFit="1" customWidth="1"/>
    <col min="13" max="13" width="9.42578125" style="159" bestFit="1" customWidth="1"/>
    <col min="14" max="14" width="12.140625" style="159" bestFit="1" customWidth="1"/>
    <col min="15" max="15" width="8.5703125" style="159" bestFit="1" customWidth="1"/>
    <col min="16" max="16" width="20.140625" style="159" bestFit="1" customWidth="1"/>
    <col min="17" max="17" width="24.85546875" style="159" customWidth="1"/>
    <col min="18" max="18" width="8.7109375" style="159" bestFit="1" customWidth="1"/>
    <col min="19" max="19" width="9.7109375" style="159" bestFit="1" customWidth="1"/>
    <col min="20" max="20" width="11.85546875" style="159" customWidth="1"/>
    <col min="21" max="21" width="10.42578125" style="159" bestFit="1" customWidth="1"/>
    <col min="22" max="22" width="20.140625" style="159" bestFit="1" customWidth="1"/>
    <col min="23" max="23" width="23.7109375" style="159" customWidth="1"/>
    <col min="24" max="24" width="11.42578125" style="159" bestFit="1" customWidth="1"/>
    <col min="25" max="25" width="8.5703125" style="159" bestFit="1" customWidth="1"/>
    <col min="26" max="26" width="8.140625" style="159" bestFit="1" customWidth="1"/>
    <col min="27" max="27" width="11.42578125" style="159" bestFit="1" customWidth="1"/>
    <col min="28" max="29" width="10" style="159" bestFit="1" customWidth="1"/>
    <col min="30" max="30" width="9.28515625" style="165" bestFit="1" customWidth="1"/>
    <col min="31" max="31" width="21.85546875" style="159" bestFit="1" customWidth="1"/>
    <col min="32" max="32" width="9.28515625" style="165" bestFit="1" customWidth="1"/>
    <col min="33" max="33" width="8.28515625" style="159" bestFit="1" customWidth="1"/>
    <col min="34" max="34" width="9.140625" style="159" customWidth="1"/>
    <col min="35" max="35" width="13.5703125" style="159" bestFit="1" customWidth="1"/>
    <col min="36" max="36" width="15" style="159" bestFit="1" customWidth="1"/>
    <col min="37" max="37" width="11.42578125" style="159" bestFit="1" customWidth="1"/>
    <col min="38" max="38" width="9.28515625" style="165" bestFit="1" customWidth="1"/>
    <col min="39" max="39" width="7" style="159" bestFit="1" customWidth="1"/>
    <col min="40" max="40" width="6.42578125" style="159" bestFit="1" customWidth="1"/>
    <col min="41" max="41" width="6.5703125" style="159" bestFit="1" customWidth="1"/>
    <col min="42" max="42" width="11.42578125" style="159" bestFit="1" customWidth="1"/>
    <col min="43" max="43" width="9.28515625" style="165" bestFit="1" customWidth="1"/>
    <col min="44" max="44" width="8.7109375" style="159" bestFit="1" customWidth="1"/>
    <col min="45" max="48" width="6.85546875" style="159" bestFit="1" customWidth="1"/>
    <col min="49" max="49" width="9.7109375" style="159" bestFit="1" customWidth="1"/>
    <col min="50" max="50" width="11.42578125" style="159" bestFit="1" customWidth="1"/>
    <col min="51" max="51" width="9.28515625" style="165" bestFit="1" customWidth="1"/>
    <col min="52" max="52" width="12.85546875" style="159" bestFit="1" customWidth="1"/>
    <col min="53" max="54" width="12.5703125" style="159" bestFit="1" customWidth="1"/>
    <col min="55" max="55" width="16.42578125" style="159" bestFit="1" customWidth="1"/>
    <col min="56" max="56" width="10.42578125" style="159" bestFit="1" customWidth="1"/>
    <col min="57" max="57" width="9.5703125" style="159" customWidth="1"/>
    <col min="58" max="58" width="17.7109375" style="159" bestFit="1" customWidth="1"/>
    <col min="59" max="59" width="14.7109375" style="159" customWidth="1"/>
    <col min="60" max="60" width="14.85546875" style="159" bestFit="1" customWidth="1"/>
    <col min="61" max="61" width="15.28515625" style="159" bestFit="1" customWidth="1"/>
    <col min="62" max="62" width="13.85546875" style="159" bestFit="1" customWidth="1"/>
    <col min="63" max="63" width="11.42578125" style="159" bestFit="1" customWidth="1"/>
    <col min="64" max="64" width="14.42578125" style="159" bestFit="1" customWidth="1"/>
    <col min="65" max="66" width="13.85546875" style="159" bestFit="1" customWidth="1"/>
    <col min="67" max="67" width="14.28515625" style="159" bestFit="1" customWidth="1"/>
    <col min="68" max="68" width="12.5703125" style="159" bestFit="1" customWidth="1"/>
    <col min="69" max="69" width="13.85546875" style="159" bestFit="1" customWidth="1"/>
    <col min="70" max="71" width="16" style="159" bestFit="1" customWidth="1"/>
    <col min="72" max="72" width="14.5703125" style="159" bestFit="1" customWidth="1"/>
    <col min="73" max="73" width="12.140625" style="159" bestFit="1" customWidth="1"/>
    <col min="74" max="74" width="23.140625" style="159" bestFit="1" customWidth="1"/>
    <col min="75" max="75" width="13.85546875" style="159" bestFit="1" customWidth="1"/>
    <col min="76" max="76" width="38" style="159" bestFit="1" customWidth="1"/>
    <col min="77" max="77" width="18.5703125" style="159" bestFit="1" customWidth="1"/>
    <col min="78" max="78" width="13.85546875" style="159" bestFit="1" customWidth="1"/>
    <col min="79" max="79" width="14.85546875" style="159" bestFit="1" customWidth="1"/>
    <col min="80" max="80" width="18.42578125" style="159" bestFit="1" customWidth="1"/>
    <col min="81" max="81" width="13.85546875" style="159" customWidth="1"/>
    <col min="82" max="82" width="20.42578125" style="159" bestFit="1" customWidth="1"/>
    <col min="83" max="83" width="17.42578125" style="159" bestFit="1" customWidth="1"/>
    <col min="84" max="84" width="16.42578125" style="159" bestFit="1" customWidth="1"/>
    <col min="85" max="85" width="21.85546875" style="159" customWidth="1"/>
    <col min="86" max="86" width="12.42578125" style="159" bestFit="1" customWidth="1"/>
    <col min="87" max="87" width="13.85546875" style="159" bestFit="1" customWidth="1"/>
    <col min="88" max="88" width="17" style="159" bestFit="1" customWidth="1"/>
    <col min="89" max="89" width="16.85546875" style="159" bestFit="1" customWidth="1"/>
    <col min="90" max="90" width="15.7109375" style="159" bestFit="1" customWidth="1"/>
    <col min="91" max="91" width="15.28515625" style="159" bestFit="1" customWidth="1"/>
    <col min="92" max="92" width="14.28515625" style="159" bestFit="1" customWidth="1"/>
    <col min="93" max="93" width="13.85546875" style="159" bestFit="1" customWidth="1"/>
    <col min="94" max="94" width="10.5703125" style="159" bestFit="1" customWidth="1"/>
    <col min="95" max="95" width="14.7109375" style="159" bestFit="1" customWidth="1"/>
    <col min="96" max="96" width="11.28515625" style="159" bestFit="1" customWidth="1"/>
    <col min="97" max="97" width="10.42578125" style="159" bestFit="1" customWidth="1"/>
    <col min="98" max="98" width="13.42578125" style="159" bestFit="1" customWidth="1"/>
    <col min="99" max="99" width="13.85546875" style="159" customWidth="1"/>
    <col min="100" max="100" width="15.5703125" style="159" bestFit="1" customWidth="1"/>
    <col min="101" max="101" width="18.7109375" style="159" customWidth="1"/>
    <col min="102" max="102" width="14.42578125" style="159" bestFit="1" customWidth="1"/>
    <col min="103" max="103" width="17.7109375" style="159" bestFit="1" customWidth="1"/>
    <col min="104" max="104" width="13.85546875" style="159" bestFit="1" customWidth="1"/>
    <col min="105" max="105" width="16.28515625" style="159" bestFit="1" customWidth="1"/>
    <col min="106" max="106" width="13.42578125" style="159" bestFit="1" customWidth="1"/>
    <col min="107" max="107" width="23.85546875" style="159" customWidth="1"/>
    <col min="108" max="108" width="21.140625" style="159" bestFit="1" customWidth="1"/>
    <col min="109" max="111" width="13.42578125" style="159" bestFit="1" customWidth="1"/>
    <col min="112" max="113" width="12.5703125" style="159" bestFit="1" customWidth="1"/>
    <col min="114" max="114" width="18.5703125" style="159" customWidth="1"/>
    <col min="115" max="115" width="12.5703125" style="159" bestFit="1" customWidth="1"/>
    <col min="116" max="116" width="12" style="159" bestFit="1" customWidth="1"/>
    <col min="117" max="117" width="22.85546875" style="159" customWidth="1"/>
    <col min="118" max="118" width="23.28515625" style="159" bestFit="1" customWidth="1"/>
    <col min="119" max="119" width="32.5703125" style="159" bestFit="1" customWidth="1"/>
    <col min="120" max="120" width="18.28515625" style="159" bestFit="1" customWidth="1"/>
    <col min="121" max="121" width="24.42578125" style="159" bestFit="1" customWidth="1"/>
    <col min="122" max="122" width="15.85546875" style="159" customWidth="1"/>
    <col min="123" max="123" width="36.5703125" style="159" bestFit="1" customWidth="1"/>
    <col min="124" max="124" width="13.85546875" style="159" bestFit="1" customWidth="1"/>
    <col min="125" max="126" width="36.5703125" style="159" bestFit="1" customWidth="1"/>
    <col min="127" max="127" width="9.42578125" style="159" bestFit="1" customWidth="1"/>
    <col min="128" max="128" width="9.5703125" style="159" bestFit="1" customWidth="1"/>
    <col min="129" max="129" width="10" style="159" bestFit="1" customWidth="1"/>
    <col min="130" max="131" width="36.5703125" style="159" bestFit="1" customWidth="1"/>
    <col min="132" max="132" width="14.7109375" style="166" bestFit="1" customWidth="1"/>
    <col min="133" max="133" width="16.140625" style="166" bestFit="1" customWidth="1"/>
    <col min="134" max="134" width="18.28515625" style="166" bestFit="1" customWidth="1"/>
    <col min="135" max="16384" width="9.140625" style="159"/>
  </cols>
  <sheetData>
    <row r="1" spans="1:134" ht="48" customHeight="1" x14ac:dyDescent="0.2">
      <c r="A1" s="134" t="s">
        <v>658</v>
      </c>
      <c r="B1" s="154"/>
      <c r="C1" s="154"/>
      <c r="D1" s="154"/>
      <c r="E1" s="154"/>
      <c r="F1" s="154"/>
      <c r="G1" s="154"/>
      <c r="H1" s="154"/>
      <c r="I1" s="154"/>
      <c r="J1" s="154"/>
      <c r="K1" s="155"/>
      <c r="L1" s="134" t="s">
        <v>659</v>
      </c>
      <c r="M1" s="154"/>
      <c r="N1" s="154"/>
      <c r="O1" s="154"/>
      <c r="P1" s="154"/>
      <c r="Q1" s="155"/>
      <c r="R1" s="134" t="s">
        <v>660</v>
      </c>
      <c r="S1" s="154"/>
      <c r="T1" s="154"/>
      <c r="U1" s="154"/>
      <c r="V1" s="154"/>
      <c r="W1" s="155"/>
      <c r="X1" s="134" t="s">
        <v>661</v>
      </c>
      <c r="Y1" s="154"/>
      <c r="Z1" s="155"/>
      <c r="AA1" s="134" t="s">
        <v>662</v>
      </c>
      <c r="AB1" s="154"/>
      <c r="AC1" s="155"/>
      <c r="AD1" s="124" t="s">
        <v>663</v>
      </c>
      <c r="AE1" s="123" t="s">
        <v>664</v>
      </c>
      <c r="AF1" s="125" t="s">
        <v>665</v>
      </c>
      <c r="AG1" s="135" t="s">
        <v>666</v>
      </c>
      <c r="AH1" s="154"/>
      <c r="AI1" s="154"/>
      <c r="AJ1" s="154"/>
      <c r="AK1" s="155"/>
      <c r="AL1" s="125" t="s">
        <v>667</v>
      </c>
      <c r="AM1" s="134" t="s">
        <v>668</v>
      </c>
      <c r="AN1" s="154"/>
      <c r="AO1" s="154"/>
      <c r="AP1" s="155"/>
      <c r="AQ1" s="125" t="s">
        <v>669</v>
      </c>
      <c r="AR1" s="135" t="s">
        <v>670</v>
      </c>
      <c r="AS1" s="154"/>
      <c r="AT1" s="154"/>
      <c r="AU1" s="154"/>
      <c r="AV1" s="154"/>
      <c r="AW1" s="154"/>
      <c r="AX1" s="155"/>
      <c r="AY1" s="125" t="s">
        <v>671</v>
      </c>
      <c r="AZ1" s="134" t="s">
        <v>672</v>
      </c>
      <c r="BA1" s="154"/>
      <c r="BB1" s="154"/>
      <c r="BC1" s="155"/>
      <c r="BD1" s="134" t="s">
        <v>673</v>
      </c>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5"/>
      <c r="CF1" s="134" t="s">
        <v>674</v>
      </c>
      <c r="CG1" s="154"/>
      <c r="CH1" s="154"/>
      <c r="CI1" s="154"/>
      <c r="CJ1" s="154"/>
      <c r="CK1" s="154"/>
      <c r="CL1" s="154"/>
      <c r="CM1" s="154"/>
      <c r="CN1" s="154"/>
      <c r="CO1" s="154"/>
      <c r="CP1" s="154"/>
      <c r="CQ1" s="154"/>
      <c r="CR1" s="154"/>
      <c r="CS1" s="154"/>
      <c r="CT1" s="154"/>
      <c r="CU1" s="154"/>
      <c r="CV1" s="154"/>
      <c r="CW1" s="154"/>
      <c r="CX1" s="154"/>
      <c r="CY1" s="154"/>
      <c r="CZ1" s="154"/>
      <c r="DA1" s="155"/>
      <c r="DB1" s="134" t="s">
        <v>675</v>
      </c>
      <c r="DC1" s="154"/>
      <c r="DD1" s="154"/>
      <c r="DE1" s="154"/>
      <c r="DF1" s="154"/>
      <c r="DG1" s="154"/>
      <c r="DH1" s="154"/>
      <c r="DI1" s="154"/>
      <c r="DJ1" s="155"/>
      <c r="DK1" s="134" t="s">
        <v>676</v>
      </c>
      <c r="DL1" s="155"/>
      <c r="DM1" s="123" t="s">
        <v>677</v>
      </c>
      <c r="DN1" s="134" t="s">
        <v>678</v>
      </c>
      <c r="DO1" s="154"/>
      <c r="DP1" s="155"/>
      <c r="DQ1" s="134" t="s">
        <v>679</v>
      </c>
      <c r="DR1" s="154"/>
      <c r="DS1" s="154"/>
      <c r="DT1" s="154"/>
      <c r="DU1" s="154"/>
      <c r="DV1" s="155"/>
      <c r="DW1" s="134" t="s">
        <v>680</v>
      </c>
      <c r="DX1" s="154"/>
      <c r="DY1" s="154"/>
      <c r="DZ1" s="154"/>
      <c r="EA1" s="155"/>
      <c r="EB1" s="156" t="s">
        <v>681</v>
      </c>
      <c r="EC1" s="156"/>
      <c r="ED1" s="156"/>
    </row>
    <row r="2" spans="1:134" ht="96.75" thickBot="1" x14ac:dyDescent="0.25">
      <c r="A2" s="127" t="s">
        <v>615</v>
      </c>
      <c r="B2" s="127" t="s">
        <v>616</v>
      </c>
      <c r="C2" s="127" t="s">
        <v>617</v>
      </c>
      <c r="D2" s="127" t="s">
        <v>618</v>
      </c>
      <c r="E2" s="127" t="s">
        <v>682</v>
      </c>
      <c r="F2" s="127" t="s">
        <v>683</v>
      </c>
      <c r="G2" s="127" t="s">
        <v>684</v>
      </c>
      <c r="H2" s="127" t="s">
        <v>685</v>
      </c>
      <c r="I2" s="127" t="s">
        <v>686</v>
      </c>
      <c r="J2" s="127" t="s">
        <v>687</v>
      </c>
      <c r="K2" s="127" t="s">
        <v>688</v>
      </c>
      <c r="L2" s="128" t="s">
        <v>689</v>
      </c>
      <c r="M2" s="127" t="s">
        <v>690</v>
      </c>
      <c r="N2" s="127" t="s">
        <v>691</v>
      </c>
      <c r="O2" s="127" t="s">
        <v>692</v>
      </c>
      <c r="P2" s="127" t="s">
        <v>693</v>
      </c>
      <c r="Q2" s="127" t="s">
        <v>694</v>
      </c>
      <c r="R2" s="127" t="s">
        <v>695</v>
      </c>
      <c r="S2" s="127" t="s">
        <v>696</v>
      </c>
      <c r="T2" s="127" t="s">
        <v>697</v>
      </c>
      <c r="U2" s="127" t="s">
        <v>698</v>
      </c>
      <c r="V2" s="127" t="s">
        <v>699</v>
      </c>
      <c r="W2" s="127" t="s">
        <v>700</v>
      </c>
      <c r="X2" s="127" t="s">
        <v>0</v>
      </c>
      <c r="Y2" s="127" t="s">
        <v>701</v>
      </c>
      <c r="Z2" s="127" t="s">
        <v>602</v>
      </c>
      <c r="AA2" s="127" t="s">
        <v>702</v>
      </c>
      <c r="AB2" s="127" t="s">
        <v>703</v>
      </c>
      <c r="AC2" s="127" t="s">
        <v>704</v>
      </c>
      <c r="AD2" s="129" t="s">
        <v>705</v>
      </c>
      <c r="AE2" s="127" t="s">
        <v>1</v>
      </c>
      <c r="AF2" s="129" t="s">
        <v>706</v>
      </c>
      <c r="AG2" s="127" t="s">
        <v>707</v>
      </c>
      <c r="AH2" s="127" t="s">
        <v>2</v>
      </c>
      <c r="AI2" s="127" t="s">
        <v>3</v>
      </c>
      <c r="AJ2" s="127" t="s">
        <v>4</v>
      </c>
      <c r="AK2" s="127" t="s">
        <v>708</v>
      </c>
      <c r="AL2" s="129" t="s">
        <v>709</v>
      </c>
      <c r="AM2" s="127" t="s">
        <v>5</v>
      </c>
      <c r="AN2" s="127" t="s">
        <v>6</v>
      </c>
      <c r="AO2" s="127" t="s">
        <v>7</v>
      </c>
      <c r="AP2" s="127" t="s">
        <v>710</v>
      </c>
      <c r="AQ2" s="129" t="s">
        <v>711</v>
      </c>
      <c r="AR2" s="127" t="s">
        <v>712</v>
      </c>
      <c r="AS2" s="127" t="s">
        <v>8</v>
      </c>
      <c r="AT2" s="127" t="s">
        <v>9</v>
      </c>
      <c r="AU2" s="127" t="s">
        <v>10</v>
      </c>
      <c r="AV2" s="127" t="s">
        <v>11</v>
      </c>
      <c r="AW2" s="127" t="s">
        <v>12</v>
      </c>
      <c r="AX2" s="127" t="s">
        <v>713</v>
      </c>
      <c r="AY2" s="129" t="s">
        <v>714</v>
      </c>
      <c r="AZ2" s="127" t="s">
        <v>715</v>
      </c>
      <c r="BA2" s="127" t="s">
        <v>716</v>
      </c>
      <c r="BB2" s="127" t="s">
        <v>717</v>
      </c>
      <c r="BC2" s="127" t="s">
        <v>718</v>
      </c>
      <c r="BD2" s="127" t="s">
        <v>719</v>
      </c>
      <c r="BE2" s="127" t="s">
        <v>720</v>
      </c>
      <c r="BF2" s="127" t="s">
        <v>721</v>
      </c>
      <c r="BG2" s="127" t="s">
        <v>722</v>
      </c>
      <c r="BH2" s="127" t="s">
        <v>723</v>
      </c>
      <c r="BI2" s="127" t="s">
        <v>724</v>
      </c>
      <c r="BJ2" s="127" t="s">
        <v>725</v>
      </c>
      <c r="BK2" s="127" t="s">
        <v>726</v>
      </c>
      <c r="BL2" s="127" t="s">
        <v>727</v>
      </c>
      <c r="BM2" s="127" t="s">
        <v>728</v>
      </c>
      <c r="BN2" s="127" t="s">
        <v>729</v>
      </c>
      <c r="BO2" s="127" t="s">
        <v>730</v>
      </c>
      <c r="BP2" s="127" t="s">
        <v>731</v>
      </c>
      <c r="BQ2" s="127" t="s">
        <v>732</v>
      </c>
      <c r="BR2" s="127" t="s">
        <v>733</v>
      </c>
      <c r="BS2" s="127" t="s">
        <v>734</v>
      </c>
      <c r="BT2" s="127" t="s">
        <v>735</v>
      </c>
      <c r="BU2" s="127" t="s">
        <v>736</v>
      </c>
      <c r="BV2" s="127" t="s">
        <v>737</v>
      </c>
      <c r="BW2" s="127" t="s">
        <v>738</v>
      </c>
      <c r="BX2" s="127" t="s">
        <v>739</v>
      </c>
      <c r="BY2" s="127" t="s">
        <v>740</v>
      </c>
      <c r="BZ2" s="127" t="s">
        <v>741</v>
      </c>
      <c r="CA2" s="127" t="s">
        <v>742</v>
      </c>
      <c r="CB2" s="127" t="s">
        <v>743</v>
      </c>
      <c r="CC2" s="127" t="s">
        <v>744</v>
      </c>
      <c r="CD2" s="127" t="s">
        <v>745</v>
      </c>
      <c r="CE2" s="127" t="s">
        <v>746</v>
      </c>
      <c r="CF2" s="127" t="s">
        <v>747</v>
      </c>
      <c r="CG2" s="127" t="s">
        <v>748</v>
      </c>
      <c r="CH2" s="127" t="s">
        <v>749</v>
      </c>
      <c r="CI2" s="127" t="s">
        <v>750</v>
      </c>
      <c r="CJ2" s="127" t="s">
        <v>751</v>
      </c>
      <c r="CK2" s="127" t="s">
        <v>752</v>
      </c>
      <c r="CL2" s="127" t="s">
        <v>753</v>
      </c>
      <c r="CM2" s="127" t="s">
        <v>754</v>
      </c>
      <c r="CN2" s="127" t="s">
        <v>755</v>
      </c>
      <c r="CO2" s="127" t="s">
        <v>756</v>
      </c>
      <c r="CP2" s="127" t="s">
        <v>757</v>
      </c>
      <c r="CQ2" s="127" t="s">
        <v>758</v>
      </c>
      <c r="CR2" s="127" t="s">
        <v>759</v>
      </c>
      <c r="CS2" s="127" t="s">
        <v>760</v>
      </c>
      <c r="CT2" s="127" t="s">
        <v>761</v>
      </c>
      <c r="CU2" s="127" t="s">
        <v>762</v>
      </c>
      <c r="CV2" s="127" t="s">
        <v>763</v>
      </c>
      <c r="CW2" s="127" t="s">
        <v>764</v>
      </c>
      <c r="CX2" s="127" t="s">
        <v>765</v>
      </c>
      <c r="CY2" s="127" t="s">
        <v>766</v>
      </c>
      <c r="CZ2" s="127" t="s">
        <v>767</v>
      </c>
      <c r="DA2" s="127" t="s">
        <v>768</v>
      </c>
      <c r="DB2" s="127" t="s">
        <v>769</v>
      </c>
      <c r="DC2" s="127" t="s">
        <v>770</v>
      </c>
      <c r="DD2" s="127" t="s">
        <v>771</v>
      </c>
      <c r="DE2" s="127" t="s">
        <v>772</v>
      </c>
      <c r="DF2" s="127" t="s">
        <v>773</v>
      </c>
      <c r="DG2" s="127" t="s">
        <v>774</v>
      </c>
      <c r="DH2" s="127" t="s">
        <v>775</v>
      </c>
      <c r="DI2" s="127" t="s">
        <v>776</v>
      </c>
      <c r="DJ2" s="127" t="s">
        <v>777</v>
      </c>
      <c r="DK2" s="127" t="s">
        <v>778</v>
      </c>
      <c r="DL2" s="127" t="s">
        <v>779</v>
      </c>
      <c r="DM2" s="127" t="s">
        <v>780</v>
      </c>
      <c r="DN2" s="127" t="s">
        <v>781</v>
      </c>
      <c r="DO2" s="127" t="s">
        <v>782</v>
      </c>
      <c r="DP2" s="127" t="s">
        <v>783</v>
      </c>
      <c r="DQ2" s="127" t="s">
        <v>784</v>
      </c>
      <c r="DR2" s="127" t="s">
        <v>785</v>
      </c>
      <c r="DS2" s="127" t="s">
        <v>786</v>
      </c>
      <c r="DT2" s="127" t="s">
        <v>787</v>
      </c>
      <c r="DU2" s="127" t="s">
        <v>788</v>
      </c>
      <c r="DV2" s="127" t="s">
        <v>789</v>
      </c>
      <c r="DW2" s="127" t="s">
        <v>790</v>
      </c>
      <c r="DX2" s="127" t="s">
        <v>791</v>
      </c>
      <c r="DY2" s="127" t="s">
        <v>792</v>
      </c>
      <c r="DZ2" s="127" t="s">
        <v>793</v>
      </c>
      <c r="EA2" s="127" t="s">
        <v>794</v>
      </c>
      <c r="EB2" s="157" t="s">
        <v>654</v>
      </c>
      <c r="EC2" s="158" t="s">
        <v>655</v>
      </c>
      <c r="ED2" s="158" t="s">
        <v>656</v>
      </c>
    </row>
    <row r="3" spans="1:134" s="161" customFormat="1" x14ac:dyDescent="0.2">
      <c r="A3" s="132" t="s">
        <v>619</v>
      </c>
      <c r="B3" s="132" t="s">
        <v>620</v>
      </c>
      <c r="C3" s="132" t="s">
        <v>621</v>
      </c>
      <c r="D3" s="132" t="s">
        <v>622</v>
      </c>
      <c r="E3" s="132" t="s">
        <v>795</v>
      </c>
      <c r="F3" s="133" t="s">
        <v>796</v>
      </c>
      <c r="G3" s="132" t="s">
        <v>797</v>
      </c>
      <c r="H3" s="132" t="s">
        <v>798</v>
      </c>
      <c r="I3" s="132" t="s">
        <v>799</v>
      </c>
      <c r="J3" s="132" t="s">
        <v>800</v>
      </c>
      <c r="K3" s="132" t="s">
        <v>801</v>
      </c>
      <c r="L3" s="132" t="s">
        <v>802</v>
      </c>
      <c r="M3" s="132" t="s">
        <v>803</v>
      </c>
      <c r="N3" s="132" t="s">
        <v>804</v>
      </c>
      <c r="O3" s="132" t="s">
        <v>805</v>
      </c>
      <c r="P3" s="132" t="s">
        <v>806</v>
      </c>
      <c r="Q3" s="132" t="s">
        <v>807</v>
      </c>
      <c r="R3" s="132" t="s">
        <v>808</v>
      </c>
      <c r="S3" s="132" t="s">
        <v>809</v>
      </c>
      <c r="T3" s="132" t="s">
        <v>810</v>
      </c>
      <c r="U3" s="132" t="s">
        <v>811</v>
      </c>
      <c r="V3" s="132" t="s">
        <v>812</v>
      </c>
      <c r="W3" s="132" t="s">
        <v>813</v>
      </c>
      <c r="X3" s="132" t="s">
        <v>814</v>
      </c>
      <c r="Y3" s="132" t="s">
        <v>815</v>
      </c>
      <c r="Z3" s="132" t="s">
        <v>816</v>
      </c>
      <c r="AA3" s="132" t="s">
        <v>817</v>
      </c>
      <c r="AB3" s="132" t="s">
        <v>818</v>
      </c>
      <c r="AC3" s="132" t="s">
        <v>819</v>
      </c>
      <c r="AD3" s="132" t="s">
        <v>820</v>
      </c>
      <c r="AE3" s="132" t="s">
        <v>821</v>
      </c>
      <c r="AF3" s="132" t="s">
        <v>820</v>
      </c>
      <c r="AG3" s="132" t="s">
        <v>822</v>
      </c>
      <c r="AH3" s="132" t="s">
        <v>823</v>
      </c>
      <c r="AI3" s="132" t="s">
        <v>824</v>
      </c>
      <c r="AJ3" s="132" t="s">
        <v>825</v>
      </c>
      <c r="AK3" s="132" t="s">
        <v>826</v>
      </c>
      <c r="AL3" s="132" t="s">
        <v>820</v>
      </c>
      <c r="AM3" s="132" t="s">
        <v>827</v>
      </c>
      <c r="AN3" s="132" t="s">
        <v>828</v>
      </c>
      <c r="AO3" s="132" t="s">
        <v>829</v>
      </c>
      <c r="AP3" s="132" t="s">
        <v>830</v>
      </c>
      <c r="AQ3" s="132" t="s">
        <v>820</v>
      </c>
      <c r="AR3" s="132" t="s">
        <v>831</v>
      </c>
      <c r="AS3" s="132" t="s">
        <v>832</v>
      </c>
      <c r="AT3" s="132" t="s">
        <v>833</v>
      </c>
      <c r="AU3" s="132" t="s">
        <v>834</v>
      </c>
      <c r="AV3" s="132" t="s">
        <v>835</v>
      </c>
      <c r="AW3" s="132" t="s">
        <v>836</v>
      </c>
      <c r="AX3" s="132" t="s">
        <v>837</v>
      </c>
      <c r="AY3" s="132" t="s">
        <v>820</v>
      </c>
      <c r="AZ3" s="132" t="s">
        <v>838</v>
      </c>
      <c r="BA3" s="132" t="s">
        <v>839</v>
      </c>
      <c r="BB3" s="132" t="s">
        <v>840</v>
      </c>
      <c r="BC3" s="132" t="s">
        <v>841</v>
      </c>
      <c r="BD3" s="132" t="s">
        <v>842</v>
      </c>
      <c r="BE3" s="132" t="s">
        <v>843</v>
      </c>
      <c r="BF3" s="132" t="s">
        <v>844</v>
      </c>
      <c r="BG3" s="132" t="s">
        <v>845</v>
      </c>
      <c r="BH3" s="132" t="s">
        <v>846</v>
      </c>
      <c r="BI3" s="132" t="s">
        <v>847</v>
      </c>
      <c r="BJ3" s="132" t="s">
        <v>848</v>
      </c>
      <c r="BK3" s="132" t="s">
        <v>849</v>
      </c>
      <c r="BL3" s="132" t="s">
        <v>850</v>
      </c>
      <c r="BM3" s="132" t="s">
        <v>851</v>
      </c>
      <c r="BN3" s="132" t="s">
        <v>852</v>
      </c>
      <c r="BO3" s="132" t="s">
        <v>853</v>
      </c>
      <c r="BP3" s="132" t="s">
        <v>854</v>
      </c>
      <c r="BQ3" s="132" t="s">
        <v>855</v>
      </c>
      <c r="BR3" s="132" t="s">
        <v>856</v>
      </c>
      <c r="BS3" s="132" t="s">
        <v>857</v>
      </c>
      <c r="BT3" s="132" t="s">
        <v>858</v>
      </c>
      <c r="BU3" s="132" t="s">
        <v>859</v>
      </c>
      <c r="BV3" s="132" t="s">
        <v>860</v>
      </c>
      <c r="BW3" s="132" t="s">
        <v>861</v>
      </c>
      <c r="BX3" s="132" t="s">
        <v>862</v>
      </c>
      <c r="BY3" s="132" t="s">
        <v>863</v>
      </c>
      <c r="BZ3" s="132" t="s">
        <v>864</v>
      </c>
      <c r="CA3" s="132" t="s">
        <v>865</v>
      </c>
      <c r="CB3" s="132" t="s">
        <v>866</v>
      </c>
      <c r="CC3" s="132" t="s">
        <v>867</v>
      </c>
      <c r="CD3" s="132" t="s">
        <v>868</v>
      </c>
      <c r="CE3" s="132" t="s">
        <v>869</v>
      </c>
      <c r="CF3" s="132" t="s">
        <v>870</v>
      </c>
      <c r="CG3" s="132" t="s">
        <v>871</v>
      </c>
      <c r="CH3" s="132" t="s">
        <v>872</v>
      </c>
      <c r="CI3" s="132" t="s">
        <v>873</v>
      </c>
      <c r="CJ3" s="132" t="s">
        <v>874</v>
      </c>
      <c r="CK3" s="132" t="s">
        <v>875</v>
      </c>
      <c r="CL3" s="132" t="s">
        <v>876</v>
      </c>
      <c r="CM3" s="132" t="s">
        <v>877</v>
      </c>
      <c r="CN3" s="132" t="s">
        <v>878</v>
      </c>
      <c r="CO3" s="132" t="s">
        <v>879</v>
      </c>
      <c r="CP3" s="132" t="s">
        <v>880</v>
      </c>
      <c r="CQ3" s="132" t="s">
        <v>881</v>
      </c>
      <c r="CR3" s="132" t="s">
        <v>882</v>
      </c>
      <c r="CS3" s="132" t="s">
        <v>883</v>
      </c>
      <c r="CT3" s="132" t="s">
        <v>884</v>
      </c>
      <c r="CU3" s="132" t="s">
        <v>885</v>
      </c>
      <c r="CV3" s="132" t="s">
        <v>886</v>
      </c>
      <c r="CW3" s="132" t="s">
        <v>887</v>
      </c>
      <c r="CX3" s="132" t="s">
        <v>888</v>
      </c>
      <c r="CY3" s="132" t="s">
        <v>889</v>
      </c>
      <c r="CZ3" s="132" t="s">
        <v>890</v>
      </c>
      <c r="DA3" s="132" t="s">
        <v>891</v>
      </c>
      <c r="DB3" s="132" t="s">
        <v>892</v>
      </c>
      <c r="DC3" s="132" t="s">
        <v>893</v>
      </c>
      <c r="DD3" s="132" t="s">
        <v>894</v>
      </c>
      <c r="DE3" s="132" t="s">
        <v>895</v>
      </c>
      <c r="DF3" s="132" t="s">
        <v>896</v>
      </c>
      <c r="DG3" s="132" t="s">
        <v>897</v>
      </c>
      <c r="DH3" s="132" t="s">
        <v>898</v>
      </c>
      <c r="DI3" s="132" t="s">
        <v>899</v>
      </c>
      <c r="DJ3" s="132" t="s">
        <v>900</v>
      </c>
      <c r="DK3" s="132" t="s">
        <v>901</v>
      </c>
      <c r="DL3" s="132" t="s">
        <v>902</v>
      </c>
      <c r="DM3" s="132" t="s">
        <v>903</v>
      </c>
      <c r="DN3" s="132" t="s">
        <v>904</v>
      </c>
      <c r="DO3" s="132" t="s">
        <v>905</v>
      </c>
      <c r="DP3" s="132" t="s">
        <v>906</v>
      </c>
      <c r="DQ3" s="132" t="s">
        <v>907</v>
      </c>
      <c r="DR3" s="132" t="s">
        <v>908</v>
      </c>
      <c r="DS3" s="132" t="s">
        <v>909</v>
      </c>
      <c r="DT3" s="132" t="s">
        <v>910</v>
      </c>
      <c r="DU3" s="132" t="s">
        <v>911</v>
      </c>
      <c r="DV3" s="132" t="s">
        <v>912</v>
      </c>
      <c r="DW3" s="132" t="s">
        <v>913</v>
      </c>
      <c r="DX3" s="132" t="s">
        <v>914</v>
      </c>
      <c r="DY3" s="132" t="s">
        <v>915</v>
      </c>
      <c r="DZ3" s="132" t="s">
        <v>916</v>
      </c>
      <c r="EA3" s="132" t="s">
        <v>917</v>
      </c>
      <c r="EB3" s="160" t="s">
        <v>651</v>
      </c>
      <c r="EC3" s="160" t="s">
        <v>652</v>
      </c>
      <c r="ED3" s="160" t="s">
        <v>653</v>
      </c>
    </row>
    <row r="4" spans="1:134" s="163" customFormat="1" ht="30.75" customHeight="1" x14ac:dyDescent="0.2">
      <c r="A4" s="130" t="s">
        <v>527</v>
      </c>
      <c r="B4" s="130" t="s">
        <v>527</v>
      </c>
      <c r="C4" s="130">
        <v>5</v>
      </c>
      <c r="D4" s="130" t="s">
        <v>526</v>
      </c>
      <c r="E4" s="130" t="s">
        <v>918</v>
      </c>
      <c r="F4" s="131" t="s">
        <v>919</v>
      </c>
      <c r="G4" s="130">
        <v>11001</v>
      </c>
      <c r="H4" s="130" t="s">
        <v>54</v>
      </c>
      <c r="I4" s="130" t="s">
        <v>920</v>
      </c>
      <c r="J4" s="130" t="s">
        <v>921</v>
      </c>
      <c r="K4" s="130" t="s">
        <v>922</v>
      </c>
      <c r="L4" s="130" t="s">
        <v>923</v>
      </c>
      <c r="M4" s="130" t="s">
        <v>924</v>
      </c>
      <c r="N4" s="130" t="s">
        <v>925</v>
      </c>
      <c r="O4" s="130"/>
      <c r="P4" s="130">
        <v>236004245</v>
      </c>
      <c r="Q4" s="130" t="s">
        <v>926</v>
      </c>
      <c r="R4" s="130" t="s">
        <v>927</v>
      </c>
      <c r="S4" s="130" t="s">
        <v>928</v>
      </c>
      <c r="T4" s="130" t="s">
        <v>929</v>
      </c>
      <c r="U4" s="130"/>
      <c r="V4" s="130">
        <v>236004428</v>
      </c>
      <c r="W4" s="130" t="s">
        <v>930</v>
      </c>
      <c r="X4" s="130">
        <v>10</v>
      </c>
      <c r="Y4" s="130">
        <v>2</v>
      </c>
      <c r="Z4" s="130">
        <v>12</v>
      </c>
      <c r="AA4" s="130">
        <v>9.6</v>
      </c>
      <c r="AB4" s="130">
        <v>2</v>
      </c>
      <c r="AC4" s="130">
        <v>11.6</v>
      </c>
      <c r="AD4" s="130" t="s">
        <v>931</v>
      </c>
      <c r="AE4" s="130">
        <v>10</v>
      </c>
      <c r="AF4" s="130" t="s">
        <v>931</v>
      </c>
      <c r="AG4" s="130">
        <v>0</v>
      </c>
      <c r="AH4" s="130">
        <v>0</v>
      </c>
      <c r="AI4" s="130">
        <v>1</v>
      </c>
      <c r="AJ4" s="130">
        <v>9</v>
      </c>
      <c r="AK4" s="130">
        <v>10</v>
      </c>
      <c r="AL4" s="130" t="s">
        <v>931</v>
      </c>
      <c r="AM4" s="130">
        <v>1</v>
      </c>
      <c r="AN4" s="130">
        <v>1</v>
      </c>
      <c r="AO4" s="130">
        <v>8</v>
      </c>
      <c r="AP4" s="130">
        <v>10</v>
      </c>
      <c r="AQ4" s="130" t="s">
        <v>931</v>
      </c>
      <c r="AR4" s="130">
        <v>0</v>
      </c>
      <c r="AS4" s="130">
        <v>0</v>
      </c>
      <c r="AT4" s="130">
        <v>0</v>
      </c>
      <c r="AU4" s="130">
        <v>0</v>
      </c>
      <c r="AV4" s="130">
        <v>7</v>
      </c>
      <c r="AW4" s="130">
        <v>3</v>
      </c>
      <c r="AX4" s="130">
        <v>10</v>
      </c>
      <c r="AY4" s="130" t="s">
        <v>931</v>
      </c>
      <c r="AZ4" s="130">
        <v>0</v>
      </c>
      <c r="BA4" s="130">
        <v>1</v>
      </c>
      <c r="BB4" s="130">
        <v>1</v>
      </c>
      <c r="BC4" s="130">
        <v>1</v>
      </c>
      <c r="BD4" s="130">
        <v>21</v>
      </c>
      <c r="BE4" s="130">
        <v>7</v>
      </c>
      <c r="BF4" s="130">
        <v>0</v>
      </c>
      <c r="BG4" s="130">
        <v>0</v>
      </c>
      <c r="BH4" s="130">
        <v>7</v>
      </c>
      <c r="BI4" s="130">
        <v>0</v>
      </c>
      <c r="BJ4" s="130">
        <v>0</v>
      </c>
      <c r="BK4" s="130">
        <v>0</v>
      </c>
      <c r="BL4" s="130">
        <v>12</v>
      </c>
      <c r="BM4" s="130">
        <v>0</v>
      </c>
      <c r="BN4" s="130">
        <v>0</v>
      </c>
      <c r="BO4" s="130">
        <v>6</v>
      </c>
      <c r="BP4" s="130">
        <v>9</v>
      </c>
      <c r="BQ4" s="130">
        <v>2</v>
      </c>
      <c r="BR4" s="130">
        <v>1</v>
      </c>
      <c r="BS4" s="130">
        <v>0</v>
      </c>
      <c r="BT4" s="130">
        <v>0</v>
      </c>
      <c r="BU4" s="130">
        <v>0</v>
      </c>
      <c r="BV4" s="130">
        <v>0</v>
      </c>
      <c r="BW4" s="130">
        <v>0</v>
      </c>
      <c r="BX4" s="130">
        <v>0</v>
      </c>
      <c r="BY4" s="130">
        <v>0</v>
      </c>
      <c r="BZ4" s="130">
        <v>0</v>
      </c>
      <c r="CA4" s="130">
        <v>0</v>
      </c>
      <c r="CB4" s="130">
        <v>0</v>
      </c>
      <c r="CC4" s="130">
        <v>0</v>
      </c>
      <c r="CD4" s="130">
        <v>0</v>
      </c>
      <c r="CE4" s="130">
        <v>0</v>
      </c>
      <c r="CF4" s="130">
        <v>5</v>
      </c>
      <c r="CG4" s="130">
        <v>0</v>
      </c>
      <c r="CH4" s="130">
        <v>1</v>
      </c>
      <c r="CI4" s="130">
        <v>2</v>
      </c>
      <c r="CJ4" s="130">
        <v>0</v>
      </c>
      <c r="CK4" s="130">
        <v>5</v>
      </c>
      <c r="CL4" s="130">
        <v>0</v>
      </c>
      <c r="CM4" s="130">
        <v>0</v>
      </c>
      <c r="CN4" s="130">
        <v>0</v>
      </c>
      <c r="CO4" s="130">
        <v>0</v>
      </c>
      <c r="CP4" s="130">
        <v>0</v>
      </c>
      <c r="CQ4" s="130">
        <v>1</v>
      </c>
      <c r="CR4" s="130">
        <v>0</v>
      </c>
      <c r="CS4" s="130">
        <v>0</v>
      </c>
      <c r="CT4" s="130">
        <v>0</v>
      </c>
      <c r="CU4" s="130">
        <v>0</v>
      </c>
      <c r="CV4" s="130">
        <v>0</v>
      </c>
      <c r="CW4" s="130">
        <v>0</v>
      </c>
      <c r="CX4" s="130">
        <v>0</v>
      </c>
      <c r="CY4" s="130">
        <v>0</v>
      </c>
      <c r="CZ4" s="130">
        <v>0</v>
      </c>
      <c r="DA4" s="130">
        <v>0</v>
      </c>
      <c r="DB4" s="130">
        <v>0</v>
      </c>
      <c r="DC4" s="130">
        <v>0</v>
      </c>
      <c r="DD4" s="130">
        <v>0</v>
      </c>
      <c r="DE4" s="130">
        <v>0</v>
      </c>
      <c r="DF4" s="130">
        <v>0</v>
      </c>
      <c r="DG4" s="130">
        <v>0</v>
      </c>
      <c r="DH4" s="130">
        <v>0</v>
      </c>
      <c r="DI4" s="130">
        <v>0</v>
      </c>
      <c r="DJ4" s="130">
        <v>0</v>
      </c>
      <c r="DK4" s="130">
        <v>0</v>
      </c>
      <c r="DL4" s="130">
        <v>0</v>
      </c>
      <c r="DM4" s="130">
        <v>1</v>
      </c>
      <c r="DN4" s="130">
        <v>216</v>
      </c>
      <c r="DO4" s="130">
        <v>1</v>
      </c>
      <c r="DP4" s="130">
        <v>1582</v>
      </c>
      <c r="DQ4" s="130">
        <v>20</v>
      </c>
      <c r="DR4" s="130">
        <v>1</v>
      </c>
      <c r="DS4" s="130" t="s">
        <v>932</v>
      </c>
      <c r="DT4" s="130">
        <v>2</v>
      </c>
      <c r="DU4" s="130" t="s">
        <v>933</v>
      </c>
      <c r="DV4" s="130" t="s">
        <v>934</v>
      </c>
      <c r="DW4" s="130">
        <v>1</v>
      </c>
      <c r="DX4" s="130">
        <v>1</v>
      </c>
      <c r="DY4" s="130">
        <v>1</v>
      </c>
      <c r="DZ4" s="130"/>
      <c r="EA4" s="130" t="s">
        <v>935</v>
      </c>
      <c r="EB4" s="162">
        <v>1259079</v>
      </c>
      <c r="EC4" s="162">
        <v>496.16</v>
      </c>
      <c r="ED4" s="162">
        <v>1</v>
      </c>
    </row>
    <row r="5" spans="1:134" s="163" customFormat="1" ht="51" customHeight="1" x14ac:dyDescent="0.2">
      <c r="A5" s="130" t="s">
        <v>384</v>
      </c>
      <c r="B5" s="130" t="s">
        <v>384</v>
      </c>
      <c r="C5" s="130">
        <v>5</v>
      </c>
      <c r="D5" s="130" t="s">
        <v>573</v>
      </c>
      <c r="E5" s="130" t="s">
        <v>936</v>
      </c>
      <c r="F5" s="131" t="s">
        <v>937</v>
      </c>
      <c r="G5" s="130">
        <v>15021</v>
      </c>
      <c r="H5" s="130" t="s">
        <v>62</v>
      </c>
      <c r="I5" s="130" t="s">
        <v>938</v>
      </c>
      <c r="J5" s="130" t="s">
        <v>939</v>
      </c>
      <c r="K5" s="130" t="s">
        <v>940</v>
      </c>
      <c r="L5" s="130" t="s">
        <v>941</v>
      </c>
      <c r="M5" s="130" t="s">
        <v>942</v>
      </c>
      <c r="N5" s="130" t="s">
        <v>943</v>
      </c>
      <c r="O5" s="130"/>
      <c r="P5" s="130">
        <v>257280562</v>
      </c>
      <c r="Q5" s="130" t="s">
        <v>944</v>
      </c>
      <c r="R5" s="130" t="s">
        <v>927</v>
      </c>
      <c r="S5" s="130" t="s">
        <v>928</v>
      </c>
      <c r="T5" s="130" t="s">
        <v>945</v>
      </c>
      <c r="U5" s="130"/>
      <c r="V5" s="130">
        <v>257280651</v>
      </c>
      <c r="W5" s="130" t="s">
        <v>946</v>
      </c>
      <c r="X5" s="130">
        <v>8</v>
      </c>
      <c r="Y5" s="130">
        <v>1</v>
      </c>
      <c r="Z5" s="130">
        <v>9</v>
      </c>
      <c r="AA5" s="130">
        <v>8</v>
      </c>
      <c r="AB5" s="130">
        <v>1</v>
      </c>
      <c r="AC5" s="130">
        <v>9</v>
      </c>
      <c r="AD5" s="130" t="s">
        <v>931</v>
      </c>
      <c r="AE5" s="130">
        <v>8</v>
      </c>
      <c r="AF5" s="130" t="s">
        <v>931</v>
      </c>
      <c r="AG5" s="130">
        <v>0</v>
      </c>
      <c r="AH5" s="130">
        <v>2</v>
      </c>
      <c r="AI5" s="130">
        <v>0</v>
      </c>
      <c r="AJ5" s="130">
        <v>6</v>
      </c>
      <c r="AK5" s="130">
        <v>8</v>
      </c>
      <c r="AL5" s="130" t="s">
        <v>931</v>
      </c>
      <c r="AM5" s="130">
        <v>4</v>
      </c>
      <c r="AN5" s="130">
        <v>0</v>
      </c>
      <c r="AO5" s="130">
        <v>4</v>
      </c>
      <c r="AP5" s="130">
        <v>8</v>
      </c>
      <c r="AQ5" s="130" t="s">
        <v>931</v>
      </c>
      <c r="AR5" s="130">
        <v>0</v>
      </c>
      <c r="AS5" s="130">
        <v>0</v>
      </c>
      <c r="AT5" s="130">
        <v>1</v>
      </c>
      <c r="AU5" s="130">
        <v>1</v>
      </c>
      <c r="AV5" s="130">
        <v>5</v>
      </c>
      <c r="AW5" s="130">
        <v>1</v>
      </c>
      <c r="AX5" s="130">
        <v>8</v>
      </c>
      <c r="AY5" s="130" t="s">
        <v>931</v>
      </c>
      <c r="AZ5" s="130">
        <v>0</v>
      </c>
      <c r="BA5" s="130">
        <v>1</v>
      </c>
      <c r="BB5" s="130">
        <v>0</v>
      </c>
      <c r="BC5" s="130">
        <v>1</v>
      </c>
      <c r="BD5" s="130">
        <v>5</v>
      </c>
      <c r="BE5" s="130">
        <v>8</v>
      </c>
      <c r="BF5" s="130">
        <v>0</v>
      </c>
      <c r="BG5" s="130">
        <v>0</v>
      </c>
      <c r="BH5" s="130">
        <v>4</v>
      </c>
      <c r="BI5" s="130">
        <v>0</v>
      </c>
      <c r="BJ5" s="130">
        <v>0</v>
      </c>
      <c r="BK5" s="130">
        <v>0</v>
      </c>
      <c r="BL5" s="130">
        <v>4</v>
      </c>
      <c r="BM5" s="130">
        <v>0</v>
      </c>
      <c r="BN5" s="130">
        <v>0</v>
      </c>
      <c r="BO5" s="130">
        <v>6</v>
      </c>
      <c r="BP5" s="130">
        <v>0</v>
      </c>
      <c r="BQ5" s="130">
        <v>0</v>
      </c>
      <c r="BR5" s="130">
        <v>2</v>
      </c>
      <c r="BS5" s="130">
        <v>0</v>
      </c>
      <c r="BT5" s="130">
        <v>0</v>
      </c>
      <c r="BU5" s="130">
        <v>0</v>
      </c>
      <c r="BV5" s="130">
        <v>0</v>
      </c>
      <c r="BW5" s="130">
        <v>0</v>
      </c>
      <c r="BX5" s="130">
        <v>0</v>
      </c>
      <c r="BY5" s="130">
        <v>0</v>
      </c>
      <c r="BZ5" s="130">
        <v>0</v>
      </c>
      <c r="CA5" s="130">
        <v>0</v>
      </c>
      <c r="CB5" s="130">
        <v>0</v>
      </c>
      <c r="CC5" s="130">
        <v>0</v>
      </c>
      <c r="CD5" s="130">
        <v>0</v>
      </c>
      <c r="CE5" s="130">
        <v>0</v>
      </c>
      <c r="CF5" s="130">
        <v>3</v>
      </c>
      <c r="CG5" s="130">
        <v>0</v>
      </c>
      <c r="CH5" s="130">
        <v>0</v>
      </c>
      <c r="CI5" s="130">
        <v>1</v>
      </c>
      <c r="CJ5" s="130">
        <v>1</v>
      </c>
      <c r="CK5" s="130">
        <v>2</v>
      </c>
      <c r="CL5" s="130">
        <v>0</v>
      </c>
      <c r="CM5" s="130">
        <v>0</v>
      </c>
      <c r="CN5" s="130">
        <v>0</v>
      </c>
      <c r="CO5" s="130">
        <v>0</v>
      </c>
      <c r="CP5" s="130">
        <v>0</v>
      </c>
      <c r="CQ5" s="130">
        <v>0</v>
      </c>
      <c r="CR5" s="130">
        <v>0</v>
      </c>
      <c r="CS5" s="130">
        <v>0</v>
      </c>
      <c r="CT5" s="130">
        <v>0</v>
      </c>
      <c r="CU5" s="130">
        <v>0</v>
      </c>
      <c r="CV5" s="130">
        <v>0</v>
      </c>
      <c r="CW5" s="130">
        <v>0</v>
      </c>
      <c r="CX5" s="130">
        <v>0</v>
      </c>
      <c r="CY5" s="130">
        <v>0</v>
      </c>
      <c r="CZ5" s="130">
        <v>0</v>
      </c>
      <c r="DA5" s="130">
        <v>0</v>
      </c>
      <c r="DB5" s="130">
        <v>0</v>
      </c>
      <c r="DC5" s="130">
        <v>0</v>
      </c>
      <c r="DD5" s="130">
        <v>0</v>
      </c>
      <c r="DE5" s="130">
        <v>0</v>
      </c>
      <c r="DF5" s="130">
        <v>0</v>
      </c>
      <c r="DG5" s="130">
        <v>0</v>
      </c>
      <c r="DH5" s="130">
        <v>1</v>
      </c>
      <c r="DI5" s="130">
        <v>0</v>
      </c>
      <c r="DJ5" s="130">
        <v>0</v>
      </c>
      <c r="DK5" s="130">
        <v>4</v>
      </c>
      <c r="DL5" s="130">
        <v>0</v>
      </c>
      <c r="DM5" s="130">
        <v>0</v>
      </c>
      <c r="DN5" s="130">
        <v>81</v>
      </c>
      <c r="DO5" s="130">
        <v>184</v>
      </c>
      <c r="DP5" s="130">
        <v>820</v>
      </c>
      <c r="DQ5" s="130">
        <v>10</v>
      </c>
      <c r="DR5" s="130">
        <v>1</v>
      </c>
      <c r="DS5" s="130" t="s">
        <v>947</v>
      </c>
      <c r="DT5" s="130">
        <v>2</v>
      </c>
      <c r="DU5" s="130" t="s">
        <v>948</v>
      </c>
      <c r="DV5" s="130" t="s">
        <v>949</v>
      </c>
      <c r="DW5" s="130">
        <v>1</v>
      </c>
      <c r="DX5" s="130">
        <v>1</v>
      </c>
      <c r="DY5" s="130">
        <v>0</v>
      </c>
      <c r="DZ5" s="130" t="s">
        <v>657</v>
      </c>
      <c r="EA5" s="130" t="s">
        <v>657</v>
      </c>
      <c r="EB5" s="162">
        <v>1315272</v>
      </c>
      <c r="EC5" s="162">
        <v>11016.13</v>
      </c>
      <c r="ED5" s="162">
        <v>1145</v>
      </c>
    </row>
    <row r="6" spans="1:134" s="163" customFormat="1" ht="55.5" customHeight="1" x14ac:dyDescent="0.2">
      <c r="A6" s="130" t="s">
        <v>96</v>
      </c>
      <c r="B6" s="130" t="s">
        <v>96</v>
      </c>
      <c r="C6" s="130">
        <v>5</v>
      </c>
      <c r="D6" s="130" t="s">
        <v>574</v>
      </c>
      <c r="E6" s="130" t="s">
        <v>950</v>
      </c>
      <c r="F6" s="131" t="s">
        <v>951</v>
      </c>
      <c r="G6" s="130">
        <v>37076</v>
      </c>
      <c r="H6" s="130" t="s">
        <v>952</v>
      </c>
      <c r="I6" s="130" t="s">
        <v>953</v>
      </c>
      <c r="J6" s="130" t="s">
        <v>954</v>
      </c>
      <c r="K6" s="130" t="s">
        <v>955</v>
      </c>
      <c r="L6" s="130" t="s">
        <v>927</v>
      </c>
      <c r="M6" s="130" t="s">
        <v>956</v>
      </c>
      <c r="N6" s="130" t="s">
        <v>957</v>
      </c>
      <c r="O6" s="130"/>
      <c r="P6" s="130">
        <v>386720744</v>
      </c>
      <c r="Q6" s="130" t="s">
        <v>958</v>
      </c>
      <c r="R6" s="130" t="s">
        <v>927</v>
      </c>
      <c r="S6" s="130" t="s">
        <v>959</v>
      </c>
      <c r="T6" s="130" t="s">
        <v>960</v>
      </c>
      <c r="U6" s="130"/>
      <c r="V6" s="130">
        <v>386720728</v>
      </c>
      <c r="W6" s="130" t="s">
        <v>961</v>
      </c>
      <c r="X6" s="130">
        <v>7</v>
      </c>
      <c r="Y6" s="130">
        <v>2</v>
      </c>
      <c r="Z6" s="130">
        <v>9</v>
      </c>
      <c r="AA6" s="130">
        <v>4.6399999999999997</v>
      </c>
      <c r="AB6" s="130">
        <v>0.3</v>
      </c>
      <c r="AC6" s="130">
        <v>4.9400000000000004</v>
      </c>
      <c r="AD6" s="130" t="s">
        <v>931</v>
      </c>
      <c r="AE6" s="130">
        <v>7</v>
      </c>
      <c r="AF6" s="130" t="s">
        <v>931</v>
      </c>
      <c r="AG6" s="130">
        <v>0</v>
      </c>
      <c r="AH6" s="130">
        <v>0</v>
      </c>
      <c r="AI6" s="130">
        <v>0</v>
      </c>
      <c r="AJ6" s="130">
        <v>7</v>
      </c>
      <c r="AK6" s="130">
        <v>7</v>
      </c>
      <c r="AL6" s="130" t="s">
        <v>931</v>
      </c>
      <c r="AM6" s="130">
        <v>1</v>
      </c>
      <c r="AN6" s="130">
        <v>2</v>
      </c>
      <c r="AO6" s="130">
        <v>4</v>
      </c>
      <c r="AP6" s="130">
        <v>7</v>
      </c>
      <c r="AQ6" s="130" t="s">
        <v>931</v>
      </c>
      <c r="AR6" s="130">
        <v>0</v>
      </c>
      <c r="AS6" s="130">
        <v>0</v>
      </c>
      <c r="AT6" s="130">
        <v>0</v>
      </c>
      <c r="AU6" s="130">
        <v>1</v>
      </c>
      <c r="AV6" s="130">
        <v>5</v>
      </c>
      <c r="AW6" s="130">
        <v>1</v>
      </c>
      <c r="AX6" s="130">
        <v>7</v>
      </c>
      <c r="AY6" s="130" t="s">
        <v>931</v>
      </c>
      <c r="AZ6" s="130">
        <v>0</v>
      </c>
      <c r="BA6" s="130">
        <v>1</v>
      </c>
      <c r="BB6" s="130">
        <v>1</v>
      </c>
      <c r="BC6" s="130">
        <v>1</v>
      </c>
      <c r="BD6" s="130">
        <v>0</v>
      </c>
      <c r="BE6" s="130">
        <v>0</v>
      </c>
      <c r="BF6" s="130">
        <v>0</v>
      </c>
      <c r="BG6" s="130">
        <v>0</v>
      </c>
      <c r="BH6" s="130">
        <v>4</v>
      </c>
      <c r="BI6" s="130">
        <v>0</v>
      </c>
      <c r="BJ6" s="130">
        <v>0</v>
      </c>
      <c r="BK6" s="130">
        <v>0</v>
      </c>
      <c r="BL6" s="130">
        <v>4</v>
      </c>
      <c r="BM6" s="130">
        <v>0</v>
      </c>
      <c r="BN6" s="130">
        <v>1</v>
      </c>
      <c r="BO6" s="130">
        <v>0</v>
      </c>
      <c r="BP6" s="130">
        <v>0</v>
      </c>
      <c r="BQ6" s="130">
        <v>0</v>
      </c>
      <c r="BR6" s="130">
        <v>0</v>
      </c>
      <c r="BS6" s="130">
        <v>0</v>
      </c>
      <c r="BT6" s="130">
        <v>0</v>
      </c>
      <c r="BU6" s="130">
        <v>0</v>
      </c>
      <c r="BV6" s="130">
        <v>0</v>
      </c>
      <c r="BW6" s="130">
        <v>0</v>
      </c>
      <c r="BX6" s="130">
        <v>0</v>
      </c>
      <c r="BY6" s="130">
        <v>0</v>
      </c>
      <c r="BZ6" s="130">
        <v>0</v>
      </c>
      <c r="CA6" s="130">
        <v>0</v>
      </c>
      <c r="CB6" s="130">
        <v>0</v>
      </c>
      <c r="CC6" s="130">
        <v>0</v>
      </c>
      <c r="CD6" s="130">
        <v>0</v>
      </c>
      <c r="CE6" s="130">
        <v>0</v>
      </c>
      <c r="CF6" s="130">
        <v>2</v>
      </c>
      <c r="CG6" s="130">
        <v>0</v>
      </c>
      <c r="CH6" s="130">
        <v>0</v>
      </c>
      <c r="CI6" s="130">
        <v>3</v>
      </c>
      <c r="CJ6" s="130">
        <v>0</v>
      </c>
      <c r="CK6" s="130">
        <v>5</v>
      </c>
      <c r="CL6" s="130">
        <v>0</v>
      </c>
      <c r="CM6" s="130">
        <v>0</v>
      </c>
      <c r="CN6" s="130">
        <v>0</v>
      </c>
      <c r="CO6" s="130">
        <v>0</v>
      </c>
      <c r="CP6" s="130">
        <v>0</v>
      </c>
      <c r="CQ6" s="130">
        <v>0</v>
      </c>
      <c r="CR6" s="130">
        <v>0</v>
      </c>
      <c r="CS6" s="130">
        <v>0</v>
      </c>
      <c r="CT6" s="130">
        <v>0</v>
      </c>
      <c r="CU6" s="130">
        <v>0</v>
      </c>
      <c r="CV6" s="130">
        <v>0</v>
      </c>
      <c r="CW6" s="130">
        <v>0</v>
      </c>
      <c r="CX6" s="130">
        <v>0</v>
      </c>
      <c r="CY6" s="130">
        <v>0</v>
      </c>
      <c r="CZ6" s="130">
        <v>0</v>
      </c>
      <c r="DA6" s="130">
        <v>0</v>
      </c>
      <c r="DB6" s="130">
        <v>0</v>
      </c>
      <c r="DC6" s="130">
        <v>0</v>
      </c>
      <c r="DD6" s="130">
        <v>0</v>
      </c>
      <c r="DE6" s="130">
        <v>0</v>
      </c>
      <c r="DF6" s="130">
        <v>2</v>
      </c>
      <c r="DG6" s="130">
        <v>2</v>
      </c>
      <c r="DH6" s="130">
        <v>2</v>
      </c>
      <c r="DI6" s="130">
        <v>0</v>
      </c>
      <c r="DJ6" s="130">
        <v>0</v>
      </c>
      <c r="DK6" s="130">
        <v>1</v>
      </c>
      <c r="DL6" s="130">
        <v>0</v>
      </c>
      <c r="DM6" s="130">
        <v>0</v>
      </c>
      <c r="DN6" s="130">
        <v>49</v>
      </c>
      <c r="DO6" s="130">
        <v>75</v>
      </c>
      <c r="DP6" s="130">
        <v>137</v>
      </c>
      <c r="DQ6" s="130">
        <v>15</v>
      </c>
      <c r="DR6" s="130">
        <v>1</v>
      </c>
      <c r="DS6" s="130" t="s">
        <v>962</v>
      </c>
      <c r="DT6" s="130">
        <v>2</v>
      </c>
      <c r="DU6" s="130" t="s">
        <v>963</v>
      </c>
      <c r="DV6" s="130"/>
      <c r="DW6" s="130">
        <v>1</v>
      </c>
      <c r="DX6" s="130">
        <v>1</v>
      </c>
      <c r="DY6" s="130">
        <v>1</v>
      </c>
      <c r="DZ6" s="130"/>
      <c r="EA6" s="130" t="s">
        <v>964</v>
      </c>
      <c r="EB6" s="162">
        <v>637300</v>
      </c>
      <c r="EC6" s="162">
        <v>10057.98</v>
      </c>
      <c r="ED6" s="162">
        <v>623</v>
      </c>
    </row>
    <row r="7" spans="1:134" s="163" customFormat="1" ht="36" customHeight="1" x14ac:dyDescent="0.2">
      <c r="A7" s="130" t="s">
        <v>355</v>
      </c>
      <c r="B7" s="130" t="s">
        <v>355</v>
      </c>
      <c r="C7" s="130">
        <v>5</v>
      </c>
      <c r="D7" s="130" t="s">
        <v>575</v>
      </c>
      <c r="E7" s="130" t="s">
        <v>965</v>
      </c>
      <c r="F7" s="131" t="s">
        <v>966</v>
      </c>
      <c r="G7" s="130">
        <v>30613</v>
      </c>
      <c r="H7" s="130" t="s">
        <v>967</v>
      </c>
      <c r="I7" s="130" t="s">
        <v>968</v>
      </c>
      <c r="J7" s="130" t="s">
        <v>969</v>
      </c>
      <c r="K7" s="130" t="s">
        <v>970</v>
      </c>
      <c r="L7" s="130" t="s">
        <v>927</v>
      </c>
      <c r="M7" s="130" t="s">
        <v>971</v>
      </c>
      <c r="N7" s="130" t="s">
        <v>972</v>
      </c>
      <c r="O7" s="130"/>
      <c r="P7" s="130">
        <v>377195379</v>
      </c>
      <c r="Q7" s="130" t="s">
        <v>973</v>
      </c>
      <c r="R7" s="130" t="s">
        <v>927</v>
      </c>
      <c r="S7" s="130" t="s">
        <v>974</v>
      </c>
      <c r="T7" s="130" t="s">
        <v>975</v>
      </c>
      <c r="U7" s="130"/>
      <c r="V7" s="130">
        <v>377195634</v>
      </c>
      <c r="W7" s="130" t="s">
        <v>976</v>
      </c>
      <c r="X7" s="130">
        <v>5</v>
      </c>
      <c r="Y7" s="130">
        <v>1</v>
      </c>
      <c r="Z7" s="130">
        <v>6</v>
      </c>
      <c r="AA7" s="130">
        <v>5</v>
      </c>
      <c r="AB7" s="130">
        <v>1</v>
      </c>
      <c r="AC7" s="130">
        <v>6</v>
      </c>
      <c r="AD7" s="130" t="s">
        <v>931</v>
      </c>
      <c r="AE7" s="130">
        <v>5</v>
      </c>
      <c r="AF7" s="130" t="s">
        <v>931</v>
      </c>
      <c r="AG7" s="130">
        <v>0</v>
      </c>
      <c r="AH7" s="130">
        <v>0</v>
      </c>
      <c r="AI7" s="130">
        <v>0</v>
      </c>
      <c r="AJ7" s="130">
        <v>5</v>
      </c>
      <c r="AK7" s="130">
        <v>5</v>
      </c>
      <c r="AL7" s="130" t="s">
        <v>931</v>
      </c>
      <c r="AM7" s="130">
        <v>1</v>
      </c>
      <c r="AN7" s="130">
        <v>3</v>
      </c>
      <c r="AO7" s="130">
        <v>1</v>
      </c>
      <c r="AP7" s="130">
        <v>5</v>
      </c>
      <c r="AQ7" s="130" t="s">
        <v>931</v>
      </c>
      <c r="AR7" s="130">
        <v>0</v>
      </c>
      <c r="AS7" s="130">
        <v>0</v>
      </c>
      <c r="AT7" s="130">
        <v>0</v>
      </c>
      <c r="AU7" s="130">
        <v>0</v>
      </c>
      <c r="AV7" s="130">
        <v>4</v>
      </c>
      <c r="AW7" s="130">
        <v>1</v>
      </c>
      <c r="AX7" s="130">
        <v>5</v>
      </c>
      <c r="AY7" s="130" t="s">
        <v>931</v>
      </c>
      <c r="AZ7" s="130">
        <v>0</v>
      </c>
      <c r="BA7" s="130">
        <v>1</v>
      </c>
      <c r="BB7" s="130">
        <v>1</v>
      </c>
      <c r="BC7" s="130">
        <v>1</v>
      </c>
      <c r="BD7" s="130">
        <v>0</v>
      </c>
      <c r="BE7" s="130">
        <v>3</v>
      </c>
      <c r="BF7" s="130">
        <v>0</v>
      </c>
      <c r="BG7" s="130">
        <v>0</v>
      </c>
      <c r="BH7" s="130">
        <v>0</v>
      </c>
      <c r="BI7" s="130">
        <v>6</v>
      </c>
      <c r="BJ7" s="130">
        <v>0</v>
      </c>
      <c r="BK7" s="130">
        <v>0</v>
      </c>
      <c r="BL7" s="130">
        <v>3</v>
      </c>
      <c r="BM7" s="130">
        <v>0</v>
      </c>
      <c r="BN7" s="130">
        <v>0</v>
      </c>
      <c r="BO7" s="130">
        <v>2</v>
      </c>
      <c r="BP7" s="130">
        <v>6</v>
      </c>
      <c r="BQ7" s="130">
        <v>0</v>
      </c>
      <c r="BR7" s="130">
        <v>0</v>
      </c>
      <c r="BS7" s="130">
        <v>0</v>
      </c>
      <c r="BT7" s="130">
        <v>0</v>
      </c>
      <c r="BU7" s="130">
        <v>0</v>
      </c>
      <c r="BV7" s="130">
        <v>0</v>
      </c>
      <c r="BW7" s="130">
        <v>0</v>
      </c>
      <c r="BX7" s="130">
        <v>0</v>
      </c>
      <c r="BY7" s="130">
        <v>0</v>
      </c>
      <c r="BZ7" s="130">
        <v>0</v>
      </c>
      <c r="CA7" s="130">
        <v>0</v>
      </c>
      <c r="CB7" s="130">
        <v>0</v>
      </c>
      <c r="CC7" s="130">
        <v>0</v>
      </c>
      <c r="CD7" s="130">
        <v>0</v>
      </c>
      <c r="CE7" s="130">
        <v>0</v>
      </c>
      <c r="CF7" s="130">
        <v>0</v>
      </c>
      <c r="CG7" s="130">
        <v>0</v>
      </c>
      <c r="CH7" s="130">
        <v>0</v>
      </c>
      <c r="CI7" s="130">
        <v>0</v>
      </c>
      <c r="CJ7" s="130">
        <v>0</v>
      </c>
      <c r="CK7" s="130">
        <v>0</v>
      </c>
      <c r="CL7" s="130">
        <v>0</v>
      </c>
      <c r="CM7" s="130">
        <v>0</v>
      </c>
      <c r="CN7" s="130">
        <v>0</v>
      </c>
      <c r="CO7" s="130">
        <v>0</v>
      </c>
      <c r="CP7" s="130">
        <v>0</v>
      </c>
      <c r="CQ7" s="130">
        <v>0</v>
      </c>
      <c r="CR7" s="130">
        <v>0</v>
      </c>
      <c r="CS7" s="130">
        <v>0</v>
      </c>
      <c r="CT7" s="130">
        <v>0</v>
      </c>
      <c r="CU7" s="130">
        <v>0</v>
      </c>
      <c r="CV7" s="130">
        <v>0</v>
      </c>
      <c r="CW7" s="130">
        <v>0</v>
      </c>
      <c r="CX7" s="130">
        <v>0</v>
      </c>
      <c r="CY7" s="130">
        <v>0</v>
      </c>
      <c r="CZ7" s="130">
        <v>0</v>
      </c>
      <c r="DA7" s="130">
        <v>0</v>
      </c>
      <c r="DB7" s="130">
        <v>0</v>
      </c>
      <c r="DC7" s="130">
        <v>0</v>
      </c>
      <c r="DD7" s="130">
        <v>0</v>
      </c>
      <c r="DE7" s="130">
        <v>0</v>
      </c>
      <c r="DF7" s="130">
        <v>0</v>
      </c>
      <c r="DG7" s="130">
        <v>0</v>
      </c>
      <c r="DH7" s="130">
        <v>0</v>
      </c>
      <c r="DI7" s="130">
        <v>0</v>
      </c>
      <c r="DJ7" s="130">
        <v>0</v>
      </c>
      <c r="DK7" s="130">
        <v>0</v>
      </c>
      <c r="DL7" s="130">
        <v>0</v>
      </c>
      <c r="DM7" s="130">
        <v>0</v>
      </c>
      <c r="DN7" s="130">
        <v>34</v>
      </c>
      <c r="DO7" s="130">
        <v>88</v>
      </c>
      <c r="DP7" s="130">
        <v>26</v>
      </c>
      <c r="DQ7" s="130">
        <v>8</v>
      </c>
      <c r="DR7" s="130">
        <v>1</v>
      </c>
      <c r="DS7" s="130" t="s">
        <v>977</v>
      </c>
      <c r="DT7" s="130">
        <v>2</v>
      </c>
      <c r="DU7" s="130"/>
      <c r="DV7" s="130" t="s">
        <v>978</v>
      </c>
      <c r="DW7" s="130">
        <v>1</v>
      </c>
      <c r="DX7" s="130">
        <v>1</v>
      </c>
      <c r="DY7" s="130">
        <v>1</v>
      </c>
      <c r="DZ7" s="130"/>
      <c r="EA7" s="130"/>
      <c r="EB7" s="162">
        <v>575123</v>
      </c>
      <c r="EC7" s="162">
        <v>7560.97</v>
      </c>
      <c r="ED7" s="162">
        <v>501</v>
      </c>
    </row>
    <row r="8" spans="1:134" s="163" customFormat="1" ht="24" x14ac:dyDescent="0.2">
      <c r="A8" s="130" t="s">
        <v>171</v>
      </c>
      <c r="B8" s="130" t="s">
        <v>171</v>
      </c>
      <c r="C8" s="130">
        <v>5</v>
      </c>
      <c r="D8" s="130" t="s">
        <v>576</v>
      </c>
      <c r="E8" s="130" t="s">
        <v>979</v>
      </c>
      <c r="F8" s="131" t="s">
        <v>980</v>
      </c>
      <c r="G8" s="130">
        <v>36006</v>
      </c>
      <c r="H8" s="130" t="s">
        <v>981</v>
      </c>
      <c r="I8" s="130" t="s">
        <v>982</v>
      </c>
      <c r="J8" s="130" t="s">
        <v>983</v>
      </c>
      <c r="K8" s="130" t="s">
        <v>984</v>
      </c>
      <c r="L8" s="130" t="s">
        <v>985</v>
      </c>
      <c r="M8" s="130" t="s">
        <v>986</v>
      </c>
      <c r="N8" s="130" t="s">
        <v>987</v>
      </c>
      <c r="O8" s="130"/>
      <c r="P8" s="130">
        <v>354222295</v>
      </c>
      <c r="Q8" s="130" t="s">
        <v>988</v>
      </c>
      <c r="R8" s="130" t="s">
        <v>927</v>
      </c>
      <c r="S8" s="130"/>
      <c r="T8" s="130" t="s">
        <v>989</v>
      </c>
      <c r="U8" s="130"/>
      <c r="V8" s="130">
        <v>354222229</v>
      </c>
      <c r="W8" s="130" t="s">
        <v>990</v>
      </c>
      <c r="X8" s="130">
        <v>4</v>
      </c>
      <c r="Y8" s="130">
        <v>0</v>
      </c>
      <c r="Z8" s="130">
        <v>4</v>
      </c>
      <c r="AA8" s="130">
        <v>4</v>
      </c>
      <c r="AB8" s="130">
        <v>0</v>
      </c>
      <c r="AC8" s="130">
        <v>4</v>
      </c>
      <c r="AD8" s="130" t="s">
        <v>931</v>
      </c>
      <c r="AE8" s="130">
        <v>4</v>
      </c>
      <c r="AF8" s="130" t="s">
        <v>931</v>
      </c>
      <c r="AG8" s="130">
        <v>0</v>
      </c>
      <c r="AH8" s="130">
        <v>0</v>
      </c>
      <c r="AI8" s="130">
        <v>0</v>
      </c>
      <c r="AJ8" s="130">
        <v>4</v>
      </c>
      <c r="AK8" s="130">
        <v>4</v>
      </c>
      <c r="AL8" s="130" t="s">
        <v>931</v>
      </c>
      <c r="AM8" s="130">
        <v>1</v>
      </c>
      <c r="AN8" s="130">
        <v>2</v>
      </c>
      <c r="AO8" s="130">
        <v>1</v>
      </c>
      <c r="AP8" s="130">
        <v>4</v>
      </c>
      <c r="AQ8" s="130" t="s">
        <v>931</v>
      </c>
      <c r="AR8" s="130">
        <v>0</v>
      </c>
      <c r="AS8" s="130">
        <v>0</v>
      </c>
      <c r="AT8" s="130">
        <v>0</v>
      </c>
      <c r="AU8" s="130">
        <v>0</v>
      </c>
      <c r="AV8" s="130">
        <v>3</v>
      </c>
      <c r="AW8" s="130">
        <v>1</v>
      </c>
      <c r="AX8" s="130">
        <v>4</v>
      </c>
      <c r="AY8" s="130" t="s">
        <v>931</v>
      </c>
      <c r="AZ8" s="130">
        <v>0</v>
      </c>
      <c r="BA8" s="130">
        <v>1</v>
      </c>
      <c r="BB8" s="130">
        <v>0</v>
      </c>
      <c r="BC8" s="130">
        <v>1</v>
      </c>
      <c r="BD8" s="130">
        <v>1</v>
      </c>
      <c r="BE8" s="130">
        <v>3</v>
      </c>
      <c r="BF8" s="130">
        <v>0</v>
      </c>
      <c r="BG8" s="130">
        <v>0</v>
      </c>
      <c r="BH8" s="130">
        <v>2</v>
      </c>
      <c r="BI8" s="130">
        <v>0</v>
      </c>
      <c r="BJ8" s="130">
        <v>0</v>
      </c>
      <c r="BK8" s="130">
        <v>2</v>
      </c>
      <c r="BL8" s="130">
        <v>3</v>
      </c>
      <c r="BM8" s="130">
        <v>0</v>
      </c>
      <c r="BN8" s="130">
        <v>0</v>
      </c>
      <c r="BO8" s="130">
        <v>0</v>
      </c>
      <c r="BP8" s="130">
        <v>4</v>
      </c>
      <c r="BQ8" s="130">
        <v>0</v>
      </c>
      <c r="BR8" s="130">
        <v>1</v>
      </c>
      <c r="BS8" s="130">
        <v>0</v>
      </c>
      <c r="BT8" s="130">
        <v>0</v>
      </c>
      <c r="BU8" s="130">
        <v>0</v>
      </c>
      <c r="BV8" s="130">
        <v>0</v>
      </c>
      <c r="BW8" s="130">
        <v>0</v>
      </c>
      <c r="BX8" s="130">
        <v>0</v>
      </c>
      <c r="BY8" s="130">
        <v>0</v>
      </c>
      <c r="BZ8" s="130">
        <v>0</v>
      </c>
      <c r="CA8" s="130">
        <v>0</v>
      </c>
      <c r="CB8" s="130">
        <v>0</v>
      </c>
      <c r="CC8" s="130">
        <v>0</v>
      </c>
      <c r="CD8" s="130">
        <v>0</v>
      </c>
      <c r="CE8" s="130">
        <v>0</v>
      </c>
      <c r="CF8" s="130">
        <v>0</v>
      </c>
      <c r="CG8" s="130">
        <v>0</v>
      </c>
      <c r="CH8" s="130">
        <v>0</v>
      </c>
      <c r="CI8" s="130">
        <v>0</v>
      </c>
      <c r="CJ8" s="130">
        <v>0</v>
      </c>
      <c r="CK8" s="130">
        <v>1</v>
      </c>
      <c r="CL8" s="130">
        <v>0</v>
      </c>
      <c r="CM8" s="130">
        <v>1</v>
      </c>
      <c r="CN8" s="130">
        <v>0</v>
      </c>
      <c r="CO8" s="130">
        <v>0</v>
      </c>
      <c r="CP8" s="130">
        <v>0</v>
      </c>
      <c r="CQ8" s="130">
        <v>0</v>
      </c>
      <c r="CR8" s="130">
        <v>0</v>
      </c>
      <c r="CS8" s="130">
        <v>0</v>
      </c>
      <c r="CT8" s="130">
        <v>0</v>
      </c>
      <c r="CU8" s="130">
        <v>0</v>
      </c>
      <c r="CV8" s="130">
        <v>0</v>
      </c>
      <c r="CW8" s="130">
        <v>0</v>
      </c>
      <c r="CX8" s="130">
        <v>0</v>
      </c>
      <c r="CY8" s="130">
        <v>0</v>
      </c>
      <c r="CZ8" s="130">
        <v>0</v>
      </c>
      <c r="DA8" s="130">
        <v>0</v>
      </c>
      <c r="DB8" s="130">
        <v>0</v>
      </c>
      <c r="DC8" s="130">
        <v>0</v>
      </c>
      <c r="DD8" s="130">
        <v>0</v>
      </c>
      <c r="DE8" s="130">
        <v>0</v>
      </c>
      <c r="DF8" s="130">
        <v>0</v>
      </c>
      <c r="DG8" s="130">
        <v>0</v>
      </c>
      <c r="DH8" s="130">
        <v>0</v>
      </c>
      <c r="DI8" s="130">
        <v>0</v>
      </c>
      <c r="DJ8" s="130">
        <v>0</v>
      </c>
      <c r="DK8" s="130">
        <v>1</v>
      </c>
      <c r="DL8" s="130">
        <v>1</v>
      </c>
      <c r="DM8" s="130">
        <v>0</v>
      </c>
      <c r="DN8" s="130">
        <v>29</v>
      </c>
      <c r="DO8" s="130">
        <v>2</v>
      </c>
      <c r="DP8" s="130">
        <v>34</v>
      </c>
      <c r="DQ8" s="130">
        <v>10</v>
      </c>
      <c r="DR8" s="130">
        <v>1</v>
      </c>
      <c r="DS8" s="130" t="s">
        <v>991</v>
      </c>
      <c r="DT8" s="130">
        <v>1</v>
      </c>
      <c r="DU8" s="130" t="s">
        <v>992</v>
      </c>
      <c r="DV8" s="130"/>
      <c r="DW8" s="130">
        <v>1</v>
      </c>
      <c r="DX8" s="130">
        <v>1</v>
      </c>
      <c r="DY8" s="130">
        <v>1</v>
      </c>
      <c r="DZ8" s="130" t="s">
        <v>993</v>
      </c>
      <c r="EA8" s="130"/>
      <c r="EB8" s="162">
        <v>299293</v>
      </c>
      <c r="EC8" s="162">
        <v>3314.29</v>
      </c>
      <c r="ED8" s="162">
        <v>132</v>
      </c>
    </row>
    <row r="9" spans="1:134" s="163" customFormat="1" ht="48" x14ac:dyDescent="0.2">
      <c r="A9" s="130" t="s">
        <v>435</v>
      </c>
      <c r="B9" s="130" t="s">
        <v>435</v>
      </c>
      <c r="C9" s="130">
        <v>5</v>
      </c>
      <c r="D9" s="130" t="s">
        <v>577</v>
      </c>
      <c r="E9" s="130" t="s">
        <v>994</v>
      </c>
      <c r="F9" s="131" t="s">
        <v>995</v>
      </c>
      <c r="G9" s="130">
        <v>40002</v>
      </c>
      <c r="H9" s="130" t="s">
        <v>463</v>
      </c>
      <c r="I9" s="130" t="s">
        <v>996</v>
      </c>
      <c r="J9" s="130" t="s">
        <v>997</v>
      </c>
      <c r="K9" s="130" t="s">
        <v>998</v>
      </c>
      <c r="L9" s="130" t="s">
        <v>927</v>
      </c>
      <c r="M9" s="130" t="s">
        <v>999</v>
      </c>
      <c r="N9" s="130" t="s">
        <v>1000</v>
      </c>
      <c r="O9" s="130" t="s">
        <v>1001</v>
      </c>
      <c r="P9" s="130">
        <v>475657535</v>
      </c>
      <c r="Q9" s="130" t="s">
        <v>1002</v>
      </c>
      <c r="R9" s="130" t="s">
        <v>927</v>
      </c>
      <c r="S9" s="130" t="s">
        <v>1003</v>
      </c>
      <c r="T9" s="130" t="s">
        <v>1004</v>
      </c>
      <c r="U9" s="130"/>
      <c r="V9" s="130">
        <v>475657125</v>
      </c>
      <c r="W9" s="130" t="s">
        <v>1005</v>
      </c>
      <c r="X9" s="130">
        <v>5</v>
      </c>
      <c r="Y9" s="130">
        <v>0</v>
      </c>
      <c r="Z9" s="130">
        <v>5</v>
      </c>
      <c r="AA9" s="130">
        <v>5</v>
      </c>
      <c r="AB9" s="130">
        <v>0</v>
      </c>
      <c r="AC9" s="130">
        <v>5</v>
      </c>
      <c r="AD9" s="130" t="s">
        <v>931</v>
      </c>
      <c r="AE9" s="130">
        <v>5</v>
      </c>
      <c r="AF9" s="130" t="s">
        <v>931</v>
      </c>
      <c r="AG9" s="130">
        <v>0</v>
      </c>
      <c r="AH9" s="130">
        <v>0</v>
      </c>
      <c r="AI9" s="130">
        <v>0</v>
      </c>
      <c r="AJ9" s="130">
        <v>5</v>
      </c>
      <c r="AK9" s="130">
        <v>5</v>
      </c>
      <c r="AL9" s="130" t="s">
        <v>931</v>
      </c>
      <c r="AM9" s="130">
        <v>1</v>
      </c>
      <c r="AN9" s="130">
        <v>0</v>
      </c>
      <c r="AO9" s="130">
        <v>4</v>
      </c>
      <c r="AP9" s="130">
        <v>5</v>
      </c>
      <c r="AQ9" s="130" t="s">
        <v>931</v>
      </c>
      <c r="AR9" s="130">
        <v>0</v>
      </c>
      <c r="AS9" s="130">
        <v>0</v>
      </c>
      <c r="AT9" s="130">
        <v>0</v>
      </c>
      <c r="AU9" s="130">
        <v>0</v>
      </c>
      <c r="AV9" s="130">
        <v>4</v>
      </c>
      <c r="AW9" s="130">
        <v>1</v>
      </c>
      <c r="AX9" s="130">
        <v>5</v>
      </c>
      <c r="AY9" s="130" t="s">
        <v>931</v>
      </c>
      <c r="AZ9" s="130">
        <v>0</v>
      </c>
      <c r="BA9" s="130">
        <v>1</v>
      </c>
      <c r="BB9" s="130">
        <v>1</v>
      </c>
      <c r="BC9" s="130">
        <v>1</v>
      </c>
      <c r="BD9" s="130">
        <v>0</v>
      </c>
      <c r="BE9" s="130">
        <v>9</v>
      </c>
      <c r="BF9" s="130">
        <v>0</v>
      </c>
      <c r="BG9" s="130">
        <v>0</v>
      </c>
      <c r="BH9" s="130">
        <v>3</v>
      </c>
      <c r="BI9" s="130">
        <v>0</v>
      </c>
      <c r="BJ9" s="130">
        <v>0</v>
      </c>
      <c r="BK9" s="130">
        <v>1</v>
      </c>
      <c r="BL9" s="130">
        <v>4</v>
      </c>
      <c r="BM9" s="130">
        <v>0</v>
      </c>
      <c r="BN9" s="130">
        <v>0</v>
      </c>
      <c r="BO9" s="130">
        <v>1</v>
      </c>
      <c r="BP9" s="130">
        <v>4</v>
      </c>
      <c r="BQ9" s="130">
        <v>0</v>
      </c>
      <c r="BR9" s="130">
        <v>0</v>
      </c>
      <c r="BS9" s="130">
        <v>0</v>
      </c>
      <c r="BT9" s="130">
        <v>0</v>
      </c>
      <c r="BU9" s="130">
        <v>0</v>
      </c>
      <c r="BV9" s="130">
        <v>0</v>
      </c>
      <c r="BW9" s="130">
        <v>0</v>
      </c>
      <c r="BX9" s="130">
        <v>0</v>
      </c>
      <c r="BY9" s="130">
        <v>0</v>
      </c>
      <c r="BZ9" s="130">
        <v>0</v>
      </c>
      <c r="CA9" s="130">
        <v>0</v>
      </c>
      <c r="CB9" s="130">
        <v>0</v>
      </c>
      <c r="CC9" s="130">
        <v>0</v>
      </c>
      <c r="CD9" s="130">
        <v>0</v>
      </c>
      <c r="CE9" s="130">
        <v>0</v>
      </c>
      <c r="CF9" s="130">
        <v>5</v>
      </c>
      <c r="CG9" s="130">
        <v>0</v>
      </c>
      <c r="CH9" s="130">
        <v>0</v>
      </c>
      <c r="CI9" s="130">
        <v>1</v>
      </c>
      <c r="CJ9" s="130">
        <v>0</v>
      </c>
      <c r="CK9" s="130">
        <v>3</v>
      </c>
      <c r="CL9" s="130">
        <v>0</v>
      </c>
      <c r="CM9" s="130">
        <v>0</v>
      </c>
      <c r="CN9" s="130">
        <v>0</v>
      </c>
      <c r="CO9" s="130">
        <v>0</v>
      </c>
      <c r="CP9" s="130">
        <v>0</v>
      </c>
      <c r="CQ9" s="130">
        <v>0</v>
      </c>
      <c r="CR9" s="130">
        <v>0</v>
      </c>
      <c r="CS9" s="130">
        <v>0</v>
      </c>
      <c r="CT9" s="130">
        <v>0</v>
      </c>
      <c r="CU9" s="130">
        <v>0</v>
      </c>
      <c r="CV9" s="130">
        <v>0</v>
      </c>
      <c r="CW9" s="130">
        <v>0</v>
      </c>
      <c r="CX9" s="130">
        <v>0</v>
      </c>
      <c r="CY9" s="130">
        <v>0</v>
      </c>
      <c r="CZ9" s="130">
        <v>7</v>
      </c>
      <c r="DA9" s="130">
        <v>0</v>
      </c>
      <c r="DB9" s="130">
        <v>0</v>
      </c>
      <c r="DC9" s="130">
        <v>0</v>
      </c>
      <c r="DD9" s="130">
        <v>0</v>
      </c>
      <c r="DE9" s="130">
        <v>0</v>
      </c>
      <c r="DF9" s="130">
        <v>1</v>
      </c>
      <c r="DG9" s="130">
        <v>0</v>
      </c>
      <c r="DH9" s="130">
        <v>1</v>
      </c>
      <c r="DI9" s="130">
        <v>0</v>
      </c>
      <c r="DJ9" s="130">
        <v>0</v>
      </c>
      <c r="DK9" s="130">
        <v>2</v>
      </c>
      <c r="DL9" s="130">
        <v>1</v>
      </c>
      <c r="DM9" s="130">
        <v>5</v>
      </c>
      <c r="DN9" s="130">
        <v>60</v>
      </c>
      <c r="DO9" s="130">
        <v>15</v>
      </c>
      <c r="DP9" s="130">
        <v>529</v>
      </c>
      <c r="DQ9" s="130">
        <v>10</v>
      </c>
      <c r="DR9" s="130">
        <v>1</v>
      </c>
      <c r="DS9" s="130" t="s">
        <v>1006</v>
      </c>
      <c r="DT9" s="130">
        <v>2</v>
      </c>
      <c r="DU9" s="130" t="s">
        <v>1007</v>
      </c>
      <c r="DV9" s="130" t="s">
        <v>1008</v>
      </c>
      <c r="DW9" s="130">
        <v>1</v>
      </c>
      <c r="DX9" s="130">
        <v>1</v>
      </c>
      <c r="DY9" s="130">
        <v>1</v>
      </c>
      <c r="DZ9" s="130"/>
      <c r="EA9" s="130"/>
      <c r="EB9" s="162">
        <v>823972</v>
      </c>
      <c r="EC9" s="162">
        <v>5334.71</v>
      </c>
      <c r="ED9" s="162">
        <v>354</v>
      </c>
    </row>
    <row r="10" spans="1:134" s="163" customFormat="1" ht="52.5" customHeight="1" x14ac:dyDescent="0.2">
      <c r="A10" s="130" t="s">
        <v>217</v>
      </c>
      <c r="B10" s="130" t="s">
        <v>217</v>
      </c>
      <c r="C10" s="130">
        <v>5</v>
      </c>
      <c r="D10" s="130" t="s">
        <v>578</v>
      </c>
      <c r="E10" s="130" t="s">
        <v>1009</v>
      </c>
      <c r="F10" s="131" t="s">
        <v>1010</v>
      </c>
      <c r="G10" s="130">
        <v>46180</v>
      </c>
      <c r="H10" s="130" t="s">
        <v>1011</v>
      </c>
      <c r="I10" s="130" t="s">
        <v>1012</v>
      </c>
      <c r="J10" s="130" t="s">
        <v>1013</v>
      </c>
      <c r="K10" s="130" t="s">
        <v>1014</v>
      </c>
      <c r="L10" s="130" t="s">
        <v>927</v>
      </c>
      <c r="M10" s="130" t="s">
        <v>956</v>
      </c>
      <c r="N10" s="130" t="s">
        <v>1015</v>
      </c>
      <c r="O10" s="130"/>
      <c r="P10" s="130">
        <v>485226423</v>
      </c>
      <c r="Q10" s="130"/>
      <c r="R10" s="130" t="s">
        <v>1016</v>
      </c>
      <c r="S10" s="130" t="s">
        <v>1017</v>
      </c>
      <c r="T10" s="130" t="s">
        <v>1018</v>
      </c>
      <c r="U10" s="130"/>
      <c r="V10" s="130">
        <v>485226562</v>
      </c>
      <c r="W10" s="130" t="s">
        <v>1019</v>
      </c>
      <c r="X10" s="130">
        <v>4</v>
      </c>
      <c r="Y10" s="130">
        <v>0</v>
      </c>
      <c r="Z10" s="130">
        <v>4</v>
      </c>
      <c r="AA10" s="130">
        <v>3.25</v>
      </c>
      <c r="AB10" s="130">
        <v>0</v>
      </c>
      <c r="AC10" s="130">
        <v>3.25</v>
      </c>
      <c r="AD10" s="130" t="s">
        <v>931</v>
      </c>
      <c r="AE10" s="130">
        <v>3</v>
      </c>
      <c r="AF10" s="130" t="s">
        <v>931</v>
      </c>
      <c r="AG10" s="130">
        <v>0</v>
      </c>
      <c r="AH10" s="130">
        <v>0</v>
      </c>
      <c r="AI10" s="130">
        <v>1</v>
      </c>
      <c r="AJ10" s="130">
        <v>3</v>
      </c>
      <c r="AK10" s="130">
        <v>4</v>
      </c>
      <c r="AL10" s="130" t="s">
        <v>931</v>
      </c>
      <c r="AM10" s="130">
        <v>0</v>
      </c>
      <c r="AN10" s="130">
        <v>1</v>
      </c>
      <c r="AO10" s="130">
        <v>3</v>
      </c>
      <c r="AP10" s="130">
        <v>4</v>
      </c>
      <c r="AQ10" s="130" t="s">
        <v>931</v>
      </c>
      <c r="AR10" s="130">
        <v>0</v>
      </c>
      <c r="AS10" s="130">
        <v>0</v>
      </c>
      <c r="AT10" s="130">
        <v>0</v>
      </c>
      <c r="AU10" s="130">
        <v>0</v>
      </c>
      <c r="AV10" s="130">
        <v>3</v>
      </c>
      <c r="AW10" s="130">
        <v>1</v>
      </c>
      <c r="AX10" s="130">
        <v>4</v>
      </c>
      <c r="AY10" s="130" t="s">
        <v>931</v>
      </c>
      <c r="AZ10" s="130">
        <v>0</v>
      </c>
      <c r="BA10" s="130">
        <v>1</v>
      </c>
      <c r="BB10" s="130">
        <v>1</v>
      </c>
      <c r="BC10" s="130">
        <v>1</v>
      </c>
      <c r="BD10" s="130">
        <v>0</v>
      </c>
      <c r="BE10" s="130">
        <v>3</v>
      </c>
      <c r="BF10" s="130">
        <v>0</v>
      </c>
      <c r="BG10" s="130">
        <v>0</v>
      </c>
      <c r="BH10" s="130">
        <v>0</v>
      </c>
      <c r="BI10" s="130">
        <v>0</v>
      </c>
      <c r="BJ10" s="130">
        <v>0</v>
      </c>
      <c r="BK10" s="130">
        <v>0</v>
      </c>
      <c r="BL10" s="130">
        <v>2</v>
      </c>
      <c r="BM10" s="130">
        <v>0</v>
      </c>
      <c r="BN10" s="130">
        <v>0</v>
      </c>
      <c r="BO10" s="130">
        <v>0</v>
      </c>
      <c r="BP10" s="130">
        <v>0</v>
      </c>
      <c r="BQ10" s="130">
        <v>0</v>
      </c>
      <c r="BR10" s="130">
        <v>1</v>
      </c>
      <c r="BS10" s="130">
        <v>0</v>
      </c>
      <c r="BT10" s="130">
        <v>0</v>
      </c>
      <c r="BU10" s="130">
        <v>0</v>
      </c>
      <c r="BV10" s="130">
        <v>0</v>
      </c>
      <c r="BW10" s="130">
        <v>0</v>
      </c>
      <c r="BX10" s="130">
        <v>0</v>
      </c>
      <c r="BY10" s="130">
        <v>0</v>
      </c>
      <c r="BZ10" s="130">
        <v>0</v>
      </c>
      <c r="CA10" s="130">
        <v>0</v>
      </c>
      <c r="CB10" s="130">
        <v>0</v>
      </c>
      <c r="CC10" s="130">
        <v>0</v>
      </c>
      <c r="CD10" s="130">
        <v>0</v>
      </c>
      <c r="CE10" s="130">
        <v>0</v>
      </c>
      <c r="CF10" s="130">
        <v>3</v>
      </c>
      <c r="CG10" s="130">
        <v>0</v>
      </c>
      <c r="CH10" s="130">
        <v>0</v>
      </c>
      <c r="CI10" s="130">
        <v>3</v>
      </c>
      <c r="CJ10" s="130">
        <v>1</v>
      </c>
      <c r="CK10" s="130">
        <v>0</v>
      </c>
      <c r="CL10" s="130">
        <v>0</v>
      </c>
      <c r="CM10" s="130">
        <v>0</v>
      </c>
      <c r="CN10" s="130">
        <v>0</v>
      </c>
      <c r="CO10" s="130">
        <v>0</v>
      </c>
      <c r="CP10" s="130">
        <v>0</v>
      </c>
      <c r="CQ10" s="130">
        <v>0</v>
      </c>
      <c r="CR10" s="130">
        <v>0</v>
      </c>
      <c r="CS10" s="130">
        <v>0</v>
      </c>
      <c r="CT10" s="130">
        <v>0</v>
      </c>
      <c r="CU10" s="130">
        <v>0</v>
      </c>
      <c r="CV10" s="130">
        <v>0</v>
      </c>
      <c r="CW10" s="130">
        <v>0</v>
      </c>
      <c r="CX10" s="130">
        <v>0</v>
      </c>
      <c r="CY10" s="130">
        <v>0</v>
      </c>
      <c r="CZ10" s="130">
        <v>3</v>
      </c>
      <c r="DA10" s="130">
        <v>0</v>
      </c>
      <c r="DB10" s="130">
        <v>0</v>
      </c>
      <c r="DC10" s="130">
        <v>0</v>
      </c>
      <c r="DD10" s="130">
        <v>0</v>
      </c>
      <c r="DE10" s="130">
        <v>0</v>
      </c>
      <c r="DF10" s="130">
        <v>0</v>
      </c>
      <c r="DG10" s="130">
        <v>0</v>
      </c>
      <c r="DH10" s="130">
        <v>0</v>
      </c>
      <c r="DI10" s="130">
        <v>0</v>
      </c>
      <c r="DJ10" s="130">
        <v>0</v>
      </c>
      <c r="DK10" s="130">
        <v>1</v>
      </c>
      <c r="DL10" s="130">
        <v>0</v>
      </c>
      <c r="DM10" s="130">
        <v>0</v>
      </c>
      <c r="DN10" s="130">
        <v>21</v>
      </c>
      <c r="DO10" s="130">
        <v>23</v>
      </c>
      <c r="DP10" s="130">
        <v>209</v>
      </c>
      <c r="DQ10" s="130">
        <v>20</v>
      </c>
      <c r="DR10" s="130">
        <v>1</v>
      </c>
      <c r="DS10" s="130" t="s">
        <v>1020</v>
      </c>
      <c r="DT10" s="130">
        <v>3</v>
      </c>
      <c r="DU10" s="130" t="s">
        <v>1021</v>
      </c>
      <c r="DV10" s="130"/>
      <c r="DW10" s="130">
        <v>1</v>
      </c>
      <c r="DX10" s="130">
        <v>1</v>
      </c>
      <c r="DY10" s="130">
        <v>1</v>
      </c>
      <c r="DZ10" s="130"/>
      <c r="EA10" s="130" t="s">
        <v>1022</v>
      </c>
      <c r="EB10" s="162">
        <v>438851</v>
      </c>
      <c r="EC10" s="162">
        <v>3163.43</v>
      </c>
      <c r="ED10" s="162">
        <v>215</v>
      </c>
    </row>
    <row r="11" spans="1:134" s="163" customFormat="1" ht="48.75" customHeight="1" x14ac:dyDescent="0.2">
      <c r="A11" s="130" t="s">
        <v>186</v>
      </c>
      <c r="B11" s="130" t="s">
        <v>1023</v>
      </c>
      <c r="C11" s="130">
        <v>5</v>
      </c>
      <c r="D11" s="130" t="s">
        <v>579</v>
      </c>
      <c r="E11" s="130" t="s">
        <v>1024</v>
      </c>
      <c r="F11" s="131" t="s">
        <v>1025</v>
      </c>
      <c r="G11" s="130">
        <v>50003</v>
      </c>
      <c r="H11" s="130" t="s">
        <v>196</v>
      </c>
      <c r="I11" s="130" t="s">
        <v>1026</v>
      </c>
      <c r="J11" s="130" t="s">
        <v>1027</v>
      </c>
      <c r="K11" s="130" t="s">
        <v>1028</v>
      </c>
      <c r="L11" s="130" t="s">
        <v>927</v>
      </c>
      <c r="M11" s="130" t="s">
        <v>1029</v>
      </c>
      <c r="N11" s="130" t="s">
        <v>1030</v>
      </c>
      <c r="O11" s="130"/>
      <c r="P11" s="130">
        <v>495817194</v>
      </c>
      <c r="Q11" s="130" t="s">
        <v>1031</v>
      </c>
      <c r="R11" s="130" t="s">
        <v>927</v>
      </c>
      <c r="S11" s="130" t="s">
        <v>1032</v>
      </c>
      <c r="T11" s="130" t="s">
        <v>1033</v>
      </c>
      <c r="U11" s="130"/>
      <c r="V11" s="130">
        <v>495817421</v>
      </c>
      <c r="W11" s="130" t="s">
        <v>1034</v>
      </c>
      <c r="X11" s="130">
        <v>7</v>
      </c>
      <c r="Y11" s="130">
        <v>0</v>
      </c>
      <c r="Z11" s="130">
        <v>7</v>
      </c>
      <c r="AA11" s="130">
        <v>7</v>
      </c>
      <c r="AB11" s="130">
        <v>0</v>
      </c>
      <c r="AC11" s="130">
        <v>7</v>
      </c>
      <c r="AD11" s="130" t="s">
        <v>931</v>
      </c>
      <c r="AE11" s="130">
        <v>7</v>
      </c>
      <c r="AF11" s="130" t="s">
        <v>931</v>
      </c>
      <c r="AG11" s="130">
        <v>0</v>
      </c>
      <c r="AH11" s="130">
        <v>0</v>
      </c>
      <c r="AI11" s="130">
        <v>1</v>
      </c>
      <c r="AJ11" s="130">
        <v>6</v>
      </c>
      <c r="AK11" s="130">
        <v>7</v>
      </c>
      <c r="AL11" s="130" t="s">
        <v>931</v>
      </c>
      <c r="AM11" s="130">
        <v>1</v>
      </c>
      <c r="AN11" s="130">
        <v>0</v>
      </c>
      <c r="AO11" s="130">
        <v>6</v>
      </c>
      <c r="AP11" s="130">
        <v>7</v>
      </c>
      <c r="AQ11" s="130" t="s">
        <v>931</v>
      </c>
      <c r="AR11" s="130">
        <v>0</v>
      </c>
      <c r="AS11" s="130">
        <v>0</v>
      </c>
      <c r="AT11" s="130">
        <v>0</v>
      </c>
      <c r="AU11" s="130">
        <v>1</v>
      </c>
      <c r="AV11" s="130">
        <v>5</v>
      </c>
      <c r="AW11" s="130">
        <v>1</v>
      </c>
      <c r="AX11" s="130">
        <v>7</v>
      </c>
      <c r="AY11" s="130" t="s">
        <v>931</v>
      </c>
      <c r="AZ11" s="130">
        <v>0</v>
      </c>
      <c r="BA11" s="130">
        <v>1</v>
      </c>
      <c r="BB11" s="130">
        <v>1</v>
      </c>
      <c r="BC11" s="130">
        <v>1</v>
      </c>
      <c r="BD11" s="130">
        <v>4</v>
      </c>
      <c r="BE11" s="130">
        <v>10</v>
      </c>
      <c r="BF11" s="130">
        <v>0</v>
      </c>
      <c r="BG11" s="130">
        <v>0</v>
      </c>
      <c r="BH11" s="130">
        <v>1</v>
      </c>
      <c r="BI11" s="130">
        <v>0</v>
      </c>
      <c r="BJ11" s="130">
        <v>0</v>
      </c>
      <c r="BK11" s="130">
        <v>0</v>
      </c>
      <c r="BL11" s="130">
        <v>7</v>
      </c>
      <c r="BM11" s="130">
        <v>0</v>
      </c>
      <c r="BN11" s="130">
        <v>0</v>
      </c>
      <c r="BO11" s="130">
        <v>7</v>
      </c>
      <c r="BP11" s="130">
        <v>6</v>
      </c>
      <c r="BQ11" s="130">
        <v>0</v>
      </c>
      <c r="BR11" s="130">
        <v>0</v>
      </c>
      <c r="BS11" s="130">
        <v>0</v>
      </c>
      <c r="BT11" s="130">
        <v>0</v>
      </c>
      <c r="BU11" s="130">
        <v>0</v>
      </c>
      <c r="BV11" s="130">
        <v>0</v>
      </c>
      <c r="BW11" s="130">
        <v>0</v>
      </c>
      <c r="BX11" s="130">
        <v>0</v>
      </c>
      <c r="BY11" s="130">
        <v>0</v>
      </c>
      <c r="BZ11" s="130">
        <v>0</v>
      </c>
      <c r="CA11" s="130">
        <v>0</v>
      </c>
      <c r="CB11" s="130">
        <v>0</v>
      </c>
      <c r="CC11" s="130">
        <v>0</v>
      </c>
      <c r="CD11" s="130">
        <v>0</v>
      </c>
      <c r="CE11" s="130">
        <v>0</v>
      </c>
      <c r="CF11" s="130">
        <v>4</v>
      </c>
      <c r="CG11" s="130">
        <v>0</v>
      </c>
      <c r="CH11" s="130">
        <v>0</v>
      </c>
      <c r="CI11" s="130">
        <v>0</v>
      </c>
      <c r="CJ11" s="130">
        <v>0</v>
      </c>
      <c r="CK11" s="130">
        <v>2</v>
      </c>
      <c r="CL11" s="130">
        <v>0</v>
      </c>
      <c r="CM11" s="130">
        <v>2</v>
      </c>
      <c r="CN11" s="130">
        <v>0</v>
      </c>
      <c r="CO11" s="130">
        <v>0</v>
      </c>
      <c r="CP11" s="130">
        <v>0</v>
      </c>
      <c r="CQ11" s="130">
        <v>0</v>
      </c>
      <c r="CR11" s="130">
        <v>0</v>
      </c>
      <c r="CS11" s="130">
        <v>0</v>
      </c>
      <c r="CT11" s="130">
        <v>0</v>
      </c>
      <c r="CU11" s="130">
        <v>0</v>
      </c>
      <c r="CV11" s="130">
        <v>0</v>
      </c>
      <c r="CW11" s="130">
        <v>0</v>
      </c>
      <c r="CX11" s="130">
        <v>3</v>
      </c>
      <c r="CY11" s="130">
        <v>0</v>
      </c>
      <c r="CZ11" s="130">
        <v>5</v>
      </c>
      <c r="DA11" s="130">
        <v>0</v>
      </c>
      <c r="DB11" s="130">
        <v>0</v>
      </c>
      <c r="DC11" s="130">
        <v>0</v>
      </c>
      <c r="DD11" s="130">
        <v>0</v>
      </c>
      <c r="DE11" s="130">
        <v>0</v>
      </c>
      <c r="DF11" s="130">
        <v>4</v>
      </c>
      <c r="DG11" s="130">
        <v>0</v>
      </c>
      <c r="DH11" s="130">
        <v>1</v>
      </c>
      <c r="DI11" s="130">
        <v>6</v>
      </c>
      <c r="DJ11" s="130">
        <v>1</v>
      </c>
      <c r="DK11" s="130">
        <v>3</v>
      </c>
      <c r="DL11" s="130">
        <v>0</v>
      </c>
      <c r="DM11" s="130">
        <v>0</v>
      </c>
      <c r="DN11" s="130">
        <v>33</v>
      </c>
      <c r="DO11" s="130">
        <v>65</v>
      </c>
      <c r="DP11" s="130">
        <v>96</v>
      </c>
      <c r="DQ11" s="130">
        <v>40</v>
      </c>
      <c r="DR11" s="130">
        <v>1</v>
      </c>
      <c r="DS11" s="130" t="s">
        <v>1035</v>
      </c>
      <c r="DT11" s="130">
        <v>3</v>
      </c>
      <c r="DU11" s="130" t="s">
        <v>1036</v>
      </c>
      <c r="DV11" s="130" t="s">
        <v>1037</v>
      </c>
      <c r="DW11" s="130">
        <v>1</v>
      </c>
      <c r="DX11" s="130">
        <v>1</v>
      </c>
      <c r="DY11" s="130">
        <v>1</v>
      </c>
      <c r="DZ11" s="130" t="s">
        <v>1038</v>
      </c>
      <c r="EA11" s="130"/>
      <c r="EB11" s="162">
        <v>551590</v>
      </c>
      <c r="EC11" s="162">
        <v>4758.99</v>
      </c>
      <c r="ED11" s="162">
        <v>448</v>
      </c>
    </row>
    <row r="12" spans="1:134" s="163" customFormat="1" ht="24" x14ac:dyDescent="0.2">
      <c r="A12" s="130" t="s">
        <v>309</v>
      </c>
      <c r="B12" s="130" t="s">
        <v>309</v>
      </c>
      <c r="C12" s="130">
        <v>5</v>
      </c>
      <c r="D12" s="130" t="s">
        <v>580</v>
      </c>
      <c r="E12" s="130" t="s">
        <v>1039</v>
      </c>
      <c r="F12" s="131">
        <v>125</v>
      </c>
      <c r="G12" s="130">
        <v>53211</v>
      </c>
      <c r="H12" s="130" t="s">
        <v>1040</v>
      </c>
      <c r="I12" s="130" t="s">
        <v>1041</v>
      </c>
      <c r="J12" s="130" t="s">
        <v>1042</v>
      </c>
      <c r="K12" s="130" t="s">
        <v>1043</v>
      </c>
      <c r="L12" s="130" t="s">
        <v>927</v>
      </c>
      <c r="M12" s="130" t="s">
        <v>1044</v>
      </c>
      <c r="N12" s="130" t="s">
        <v>1045</v>
      </c>
      <c r="O12" s="130"/>
      <c r="P12" s="130">
        <v>466026350</v>
      </c>
      <c r="Q12" s="130" t="s">
        <v>1046</v>
      </c>
      <c r="R12" s="130" t="s">
        <v>927</v>
      </c>
      <c r="S12" s="130" t="s">
        <v>1029</v>
      </c>
      <c r="T12" s="130" t="s">
        <v>1047</v>
      </c>
      <c r="U12" s="130"/>
      <c r="V12" s="130">
        <v>466026513</v>
      </c>
      <c r="W12" s="130" t="s">
        <v>1048</v>
      </c>
      <c r="X12" s="130">
        <v>6</v>
      </c>
      <c r="Y12" s="130">
        <v>1</v>
      </c>
      <c r="Z12" s="130">
        <v>7</v>
      </c>
      <c r="AA12" s="130">
        <v>5.25</v>
      </c>
      <c r="AB12" s="130">
        <v>0.5</v>
      </c>
      <c r="AC12" s="130">
        <v>5.75</v>
      </c>
      <c r="AD12" s="130" t="s">
        <v>931</v>
      </c>
      <c r="AE12" s="130">
        <v>6</v>
      </c>
      <c r="AF12" s="130" t="s">
        <v>931</v>
      </c>
      <c r="AG12" s="130">
        <v>0</v>
      </c>
      <c r="AH12" s="130">
        <v>0</v>
      </c>
      <c r="AI12" s="130">
        <v>0</v>
      </c>
      <c r="AJ12" s="130">
        <v>6</v>
      </c>
      <c r="AK12" s="130">
        <v>6</v>
      </c>
      <c r="AL12" s="130" t="s">
        <v>931</v>
      </c>
      <c r="AM12" s="130">
        <v>0</v>
      </c>
      <c r="AN12" s="130">
        <v>0</v>
      </c>
      <c r="AO12" s="130">
        <v>6</v>
      </c>
      <c r="AP12" s="130">
        <v>6</v>
      </c>
      <c r="AQ12" s="130" t="s">
        <v>931</v>
      </c>
      <c r="AR12" s="130">
        <v>0</v>
      </c>
      <c r="AS12" s="130">
        <v>0</v>
      </c>
      <c r="AT12" s="130">
        <v>0</v>
      </c>
      <c r="AU12" s="130">
        <v>0</v>
      </c>
      <c r="AV12" s="130">
        <v>4</v>
      </c>
      <c r="AW12" s="130">
        <v>2</v>
      </c>
      <c r="AX12" s="130">
        <v>6</v>
      </c>
      <c r="AY12" s="130" t="s">
        <v>931</v>
      </c>
      <c r="AZ12" s="130">
        <v>0</v>
      </c>
      <c r="BA12" s="130">
        <v>1</v>
      </c>
      <c r="BB12" s="130">
        <v>0</v>
      </c>
      <c r="BC12" s="130">
        <v>1</v>
      </c>
      <c r="BD12" s="130">
        <v>3</v>
      </c>
      <c r="BE12" s="130">
        <v>4</v>
      </c>
      <c r="BF12" s="130">
        <v>0</v>
      </c>
      <c r="BG12" s="130">
        <v>0</v>
      </c>
      <c r="BH12" s="130">
        <v>1</v>
      </c>
      <c r="BI12" s="130">
        <v>2</v>
      </c>
      <c r="BJ12" s="130">
        <v>0</v>
      </c>
      <c r="BK12" s="130">
        <v>0</v>
      </c>
      <c r="BL12" s="130">
        <v>8</v>
      </c>
      <c r="BM12" s="130">
        <v>0</v>
      </c>
      <c r="BN12" s="130">
        <v>0</v>
      </c>
      <c r="BO12" s="130">
        <v>1</v>
      </c>
      <c r="BP12" s="130">
        <v>1</v>
      </c>
      <c r="BQ12" s="130">
        <v>0</v>
      </c>
      <c r="BR12" s="130">
        <v>5</v>
      </c>
      <c r="BS12" s="130">
        <v>0</v>
      </c>
      <c r="BT12" s="130">
        <v>0</v>
      </c>
      <c r="BU12" s="130">
        <v>0</v>
      </c>
      <c r="BV12" s="130">
        <v>0</v>
      </c>
      <c r="BW12" s="130">
        <v>0</v>
      </c>
      <c r="BX12" s="130">
        <v>0</v>
      </c>
      <c r="BY12" s="130">
        <v>0</v>
      </c>
      <c r="BZ12" s="130">
        <v>0</v>
      </c>
      <c r="CA12" s="130">
        <v>0</v>
      </c>
      <c r="CB12" s="130">
        <v>0</v>
      </c>
      <c r="CC12" s="130">
        <v>0</v>
      </c>
      <c r="CD12" s="130">
        <v>0</v>
      </c>
      <c r="CE12" s="130">
        <v>0</v>
      </c>
      <c r="CF12" s="130">
        <v>3</v>
      </c>
      <c r="CG12" s="130">
        <v>0</v>
      </c>
      <c r="CH12" s="130">
        <v>0</v>
      </c>
      <c r="CI12" s="130">
        <v>0</v>
      </c>
      <c r="CJ12" s="130">
        <v>1</v>
      </c>
      <c r="CK12" s="130">
        <v>1</v>
      </c>
      <c r="CL12" s="130">
        <v>0</v>
      </c>
      <c r="CM12" s="130">
        <v>0</v>
      </c>
      <c r="CN12" s="130">
        <v>0</v>
      </c>
      <c r="CO12" s="130">
        <v>0</v>
      </c>
      <c r="CP12" s="130">
        <v>0</v>
      </c>
      <c r="CQ12" s="130">
        <v>0</v>
      </c>
      <c r="CR12" s="130">
        <v>0</v>
      </c>
      <c r="CS12" s="130">
        <v>0</v>
      </c>
      <c r="CT12" s="130">
        <v>0</v>
      </c>
      <c r="CU12" s="130">
        <v>0</v>
      </c>
      <c r="CV12" s="130">
        <v>0</v>
      </c>
      <c r="CW12" s="130">
        <v>0</v>
      </c>
      <c r="CX12" s="130">
        <v>0</v>
      </c>
      <c r="CY12" s="130">
        <v>0</v>
      </c>
      <c r="CZ12" s="130">
        <v>2</v>
      </c>
      <c r="DA12" s="130">
        <v>0</v>
      </c>
      <c r="DB12" s="130">
        <v>0</v>
      </c>
      <c r="DC12" s="130">
        <v>0</v>
      </c>
      <c r="DD12" s="130">
        <v>0</v>
      </c>
      <c r="DE12" s="130">
        <v>0</v>
      </c>
      <c r="DF12" s="130">
        <v>0</v>
      </c>
      <c r="DG12" s="130">
        <v>0</v>
      </c>
      <c r="DH12" s="130">
        <v>0</v>
      </c>
      <c r="DI12" s="130">
        <v>0</v>
      </c>
      <c r="DJ12" s="130">
        <v>0</v>
      </c>
      <c r="DK12" s="130">
        <v>0</v>
      </c>
      <c r="DL12" s="130">
        <v>0</v>
      </c>
      <c r="DM12" s="130">
        <v>0</v>
      </c>
      <c r="DN12" s="130">
        <v>85</v>
      </c>
      <c r="DO12" s="130">
        <v>31</v>
      </c>
      <c r="DP12" s="130">
        <v>95</v>
      </c>
      <c r="DQ12" s="130">
        <v>15</v>
      </c>
      <c r="DR12" s="130">
        <v>2</v>
      </c>
      <c r="DS12" s="130"/>
      <c r="DT12" s="130">
        <v>2</v>
      </c>
      <c r="DU12" s="130" t="s">
        <v>1049</v>
      </c>
      <c r="DV12" s="130"/>
      <c r="DW12" s="130">
        <v>1</v>
      </c>
      <c r="DX12" s="130">
        <v>1</v>
      </c>
      <c r="DY12" s="130">
        <v>1</v>
      </c>
      <c r="DZ12" s="130"/>
      <c r="EA12" s="130"/>
      <c r="EB12" s="162">
        <v>516372</v>
      </c>
      <c r="EC12" s="162">
        <v>4518.96</v>
      </c>
      <c r="ED12" s="162">
        <v>451</v>
      </c>
    </row>
    <row r="13" spans="1:134" s="163" customFormat="1" ht="34.5" customHeight="1" x14ac:dyDescent="0.2">
      <c r="A13" s="130" t="s">
        <v>468</v>
      </c>
      <c r="B13" s="130" t="s">
        <v>468</v>
      </c>
      <c r="C13" s="130">
        <v>5</v>
      </c>
      <c r="D13" s="130" t="s">
        <v>623</v>
      </c>
      <c r="E13" s="130" t="s">
        <v>1050</v>
      </c>
      <c r="F13" s="131" t="s">
        <v>1051</v>
      </c>
      <c r="G13" s="130">
        <v>58733</v>
      </c>
      <c r="H13" s="130" t="s">
        <v>478</v>
      </c>
      <c r="I13" s="130" t="s">
        <v>1052</v>
      </c>
      <c r="J13" s="130" t="s">
        <v>1053</v>
      </c>
      <c r="K13" s="130" t="s">
        <v>1043</v>
      </c>
      <c r="L13" s="130" t="s">
        <v>985</v>
      </c>
      <c r="M13" s="130" t="s">
        <v>1054</v>
      </c>
      <c r="N13" s="130" t="s">
        <v>1055</v>
      </c>
      <c r="O13" s="130" t="s">
        <v>657</v>
      </c>
      <c r="P13" s="130" t="s">
        <v>1056</v>
      </c>
      <c r="Q13" s="130" t="s">
        <v>1057</v>
      </c>
      <c r="R13" s="130" t="s">
        <v>927</v>
      </c>
      <c r="S13" s="130" t="s">
        <v>1058</v>
      </c>
      <c r="T13" s="130" t="s">
        <v>1059</v>
      </c>
      <c r="U13" s="130" t="s">
        <v>657</v>
      </c>
      <c r="V13" s="130">
        <v>564602368</v>
      </c>
      <c r="W13" s="130" t="s">
        <v>1060</v>
      </c>
      <c r="X13" s="130">
        <v>6</v>
      </c>
      <c r="Y13" s="130">
        <v>0</v>
      </c>
      <c r="Z13" s="130">
        <v>6</v>
      </c>
      <c r="AA13" s="130">
        <v>6</v>
      </c>
      <c r="AB13" s="130">
        <v>0</v>
      </c>
      <c r="AC13" s="130">
        <v>6</v>
      </c>
      <c r="AD13" s="130" t="s">
        <v>931</v>
      </c>
      <c r="AE13" s="130">
        <v>6</v>
      </c>
      <c r="AF13" s="130" t="s">
        <v>931</v>
      </c>
      <c r="AG13" s="130">
        <v>0</v>
      </c>
      <c r="AH13" s="130">
        <v>1</v>
      </c>
      <c r="AI13" s="130">
        <v>0</v>
      </c>
      <c r="AJ13" s="130">
        <v>5</v>
      </c>
      <c r="AK13" s="130">
        <v>6</v>
      </c>
      <c r="AL13" s="130" t="s">
        <v>931</v>
      </c>
      <c r="AM13" s="130">
        <v>0</v>
      </c>
      <c r="AN13" s="130">
        <v>0</v>
      </c>
      <c r="AO13" s="130">
        <v>6</v>
      </c>
      <c r="AP13" s="130">
        <v>6</v>
      </c>
      <c r="AQ13" s="130" t="s">
        <v>931</v>
      </c>
      <c r="AR13" s="130">
        <v>0</v>
      </c>
      <c r="AS13" s="130">
        <v>0</v>
      </c>
      <c r="AT13" s="130">
        <v>0</v>
      </c>
      <c r="AU13" s="130">
        <v>1</v>
      </c>
      <c r="AV13" s="130">
        <v>5</v>
      </c>
      <c r="AW13" s="130">
        <v>0</v>
      </c>
      <c r="AX13" s="130">
        <v>6</v>
      </c>
      <c r="AY13" s="130" t="s">
        <v>931</v>
      </c>
      <c r="AZ13" s="130">
        <v>0</v>
      </c>
      <c r="BA13" s="130">
        <v>1</v>
      </c>
      <c r="BB13" s="130">
        <v>0</v>
      </c>
      <c r="BC13" s="130">
        <v>1</v>
      </c>
      <c r="BD13" s="130">
        <v>3</v>
      </c>
      <c r="BE13" s="130">
        <v>1</v>
      </c>
      <c r="BF13" s="130">
        <v>0</v>
      </c>
      <c r="BG13" s="130">
        <v>0</v>
      </c>
      <c r="BH13" s="130">
        <v>2</v>
      </c>
      <c r="BI13" s="130">
        <v>0</v>
      </c>
      <c r="BJ13" s="130">
        <v>0</v>
      </c>
      <c r="BK13" s="130">
        <v>0</v>
      </c>
      <c r="BL13" s="130">
        <v>3</v>
      </c>
      <c r="BM13" s="130">
        <v>1</v>
      </c>
      <c r="BN13" s="130">
        <v>1</v>
      </c>
      <c r="BO13" s="130">
        <v>7</v>
      </c>
      <c r="BP13" s="130">
        <v>1</v>
      </c>
      <c r="BQ13" s="130">
        <v>0</v>
      </c>
      <c r="BR13" s="130">
        <v>0</v>
      </c>
      <c r="BS13" s="130">
        <v>0</v>
      </c>
      <c r="BT13" s="130">
        <v>0</v>
      </c>
      <c r="BU13" s="130">
        <v>0</v>
      </c>
      <c r="BV13" s="130">
        <v>0</v>
      </c>
      <c r="BW13" s="130">
        <v>0</v>
      </c>
      <c r="BX13" s="130">
        <v>0</v>
      </c>
      <c r="BY13" s="130">
        <v>0</v>
      </c>
      <c r="BZ13" s="130">
        <v>0</v>
      </c>
      <c r="CA13" s="130">
        <v>0</v>
      </c>
      <c r="CB13" s="130">
        <v>0</v>
      </c>
      <c r="CC13" s="130">
        <v>0</v>
      </c>
      <c r="CD13" s="130">
        <v>0</v>
      </c>
      <c r="CE13" s="130">
        <v>0</v>
      </c>
      <c r="CF13" s="130">
        <v>2</v>
      </c>
      <c r="CG13" s="130">
        <v>0</v>
      </c>
      <c r="CH13" s="130">
        <v>0</v>
      </c>
      <c r="CI13" s="130">
        <v>0</v>
      </c>
      <c r="CJ13" s="130">
        <v>0</v>
      </c>
      <c r="CK13" s="130">
        <v>0</v>
      </c>
      <c r="CL13" s="130">
        <v>0</v>
      </c>
      <c r="CM13" s="130">
        <v>0</v>
      </c>
      <c r="CN13" s="130">
        <v>0</v>
      </c>
      <c r="CO13" s="130">
        <v>0</v>
      </c>
      <c r="CP13" s="130">
        <v>0</v>
      </c>
      <c r="CQ13" s="130">
        <v>0</v>
      </c>
      <c r="CR13" s="130">
        <v>0</v>
      </c>
      <c r="CS13" s="130">
        <v>0</v>
      </c>
      <c r="CT13" s="130">
        <v>0</v>
      </c>
      <c r="CU13" s="130">
        <v>0</v>
      </c>
      <c r="CV13" s="130">
        <v>0</v>
      </c>
      <c r="CW13" s="130">
        <v>0</v>
      </c>
      <c r="CX13" s="130">
        <v>0</v>
      </c>
      <c r="CY13" s="130">
        <v>0</v>
      </c>
      <c r="CZ13" s="130">
        <v>5</v>
      </c>
      <c r="DA13" s="130">
        <v>0</v>
      </c>
      <c r="DB13" s="130">
        <v>0</v>
      </c>
      <c r="DC13" s="130">
        <v>0</v>
      </c>
      <c r="DD13" s="130">
        <v>1</v>
      </c>
      <c r="DE13" s="130">
        <v>0</v>
      </c>
      <c r="DF13" s="130">
        <v>0</v>
      </c>
      <c r="DG13" s="130">
        <v>0</v>
      </c>
      <c r="DH13" s="130">
        <v>0</v>
      </c>
      <c r="DI13" s="130">
        <v>0</v>
      </c>
      <c r="DJ13" s="130">
        <v>0</v>
      </c>
      <c r="DK13" s="130">
        <v>1</v>
      </c>
      <c r="DL13" s="130">
        <v>0</v>
      </c>
      <c r="DM13" s="130">
        <v>1</v>
      </c>
      <c r="DN13" s="130">
        <v>72</v>
      </c>
      <c r="DO13" s="130">
        <v>150</v>
      </c>
      <c r="DP13" s="130">
        <v>405</v>
      </c>
      <c r="DQ13" s="130">
        <v>10</v>
      </c>
      <c r="DR13" s="130">
        <v>1</v>
      </c>
      <c r="DS13" s="130" t="s">
        <v>1061</v>
      </c>
      <c r="DT13" s="130" t="s">
        <v>624</v>
      </c>
      <c r="DU13" s="130" t="s">
        <v>1062</v>
      </c>
      <c r="DV13" s="130" t="s">
        <v>657</v>
      </c>
      <c r="DW13" s="130">
        <v>1</v>
      </c>
      <c r="DX13" s="130">
        <v>1</v>
      </c>
      <c r="DY13" s="130">
        <v>1</v>
      </c>
      <c r="DZ13" s="130" t="s">
        <v>657</v>
      </c>
      <c r="EA13" s="130" t="s">
        <v>1063</v>
      </c>
      <c r="EB13" s="162">
        <v>509895</v>
      </c>
      <c r="EC13" s="162">
        <v>6795.59</v>
      </c>
      <c r="ED13" s="162">
        <v>704</v>
      </c>
    </row>
    <row r="14" spans="1:134" s="163" customFormat="1" ht="36" x14ac:dyDescent="0.2">
      <c r="A14" s="130" t="s">
        <v>131</v>
      </c>
      <c r="B14" s="130" t="s">
        <v>131</v>
      </c>
      <c r="C14" s="130">
        <v>5</v>
      </c>
      <c r="D14" s="130" t="s">
        <v>581</v>
      </c>
      <c r="E14" s="130" t="s">
        <v>1064</v>
      </c>
      <c r="F14" s="131">
        <v>3</v>
      </c>
      <c r="G14" s="130">
        <v>60182</v>
      </c>
      <c r="H14" s="130" t="s">
        <v>13</v>
      </c>
      <c r="I14" s="130" t="s">
        <v>1065</v>
      </c>
      <c r="J14" s="130" t="s">
        <v>1066</v>
      </c>
      <c r="K14" s="130" t="s">
        <v>1067</v>
      </c>
      <c r="L14" s="130" t="s">
        <v>927</v>
      </c>
      <c r="M14" s="130" t="s">
        <v>1068</v>
      </c>
      <c r="N14" s="130" t="s">
        <v>1069</v>
      </c>
      <c r="O14" s="130" t="s">
        <v>657</v>
      </c>
      <c r="P14" s="130">
        <v>541652685</v>
      </c>
      <c r="Q14" s="130" t="s">
        <v>1070</v>
      </c>
      <c r="R14" s="130" t="s">
        <v>657</v>
      </c>
      <c r="S14" s="130" t="s">
        <v>1071</v>
      </c>
      <c r="T14" s="130" t="s">
        <v>1072</v>
      </c>
      <c r="U14" s="130" t="s">
        <v>1073</v>
      </c>
      <c r="V14" s="130">
        <v>541652686</v>
      </c>
      <c r="W14" s="130" t="s">
        <v>1074</v>
      </c>
      <c r="X14" s="130">
        <v>8</v>
      </c>
      <c r="Y14" s="130">
        <v>1</v>
      </c>
      <c r="Z14" s="130">
        <v>9</v>
      </c>
      <c r="AA14" s="130">
        <v>8</v>
      </c>
      <c r="AB14" s="130">
        <v>1</v>
      </c>
      <c r="AC14" s="130">
        <v>9</v>
      </c>
      <c r="AD14" s="130" t="s">
        <v>931</v>
      </c>
      <c r="AE14" s="130">
        <v>8</v>
      </c>
      <c r="AF14" s="130" t="s">
        <v>931</v>
      </c>
      <c r="AG14" s="130">
        <v>0</v>
      </c>
      <c r="AH14" s="130">
        <v>0</v>
      </c>
      <c r="AI14" s="130">
        <v>0</v>
      </c>
      <c r="AJ14" s="130">
        <v>8</v>
      </c>
      <c r="AK14" s="130">
        <v>8</v>
      </c>
      <c r="AL14" s="130" t="s">
        <v>931</v>
      </c>
      <c r="AM14" s="130">
        <v>0</v>
      </c>
      <c r="AN14" s="130">
        <v>1</v>
      </c>
      <c r="AO14" s="130">
        <v>7</v>
      </c>
      <c r="AP14" s="130">
        <v>8</v>
      </c>
      <c r="AQ14" s="130" t="s">
        <v>931</v>
      </c>
      <c r="AR14" s="130">
        <v>0</v>
      </c>
      <c r="AS14" s="130">
        <v>0</v>
      </c>
      <c r="AT14" s="130">
        <v>0</v>
      </c>
      <c r="AU14" s="130">
        <v>0</v>
      </c>
      <c r="AV14" s="130">
        <v>6</v>
      </c>
      <c r="AW14" s="130">
        <v>2</v>
      </c>
      <c r="AX14" s="130">
        <v>8</v>
      </c>
      <c r="AY14" s="130" t="s">
        <v>931</v>
      </c>
      <c r="AZ14" s="130">
        <v>1</v>
      </c>
      <c r="BA14" s="130">
        <v>1</v>
      </c>
      <c r="BB14" s="130">
        <v>1</v>
      </c>
      <c r="BC14" s="130">
        <v>1</v>
      </c>
      <c r="BD14" s="130">
        <v>3</v>
      </c>
      <c r="BE14" s="130">
        <v>4</v>
      </c>
      <c r="BF14" s="130">
        <v>0</v>
      </c>
      <c r="BG14" s="130">
        <v>0</v>
      </c>
      <c r="BH14" s="130">
        <v>4</v>
      </c>
      <c r="BI14" s="130">
        <v>0</v>
      </c>
      <c r="BJ14" s="130">
        <v>1</v>
      </c>
      <c r="BK14" s="130">
        <v>4</v>
      </c>
      <c r="BL14" s="130">
        <v>1</v>
      </c>
      <c r="BM14" s="130">
        <v>0</v>
      </c>
      <c r="BN14" s="130">
        <v>0</v>
      </c>
      <c r="BO14" s="130">
        <v>0</v>
      </c>
      <c r="BP14" s="130">
        <v>0</v>
      </c>
      <c r="BQ14" s="130">
        <v>0</v>
      </c>
      <c r="BR14" s="130">
        <v>4</v>
      </c>
      <c r="BS14" s="130">
        <v>0</v>
      </c>
      <c r="BT14" s="130">
        <v>1</v>
      </c>
      <c r="BU14" s="130">
        <v>0</v>
      </c>
      <c r="BV14" s="130">
        <v>4</v>
      </c>
      <c r="BW14" s="130">
        <v>0</v>
      </c>
      <c r="BX14" s="130">
        <v>0</v>
      </c>
      <c r="BY14" s="130">
        <v>0</v>
      </c>
      <c r="BZ14" s="130">
        <v>0</v>
      </c>
      <c r="CA14" s="130">
        <v>0</v>
      </c>
      <c r="CB14" s="130">
        <v>0</v>
      </c>
      <c r="CC14" s="130">
        <v>0</v>
      </c>
      <c r="CD14" s="130">
        <v>0</v>
      </c>
      <c r="CE14" s="130">
        <v>0</v>
      </c>
      <c r="CF14" s="130">
        <v>15</v>
      </c>
      <c r="CG14" s="130">
        <v>0</v>
      </c>
      <c r="CH14" s="130">
        <v>0</v>
      </c>
      <c r="CI14" s="130">
        <v>11</v>
      </c>
      <c r="CJ14" s="130">
        <v>0</v>
      </c>
      <c r="CK14" s="130">
        <v>0</v>
      </c>
      <c r="CL14" s="130">
        <v>0</v>
      </c>
      <c r="CM14" s="130">
        <v>0</v>
      </c>
      <c r="CN14" s="130">
        <v>0</v>
      </c>
      <c r="CO14" s="130">
        <v>0</v>
      </c>
      <c r="CP14" s="130">
        <v>0</v>
      </c>
      <c r="CQ14" s="130">
        <v>1</v>
      </c>
      <c r="CR14" s="130">
        <v>0</v>
      </c>
      <c r="CS14" s="130">
        <v>0</v>
      </c>
      <c r="CT14" s="130">
        <v>0</v>
      </c>
      <c r="CU14" s="130">
        <v>0</v>
      </c>
      <c r="CV14" s="130">
        <v>0</v>
      </c>
      <c r="CW14" s="130">
        <v>0</v>
      </c>
      <c r="CX14" s="130">
        <v>0</v>
      </c>
      <c r="CY14" s="130">
        <v>0</v>
      </c>
      <c r="CZ14" s="130">
        <v>4</v>
      </c>
      <c r="DA14" s="130">
        <v>0</v>
      </c>
      <c r="DB14" s="130">
        <v>0</v>
      </c>
      <c r="DC14" s="130">
        <v>0</v>
      </c>
      <c r="DD14" s="130">
        <v>0</v>
      </c>
      <c r="DE14" s="130">
        <v>0</v>
      </c>
      <c r="DF14" s="130">
        <v>0</v>
      </c>
      <c r="DG14" s="130">
        <v>0</v>
      </c>
      <c r="DH14" s="130">
        <v>0</v>
      </c>
      <c r="DI14" s="130">
        <v>0</v>
      </c>
      <c r="DJ14" s="130">
        <v>0</v>
      </c>
      <c r="DK14" s="130">
        <v>0</v>
      </c>
      <c r="DL14" s="130">
        <v>2</v>
      </c>
      <c r="DM14" s="130">
        <v>0</v>
      </c>
      <c r="DN14" s="130">
        <v>79</v>
      </c>
      <c r="DO14" s="130">
        <v>111</v>
      </c>
      <c r="DP14" s="130">
        <v>1175</v>
      </c>
      <c r="DQ14" s="130">
        <v>25</v>
      </c>
      <c r="DR14" s="130">
        <v>1</v>
      </c>
      <c r="DS14" s="130" t="s">
        <v>1075</v>
      </c>
      <c r="DT14" s="130">
        <v>2</v>
      </c>
      <c r="DU14" s="130" t="s">
        <v>657</v>
      </c>
      <c r="DV14" s="130" t="s">
        <v>657</v>
      </c>
      <c r="DW14" s="130">
        <v>1</v>
      </c>
      <c r="DX14" s="130">
        <v>1</v>
      </c>
      <c r="DY14" s="130">
        <v>1</v>
      </c>
      <c r="DZ14" s="130" t="s">
        <v>657</v>
      </c>
      <c r="EA14" s="130" t="s">
        <v>1076</v>
      </c>
      <c r="EB14" s="162">
        <v>1172853</v>
      </c>
      <c r="EC14" s="162">
        <v>7195.06</v>
      </c>
      <c r="ED14" s="162">
        <v>673</v>
      </c>
    </row>
    <row r="15" spans="1:134" s="163" customFormat="1" ht="48.75" customHeight="1" x14ac:dyDescent="0.2">
      <c r="A15" s="130" t="s">
        <v>280</v>
      </c>
      <c r="B15" s="130" t="s">
        <v>280</v>
      </c>
      <c r="C15" s="130">
        <v>5</v>
      </c>
      <c r="D15" s="130" t="s">
        <v>582</v>
      </c>
      <c r="E15" s="130" t="s">
        <v>1077</v>
      </c>
      <c r="F15" s="131" t="s">
        <v>1078</v>
      </c>
      <c r="G15" s="130">
        <v>77911</v>
      </c>
      <c r="H15" s="130" t="s">
        <v>294</v>
      </c>
      <c r="I15" s="130" t="s">
        <v>1079</v>
      </c>
      <c r="J15" s="130" t="s">
        <v>1080</v>
      </c>
      <c r="K15" s="130" t="s">
        <v>940</v>
      </c>
      <c r="L15" s="130"/>
      <c r="M15" s="130" t="s">
        <v>1081</v>
      </c>
      <c r="N15" s="130" t="s">
        <v>1082</v>
      </c>
      <c r="O15" s="130"/>
      <c r="P15" s="130">
        <v>585508630</v>
      </c>
      <c r="Q15" s="130" t="s">
        <v>1083</v>
      </c>
      <c r="R15" s="130" t="s">
        <v>927</v>
      </c>
      <c r="S15" s="130" t="s">
        <v>1084</v>
      </c>
      <c r="T15" s="130" t="s">
        <v>1085</v>
      </c>
      <c r="U15" s="130"/>
      <c r="V15" s="130">
        <v>585508405</v>
      </c>
      <c r="W15" s="130" t="s">
        <v>1086</v>
      </c>
      <c r="X15" s="130">
        <v>6</v>
      </c>
      <c r="Y15" s="130">
        <v>0</v>
      </c>
      <c r="Z15" s="130">
        <v>6</v>
      </c>
      <c r="AA15" s="130">
        <v>6</v>
      </c>
      <c r="AB15" s="130">
        <v>0</v>
      </c>
      <c r="AC15" s="130">
        <v>6</v>
      </c>
      <c r="AD15" s="130" t="s">
        <v>931</v>
      </c>
      <c r="AE15" s="130">
        <v>6</v>
      </c>
      <c r="AF15" s="130" t="s">
        <v>931</v>
      </c>
      <c r="AG15" s="130">
        <v>0</v>
      </c>
      <c r="AH15" s="130">
        <v>1</v>
      </c>
      <c r="AI15" s="130">
        <v>0</v>
      </c>
      <c r="AJ15" s="130">
        <v>5</v>
      </c>
      <c r="AK15" s="130">
        <v>6</v>
      </c>
      <c r="AL15" s="130" t="s">
        <v>931</v>
      </c>
      <c r="AM15" s="130">
        <v>0</v>
      </c>
      <c r="AN15" s="130">
        <v>0</v>
      </c>
      <c r="AO15" s="130">
        <v>6</v>
      </c>
      <c r="AP15" s="130">
        <v>6</v>
      </c>
      <c r="AQ15" s="130" t="s">
        <v>931</v>
      </c>
      <c r="AR15" s="130">
        <v>0</v>
      </c>
      <c r="AS15" s="130">
        <v>0</v>
      </c>
      <c r="AT15" s="130">
        <v>0</v>
      </c>
      <c r="AU15" s="130">
        <v>4</v>
      </c>
      <c r="AV15" s="130">
        <v>1</v>
      </c>
      <c r="AW15" s="130">
        <v>1</v>
      </c>
      <c r="AX15" s="130">
        <v>6</v>
      </c>
      <c r="AY15" s="130" t="s">
        <v>931</v>
      </c>
      <c r="AZ15" s="130">
        <v>0</v>
      </c>
      <c r="BA15" s="130">
        <v>1</v>
      </c>
      <c r="BB15" s="130">
        <v>1</v>
      </c>
      <c r="BC15" s="130">
        <v>1</v>
      </c>
      <c r="BD15" s="130">
        <v>2</v>
      </c>
      <c r="BE15" s="130">
        <v>4</v>
      </c>
      <c r="BF15" s="130">
        <v>0</v>
      </c>
      <c r="BG15" s="130">
        <v>0</v>
      </c>
      <c r="BH15" s="130">
        <v>0</v>
      </c>
      <c r="BI15" s="130">
        <v>0</v>
      </c>
      <c r="BJ15" s="130">
        <v>0</v>
      </c>
      <c r="BK15" s="130">
        <v>10</v>
      </c>
      <c r="BL15" s="130">
        <v>0</v>
      </c>
      <c r="BM15" s="130">
        <v>0</v>
      </c>
      <c r="BN15" s="130">
        <v>0</v>
      </c>
      <c r="BO15" s="130">
        <v>1</v>
      </c>
      <c r="BP15" s="130">
        <v>2</v>
      </c>
      <c r="BQ15" s="130">
        <v>0</v>
      </c>
      <c r="BR15" s="130">
        <v>0</v>
      </c>
      <c r="BS15" s="130">
        <v>0</v>
      </c>
      <c r="BT15" s="130">
        <v>0</v>
      </c>
      <c r="BU15" s="130">
        <v>0</v>
      </c>
      <c r="BV15" s="130">
        <v>0</v>
      </c>
      <c r="BW15" s="130">
        <v>0</v>
      </c>
      <c r="BX15" s="130">
        <v>0</v>
      </c>
      <c r="BY15" s="130">
        <v>0</v>
      </c>
      <c r="BZ15" s="130">
        <v>0</v>
      </c>
      <c r="CA15" s="130">
        <v>0</v>
      </c>
      <c r="CB15" s="130">
        <v>0</v>
      </c>
      <c r="CC15" s="130">
        <v>0</v>
      </c>
      <c r="CD15" s="130">
        <v>0</v>
      </c>
      <c r="CE15" s="130">
        <v>0</v>
      </c>
      <c r="CF15" s="130">
        <v>9</v>
      </c>
      <c r="CG15" s="130">
        <v>0</v>
      </c>
      <c r="CH15" s="130">
        <v>0</v>
      </c>
      <c r="CI15" s="130">
        <v>2</v>
      </c>
      <c r="CJ15" s="130">
        <v>0</v>
      </c>
      <c r="CK15" s="130">
        <v>2</v>
      </c>
      <c r="CL15" s="130">
        <v>1</v>
      </c>
      <c r="CM15" s="130">
        <v>0</v>
      </c>
      <c r="CN15" s="130">
        <v>0</v>
      </c>
      <c r="CO15" s="130">
        <v>0</v>
      </c>
      <c r="CP15" s="130">
        <v>0</v>
      </c>
      <c r="CQ15" s="130">
        <v>0</v>
      </c>
      <c r="CR15" s="130">
        <v>0</v>
      </c>
      <c r="CS15" s="130">
        <v>0</v>
      </c>
      <c r="CT15" s="130">
        <v>0</v>
      </c>
      <c r="CU15" s="130">
        <v>0</v>
      </c>
      <c r="CV15" s="130">
        <v>0</v>
      </c>
      <c r="CW15" s="130">
        <v>0</v>
      </c>
      <c r="CX15" s="130">
        <v>0</v>
      </c>
      <c r="CY15" s="130">
        <v>0</v>
      </c>
      <c r="CZ15" s="130">
        <v>0</v>
      </c>
      <c r="DA15" s="130">
        <v>0</v>
      </c>
      <c r="DB15" s="130">
        <v>0</v>
      </c>
      <c r="DC15" s="130">
        <v>0</v>
      </c>
      <c r="DD15" s="130">
        <v>0</v>
      </c>
      <c r="DE15" s="130">
        <v>2</v>
      </c>
      <c r="DF15" s="130">
        <v>1</v>
      </c>
      <c r="DG15" s="130">
        <v>0</v>
      </c>
      <c r="DH15" s="130">
        <v>1</v>
      </c>
      <c r="DI15" s="130">
        <v>0</v>
      </c>
      <c r="DJ15" s="130">
        <v>0</v>
      </c>
      <c r="DK15" s="130">
        <v>6</v>
      </c>
      <c r="DL15" s="130">
        <v>5</v>
      </c>
      <c r="DM15" s="130">
        <v>0</v>
      </c>
      <c r="DN15" s="130">
        <v>28</v>
      </c>
      <c r="DO15" s="130">
        <v>122</v>
      </c>
      <c r="DP15" s="130">
        <v>226</v>
      </c>
      <c r="DQ15" s="130">
        <v>10</v>
      </c>
      <c r="DR15" s="130">
        <v>1</v>
      </c>
      <c r="DS15" s="130" t="s">
        <v>1087</v>
      </c>
      <c r="DT15" s="130">
        <v>2</v>
      </c>
      <c r="DU15" s="130" t="s">
        <v>1088</v>
      </c>
      <c r="DV15" s="130" t="s">
        <v>1089</v>
      </c>
      <c r="DW15" s="130">
        <v>1</v>
      </c>
      <c r="DX15" s="130">
        <v>1</v>
      </c>
      <c r="DY15" s="130">
        <v>1</v>
      </c>
      <c r="DZ15" s="130" t="s">
        <v>1090</v>
      </c>
      <c r="EA15" s="130" t="s">
        <v>1091</v>
      </c>
      <c r="EB15" s="162">
        <v>635711</v>
      </c>
      <c r="EC15" s="162">
        <v>5266.9</v>
      </c>
      <c r="ED15" s="162">
        <v>399</v>
      </c>
    </row>
    <row r="16" spans="1:134" s="163" customFormat="1" ht="24" x14ac:dyDescent="0.2">
      <c r="A16" s="130" t="s">
        <v>237</v>
      </c>
      <c r="B16" s="130" t="s">
        <v>237</v>
      </c>
      <c r="C16" s="130">
        <v>5</v>
      </c>
      <c r="D16" s="130" t="s">
        <v>584</v>
      </c>
      <c r="E16" s="130" t="s">
        <v>1092</v>
      </c>
      <c r="F16" s="131" t="s">
        <v>1093</v>
      </c>
      <c r="G16" s="130">
        <v>70218</v>
      </c>
      <c r="H16" s="130" t="s">
        <v>306</v>
      </c>
      <c r="I16" s="130" t="s">
        <v>1094</v>
      </c>
      <c r="J16" s="130" t="s">
        <v>1095</v>
      </c>
      <c r="K16" s="130" t="s">
        <v>940</v>
      </c>
      <c r="L16" s="130" t="s">
        <v>1096</v>
      </c>
      <c r="M16" s="130" t="s">
        <v>1097</v>
      </c>
      <c r="N16" s="130" t="s">
        <v>1098</v>
      </c>
      <c r="O16" s="130"/>
      <c r="P16" s="130">
        <v>595622683</v>
      </c>
      <c r="Q16" s="130" t="s">
        <v>1099</v>
      </c>
      <c r="R16" s="130" t="s">
        <v>927</v>
      </c>
      <c r="S16" s="130" t="s">
        <v>1084</v>
      </c>
      <c r="T16" s="130" t="s">
        <v>1100</v>
      </c>
      <c r="U16" s="130"/>
      <c r="V16" s="130">
        <v>595622692</v>
      </c>
      <c r="W16" s="130" t="s">
        <v>1101</v>
      </c>
      <c r="X16" s="130">
        <v>10</v>
      </c>
      <c r="Y16" s="130">
        <v>0</v>
      </c>
      <c r="Z16" s="130">
        <v>10</v>
      </c>
      <c r="AA16" s="130">
        <v>1.25</v>
      </c>
      <c r="AB16" s="130">
        <v>8.75</v>
      </c>
      <c r="AC16" s="130">
        <v>10</v>
      </c>
      <c r="AD16" s="130" t="s">
        <v>931</v>
      </c>
      <c r="AE16" s="130">
        <v>10</v>
      </c>
      <c r="AF16" s="130" t="s">
        <v>931</v>
      </c>
      <c r="AG16" s="130">
        <v>0</v>
      </c>
      <c r="AH16" s="130">
        <v>0</v>
      </c>
      <c r="AI16" s="130">
        <v>0</v>
      </c>
      <c r="AJ16" s="130">
        <v>10</v>
      </c>
      <c r="AK16" s="130">
        <v>10</v>
      </c>
      <c r="AL16" s="130" t="s">
        <v>931</v>
      </c>
      <c r="AM16" s="130">
        <v>0</v>
      </c>
      <c r="AN16" s="130">
        <v>0</v>
      </c>
      <c r="AO16" s="130">
        <v>10</v>
      </c>
      <c r="AP16" s="130">
        <v>10</v>
      </c>
      <c r="AQ16" s="130" t="s">
        <v>931</v>
      </c>
      <c r="AR16" s="130">
        <v>0</v>
      </c>
      <c r="AS16" s="130">
        <v>0</v>
      </c>
      <c r="AT16" s="130">
        <v>0</v>
      </c>
      <c r="AU16" s="130">
        <v>0</v>
      </c>
      <c r="AV16" s="130">
        <v>9</v>
      </c>
      <c r="AW16" s="130">
        <v>1</v>
      </c>
      <c r="AX16" s="130">
        <v>10</v>
      </c>
      <c r="AY16" s="130" t="s">
        <v>931</v>
      </c>
      <c r="AZ16" s="130">
        <v>0</v>
      </c>
      <c r="BA16" s="130">
        <v>1</v>
      </c>
      <c r="BB16" s="130">
        <v>1</v>
      </c>
      <c r="BC16" s="130">
        <v>1</v>
      </c>
      <c r="BD16" s="130">
        <v>4</v>
      </c>
      <c r="BE16" s="130">
        <v>9</v>
      </c>
      <c r="BF16" s="130">
        <v>0</v>
      </c>
      <c r="BG16" s="130">
        <v>0</v>
      </c>
      <c r="BH16" s="130">
        <v>1</v>
      </c>
      <c r="BI16" s="130">
        <v>0</v>
      </c>
      <c r="BJ16" s="130">
        <v>0</v>
      </c>
      <c r="BK16" s="130">
        <v>0</v>
      </c>
      <c r="BL16" s="130">
        <v>3</v>
      </c>
      <c r="BM16" s="130">
        <v>0</v>
      </c>
      <c r="BN16" s="130">
        <v>0</v>
      </c>
      <c r="BO16" s="130">
        <v>2</v>
      </c>
      <c r="BP16" s="130">
        <v>0</v>
      </c>
      <c r="BQ16" s="130">
        <v>2</v>
      </c>
      <c r="BR16" s="130">
        <v>1</v>
      </c>
      <c r="BS16" s="130">
        <v>0</v>
      </c>
      <c r="BT16" s="130">
        <v>0</v>
      </c>
      <c r="BU16" s="130">
        <v>0</v>
      </c>
      <c r="BV16" s="130">
        <v>0</v>
      </c>
      <c r="BW16" s="130">
        <v>0</v>
      </c>
      <c r="BX16" s="130">
        <v>0</v>
      </c>
      <c r="BY16" s="130">
        <v>0</v>
      </c>
      <c r="BZ16" s="130">
        <v>0</v>
      </c>
      <c r="CA16" s="130">
        <v>0</v>
      </c>
      <c r="CB16" s="130">
        <v>0</v>
      </c>
      <c r="CC16" s="130">
        <v>0</v>
      </c>
      <c r="CD16" s="130">
        <v>0</v>
      </c>
      <c r="CE16" s="130">
        <v>0</v>
      </c>
      <c r="CF16" s="130">
        <v>5</v>
      </c>
      <c r="CG16" s="130">
        <v>0</v>
      </c>
      <c r="CH16" s="130">
        <v>0</v>
      </c>
      <c r="CI16" s="130">
        <v>1</v>
      </c>
      <c r="CJ16" s="130">
        <v>0</v>
      </c>
      <c r="CK16" s="130">
        <v>0</v>
      </c>
      <c r="CL16" s="130">
        <v>0</v>
      </c>
      <c r="CM16" s="130">
        <v>0</v>
      </c>
      <c r="CN16" s="130">
        <v>0</v>
      </c>
      <c r="CO16" s="130">
        <v>0</v>
      </c>
      <c r="CP16" s="130">
        <v>0</v>
      </c>
      <c r="CQ16" s="130">
        <v>0</v>
      </c>
      <c r="CR16" s="130">
        <v>0</v>
      </c>
      <c r="CS16" s="130">
        <v>0</v>
      </c>
      <c r="CT16" s="130">
        <v>0</v>
      </c>
      <c r="CU16" s="130">
        <v>0</v>
      </c>
      <c r="CV16" s="130">
        <v>0</v>
      </c>
      <c r="CW16" s="130">
        <v>0</v>
      </c>
      <c r="CX16" s="130">
        <v>0</v>
      </c>
      <c r="CY16" s="130">
        <v>0</v>
      </c>
      <c r="CZ16" s="130">
        <v>2</v>
      </c>
      <c r="DA16" s="130">
        <v>0</v>
      </c>
      <c r="DB16" s="130">
        <v>0</v>
      </c>
      <c r="DC16" s="130">
        <v>0</v>
      </c>
      <c r="DD16" s="130">
        <v>1</v>
      </c>
      <c r="DE16" s="130">
        <v>0</v>
      </c>
      <c r="DF16" s="130">
        <v>0</v>
      </c>
      <c r="DG16" s="130">
        <v>0</v>
      </c>
      <c r="DH16" s="130">
        <v>1</v>
      </c>
      <c r="DI16" s="130">
        <v>0</v>
      </c>
      <c r="DJ16" s="130">
        <v>1</v>
      </c>
      <c r="DK16" s="130">
        <v>0</v>
      </c>
      <c r="DL16" s="130">
        <v>1</v>
      </c>
      <c r="DM16" s="130">
        <v>1</v>
      </c>
      <c r="DN16" s="130">
        <v>74</v>
      </c>
      <c r="DO16" s="130">
        <v>204</v>
      </c>
      <c r="DP16" s="130">
        <v>135</v>
      </c>
      <c r="DQ16" s="130">
        <v>21</v>
      </c>
      <c r="DR16" s="130">
        <v>1</v>
      </c>
      <c r="DS16" s="130" t="s">
        <v>1102</v>
      </c>
      <c r="DT16" s="130">
        <v>1</v>
      </c>
      <c r="DU16" s="130" t="s">
        <v>1103</v>
      </c>
      <c r="DV16" s="130"/>
      <c r="DW16" s="130">
        <v>1</v>
      </c>
      <c r="DX16" s="130">
        <v>1</v>
      </c>
      <c r="DY16" s="130">
        <v>1</v>
      </c>
      <c r="DZ16" s="130"/>
      <c r="EA16" s="130"/>
      <c r="EB16" s="162">
        <v>1217676</v>
      </c>
      <c r="EC16" s="162">
        <v>5427.64</v>
      </c>
      <c r="ED16" s="162">
        <v>300</v>
      </c>
    </row>
    <row r="17" spans="1:134" s="163" customFormat="1" ht="45" customHeight="1" x14ac:dyDescent="0.2">
      <c r="A17" s="130" t="s">
        <v>499</v>
      </c>
      <c r="B17" s="130" t="s">
        <v>499</v>
      </c>
      <c r="C17" s="130">
        <v>5</v>
      </c>
      <c r="D17" s="130" t="s">
        <v>583</v>
      </c>
      <c r="E17" s="130" t="s">
        <v>1104</v>
      </c>
      <c r="F17" s="131">
        <v>21</v>
      </c>
      <c r="G17" s="130">
        <v>76190</v>
      </c>
      <c r="H17" s="130" t="s">
        <v>525</v>
      </c>
      <c r="I17" s="130" t="s">
        <v>1105</v>
      </c>
      <c r="J17" s="130" t="s">
        <v>1106</v>
      </c>
      <c r="K17" s="130" t="s">
        <v>940</v>
      </c>
      <c r="L17" s="130" t="s">
        <v>923</v>
      </c>
      <c r="M17" s="130" t="s">
        <v>1107</v>
      </c>
      <c r="N17" s="130" t="s">
        <v>1108</v>
      </c>
      <c r="O17" s="130"/>
      <c r="P17" s="130">
        <v>577043350</v>
      </c>
      <c r="Q17" s="130" t="s">
        <v>1109</v>
      </c>
      <c r="R17" s="130" t="s">
        <v>927</v>
      </c>
      <c r="S17" s="130" t="s">
        <v>1110</v>
      </c>
      <c r="T17" s="130" t="s">
        <v>1111</v>
      </c>
      <c r="U17" s="130"/>
      <c r="V17" s="130">
        <v>577043357</v>
      </c>
      <c r="W17" s="130" t="s">
        <v>1112</v>
      </c>
      <c r="X17" s="130">
        <v>6</v>
      </c>
      <c r="Y17" s="130">
        <v>1</v>
      </c>
      <c r="Z17" s="130">
        <v>7</v>
      </c>
      <c r="AA17" s="130">
        <v>6</v>
      </c>
      <c r="AB17" s="130">
        <v>1</v>
      </c>
      <c r="AC17" s="130">
        <v>7</v>
      </c>
      <c r="AD17" s="130" t="s">
        <v>931</v>
      </c>
      <c r="AE17" s="130">
        <v>6</v>
      </c>
      <c r="AF17" s="130" t="s">
        <v>931</v>
      </c>
      <c r="AG17" s="130">
        <v>0</v>
      </c>
      <c r="AH17" s="130">
        <v>0</v>
      </c>
      <c r="AI17" s="130">
        <v>2</v>
      </c>
      <c r="AJ17" s="130">
        <v>4</v>
      </c>
      <c r="AK17" s="130">
        <v>6</v>
      </c>
      <c r="AL17" s="130" t="s">
        <v>931</v>
      </c>
      <c r="AM17" s="130">
        <v>0</v>
      </c>
      <c r="AN17" s="130">
        <v>0</v>
      </c>
      <c r="AO17" s="130">
        <v>6</v>
      </c>
      <c r="AP17" s="130">
        <v>6</v>
      </c>
      <c r="AQ17" s="130" t="s">
        <v>931</v>
      </c>
      <c r="AR17" s="130">
        <v>0</v>
      </c>
      <c r="AS17" s="130">
        <v>0</v>
      </c>
      <c r="AT17" s="130">
        <v>0</v>
      </c>
      <c r="AU17" s="130">
        <v>0</v>
      </c>
      <c r="AV17" s="130">
        <v>4</v>
      </c>
      <c r="AW17" s="130">
        <v>2</v>
      </c>
      <c r="AX17" s="130">
        <v>6</v>
      </c>
      <c r="AY17" s="130" t="s">
        <v>931</v>
      </c>
      <c r="AZ17" s="130">
        <v>0</v>
      </c>
      <c r="BA17" s="130">
        <v>1</v>
      </c>
      <c r="BB17" s="130">
        <v>0</v>
      </c>
      <c r="BC17" s="130">
        <v>1</v>
      </c>
      <c r="BD17" s="130">
        <v>2</v>
      </c>
      <c r="BE17" s="130">
        <v>9</v>
      </c>
      <c r="BF17" s="130">
        <v>0</v>
      </c>
      <c r="BG17" s="130">
        <v>0</v>
      </c>
      <c r="BH17" s="130">
        <v>3</v>
      </c>
      <c r="BI17" s="130">
        <v>0</v>
      </c>
      <c r="BJ17" s="130">
        <v>0</v>
      </c>
      <c r="BK17" s="130">
        <v>3</v>
      </c>
      <c r="BL17" s="130">
        <v>3</v>
      </c>
      <c r="BM17" s="130">
        <v>0</v>
      </c>
      <c r="BN17" s="130">
        <v>0</v>
      </c>
      <c r="BO17" s="130">
        <v>0</v>
      </c>
      <c r="BP17" s="130">
        <v>0</v>
      </c>
      <c r="BQ17" s="130">
        <v>1</v>
      </c>
      <c r="BR17" s="130">
        <v>1</v>
      </c>
      <c r="BS17" s="130">
        <v>0</v>
      </c>
      <c r="BT17" s="130">
        <v>0</v>
      </c>
      <c r="BU17" s="130">
        <v>0</v>
      </c>
      <c r="BV17" s="130">
        <v>0</v>
      </c>
      <c r="BW17" s="130">
        <v>0</v>
      </c>
      <c r="BX17" s="130">
        <v>0</v>
      </c>
      <c r="BY17" s="130">
        <v>0</v>
      </c>
      <c r="BZ17" s="130">
        <v>0</v>
      </c>
      <c r="CA17" s="130">
        <v>0</v>
      </c>
      <c r="CB17" s="130">
        <v>0</v>
      </c>
      <c r="CC17" s="130">
        <v>0</v>
      </c>
      <c r="CD17" s="130">
        <v>0</v>
      </c>
      <c r="CE17" s="130">
        <v>0</v>
      </c>
      <c r="CF17" s="130">
        <v>0</v>
      </c>
      <c r="CG17" s="130">
        <v>0</v>
      </c>
      <c r="CH17" s="130">
        <v>0</v>
      </c>
      <c r="CI17" s="130">
        <v>0</v>
      </c>
      <c r="CJ17" s="130">
        <v>0</v>
      </c>
      <c r="CK17" s="130">
        <v>0</v>
      </c>
      <c r="CL17" s="130">
        <v>0</v>
      </c>
      <c r="CM17" s="130">
        <v>0</v>
      </c>
      <c r="CN17" s="130">
        <v>0</v>
      </c>
      <c r="CO17" s="130">
        <v>0</v>
      </c>
      <c r="CP17" s="130">
        <v>0</v>
      </c>
      <c r="CQ17" s="130">
        <v>0</v>
      </c>
      <c r="CR17" s="130">
        <v>0</v>
      </c>
      <c r="CS17" s="130">
        <v>0</v>
      </c>
      <c r="CT17" s="130">
        <v>0</v>
      </c>
      <c r="CU17" s="130">
        <v>0</v>
      </c>
      <c r="CV17" s="130">
        <v>0</v>
      </c>
      <c r="CW17" s="130">
        <v>0</v>
      </c>
      <c r="CX17" s="130">
        <v>0</v>
      </c>
      <c r="CY17" s="130">
        <v>0</v>
      </c>
      <c r="CZ17" s="130">
        <v>0</v>
      </c>
      <c r="DA17" s="130">
        <v>0</v>
      </c>
      <c r="DB17" s="130">
        <v>0</v>
      </c>
      <c r="DC17" s="130">
        <v>0</v>
      </c>
      <c r="DD17" s="130">
        <v>0</v>
      </c>
      <c r="DE17" s="130">
        <v>0</v>
      </c>
      <c r="DF17" s="130">
        <v>0</v>
      </c>
      <c r="DG17" s="130">
        <v>0</v>
      </c>
      <c r="DH17" s="130">
        <v>0</v>
      </c>
      <c r="DI17" s="130">
        <v>0</v>
      </c>
      <c r="DJ17" s="130">
        <v>0</v>
      </c>
      <c r="DK17" s="130">
        <v>1</v>
      </c>
      <c r="DL17" s="130">
        <v>0</v>
      </c>
      <c r="DM17" s="130">
        <v>0</v>
      </c>
      <c r="DN17" s="130">
        <v>32</v>
      </c>
      <c r="DO17" s="130">
        <v>82</v>
      </c>
      <c r="DP17" s="130">
        <v>15</v>
      </c>
      <c r="DQ17" s="130">
        <v>20</v>
      </c>
      <c r="DR17" s="130">
        <v>1</v>
      </c>
      <c r="DS17" s="130" t="s">
        <v>1113</v>
      </c>
      <c r="DT17" s="130">
        <v>2</v>
      </c>
      <c r="DU17" s="130" t="s">
        <v>657</v>
      </c>
      <c r="DV17" s="130" t="s">
        <v>1114</v>
      </c>
      <c r="DW17" s="130">
        <v>1</v>
      </c>
      <c r="DX17" s="130">
        <v>1</v>
      </c>
      <c r="DY17" s="130">
        <v>1</v>
      </c>
      <c r="DZ17" s="130" t="s">
        <v>657</v>
      </c>
      <c r="EA17" s="130" t="s">
        <v>1115</v>
      </c>
      <c r="EB17" s="162">
        <v>585261</v>
      </c>
      <c r="EC17" s="162">
        <v>3962.92</v>
      </c>
      <c r="ED17" s="162">
        <v>307</v>
      </c>
    </row>
  </sheetData>
  <mergeCells count="17">
    <mergeCell ref="DB1:DJ1"/>
    <mergeCell ref="A1:K1"/>
    <mergeCell ref="L1:Q1"/>
    <mergeCell ref="R1:W1"/>
    <mergeCell ref="X1:Z1"/>
    <mergeCell ref="AA1:AC1"/>
    <mergeCell ref="AG1:AK1"/>
    <mergeCell ref="AM1:AP1"/>
    <mergeCell ref="AR1:AX1"/>
    <mergeCell ref="AZ1:BC1"/>
    <mergeCell ref="BD1:CE1"/>
    <mergeCell ref="CF1:DA1"/>
    <mergeCell ref="DK1:DL1"/>
    <mergeCell ref="DN1:DP1"/>
    <mergeCell ref="DQ1:DV1"/>
    <mergeCell ref="DW1:EA1"/>
    <mergeCell ref="EB1:ED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9"/>
  <sheetViews>
    <sheetView workbookViewId="0"/>
  </sheetViews>
  <sheetFormatPr defaultRowHeight="15" x14ac:dyDescent="0.25"/>
  <cols>
    <col min="1" max="1" width="9.140625" customWidth="1"/>
    <col min="2" max="2" width="12.7109375" style="108" bestFit="1" customWidth="1"/>
    <col min="3" max="5" width="9.140625" style="108"/>
    <col min="6" max="6" width="10.140625" customWidth="1"/>
    <col min="7" max="7" width="10.140625" bestFit="1" customWidth="1"/>
    <col min="12" max="12" width="12.7109375" bestFit="1" customWidth="1"/>
    <col min="16" max="17" width="10.140625" bestFit="1" customWidth="1"/>
    <col min="22" max="22" width="12.7109375" bestFit="1" customWidth="1"/>
    <col min="26" max="27" width="10.140625" bestFit="1" customWidth="1"/>
    <col min="32" max="32" width="12.7109375" bestFit="1" customWidth="1"/>
    <col min="36" max="36" width="11.5703125" customWidth="1"/>
    <col min="37" max="37" width="10.140625" bestFit="1" customWidth="1"/>
    <col min="42" max="42" width="9.85546875" bestFit="1" customWidth="1"/>
  </cols>
  <sheetData>
    <row r="1" spans="2:42" s="89" customFormat="1" x14ac:dyDescent="0.25">
      <c r="B1" s="88">
        <v>2015</v>
      </c>
      <c r="C1" s="136" t="s">
        <v>636</v>
      </c>
      <c r="D1" s="137"/>
      <c r="E1" s="137"/>
      <c r="F1" s="137"/>
      <c r="G1" s="138"/>
      <c r="L1" s="88">
        <v>2015</v>
      </c>
      <c r="M1" s="139" t="s">
        <v>637</v>
      </c>
      <c r="N1" s="139"/>
      <c r="O1" s="139"/>
      <c r="P1" s="139"/>
      <c r="Q1" s="140"/>
      <c r="V1" s="88">
        <v>2015</v>
      </c>
      <c r="W1" s="139" t="s">
        <v>638</v>
      </c>
      <c r="X1" s="139"/>
      <c r="Y1" s="139"/>
      <c r="Z1" s="139"/>
      <c r="AA1" s="140"/>
      <c r="AF1" s="88">
        <v>2015</v>
      </c>
      <c r="AG1" s="141" t="s">
        <v>639</v>
      </c>
      <c r="AH1" s="141"/>
      <c r="AI1" s="141"/>
      <c r="AJ1" s="141"/>
      <c r="AK1" s="142"/>
    </row>
    <row r="2" spans="2:42" s="92" customFormat="1" x14ac:dyDescent="0.25">
      <c r="B2" s="90" t="s">
        <v>640</v>
      </c>
      <c r="C2" s="91" t="s">
        <v>641</v>
      </c>
      <c r="D2" s="91" t="s">
        <v>642</v>
      </c>
      <c r="E2" s="91" t="s">
        <v>643</v>
      </c>
      <c r="F2" s="91" t="s">
        <v>644</v>
      </c>
      <c r="G2" s="91" t="s">
        <v>645</v>
      </c>
      <c r="L2" s="90" t="s">
        <v>640</v>
      </c>
      <c r="M2" s="91" t="s">
        <v>641</v>
      </c>
      <c r="N2" s="91" t="s">
        <v>642</v>
      </c>
      <c r="O2" s="91" t="s">
        <v>643</v>
      </c>
      <c r="P2" s="91" t="s">
        <v>644</v>
      </c>
      <c r="Q2" s="91" t="s">
        <v>645</v>
      </c>
      <c r="V2" s="90" t="s">
        <v>640</v>
      </c>
      <c r="W2" s="91" t="s">
        <v>641</v>
      </c>
      <c r="X2" s="91" t="s">
        <v>642</v>
      </c>
      <c r="Y2" s="91" t="s">
        <v>643</v>
      </c>
      <c r="Z2" s="91" t="s">
        <v>644</v>
      </c>
      <c r="AA2" s="91" t="s">
        <v>645</v>
      </c>
      <c r="AF2" s="90" t="s">
        <v>640</v>
      </c>
      <c r="AG2" s="91" t="s">
        <v>641</v>
      </c>
      <c r="AH2" s="91" t="s">
        <v>642</v>
      </c>
      <c r="AI2" s="91" t="s">
        <v>643</v>
      </c>
      <c r="AJ2" s="91" t="s">
        <v>644</v>
      </c>
      <c r="AK2" s="91" t="s">
        <v>645</v>
      </c>
    </row>
    <row r="3" spans="2:42" s="92" customFormat="1" x14ac:dyDescent="0.25">
      <c r="B3" s="91"/>
      <c r="C3" s="91">
        <v>1</v>
      </c>
      <c r="D3" s="91">
        <v>2</v>
      </c>
      <c r="E3" s="91" t="s">
        <v>646</v>
      </c>
      <c r="F3" s="91" t="s">
        <v>647</v>
      </c>
      <c r="G3" s="91"/>
      <c r="L3" s="91"/>
      <c r="M3" s="91">
        <v>1</v>
      </c>
      <c r="N3" s="91">
        <v>2</v>
      </c>
      <c r="O3" s="91" t="s">
        <v>646</v>
      </c>
      <c r="P3" s="91" t="s">
        <v>647</v>
      </c>
      <c r="Q3" s="91"/>
      <c r="V3" s="91"/>
      <c r="W3" s="91">
        <v>1</v>
      </c>
      <c r="X3" s="91">
        <v>2</v>
      </c>
      <c r="Y3" s="91" t="s">
        <v>646</v>
      </c>
      <c r="Z3" s="91" t="s">
        <v>647</v>
      </c>
      <c r="AA3" s="91"/>
      <c r="AF3" s="91"/>
      <c r="AG3" s="91">
        <v>1</v>
      </c>
      <c r="AH3" s="91">
        <v>2</v>
      </c>
      <c r="AI3" s="91" t="s">
        <v>646</v>
      </c>
      <c r="AJ3" s="91" t="s">
        <v>647</v>
      </c>
      <c r="AK3" s="91"/>
    </row>
    <row r="4" spans="2:42" s="89" customFormat="1" x14ac:dyDescent="0.25">
      <c r="B4" s="42" t="s">
        <v>533</v>
      </c>
      <c r="C4" s="93">
        <v>19</v>
      </c>
      <c r="D4" s="93">
        <v>73</v>
      </c>
      <c r="E4" s="93">
        <v>111</v>
      </c>
      <c r="F4" s="93">
        <v>2</v>
      </c>
      <c r="G4" s="94">
        <v>205</v>
      </c>
      <c r="L4" s="42" t="s">
        <v>533</v>
      </c>
      <c r="M4" s="95">
        <v>4320.83</v>
      </c>
      <c r="N4" s="95">
        <v>20430.810000000001</v>
      </c>
      <c r="O4" s="95">
        <v>52431.770000000011</v>
      </c>
      <c r="P4" s="95">
        <v>1190.19</v>
      </c>
      <c r="Q4" s="96">
        <v>78373.599999999962</v>
      </c>
      <c r="V4" s="42" t="s">
        <v>533</v>
      </c>
      <c r="W4" s="93">
        <v>359166</v>
      </c>
      <c r="X4" s="93">
        <v>2038689</v>
      </c>
      <c r="Y4" s="93">
        <v>6392459</v>
      </c>
      <c r="Z4" s="93">
        <v>488855</v>
      </c>
      <c r="AA4" s="97">
        <v>9279169</v>
      </c>
      <c r="AF4" s="42" t="s">
        <v>533</v>
      </c>
      <c r="AG4" s="98">
        <v>304</v>
      </c>
      <c r="AH4" s="98">
        <v>1858</v>
      </c>
      <c r="AI4" s="98">
        <v>4032</v>
      </c>
      <c r="AJ4" s="98">
        <v>58</v>
      </c>
      <c r="AK4" s="93">
        <v>6252</v>
      </c>
    </row>
    <row r="5" spans="2:42" s="89" customFormat="1" x14ac:dyDescent="0.25">
      <c r="B5" s="43" t="s">
        <v>589</v>
      </c>
      <c r="C5" s="93">
        <v>28</v>
      </c>
      <c r="D5" s="93">
        <v>14</v>
      </c>
      <c r="E5" s="93">
        <v>14</v>
      </c>
      <c r="F5" s="93">
        <v>1</v>
      </c>
      <c r="G5" s="94">
        <v>57</v>
      </c>
      <c r="L5" s="43" t="s">
        <v>589</v>
      </c>
      <c r="M5" s="95">
        <v>314.88000000000005</v>
      </c>
      <c r="N5" s="95">
        <v>247.98000000000002</v>
      </c>
      <c r="O5" s="95">
        <v>266.33000000000004</v>
      </c>
      <c r="P5" s="95">
        <v>34.869999999999997</v>
      </c>
      <c r="Q5" s="96">
        <v>864.06000000000017</v>
      </c>
      <c r="V5" s="43" t="s">
        <v>589</v>
      </c>
      <c r="W5" s="93">
        <v>625248</v>
      </c>
      <c r="X5" s="93">
        <v>499821</v>
      </c>
      <c r="Y5" s="93">
        <v>649171</v>
      </c>
      <c r="Z5" s="93">
        <v>45331</v>
      </c>
      <c r="AA5" s="97">
        <v>1819571</v>
      </c>
      <c r="AF5" s="43" t="s">
        <v>589</v>
      </c>
      <c r="AG5" s="98">
        <v>36</v>
      </c>
      <c r="AH5" s="98">
        <v>31</v>
      </c>
      <c r="AI5" s="98">
        <v>27</v>
      </c>
      <c r="AJ5" s="98">
        <v>1</v>
      </c>
      <c r="AK5" s="93">
        <v>95</v>
      </c>
    </row>
    <row r="6" spans="2:42" s="89" customFormat="1" x14ac:dyDescent="0.25">
      <c r="B6" s="42" t="s">
        <v>590</v>
      </c>
      <c r="C6" s="93">
        <v>0</v>
      </c>
      <c r="D6" s="93">
        <v>0</v>
      </c>
      <c r="E6" s="93">
        <v>12</v>
      </c>
      <c r="F6" s="93">
        <v>2</v>
      </c>
      <c r="G6" s="94">
        <v>14</v>
      </c>
      <c r="L6" s="42" t="s">
        <v>590</v>
      </c>
      <c r="M6" s="95">
        <v>0</v>
      </c>
      <c r="N6" s="95">
        <v>0</v>
      </c>
      <c r="O6" s="95">
        <v>72945.929999999993</v>
      </c>
      <c r="P6" s="95">
        <v>5923.8</v>
      </c>
      <c r="Q6" s="96">
        <v>78869.73</v>
      </c>
      <c r="V6" s="42" t="s">
        <v>590</v>
      </c>
      <c r="W6" s="93">
        <v>0</v>
      </c>
      <c r="X6" s="93">
        <v>0</v>
      </c>
      <c r="Y6" s="93">
        <v>8061493</v>
      </c>
      <c r="Z6" s="93">
        <v>2476755</v>
      </c>
      <c r="AA6" s="97">
        <v>10538248</v>
      </c>
      <c r="AF6" s="42" t="s">
        <v>590</v>
      </c>
      <c r="AG6" s="98">
        <v>0</v>
      </c>
      <c r="AH6" s="98">
        <v>0</v>
      </c>
      <c r="AI6" s="98">
        <v>5952</v>
      </c>
      <c r="AJ6" s="98">
        <v>301</v>
      </c>
      <c r="AK6" s="93">
        <v>6253</v>
      </c>
      <c r="AP6" s="99"/>
    </row>
    <row r="7" spans="2:42" s="89" customFormat="1" x14ac:dyDescent="0.25">
      <c r="B7" s="42" t="s">
        <v>534</v>
      </c>
      <c r="C7" s="93">
        <v>47</v>
      </c>
      <c r="D7" s="93">
        <v>87</v>
      </c>
      <c r="E7" s="93">
        <v>137</v>
      </c>
      <c r="F7" s="93">
        <v>5</v>
      </c>
      <c r="G7" s="94">
        <v>276</v>
      </c>
      <c r="L7" s="100" t="s">
        <v>534</v>
      </c>
      <c r="M7" s="95">
        <v>4635.7100000000009</v>
      </c>
      <c r="N7" s="95">
        <v>20678.79</v>
      </c>
      <c r="O7" s="95">
        <v>125644.02999999998</v>
      </c>
      <c r="P7" s="95">
        <v>7148.8600000000006</v>
      </c>
      <c r="Q7" s="96">
        <v>158107.38999999993</v>
      </c>
      <c r="V7" s="42" t="s">
        <v>534</v>
      </c>
      <c r="W7" s="98">
        <v>984414</v>
      </c>
      <c r="X7" s="98">
        <v>2538510</v>
      </c>
      <c r="Y7" s="98">
        <v>15103123</v>
      </c>
      <c r="Z7" s="98">
        <v>3010941</v>
      </c>
      <c r="AA7" s="97">
        <v>21636988</v>
      </c>
      <c r="AF7" s="42" t="s">
        <v>534</v>
      </c>
      <c r="AG7" s="93">
        <v>340</v>
      </c>
      <c r="AH7" s="93">
        <v>1889</v>
      </c>
      <c r="AI7" s="93">
        <v>10011</v>
      </c>
      <c r="AJ7" s="93">
        <v>360</v>
      </c>
      <c r="AK7" s="93">
        <v>12600</v>
      </c>
    </row>
    <row r="8" spans="2:42" s="89" customFormat="1" x14ac:dyDescent="0.25">
      <c r="B8" s="43" t="s">
        <v>648</v>
      </c>
      <c r="C8" s="101">
        <v>17</v>
      </c>
      <c r="D8" s="101">
        <v>32</v>
      </c>
      <c r="E8" s="101">
        <v>50</v>
      </c>
      <c r="F8" s="101">
        <v>2</v>
      </c>
      <c r="G8" s="101">
        <v>100</v>
      </c>
      <c r="L8" s="102" t="s">
        <v>648</v>
      </c>
      <c r="M8" s="95">
        <v>3</v>
      </c>
      <c r="N8" s="95">
        <v>13</v>
      </c>
      <c r="O8" s="95">
        <v>79</v>
      </c>
      <c r="P8" s="95">
        <v>5</v>
      </c>
      <c r="Q8" s="95">
        <v>100</v>
      </c>
      <c r="V8" s="43" t="s">
        <v>648</v>
      </c>
      <c r="W8" s="101">
        <v>5</v>
      </c>
      <c r="X8" s="101">
        <v>12</v>
      </c>
      <c r="Y8" s="101">
        <v>70</v>
      </c>
      <c r="Z8" s="101">
        <v>14</v>
      </c>
      <c r="AA8" s="103">
        <v>100</v>
      </c>
      <c r="AF8" s="43" t="s">
        <v>648</v>
      </c>
      <c r="AG8" s="101">
        <v>3</v>
      </c>
      <c r="AH8" s="101">
        <v>15</v>
      </c>
      <c r="AI8" s="101">
        <v>79</v>
      </c>
      <c r="AJ8" s="101">
        <v>3</v>
      </c>
      <c r="AK8" s="101">
        <v>100</v>
      </c>
    </row>
    <row r="9" spans="2:42" s="107" customFormat="1" x14ac:dyDescent="0.25">
      <c r="B9" s="104"/>
      <c r="C9" s="105"/>
      <c r="D9" s="105"/>
      <c r="E9" s="105"/>
      <c r="F9" s="105"/>
      <c r="G9" s="106"/>
      <c r="L9" s="104"/>
      <c r="V9" s="104"/>
      <c r="W9" s="106"/>
      <c r="X9" s="106"/>
      <c r="Y9" s="106"/>
      <c r="Z9" s="106"/>
      <c r="AA9" s="106"/>
      <c r="AF9" s="104"/>
      <c r="AG9" s="106"/>
      <c r="AH9" s="106"/>
      <c r="AI9" s="106"/>
      <c r="AJ9" s="106"/>
      <c r="AK9" s="106"/>
    </row>
  </sheetData>
  <mergeCells count="4">
    <mergeCell ref="C1:G1"/>
    <mergeCell ref="M1:Q1"/>
    <mergeCell ref="W1:AA1"/>
    <mergeCell ref="AG1:AK1"/>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64"/>
  <sheetViews>
    <sheetView workbookViewId="0"/>
  </sheetViews>
  <sheetFormatPr defaultRowHeight="15" x14ac:dyDescent="0.25"/>
  <cols>
    <col min="2" max="2" width="16" bestFit="1" customWidth="1"/>
    <col min="3" max="6" width="9.140625" style="108"/>
    <col min="7" max="7" width="10.140625" customWidth="1"/>
    <col min="12" max="12" width="16" bestFit="1" customWidth="1"/>
    <col min="17" max="17" width="10.140625" bestFit="1" customWidth="1"/>
    <col min="22" max="22" width="16" bestFit="1" customWidth="1"/>
    <col min="27" max="27" width="10.140625" bestFit="1" customWidth="1"/>
    <col min="32" max="32" width="16" bestFit="1" customWidth="1"/>
    <col min="37" max="37" width="10.140625" bestFit="1" customWidth="1"/>
  </cols>
  <sheetData>
    <row r="1" spans="2:37" s="89" customFormat="1" x14ac:dyDescent="0.25">
      <c r="B1" s="109">
        <v>2015</v>
      </c>
      <c r="C1" s="143" t="s">
        <v>649</v>
      </c>
      <c r="D1" s="144"/>
      <c r="E1" s="144"/>
      <c r="F1" s="144"/>
      <c r="G1" s="145"/>
      <c r="L1" s="109">
        <v>2015</v>
      </c>
      <c r="M1" s="141" t="s">
        <v>637</v>
      </c>
      <c r="N1" s="141"/>
      <c r="O1" s="141"/>
      <c r="P1" s="141"/>
      <c r="Q1" s="142"/>
      <c r="V1" s="109">
        <v>2015</v>
      </c>
      <c r="W1" s="141" t="s">
        <v>638</v>
      </c>
      <c r="X1" s="141"/>
      <c r="Y1" s="141"/>
      <c r="Z1" s="141"/>
      <c r="AA1" s="142"/>
      <c r="AF1" s="109">
        <v>2015</v>
      </c>
      <c r="AG1" s="141" t="s">
        <v>639</v>
      </c>
      <c r="AH1" s="141"/>
      <c r="AI1" s="141"/>
      <c r="AJ1" s="141"/>
      <c r="AK1" s="142"/>
    </row>
    <row r="2" spans="2:37" s="92" customFormat="1" x14ac:dyDescent="0.25">
      <c r="B2" s="110" t="s">
        <v>640</v>
      </c>
      <c r="C2" s="109" t="s">
        <v>641</v>
      </c>
      <c r="D2" s="109" t="s">
        <v>642</v>
      </c>
      <c r="E2" s="109" t="s">
        <v>643</v>
      </c>
      <c r="F2" s="109" t="s">
        <v>644</v>
      </c>
      <c r="G2" s="109" t="s">
        <v>645</v>
      </c>
      <c r="L2" s="110" t="s">
        <v>640</v>
      </c>
      <c r="M2" s="109" t="s">
        <v>641</v>
      </c>
      <c r="N2" s="109" t="s">
        <v>642</v>
      </c>
      <c r="O2" s="109" t="s">
        <v>643</v>
      </c>
      <c r="P2" s="109" t="s">
        <v>644</v>
      </c>
      <c r="Q2" s="109" t="s">
        <v>645</v>
      </c>
      <c r="V2" s="110" t="s">
        <v>640</v>
      </c>
      <c r="W2" s="109" t="s">
        <v>641</v>
      </c>
      <c r="X2" s="109" t="s">
        <v>642</v>
      </c>
      <c r="Y2" s="109" t="s">
        <v>643</v>
      </c>
      <c r="Z2" s="109" t="s">
        <v>644</v>
      </c>
      <c r="AA2" s="109" t="s">
        <v>645</v>
      </c>
      <c r="AF2" s="110" t="s">
        <v>640</v>
      </c>
      <c r="AG2" s="109" t="s">
        <v>641</v>
      </c>
      <c r="AH2" s="109" t="s">
        <v>642</v>
      </c>
      <c r="AI2" s="109" t="s">
        <v>643</v>
      </c>
      <c r="AJ2" s="109" t="s">
        <v>644</v>
      </c>
      <c r="AK2" s="109" t="s">
        <v>645</v>
      </c>
    </row>
    <row r="3" spans="2:37" s="92" customFormat="1" x14ac:dyDescent="0.25">
      <c r="B3" s="109"/>
      <c r="C3" s="109">
        <v>1</v>
      </c>
      <c r="D3" s="109">
        <v>2</v>
      </c>
      <c r="E3" s="109" t="s">
        <v>646</v>
      </c>
      <c r="F3" s="109" t="s">
        <v>647</v>
      </c>
      <c r="G3" s="109"/>
      <c r="L3" s="109"/>
      <c r="M3" s="109">
        <v>1</v>
      </c>
      <c r="N3" s="109">
        <v>2</v>
      </c>
      <c r="O3" s="109" t="s">
        <v>646</v>
      </c>
      <c r="P3" s="109" t="s">
        <v>647</v>
      </c>
      <c r="Q3" s="109"/>
      <c r="V3" s="109"/>
      <c r="W3" s="109">
        <v>1</v>
      </c>
      <c r="X3" s="109">
        <v>2</v>
      </c>
      <c r="Y3" s="109" t="s">
        <v>646</v>
      </c>
      <c r="Z3" s="109" t="s">
        <v>647</v>
      </c>
      <c r="AA3" s="109"/>
      <c r="AF3" s="109"/>
      <c r="AG3" s="109">
        <v>1</v>
      </c>
      <c r="AH3" s="109">
        <v>2</v>
      </c>
      <c r="AI3" s="109" t="s">
        <v>646</v>
      </c>
      <c r="AJ3" s="109" t="s">
        <v>647</v>
      </c>
      <c r="AK3" s="109"/>
    </row>
    <row r="4" spans="2:37" s="111" customFormat="1" x14ac:dyDescent="0.25">
      <c r="B4" s="42" t="s">
        <v>527</v>
      </c>
      <c r="C4" s="93">
        <v>6</v>
      </c>
      <c r="D4" s="93">
        <v>8</v>
      </c>
      <c r="E4" s="93">
        <v>8</v>
      </c>
      <c r="F4" s="93">
        <v>0</v>
      </c>
      <c r="G4" s="94">
        <v>22</v>
      </c>
      <c r="L4" s="42" t="s">
        <v>527</v>
      </c>
      <c r="M4" s="103">
        <v>94.940000000000012</v>
      </c>
      <c r="N4" s="103">
        <v>186.35000000000002</v>
      </c>
      <c r="O4" s="103">
        <v>214.90000000000003</v>
      </c>
      <c r="P4" s="103">
        <v>0</v>
      </c>
      <c r="Q4" s="112">
        <v>496.19000000000005</v>
      </c>
      <c r="V4" s="42" t="s">
        <v>527</v>
      </c>
      <c r="W4" s="93">
        <v>284000</v>
      </c>
      <c r="X4" s="93">
        <v>461424</v>
      </c>
      <c r="Y4" s="93">
        <v>513655</v>
      </c>
      <c r="Z4" s="93">
        <v>0</v>
      </c>
      <c r="AA4" s="94">
        <v>1259079</v>
      </c>
      <c r="AF4" s="42" t="s">
        <v>527</v>
      </c>
      <c r="AG4" s="93">
        <v>11</v>
      </c>
      <c r="AH4" s="93">
        <v>25</v>
      </c>
      <c r="AI4" s="93">
        <v>21</v>
      </c>
      <c r="AJ4" s="93">
        <v>0</v>
      </c>
      <c r="AK4" s="94">
        <v>57</v>
      </c>
    </row>
    <row r="5" spans="2:37" s="89" customFormat="1" x14ac:dyDescent="0.25">
      <c r="B5" s="100" t="s">
        <v>384</v>
      </c>
      <c r="C5" s="113">
        <v>3</v>
      </c>
      <c r="D5" s="113">
        <v>8</v>
      </c>
      <c r="E5" s="113">
        <v>15</v>
      </c>
      <c r="F5" s="113">
        <v>0</v>
      </c>
      <c r="G5" s="114">
        <v>26</v>
      </c>
      <c r="L5" s="100" t="s">
        <v>384</v>
      </c>
      <c r="M5" s="115">
        <v>684.27</v>
      </c>
      <c r="N5" s="115">
        <v>2068.63</v>
      </c>
      <c r="O5" s="115">
        <v>8263.23</v>
      </c>
      <c r="P5" s="115">
        <v>0</v>
      </c>
      <c r="Q5" s="116">
        <v>11016.130000000001</v>
      </c>
      <c r="V5" s="100" t="s">
        <v>384</v>
      </c>
      <c r="W5" s="113">
        <v>61942</v>
      </c>
      <c r="X5" s="113">
        <v>250324</v>
      </c>
      <c r="Y5" s="113">
        <v>1003006</v>
      </c>
      <c r="Z5" s="113">
        <v>0</v>
      </c>
      <c r="AA5" s="114">
        <v>1315272</v>
      </c>
      <c r="AF5" s="100" t="s">
        <v>384</v>
      </c>
      <c r="AG5" s="113">
        <v>61</v>
      </c>
      <c r="AH5" s="113">
        <v>243</v>
      </c>
      <c r="AI5" s="113">
        <v>841</v>
      </c>
      <c r="AJ5" s="113">
        <v>0</v>
      </c>
      <c r="AK5" s="114">
        <v>1145</v>
      </c>
    </row>
    <row r="6" spans="2:37" s="89" customFormat="1" x14ac:dyDescent="0.25">
      <c r="B6" s="100" t="s">
        <v>96</v>
      </c>
      <c r="C6" s="113">
        <v>1</v>
      </c>
      <c r="D6" s="113">
        <v>4</v>
      </c>
      <c r="E6" s="113">
        <v>12</v>
      </c>
      <c r="F6" s="113">
        <v>0</v>
      </c>
      <c r="G6" s="114">
        <v>17</v>
      </c>
      <c r="L6" s="100" t="s">
        <v>96</v>
      </c>
      <c r="M6" s="115">
        <v>179.2</v>
      </c>
      <c r="N6" s="115">
        <v>1478.08</v>
      </c>
      <c r="O6" s="103">
        <v>8400.69</v>
      </c>
      <c r="P6" s="115">
        <v>0</v>
      </c>
      <c r="Q6" s="116">
        <v>10057.970000000001</v>
      </c>
      <c r="V6" s="100" t="s">
        <v>96</v>
      </c>
      <c r="W6" s="93">
        <v>11601</v>
      </c>
      <c r="X6" s="93">
        <v>66053</v>
      </c>
      <c r="Y6" s="93">
        <v>559646</v>
      </c>
      <c r="Z6" s="93">
        <v>0</v>
      </c>
      <c r="AA6" s="94">
        <v>637300</v>
      </c>
      <c r="AB6" s="111"/>
      <c r="AC6" s="111"/>
      <c r="AD6" s="111"/>
      <c r="AE6" s="111"/>
      <c r="AF6" s="42" t="s">
        <v>96</v>
      </c>
      <c r="AG6" s="93">
        <v>17</v>
      </c>
      <c r="AH6" s="93">
        <v>71</v>
      </c>
      <c r="AI6" s="93">
        <v>535</v>
      </c>
      <c r="AJ6" s="93">
        <v>0</v>
      </c>
      <c r="AK6" s="114">
        <v>623</v>
      </c>
    </row>
    <row r="7" spans="2:37" s="89" customFormat="1" x14ac:dyDescent="0.25">
      <c r="B7" s="102" t="s">
        <v>355</v>
      </c>
      <c r="C7" s="117">
        <v>8</v>
      </c>
      <c r="D7" s="117">
        <v>8</v>
      </c>
      <c r="E7" s="117">
        <v>8</v>
      </c>
      <c r="F7" s="117">
        <v>1</v>
      </c>
      <c r="G7" s="114">
        <v>25</v>
      </c>
      <c r="L7" s="102" t="s">
        <v>355</v>
      </c>
      <c r="M7" s="115">
        <v>659.6099999999999</v>
      </c>
      <c r="N7" s="115">
        <v>2621.8500000000004</v>
      </c>
      <c r="O7" s="115">
        <v>4382.33</v>
      </c>
      <c r="P7" s="115">
        <v>34.869999999999997</v>
      </c>
      <c r="Q7" s="116">
        <v>7698.6600000000017</v>
      </c>
      <c r="V7" s="102" t="s">
        <v>355</v>
      </c>
      <c r="W7" s="93">
        <v>91683</v>
      </c>
      <c r="X7" s="93">
        <v>139733</v>
      </c>
      <c r="Y7" s="93">
        <v>463080</v>
      </c>
      <c r="Z7" s="93">
        <v>45331</v>
      </c>
      <c r="AA7" s="94">
        <v>739827</v>
      </c>
      <c r="AB7" s="111"/>
      <c r="AC7" s="111"/>
      <c r="AD7" s="111"/>
      <c r="AE7" s="111"/>
      <c r="AF7" s="43" t="s">
        <v>355</v>
      </c>
      <c r="AG7" s="93">
        <v>50</v>
      </c>
      <c r="AH7" s="93">
        <v>201</v>
      </c>
      <c r="AI7" s="93">
        <v>259</v>
      </c>
      <c r="AJ7" s="93">
        <v>1</v>
      </c>
      <c r="AK7" s="114">
        <v>511</v>
      </c>
    </row>
    <row r="8" spans="2:37" s="89" customFormat="1" x14ac:dyDescent="0.25">
      <c r="B8" s="102" t="s">
        <v>171</v>
      </c>
      <c r="C8" s="117">
        <v>2</v>
      </c>
      <c r="D8" s="117">
        <v>1</v>
      </c>
      <c r="E8" s="117">
        <v>4</v>
      </c>
      <c r="F8" s="117">
        <v>0</v>
      </c>
      <c r="G8" s="114">
        <v>7</v>
      </c>
      <c r="L8" s="102" t="s">
        <v>171</v>
      </c>
      <c r="M8" s="115">
        <v>549.18000000000006</v>
      </c>
      <c r="N8" s="115">
        <v>264.60000000000002</v>
      </c>
      <c r="O8" s="115">
        <v>2500.52</v>
      </c>
      <c r="P8" s="115">
        <v>0</v>
      </c>
      <c r="Q8" s="116">
        <v>3314.3</v>
      </c>
      <c r="T8" s="118"/>
      <c r="U8" s="118"/>
      <c r="V8" s="102" t="s">
        <v>171</v>
      </c>
      <c r="W8" s="113">
        <v>41864</v>
      </c>
      <c r="X8" s="113">
        <v>13529</v>
      </c>
      <c r="Y8" s="113">
        <v>243900</v>
      </c>
      <c r="Z8" s="113">
        <v>0</v>
      </c>
      <c r="AA8" s="114">
        <v>299293</v>
      </c>
      <c r="AF8" s="102" t="s">
        <v>171</v>
      </c>
      <c r="AG8" s="113">
        <v>19</v>
      </c>
      <c r="AH8" s="113">
        <v>8</v>
      </c>
      <c r="AI8" s="113">
        <v>105</v>
      </c>
      <c r="AJ8" s="113">
        <v>0</v>
      </c>
      <c r="AK8" s="114">
        <v>132</v>
      </c>
    </row>
    <row r="9" spans="2:37" s="89" customFormat="1" x14ac:dyDescent="0.25">
      <c r="B9" s="102" t="s">
        <v>435</v>
      </c>
      <c r="C9" s="117">
        <v>1</v>
      </c>
      <c r="D9" s="117">
        <v>8</v>
      </c>
      <c r="E9" s="117">
        <v>7</v>
      </c>
      <c r="F9" s="117">
        <v>0</v>
      </c>
      <c r="G9" s="114">
        <v>16</v>
      </c>
      <c r="L9" s="102" t="s">
        <v>435</v>
      </c>
      <c r="M9" s="115">
        <v>449.16</v>
      </c>
      <c r="N9" s="115">
        <v>2301.65</v>
      </c>
      <c r="O9" s="115">
        <v>2583.89</v>
      </c>
      <c r="P9" s="115">
        <v>0</v>
      </c>
      <c r="Q9" s="116">
        <v>5334.7000000000007</v>
      </c>
      <c r="V9" s="102" t="s">
        <v>435</v>
      </c>
      <c r="W9" s="113">
        <v>42970</v>
      </c>
      <c r="X9" s="113">
        <v>318921</v>
      </c>
      <c r="Y9" s="113">
        <v>462081</v>
      </c>
      <c r="Z9" s="113">
        <v>0</v>
      </c>
      <c r="AA9" s="114">
        <v>823972</v>
      </c>
      <c r="AF9" s="102" t="s">
        <v>435</v>
      </c>
      <c r="AG9" s="113">
        <v>19</v>
      </c>
      <c r="AH9" s="113">
        <v>171</v>
      </c>
      <c r="AI9" s="113">
        <v>164</v>
      </c>
      <c r="AJ9" s="113">
        <v>0</v>
      </c>
      <c r="AK9" s="114">
        <v>354</v>
      </c>
    </row>
    <row r="10" spans="2:37" s="89" customFormat="1" x14ac:dyDescent="0.25">
      <c r="B10" s="102" t="s">
        <v>650</v>
      </c>
      <c r="C10" s="117">
        <v>2</v>
      </c>
      <c r="D10" s="117">
        <v>3</v>
      </c>
      <c r="E10" s="117">
        <v>5</v>
      </c>
      <c r="F10" s="117">
        <v>0</v>
      </c>
      <c r="G10" s="114">
        <v>10</v>
      </c>
      <c r="L10" s="102" t="s">
        <v>650</v>
      </c>
      <c r="M10" s="115">
        <v>423.36</v>
      </c>
      <c r="N10" s="115">
        <v>699.27</v>
      </c>
      <c r="O10" s="115">
        <v>2040.8200000000002</v>
      </c>
      <c r="P10" s="115">
        <v>0</v>
      </c>
      <c r="Q10" s="116">
        <v>3163.4500000000003</v>
      </c>
      <c r="V10" s="102" t="s">
        <v>650</v>
      </c>
      <c r="W10" s="113">
        <v>36729</v>
      </c>
      <c r="X10" s="113">
        <v>69087</v>
      </c>
      <c r="Y10" s="113">
        <v>333035</v>
      </c>
      <c r="Z10" s="113">
        <v>0</v>
      </c>
      <c r="AA10" s="114">
        <v>438851</v>
      </c>
      <c r="AF10" s="102" t="s">
        <v>650</v>
      </c>
      <c r="AG10" s="113">
        <v>29</v>
      </c>
      <c r="AH10" s="113">
        <v>53</v>
      </c>
      <c r="AI10" s="113">
        <v>133</v>
      </c>
      <c r="AJ10" s="113">
        <v>0</v>
      </c>
      <c r="AK10" s="114">
        <v>215</v>
      </c>
    </row>
    <row r="11" spans="2:37" s="89" customFormat="1" x14ac:dyDescent="0.25">
      <c r="B11" s="102" t="s">
        <v>186</v>
      </c>
      <c r="C11" s="117">
        <v>1</v>
      </c>
      <c r="D11" s="117">
        <v>3</v>
      </c>
      <c r="E11" s="117">
        <v>11</v>
      </c>
      <c r="F11" s="117">
        <v>0</v>
      </c>
      <c r="G11" s="114">
        <v>15</v>
      </c>
      <c r="L11" s="102" t="s">
        <v>186</v>
      </c>
      <c r="M11" s="115">
        <v>97.2</v>
      </c>
      <c r="N11" s="115">
        <v>515.76</v>
      </c>
      <c r="O11" s="115">
        <v>4146.0399999999991</v>
      </c>
      <c r="P11" s="115">
        <v>0</v>
      </c>
      <c r="Q11" s="116">
        <v>4758.9999999999991</v>
      </c>
      <c r="V11" s="102" t="s">
        <v>186</v>
      </c>
      <c r="W11" s="113">
        <v>13323</v>
      </c>
      <c r="X11" s="113">
        <v>53805</v>
      </c>
      <c r="Y11" s="113">
        <v>484462</v>
      </c>
      <c r="Z11" s="113">
        <v>0</v>
      </c>
      <c r="AA11" s="114">
        <v>551590</v>
      </c>
      <c r="AF11" s="102" t="s">
        <v>186</v>
      </c>
      <c r="AG11" s="113">
        <v>5</v>
      </c>
      <c r="AH11" s="113">
        <v>54</v>
      </c>
      <c r="AI11" s="113">
        <v>389</v>
      </c>
      <c r="AJ11" s="113">
        <v>0</v>
      </c>
      <c r="AK11" s="114">
        <v>448</v>
      </c>
    </row>
    <row r="12" spans="2:37" s="89" customFormat="1" x14ac:dyDescent="0.25">
      <c r="B12" s="102" t="s">
        <v>309</v>
      </c>
      <c r="C12" s="117">
        <v>1</v>
      </c>
      <c r="D12" s="117">
        <v>8</v>
      </c>
      <c r="E12" s="117">
        <v>6</v>
      </c>
      <c r="F12" s="117">
        <v>0</v>
      </c>
      <c r="G12" s="114">
        <v>15</v>
      </c>
      <c r="L12" s="102" t="s">
        <v>309</v>
      </c>
      <c r="M12" s="115">
        <v>213.65</v>
      </c>
      <c r="N12" s="115">
        <v>2383.3500000000004</v>
      </c>
      <c r="O12" s="115">
        <v>1921.9599999999998</v>
      </c>
      <c r="P12" s="115">
        <v>0</v>
      </c>
      <c r="Q12" s="116">
        <v>4518.96</v>
      </c>
      <c r="V12" s="102" t="s">
        <v>309</v>
      </c>
      <c r="W12" s="113">
        <v>17473</v>
      </c>
      <c r="X12" s="113">
        <v>211386</v>
      </c>
      <c r="Y12" s="113">
        <v>287513</v>
      </c>
      <c r="Z12" s="113">
        <v>0</v>
      </c>
      <c r="AA12" s="114">
        <v>516372</v>
      </c>
      <c r="AF12" s="102" t="s">
        <v>309</v>
      </c>
      <c r="AG12" s="113">
        <v>14</v>
      </c>
      <c r="AH12" s="113">
        <v>236</v>
      </c>
      <c r="AI12" s="113">
        <v>201</v>
      </c>
      <c r="AJ12" s="113">
        <v>0</v>
      </c>
      <c r="AK12" s="114">
        <v>451</v>
      </c>
    </row>
    <row r="13" spans="2:37" s="89" customFormat="1" x14ac:dyDescent="0.25">
      <c r="B13" s="102" t="s">
        <v>468</v>
      </c>
      <c r="C13" s="117">
        <v>1</v>
      </c>
      <c r="D13" s="117">
        <v>6</v>
      </c>
      <c r="E13" s="117">
        <v>8</v>
      </c>
      <c r="F13" s="117">
        <v>0</v>
      </c>
      <c r="G13" s="114">
        <v>15</v>
      </c>
      <c r="L13" s="102" t="s">
        <v>468</v>
      </c>
      <c r="M13" s="115">
        <v>211.28</v>
      </c>
      <c r="N13" s="115">
        <v>1984.7</v>
      </c>
      <c r="O13" s="115">
        <v>4599.6000000000004</v>
      </c>
      <c r="P13" s="115">
        <v>0</v>
      </c>
      <c r="Q13" s="116">
        <v>6795.5800000000008</v>
      </c>
      <c r="V13" s="102" t="s">
        <v>468</v>
      </c>
      <c r="W13" s="113">
        <v>13346</v>
      </c>
      <c r="X13" s="113">
        <v>138576</v>
      </c>
      <c r="Y13" s="113">
        <v>357973</v>
      </c>
      <c r="Z13" s="113">
        <v>0</v>
      </c>
      <c r="AA13" s="114">
        <v>509895</v>
      </c>
      <c r="AF13" s="102" t="s">
        <v>468</v>
      </c>
      <c r="AG13" s="113">
        <v>27</v>
      </c>
      <c r="AH13" s="113">
        <v>229</v>
      </c>
      <c r="AI13" s="113">
        <v>448</v>
      </c>
      <c r="AJ13" s="113">
        <v>0</v>
      </c>
      <c r="AK13" s="114">
        <v>704</v>
      </c>
    </row>
    <row r="14" spans="2:37" s="89" customFormat="1" x14ac:dyDescent="0.25">
      <c r="B14" s="102" t="s">
        <v>131</v>
      </c>
      <c r="C14" s="117">
        <v>18</v>
      </c>
      <c r="D14" s="117">
        <v>16</v>
      </c>
      <c r="E14" s="117">
        <v>12</v>
      </c>
      <c r="F14" s="117">
        <v>0</v>
      </c>
      <c r="G14" s="114">
        <v>46</v>
      </c>
      <c r="L14" s="102" t="s">
        <v>131</v>
      </c>
      <c r="M14" s="115">
        <v>574.46999999999991</v>
      </c>
      <c r="N14" s="115">
        <v>3356.85</v>
      </c>
      <c r="O14" s="115">
        <v>3493.9499999999994</v>
      </c>
      <c r="P14" s="115">
        <v>0</v>
      </c>
      <c r="Q14" s="116">
        <v>7425.27</v>
      </c>
      <c r="V14" s="102" t="s">
        <v>131</v>
      </c>
      <c r="W14" s="113">
        <v>319295</v>
      </c>
      <c r="X14" s="113">
        <v>448765</v>
      </c>
      <c r="Y14" s="113">
        <v>800581</v>
      </c>
      <c r="Z14" s="113">
        <v>0</v>
      </c>
      <c r="AA14" s="114">
        <v>1568641</v>
      </c>
      <c r="AF14" s="102" t="s">
        <v>131</v>
      </c>
      <c r="AG14" s="113">
        <v>53</v>
      </c>
      <c r="AH14" s="113">
        <v>376</v>
      </c>
      <c r="AI14" s="113">
        <v>272</v>
      </c>
      <c r="AJ14" s="113">
        <v>0</v>
      </c>
      <c r="AK14" s="114">
        <v>701</v>
      </c>
    </row>
    <row r="15" spans="2:37" s="89" customFormat="1" x14ac:dyDescent="0.25">
      <c r="B15" s="102" t="s">
        <v>280</v>
      </c>
      <c r="C15" s="117">
        <v>1</v>
      </c>
      <c r="D15" s="117">
        <v>4</v>
      </c>
      <c r="E15" s="117">
        <v>7</v>
      </c>
      <c r="F15" s="117">
        <v>1</v>
      </c>
      <c r="G15" s="114">
        <v>13</v>
      </c>
      <c r="L15" s="102" t="s">
        <v>280</v>
      </c>
      <c r="M15" s="115">
        <v>118.61</v>
      </c>
      <c r="N15" s="115">
        <v>959.45</v>
      </c>
      <c r="O15" s="115">
        <v>3330.2000000000003</v>
      </c>
      <c r="P15" s="115">
        <v>858.63</v>
      </c>
      <c r="Q15" s="116">
        <v>5266.8899999999994</v>
      </c>
      <c r="V15" s="102" t="s">
        <v>280</v>
      </c>
      <c r="W15" s="113">
        <v>15289</v>
      </c>
      <c r="X15" s="113">
        <v>90545</v>
      </c>
      <c r="Y15" s="113">
        <v>366662</v>
      </c>
      <c r="Z15" s="113">
        <v>163215</v>
      </c>
      <c r="AA15" s="114">
        <v>635711</v>
      </c>
      <c r="AF15" s="102" t="s">
        <v>280</v>
      </c>
      <c r="AG15" s="113">
        <v>14</v>
      </c>
      <c r="AH15" s="113">
        <v>80</v>
      </c>
      <c r="AI15" s="113">
        <v>260</v>
      </c>
      <c r="AJ15" s="113">
        <v>45</v>
      </c>
      <c r="AK15" s="114">
        <v>399</v>
      </c>
    </row>
    <row r="16" spans="2:37" s="89" customFormat="1" x14ac:dyDescent="0.25">
      <c r="B16" s="102" t="s">
        <v>237</v>
      </c>
      <c r="C16" s="117">
        <v>2</v>
      </c>
      <c r="D16" s="117">
        <v>5</v>
      </c>
      <c r="E16" s="117">
        <v>14</v>
      </c>
      <c r="F16" s="117">
        <v>1</v>
      </c>
      <c r="G16" s="114">
        <v>22</v>
      </c>
      <c r="L16" s="102" t="s">
        <v>237</v>
      </c>
      <c r="M16" s="115">
        <v>380.78000000000003</v>
      </c>
      <c r="N16" s="115">
        <v>669.11</v>
      </c>
      <c r="O16" s="115">
        <v>4046.19</v>
      </c>
      <c r="P16" s="115">
        <v>331.56</v>
      </c>
      <c r="Q16" s="116">
        <v>5427.6400000000012</v>
      </c>
      <c r="V16" s="102" t="s">
        <v>237</v>
      </c>
      <c r="W16" s="113">
        <v>34899</v>
      </c>
      <c r="X16" s="113">
        <v>143261</v>
      </c>
      <c r="Y16" s="113">
        <v>713876</v>
      </c>
      <c r="Z16" s="113">
        <v>325640</v>
      </c>
      <c r="AA16" s="114">
        <v>1217676</v>
      </c>
      <c r="AF16" s="102" t="s">
        <v>237</v>
      </c>
      <c r="AG16" s="113">
        <v>21</v>
      </c>
      <c r="AH16" s="113">
        <v>42</v>
      </c>
      <c r="AI16" s="113">
        <v>224</v>
      </c>
      <c r="AJ16" s="113">
        <v>13</v>
      </c>
      <c r="AK16" s="114">
        <v>300</v>
      </c>
    </row>
    <row r="17" spans="2:37" s="89" customFormat="1" x14ac:dyDescent="0.25">
      <c r="B17" s="102" t="s">
        <v>499</v>
      </c>
      <c r="C17" s="117">
        <v>0</v>
      </c>
      <c r="D17" s="117">
        <v>5</v>
      </c>
      <c r="E17" s="117">
        <v>8</v>
      </c>
      <c r="F17" s="117">
        <v>0</v>
      </c>
      <c r="G17" s="114">
        <v>13</v>
      </c>
      <c r="L17" s="102" t="s">
        <v>499</v>
      </c>
      <c r="M17" s="115">
        <v>0</v>
      </c>
      <c r="N17" s="115">
        <v>1189.1399999999999</v>
      </c>
      <c r="O17" s="115">
        <v>2773.78</v>
      </c>
      <c r="P17" s="115">
        <v>0</v>
      </c>
      <c r="Q17" s="116">
        <v>3962.9199999999996</v>
      </c>
      <c r="V17" s="102" t="s">
        <v>499</v>
      </c>
      <c r="W17" s="113">
        <v>0</v>
      </c>
      <c r="X17" s="113">
        <v>133101</v>
      </c>
      <c r="Y17" s="113">
        <v>452160</v>
      </c>
      <c r="Z17" s="113">
        <v>0</v>
      </c>
      <c r="AA17" s="114">
        <v>585261</v>
      </c>
      <c r="AF17" s="102" t="s">
        <v>499</v>
      </c>
      <c r="AG17" s="113">
        <v>0</v>
      </c>
      <c r="AH17" s="113">
        <v>100</v>
      </c>
      <c r="AI17" s="113">
        <v>207</v>
      </c>
      <c r="AJ17" s="113">
        <v>0</v>
      </c>
      <c r="AK17" s="114">
        <v>307</v>
      </c>
    </row>
    <row r="18" spans="2:37" s="89" customFormat="1" x14ac:dyDescent="0.25">
      <c r="B18" s="100" t="s">
        <v>534</v>
      </c>
      <c r="C18" s="113">
        <v>47</v>
      </c>
      <c r="D18" s="113">
        <v>87</v>
      </c>
      <c r="E18" s="113">
        <v>125</v>
      </c>
      <c r="F18" s="113">
        <v>3</v>
      </c>
      <c r="G18" s="114">
        <v>262</v>
      </c>
      <c r="L18" s="100" t="s">
        <v>534</v>
      </c>
      <c r="M18" s="95">
        <v>4635.7100000000009</v>
      </c>
      <c r="N18" s="95">
        <v>20678.79</v>
      </c>
      <c r="O18" s="95">
        <v>52698.1</v>
      </c>
      <c r="P18" s="95">
        <v>1225.06</v>
      </c>
      <c r="Q18" s="96">
        <v>79237.659999999931</v>
      </c>
      <c r="V18" s="100" t="s">
        <v>534</v>
      </c>
      <c r="W18" s="113">
        <v>984414</v>
      </c>
      <c r="X18" s="113">
        <v>2538510</v>
      </c>
      <c r="Y18" s="113">
        <v>7041630</v>
      </c>
      <c r="Z18" s="113">
        <v>534186</v>
      </c>
      <c r="AA18" s="114">
        <v>11098740</v>
      </c>
      <c r="AF18" s="100" t="s">
        <v>534</v>
      </c>
      <c r="AG18" s="113">
        <v>340</v>
      </c>
      <c r="AH18" s="113">
        <v>1889</v>
      </c>
      <c r="AI18" s="113">
        <v>4059</v>
      </c>
      <c r="AJ18" s="113">
        <v>59</v>
      </c>
      <c r="AK18" s="114">
        <v>6347</v>
      </c>
    </row>
    <row r="19" spans="2:37" s="89" customFormat="1" x14ac:dyDescent="0.25">
      <c r="B19" s="100" t="s">
        <v>648</v>
      </c>
      <c r="C19" s="95">
        <v>18</v>
      </c>
      <c r="D19" s="95">
        <v>33</v>
      </c>
      <c r="E19" s="95">
        <v>48</v>
      </c>
      <c r="F19" s="95">
        <v>1</v>
      </c>
      <c r="G19" s="95">
        <v>100</v>
      </c>
      <c r="L19" s="100" t="s">
        <v>648</v>
      </c>
      <c r="M19" s="95">
        <v>6</v>
      </c>
      <c r="N19" s="95">
        <v>26</v>
      </c>
      <c r="O19" s="95">
        <v>67</v>
      </c>
      <c r="P19" s="95">
        <v>2</v>
      </c>
      <c r="Q19" s="95">
        <v>100</v>
      </c>
      <c r="V19" s="100" t="s">
        <v>648</v>
      </c>
      <c r="W19" s="95">
        <v>9</v>
      </c>
      <c r="X19" s="95">
        <v>23</v>
      </c>
      <c r="Y19" s="95">
        <v>63</v>
      </c>
      <c r="Z19" s="95">
        <v>5</v>
      </c>
      <c r="AA19" s="95">
        <v>100</v>
      </c>
      <c r="AF19" s="100" t="s">
        <v>648</v>
      </c>
      <c r="AG19" s="95">
        <v>5</v>
      </c>
      <c r="AH19" s="95">
        <v>30</v>
      </c>
      <c r="AI19" s="95">
        <v>64</v>
      </c>
      <c r="AJ19" s="95">
        <v>1</v>
      </c>
      <c r="AK19" s="95">
        <v>100</v>
      </c>
    </row>
    <row r="20" spans="2:37" x14ac:dyDescent="0.25">
      <c r="B20" s="104"/>
      <c r="L20" s="104"/>
      <c r="V20" s="104"/>
      <c r="AF20" s="104"/>
    </row>
    <row r="264" spans="12:12" x14ac:dyDescent="0.25">
      <c r="L264" s="119"/>
    </row>
  </sheetData>
  <mergeCells count="4">
    <mergeCell ref="C1:G1"/>
    <mergeCell ref="M1:Q1"/>
    <mergeCell ref="W1:AA1"/>
    <mergeCell ref="AG1:AK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8"/>
  <sheetViews>
    <sheetView workbookViewId="0"/>
  </sheetViews>
  <sheetFormatPr defaultRowHeight="15" x14ac:dyDescent="0.25"/>
  <cols>
    <col min="1" max="1" width="9.140625" style="1"/>
    <col min="2" max="2" width="26.5703125" style="1" bestFit="1" customWidth="1"/>
    <col min="3" max="10" width="9.140625" style="1"/>
    <col min="11" max="11" width="26.5703125" style="1" bestFit="1" customWidth="1"/>
    <col min="12" max="16" width="9.140625" style="1" customWidth="1"/>
    <col min="17" max="19" width="9.140625" style="1"/>
    <col min="20" max="20" width="26.7109375" style="1" customWidth="1"/>
    <col min="21" max="25" width="9.140625" style="1" customWidth="1"/>
    <col min="26" max="28" width="9.140625" style="1"/>
    <col min="29" max="29" width="26.5703125" style="1" customWidth="1"/>
    <col min="30" max="34" width="9.140625" style="1" customWidth="1"/>
    <col min="35" max="39" width="9.140625" style="1"/>
    <col min="48" max="16384" width="9.140625" style="1"/>
  </cols>
  <sheetData>
    <row r="1" spans="2:34" s="30" customFormat="1" x14ac:dyDescent="0.25">
      <c r="B1" s="63" t="s">
        <v>594</v>
      </c>
      <c r="K1" s="45"/>
    </row>
    <row r="2" spans="2:34" s="30" customFormat="1" x14ac:dyDescent="0.25"/>
    <row r="3" spans="2:34" s="30" customFormat="1" x14ac:dyDescent="0.25">
      <c r="B3" s="34" t="s">
        <v>596</v>
      </c>
      <c r="C3" s="60">
        <v>2011</v>
      </c>
      <c r="D3" s="60">
        <v>2012</v>
      </c>
      <c r="E3" s="60">
        <v>2013</v>
      </c>
      <c r="F3" s="60">
        <v>2014</v>
      </c>
      <c r="G3" s="60">
        <v>2015</v>
      </c>
      <c r="K3" s="32" t="s">
        <v>535</v>
      </c>
      <c r="L3" s="60">
        <v>2011</v>
      </c>
      <c r="M3" s="60">
        <v>2012</v>
      </c>
      <c r="N3" s="60">
        <v>2013</v>
      </c>
      <c r="O3" s="60">
        <v>2014</v>
      </c>
      <c r="P3" s="60">
        <v>2015</v>
      </c>
      <c r="T3" s="34" t="s">
        <v>536</v>
      </c>
      <c r="U3" s="60">
        <v>2011</v>
      </c>
      <c r="V3" s="60">
        <v>2012</v>
      </c>
      <c r="W3" s="60">
        <v>2013</v>
      </c>
      <c r="X3" s="60">
        <v>2014</v>
      </c>
      <c r="Y3" s="60">
        <v>2015</v>
      </c>
      <c r="AC3" s="34" t="s">
        <v>591</v>
      </c>
      <c r="AD3" s="60">
        <v>2011</v>
      </c>
      <c r="AE3" s="60">
        <v>2012</v>
      </c>
      <c r="AF3" s="60">
        <v>2013</v>
      </c>
      <c r="AG3" s="60">
        <v>2014</v>
      </c>
      <c r="AH3" s="60">
        <v>2015</v>
      </c>
    </row>
    <row r="4" spans="2:34" s="30" customFormat="1" x14ac:dyDescent="0.25">
      <c r="B4" s="62" t="s">
        <v>606</v>
      </c>
      <c r="C4" s="40">
        <v>1243</v>
      </c>
      <c r="D4" s="40">
        <v>1013</v>
      </c>
      <c r="E4" s="40">
        <v>996</v>
      </c>
      <c r="F4" s="40">
        <v>991</v>
      </c>
      <c r="G4" s="40">
        <v>963</v>
      </c>
      <c r="K4" s="38" t="s">
        <v>606</v>
      </c>
      <c r="L4" s="40">
        <v>916</v>
      </c>
      <c r="M4" s="40">
        <v>711</v>
      </c>
      <c r="N4" s="40">
        <v>700</v>
      </c>
      <c r="O4" s="40">
        <v>718</v>
      </c>
      <c r="P4" s="40">
        <v>706</v>
      </c>
      <c r="T4" s="62" t="s">
        <v>606</v>
      </c>
      <c r="U4" s="40">
        <v>147</v>
      </c>
      <c r="V4" s="40">
        <v>199</v>
      </c>
      <c r="W4" s="40">
        <v>204</v>
      </c>
      <c r="X4" s="40">
        <v>167</v>
      </c>
      <c r="Y4" s="40">
        <v>156</v>
      </c>
      <c r="AC4" s="62" t="s">
        <v>606</v>
      </c>
      <c r="AD4" s="40">
        <v>180</v>
      </c>
      <c r="AE4" s="40">
        <v>103</v>
      </c>
      <c r="AF4" s="40">
        <v>92</v>
      </c>
      <c r="AG4" s="40">
        <v>106</v>
      </c>
      <c r="AH4" s="40">
        <v>101</v>
      </c>
    </row>
    <row r="5" spans="2:34" s="30" customFormat="1" x14ac:dyDescent="0.25">
      <c r="B5" s="62" t="s">
        <v>592</v>
      </c>
      <c r="C5" s="40">
        <v>741</v>
      </c>
      <c r="D5" s="40">
        <v>789</v>
      </c>
      <c r="E5" s="40">
        <v>763</v>
      </c>
      <c r="F5" s="40">
        <v>759</v>
      </c>
      <c r="G5" s="40">
        <v>776</v>
      </c>
      <c r="K5" s="38" t="s">
        <v>592</v>
      </c>
      <c r="L5" s="40">
        <v>578</v>
      </c>
      <c r="M5" s="40">
        <v>571</v>
      </c>
      <c r="N5" s="40">
        <v>552</v>
      </c>
      <c r="O5" s="40">
        <v>570</v>
      </c>
      <c r="P5" s="40">
        <v>593</v>
      </c>
      <c r="T5" s="62" t="s">
        <v>592</v>
      </c>
      <c r="U5" s="40">
        <v>73</v>
      </c>
      <c r="V5" s="40">
        <v>127</v>
      </c>
      <c r="W5" s="40">
        <v>132</v>
      </c>
      <c r="X5" s="40">
        <v>102</v>
      </c>
      <c r="Y5" s="40">
        <v>92</v>
      </c>
      <c r="AC5" s="62" t="s">
        <v>592</v>
      </c>
      <c r="AD5" s="40">
        <v>90</v>
      </c>
      <c r="AE5" s="40">
        <v>91</v>
      </c>
      <c r="AF5" s="40">
        <v>79</v>
      </c>
      <c r="AG5" s="40">
        <v>87</v>
      </c>
      <c r="AH5" s="40">
        <v>91</v>
      </c>
    </row>
    <row r="6" spans="2:34" s="30" customFormat="1" x14ac:dyDescent="0.25">
      <c r="B6" s="62" t="s">
        <v>593</v>
      </c>
      <c r="C6" s="40">
        <f>C4-C5</f>
        <v>502</v>
      </c>
      <c r="D6" s="40">
        <f>D4-D5</f>
        <v>224</v>
      </c>
      <c r="E6" s="40">
        <f>E4-E5</f>
        <v>233</v>
      </c>
      <c r="F6" s="40">
        <f>F4-F5</f>
        <v>232</v>
      </c>
      <c r="G6" s="40">
        <f>G4-G5</f>
        <v>187</v>
      </c>
      <c r="K6" s="38" t="s">
        <v>593</v>
      </c>
      <c r="L6" s="40">
        <f>L4-L5</f>
        <v>338</v>
      </c>
      <c r="M6" s="40">
        <f>M4-M5</f>
        <v>140</v>
      </c>
      <c r="N6" s="40">
        <f>N4-N5</f>
        <v>148</v>
      </c>
      <c r="O6" s="40">
        <f>O4-O5</f>
        <v>148</v>
      </c>
      <c r="P6" s="40">
        <f>P4-P5</f>
        <v>113</v>
      </c>
      <c r="T6" s="62" t="s">
        <v>593</v>
      </c>
      <c r="U6" s="40">
        <f>U4-U5</f>
        <v>74</v>
      </c>
      <c r="V6" s="40">
        <f>V4-V5</f>
        <v>72</v>
      </c>
      <c r="W6" s="40">
        <f>W4-W5</f>
        <v>72</v>
      </c>
      <c r="X6" s="40">
        <f>X4-X5</f>
        <v>65</v>
      </c>
      <c r="Y6" s="40">
        <f>Y4-Y5</f>
        <v>64</v>
      </c>
      <c r="AC6" s="62" t="s">
        <v>593</v>
      </c>
      <c r="AD6" s="40">
        <f>AD4-AD5</f>
        <v>90</v>
      </c>
      <c r="AE6" s="40">
        <f>AE4-AE5</f>
        <v>12</v>
      </c>
      <c r="AF6" s="40">
        <f>AF4-AF5</f>
        <v>13</v>
      </c>
      <c r="AG6" s="40">
        <f>AG4-AG5</f>
        <v>19</v>
      </c>
      <c r="AH6" s="40">
        <f>AH4-AH5</f>
        <v>10</v>
      </c>
    </row>
    <row r="7" spans="2:34" s="30" customFormat="1" ht="30" x14ac:dyDescent="0.25">
      <c r="B7" s="62" t="s">
        <v>607</v>
      </c>
      <c r="C7" s="41">
        <f>C5/C4*100</f>
        <v>59.613837489943691</v>
      </c>
      <c r="D7" s="41">
        <f>D5/D4*100</f>
        <v>77.887462981243829</v>
      </c>
      <c r="E7" s="41">
        <f>E5/E4*100</f>
        <v>76.606425702811237</v>
      </c>
      <c r="F7" s="41">
        <f>F5/F4*100</f>
        <v>76.589303733602421</v>
      </c>
      <c r="G7" s="41">
        <f>G5/G4*100</f>
        <v>80.581516095534795</v>
      </c>
      <c r="K7" s="38" t="s">
        <v>607</v>
      </c>
      <c r="L7" s="41">
        <f>L5/L4*100</f>
        <v>63.100436681222703</v>
      </c>
      <c r="M7" s="41">
        <f>M5/M4*100</f>
        <v>80.309423347398038</v>
      </c>
      <c r="N7" s="41">
        <f>N5/N4*100</f>
        <v>78.857142857142861</v>
      </c>
      <c r="O7" s="41">
        <f>O5/O4*100</f>
        <v>79.387186629526468</v>
      </c>
      <c r="P7" s="41">
        <f>P5/P4*100</f>
        <v>83.994334277620396</v>
      </c>
      <c r="T7" s="62" t="s">
        <v>607</v>
      </c>
      <c r="U7" s="41">
        <f>U5/U4*100</f>
        <v>49.65986394557823</v>
      </c>
      <c r="V7" s="41">
        <f>V5/V4*100</f>
        <v>63.819095477386931</v>
      </c>
      <c r="W7" s="41">
        <f>W5/W4*100</f>
        <v>64.705882352941174</v>
      </c>
      <c r="X7" s="41">
        <f>X5/X4*100</f>
        <v>61.077844311377248</v>
      </c>
      <c r="Y7" s="41">
        <f>Y5/Y4*100</f>
        <v>58.974358974358978</v>
      </c>
      <c r="AC7" s="62" t="s">
        <v>607</v>
      </c>
      <c r="AD7" s="41">
        <f>AD5/AD4*100</f>
        <v>50</v>
      </c>
      <c r="AE7" s="41">
        <f>AE5/AE4*100</f>
        <v>88.349514563106794</v>
      </c>
      <c r="AF7" s="41">
        <f>AF5/AF4*100</f>
        <v>85.869565217391312</v>
      </c>
      <c r="AG7" s="41">
        <f>AG5/AG4*100</f>
        <v>82.075471698113205</v>
      </c>
      <c r="AH7" s="41">
        <f>AH5/AH4*100</f>
        <v>90.099009900990097</v>
      </c>
    </row>
    <row r="8" spans="2:34" s="36" customFormat="1" x14ac:dyDescent="0.25">
      <c r="K8" s="46"/>
      <c r="L8" s="31"/>
      <c r="M8" s="31"/>
      <c r="N8" s="31"/>
      <c r="O8" s="31"/>
      <c r="P8" s="31"/>
      <c r="T8" s="46"/>
      <c r="U8" s="31"/>
      <c r="V8" s="31"/>
      <c r="W8" s="31"/>
      <c r="X8" s="31"/>
      <c r="Y8" s="31"/>
      <c r="AC8" s="46"/>
      <c r="AD8" s="31"/>
      <c r="AE8" s="31"/>
      <c r="AF8" s="31"/>
      <c r="AG8" s="31"/>
      <c r="AH8" s="31"/>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workbookViewId="0"/>
  </sheetViews>
  <sheetFormatPr defaultRowHeight="15" x14ac:dyDescent="0.25"/>
  <cols>
    <col min="1" max="1" width="9.140625" style="1"/>
    <col min="2" max="2" width="32.42578125" style="1" customWidth="1"/>
    <col min="3" max="10" width="9.140625" style="1"/>
    <col min="11" max="11" width="32.42578125" style="1" bestFit="1" customWidth="1"/>
    <col min="12" max="16" width="9.140625" style="1" customWidth="1"/>
    <col min="17" max="19" width="9.140625" style="1"/>
    <col min="20" max="20" width="32.42578125" style="1" bestFit="1" customWidth="1"/>
    <col min="21" max="25" width="9.140625" style="1" customWidth="1"/>
    <col min="26" max="28" width="9.140625" style="1"/>
    <col min="29" max="29" width="32.42578125" style="1" bestFit="1" customWidth="1"/>
    <col min="30" max="34" width="9.140625" style="1" customWidth="1"/>
    <col min="35" max="40" width="9.140625" style="1"/>
    <col min="50" max="16384" width="9.140625" style="1"/>
  </cols>
  <sheetData>
    <row r="1" spans="2:34" s="30" customFormat="1" x14ac:dyDescent="0.25">
      <c r="B1" s="30" t="s">
        <v>539</v>
      </c>
    </row>
    <row r="2" spans="2:34" s="30" customFormat="1" x14ac:dyDescent="0.25"/>
    <row r="3" spans="2:34" s="30" customFormat="1" x14ac:dyDescent="0.25">
      <c r="B3" s="34" t="s">
        <v>596</v>
      </c>
      <c r="C3" s="33">
        <v>2011</v>
      </c>
      <c r="D3" s="60">
        <v>2012</v>
      </c>
      <c r="E3" s="60">
        <v>2013</v>
      </c>
      <c r="F3" s="60">
        <v>2014</v>
      </c>
      <c r="G3" s="60">
        <v>2015</v>
      </c>
      <c r="K3" s="32" t="s">
        <v>535</v>
      </c>
      <c r="L3" s="33">
        <v>2011</v>
      </c>
      <c r="M3" s="60">
        <v>2012</v>
      </c>
      <c r="N3" s="60">
        <v>2013</v>
      </c>
      <c r="O3" s="60">
        <v>2014</v>
      </c>
      <c r="P3" s="60">
        <v>2015</v>
      </c>
      <c r="Q3" s="37"/>
      <c r="R3" s="37"/>
      <c r="S3" s="37"/>
      <c r="T3" s="34" t="s">
        <v>536</v>
      </c>
      <c r="U3" s="33">
        <v>2011</v>
      </c>
      <c r="V3" s="60">
        <v>2012</v>
      </c>
      <c r="W3" s="60">
        <v>2013</v>
      </c>
      <c r="X3" s="60">
        <v>2014</v>
      </c>
      <c r="Y3" s="60">
        <v>2015</v>
      </c>
      <c r="AC3" s="34" t="s">
        <v>591</v>
      </c>
      <c r="AD3" s="33">
        <v>2011</v>
      </c>
      <c r="AE3" s="60">
        <v>2012</v>
      </c>
      <c r="AF3" s="60">
        <v>2013</v>
      </c>
      <c r="AG3" s="60">
        <v>2014</v>
      </c>
      <c r="AH3" s="60">
        <v>2015</v>
      </c>
    </row>
    <row r="4" spans="2:34" s="30" customFormat="1" x14ac:dyDescent="0.25">
      <c r="B4" s="38" t="s">
        <v>540</v>
      </c>
      <c r="C4" s="44">
        <v>241</v>
      </c>
      <c r="D4" s="44">
        <v>237</v>
      </c>
      <c r="E4" s="44">
        <v>228</v>
      </c>
      <c r="F4" s="44">
        <v>211</v>
      </c>
      <c r="G4" s="44">
        <v>202</v>
      </c>
      <c r="K4" s="38" t="s">
        <v>540</v>
      </c>
      <c r="L4" s="44">
        <v>203</v>
      </c>
      <c r="M4" s="44">
        <v>168</v>
      </c>
      <c r="N4" s="44">
        <v>159</v>
      </c>
      <c r="O4" s="44">
        <v>164</v>
      </c>
      <c r="P4" s="44">
        <v>163</v>
      </c>
      <c r="Q4" s="37"/>
      <c r="R4" s="37"/>
      <c r="S4" s="37"/>
      <c r="T4" s="38" t="s">
        <v>540</v>
      </c>
      <c r="U4" s="44">
        <v>29</v>
      </c>
      <c r="V4" s="44">
        <v>61</v>
      </c>
      <c r="W4" s="44">
        <v>62</v>
      </c>
      <c r="X4" s="44">
        <v>40</v>
      </c>
      <c r="Y4" s="44">
        <v>35</v>
      </c>
      <c r="Z4" s="37"/>
      <c r="AA4" s="37"/>
      <c r="AB4" s="37"/>
      <c r="AC4" s="38" t="s">
        <v>540</v>
      </c>
      <c r="AD4" s="44">
        <v>9</v>
      </c>
      <c r="AE4" s="44">
        <v>8</v>
      </c>
      <c r="AF4" s="44">
        <v>7</v>
      </c>
      <c r="AG4" s="44">
        <v>7</v>
      </c>
      <c r="AH4" s="44">
        <v>4</v>
      </c>
    </row>
    <row r="5" spans="2:34" s="30" customFormat="1" x14ac:dyDescent="0.25">
      <c r="B5" s="38" t="s">
        <v>541</v>
      </c>
      <c r="C5" s="44">
        <v>58</v>
      </c>
      <c r="D5" s="44">
        <v>61</v>
      </c>
      <c r="E5" s="44">
        <v>57</v>
      </c>
      <c r="F5" s="44">
        <v>58</v>
      </c>
      <c r="G5" s="44">
        <v>61</v>
      </c>
      <c r="K5" s="38" t="s">
        <v>541</v>
      </c>
      <c r="L5" s="44">
        <v>50</v>
      </c>
      <c r="M5" s="44">
        <v>50</v>
      </c>
      <c r="N5" s="44">
        <v>47</v>
      </c>
      <c r="O5" s="44">
        <v>43</v>
      </c>
      <c r="P5" s="44">
        <v>46</v>
      </c>
      <c r="T5" s="38" t="s">
        <v>541</v>
      </c>
      <c r="U5" s="44">
        <v>4</v>
      </c>
      <c r="V5" s="44">
        <v>7</v>
      </c>
      <c r="W5" s="44">
        <v>6</v>
      </c>
      <c r="X5" s="44">
        <v>10</v>
      </c>
      <c r="Y5" s="44">
        <v>10</v>
      </c>
      <c r="Z5" s="37"/>
      <c r="AA5" s="37"/>
      <c r="AB5" s="37"/>
      <c r="AC5" s="38" t="s">
        <v>541</v>
      </c>
      <c r="AD5" s="44">
        <v>4</v>
      </c>
      <c r="AE5" s="44">
        <v>4</v>
      </c>
      <c r="AF5" s="44">
        <v>4</v>
      </c>
      <c r="AG5" s="44">
        <v>5</v>
      </c>
      <c r="AH5" s="44">
        <v>5</v>
      </c>
    </row>
    <row r="6" spans="2:34" s="30" customFormat="1" x14ac:dyDescent="0.25">
      <c r="B6" s="38" t="s">
        <v>542</v>
      </c>
      <c r="C6" s="44">
        <v>543</v>
      </c>
      <c r="D6" s="44">
        <v>567</v>
      </c>
      <c r="E6" s="44">
        <v>565</v>
      </c>
      <c r="F6" s="44">
        <v>581</v>
      </c>
      <c r="G6" s="44">
        <v>585</v>
      </c>
      <c r="K6" s="38" t="s">
        <v>542</v>
      </c>
      <c r="L6" s="44">
        <v>409</v>
      </c>
      <c r="M6" s="44">
        <v>402</v>
      </c>
      <c r="N6" s="44">
        <v>405</v>
      </c>
      <c r="O6" s="44">
        <v>421</v>
      </c>
      <c r="P6" s="44">
        <v>429</v>
      </c>
      <c r="T6" s="38" t="s">
        <v>542</v>
      </c>
      <c r="U6" s="44">
        <v>54</v>
      </c>
      <c r="V6" s="44">
        <v>84</v>
      </c>
      <c r="W6" s="44">
        <v>88</v>
      </c>
      <c r="X6" s="44">
        <v>76</v>
      </c>
      <c r="Y6" s="44">
        <v>73</v>
      </c>
      <c r="AC6" s="38" t="s">
        <v>542</v>
      </c>
      <c r="AD6" s="44">
        <v>80</v>
      </c>
      <c r="AE6" s="44">
        <v>81</v>
      </c>
      <c r="AF6" s="44">
        <v>72</v>
      </c>
      <c r="AG6" s="44">
        <v>84</v>
      </c>
      <c r="AH6" s="44">
        <v>83</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36"/>
  <sheetViews>
    <sheetView workbookViewId="0"/>
  </sheetViews>
  <sheetFormatPr defaultRowHeight="15" x14ac:dyDescent="0.25"/>
  <cols>
    <col min="1" max="1" width="9.140625" style="1"/>
    <col min="2" max="2" width="24.7109375" style="1" customWidth="1"/>
    <col min="3" max="10" width="9.140625" style="1"/>
    <col min="11" max="11" width="24.7109375" style="1" customWidth="1"/>
    <col min="12" max="16" width="9.140625" style="1" customWidth="1"/>
    <col min="17" max="19" width="9.140625" style="1"/>
    <col min="20" max="20" width="24.7109375" style="1" customWidth="1"/>
    <col min="21" max="25" width="9.140625" style="1" customWidth="1"/>
    <col min="26" max="28" width="9.140625" style="1"/>
    <col min="29" max="29" width="24.7109375" style="1" customWidth="1"/>
    <col min="30" max="34" width="9.140625" style="1" customWidth="1"/>
    <col min="35" max="38" width="9.140625" style="1"/>
    <col min="49" max="16384" width="9.140625" style="1"/>
  </cols>
  <sheetData>
    <row r="1" spans="2:34" s="30" customFormat="1" x14ac:dyDescent="0.25">
      <c r="B1" s="30" t="s">
        <v>543</v>
      </c>
    </row>
    <row r="2" spans="2:34" s="30" customFormat="1" x14ac:dyDescent="0.25"/>
    <row r="3" spans="2:34" s="30" customFormat="1" x14ac:dyDescent="0.25">
      <c r="B3" s="34" t="s">
        <v>596</v>
      </c>
      <c r="C3" s="33">
        <v>2011</v>
      </c>
      <c r="D3" s="60">
        <v>2012</v>
      </c>
      <c r="E3" s="60">
        <v>2013</v>
      </c>
      <c r="F3" s="60">
        <v>2014</v>
      </c>
      <c r="G3" s="60">
        <v>2015</v>
      </c>
      <c r="K3" s="32" t="s">
        <v>535</v>
      </c>
      <c r="L3" s="33">
        <v>2011</v>
      </c>
      <c r="M3" s="60">
        <v>2012</v>
      </c>
      <c r="N3" s="60">
        <v>2013</v>
      </c>
      <c r="O3" s="60">
        <v>2014</v>
      </c>
      <c r="P3" s="60">
        <v>2015</v>
      </c>
      <c r="Q3" s="37"/>
      <c r="R3" s="37"/>
      <c r="T3" s="34" t="s">
        <v>536</v>
      </c>
      <c r="U3" s="33">
        <v>2011</v>
      </c>
      <c r="V3" s="60">
        <v>2012</v>
      </c>
      <c r="W3" s="60">
        <v>2013</v>
      </c>
      <c r="X3" s="60">
        <v>2014</v>
      </c>
      <c r="Y3" s="60">
        <v>2015</v>
      </c>
      <c r="AC3" s="34" t="s">
        <v>591</v>
      </c>
      <c r="AD3" s="33">
        <v>2011</v>
      </c>
      <c r="AE3" s="60">
        <v>2012</v>
      </c>
      <c r="AF3" s="60">
        <v>2013</v>
      </c>
      <c r="AG3" s="60">
        <v>2014</v>
      </c>
      <c r="AH3" s="60">
        <v>2015</v>
      </c>
    </row>
    <row r="4" spans="2:34" s="30" customFormat="1" x14ac:dyDescent="0.25">
      <c r="B4" s="39" t="s">
        <v>544</v>
      </c>
      <c r="C4" s="44">
        <v>163</v>
      </c>
      <c r="D4" s="44">
        <v>154</v>
      </c>
      <c r="E4" s="44">
        <v>147</v>
      </c>
      <c r="F4" s="44">
        <v>139</v>
      </c>
      <c r="G4" s="44">
        <v>150</v>
      </c>
      <c r="K4" s="39" t="s">
        <v>544</v>
      </c>
      <c r="L4" s="44">
        <v>136</v>
      </c>
      <c r="M4" s="44">
        <v>113</v>
      </c>
      <c r="N4" s="44">
        <v>109</v>
      </c>
      <c r="O4" s="44">
        <v>107</v>
      </c>
      <c r="P4" s="44">
        <v>117</v>
      </c>
      <c r="Q4" s="37"/>
      <c r="R4" s="37"/>
      <c r="T4" s="39" t="s">
        <v>544</v>
      </c>
      <c r="U4" s="44">
        <v>15</v>
      </c>
      <c r="V4" s="44">
        <v>27</v>
      </c>
      <c r="W4" s="44">
        <v>27</v>
      </c>
      <c r="X4" s="44">
        <v>25</v>
      </c>
      <c r="Y4" s="44">
        <v>23</v>
      </c>
      <c r="Z4" s="37"/>
      <c r="AA4" s="37"/>
      <c r="AB4" s="37"/>
      <c r="AC4" s="39" t="s">
        <v>544</v>
      </c>
      <c r="AD4" s="44">
        <v>12</v>
      </c>
      <c r="AE4" s="44">
        <v>14</v>
      </c>
      <c r="AF4" s="44">
        <v>11</v>
      </c>
      <c r="AG4" s="44">
        <v>7</v>
      </c>
      <c r="AH4" s="44">
        <v>10</v>
      </c>
    </row>
    <row r="5" spans="2:34" s="30" customFormat="1" x14ac:dyDescent="0.25">
      <c r="B5" s="39" t="s">
        <v>545</v>
      </c>
      <c r="C5" s="44">
        <v>199</v>
      </c>
      <c r="D5" s="44">
        <v>204</v>
      </c>
      <c r="E5" s="44">
        <v>195</v>
      </c>
      <c r="F5" s="44">
        <v>182</v>
      </c>
      <c r="G5" s="44">
        <v>174</v>
      </c>
      <c r="K5" s="39" t="s">
        <v>545</v>
      </c>
      <c r="L5" s="44">
        <v>156</v>
      </c>
      <c r="M5" s="44">
        <v>160</v>
      </c>
      <c r="N5" s="44">
        <v>151</v>
      </c>
      <c r="O5" s="44">
        <v>148</v>
      </c>
      <c r="P5" s="44">
        <v>146</v>
      </c>
      <c r="T5" s="39" t="s">
        <v>545</v>
      </c>
      <c r="U5" s="44">
        <v>23</v>
      </c>
      <c r="V5" s="44">
        <v>29</v>
      </c>
      <c r="W5" s="44">
        <v>31</v>
      </c>
      <c r="X5" s="44">
        <v>16</v>
      </c>
      <c r="Y5" s="44">
        <v>18</v>
      </c>
      <c r="Z5" s="37"/>
      <c r="AA5" s="37"/>
      <c r="AB5" s="37"/>
      <c r="AC5" s="39" t="s">
        <v>545</v>
      </c>
      <c r="AD5" s="44">
        <v>20</v>
      </c>
      <c r="AE5" s="44">
        <v>15</v>
      </c>
      <c r="AF5" s="44">
        <v>13</v>
      </c>
      <c r="AG5" s="44">
        <v>18</v>
      </c>
      <c r="AH5" s="44">
        <v>10</v>
      </c>
    </row>
    <row r="6" spans="2:34" s="30" customFormat="1" x14ac:dyDescent="0.25">
      <c r="B6" s="39" t="s">
        <v>546</v>
      </c>
      <c r="C6" s="44">
        <v>465</v>
      </c>
      <c r="D6" s="44">
        <v>508</v>
      </c>
      <c r="E6" s="44">
        <v>509</v>
      </c>
      <c r="F6" s="44">
        <v>532</v>
      </c>
      <c r="G6" s="44">
        <v>525</v>
      </c>
      <c r="K6" s="39" t="s">
        <v>546</v>
      </c>
      <c r="L6" s="44">
        <v>353</v>
      </c>
      <c r="M6" s="44">
        <v>348</v>
      </c>
      <c r="N6" s="44">
        <v>352</v>
      </c>
      <c r="O6" s="44">
        <v>375</v>
      </c>
      <c r="P6" s="44">
        <v>376</v>
      </c>
      <c r="T6" s="39" t="s">
        <v>546</v>
      </c>
      <c r="U6" s="44">
        <v>51</v>
      </c>
      <c r="V6" s="44">
        <v>96</v>
      </c>
      <c r="W6" s="44">
        <v>98</v>
      </c>
      <c r="X6" s="44">
        <v>86</v>
      </c>
      <c r="Y6" s="44">
        <v>77</v>
      </c>
      <c r="AC6" s="39" t="s">
        <v>546</v>
      </c>
      <c r="AD6" s="44">
        <v>61</v>
      </c>
      <c r="AE6" s="44">
        <v>64</v>
      </c>
      <c r="AF6" s="44">
        <v>59</v>
      </c>
      <c r="AG6" s="44">
        <v>71</v>
      </c>
      <c r="AH6" s="44">
        <v>72</v>
      </c>
    </row>
    <row r="33" spans="11:11" x14ac:dyDescent="0.25">
      <c r="K33" s="47"/>
    </row>
    <row r="34" spans="11:11" x14ac:dyDescent="0.25">
      <c r="K34" s="48"/>
    </row>
    <row r="35" spans="11:11" x14ac:dyDescent="0.25">
      <c r="K35" s="48"/>
    </row>
    <row r="36" spans="11:11" x14ac:dyDescent="0.25">
      <c r="K36" s="48"/>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V-DotazníkProSÚ-2015</vt:lpstr>
      <vt:lpstr>ObceIII</vt:lpstr>
      <vt:lpstr>ÚČSM</vt:lpstr>
      <vt:lpstr>KU</vt:lpstr>
      <vt:lpstr>Graf1AC</vt:lpstr>
      <vt:lpstr>Graf1B</vt:lpstr>
      <vt:lpstr>Graf2</vt:lpstr>
      <vt:lpstr>Graf3</vt:lpstr>
      <vt:lpstr>Graf4</vt:lpstr>
      <vt:lpstr>Graf5</vt:lpstr>
      <vt:lpstr>Graf6</vt:lpstr>
      <vt:lpstr>Graf9A</vt:lpstr>
      <vt:lpstr>Graf9B</vt:lpstr>
      <vt:lpstr>Graf11</vt:lpstr>
      <vt:lpstr>Graf12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2016-05-23T11:48:36Z</dcterms:modified>
</cp:coreProperties>
</file>