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80" windowWidth="24180" windowHeight="11820" tabRatio="621"/>
  </bookViews>
  <sheets>
    <sheet name="AA-Dotazník-2013-20140511" sheetId="37" r:id="rId1"/>
  </sheets>
  <definedNames>
    <definedName name="_xlnm._FilterDatabase" localSheetId="0" hidden="1">'AA-Dotazník-2013-20140511'!#REF!</definedName>
  </definedNames>
  <calcPr calcId="145621"/>
</workbook>
</file>

<file path=xl/calcChain.xml><?xml version="1.0" encoding="utf-8"?>
<calcChain xmlns="http://schemas.openxmlformats.org/spreadsheetml/2006/main">
  <c r="T53" i="37" l="1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T44" i="37"/>
  <c r="S44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D44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</calcChain>
</file>

<file path=xl/sharedStrings.xml><?xml version="1.0" encoding="utf-8"?>
<sst xmlns="http://schemas.openxmlformats.org/spreadsheetml/2006/main" count="572" uniqueCount="516">
  <si>
    <t>Identifikační údaje</t>
  </si>
  <si>
    <t>ID datové schránky</t>
  </si>
  <si>
    <t>Kontaktní osoba - telefon</t>
  </si>
  <si>
    <t>Počet oprávněných úředních osob se zkouškou odborné způsobilosti - § 21 odst. 2 zákona č. 312/2000 Sb.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</si>
  <si>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</si>
  <si>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</si>
  <si>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</si>
  <si>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</si>
  <si>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</si>
  <si>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</si>
  <si>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</si>
  <si>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</si>
  <si>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</si>
  <si>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</si>
  <si>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</si>
  <si>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</si>
  <si>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</si>
  <si>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</si>
  <si>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Počet vydaných nových rozhodnutí - § 101</t>
  </si>
  <si>
    <t>Počet záznamů do spisu o přijatém nezbytném opatření k nápravě - § 175 odst. 6</t>
  </si>
  <si>
    <t>Poskytování informací podle zákona č. 106/1999 Sb., o svobodném přístupu k informacím, ve znění pozdějších předpisů</t>
  </si>
  <si>
    <t>Ostatní</t>
  </si>
  <si>
    <t>Uveďte důvody vašeho hodnocení</t>
  </si>
  <si>
    <t>Jaká jsou vaše doporučení pro zlepšení podmínek výkonu státní správy na vašem úřadě?</t>
  </si>
  <si>
    <t>Statistika</t>
  </si>
  <si>
    <t>Počet obyvatel ve správním obvodu</t>
  </si>
  <si>
    <t>Rozloha správního obvodu v km2</t>
  </si>
  <si>
    <t>Počet obcí ve správním obvodu</t>
  </si>
  <si>
    <t>Brno</t>
  </si>
  <si>
    <t>České Budějovice</t>
  </si>
  <si>
    <t>Jungmannova</t>
  </si>
  <si>
    <t>Karlovy Vary</t>
  </si>
  <si>
    <t>Odbor stavební úřad</t>
  </si>
  <si>
    <t>Liberec</t>
  </si>
  <si>
    <t>Odbor územního plánování a stavebního řádu</t>
  </si>
  <si>
    <t>Oddělení stavebního řádu</t>
  </si>
  <si>
    <t>Olomouc</t>
  </si>
  <si>
    <t>Ostrava</t>
  </si>
  <si>
    <t>Prokešovo náměstí</t>
  </si>
  <si>
    <t>1803/8</t>
  </si>
  <si>
    <t>Odbor stavebně správní</t>
  </si>
  <si>
    <t>Pardubice</t>
  </si>
  <si>
    <t>Plzeň</t>
  </si>
  <si>
    <t>Magistrát města Plzně</t>
  </si>
  <si>
    <t>6iybfxn</t>
  </si>
  <si>
    <t>Komenského náměstí</t>
  </si>
  <si>
    <t>Velká Hradební</t>
  </si>
  <si>
    <t>Ústí nad Labem</t>
  </si>
  <si>
    <t>Žižkova</t>
  </si>
  <si>
    <t>Zlín</t>
  </si>
  <si>
    <t>Magistrát hlavního města Prahy</t>
  </si>
  <si>
    <t>Praha</t>
  </si>
  <si>
    <t>Magistrát města Ostravy</t>
  </si>
  <si>
    <t>5zubv7w</t>
  </si>
  <si>
    <t>posta@ostrava.cz</t>
  </si>
  <si>
    <t>Magistrát města Brna</t>
  </si>
  <si>
    <t>Zborovská</t>
  </si>
  <si>
    <t>Metodická činnost</t>
  </si>
  <si>
    <t>Úkony podle zákona č. č. 500/2004 Sb., správní řád, ve znění pozdějších předpisů</t>
  </si>
  <si>
    <t>Kontroly podle zákona č. 128/2000 Sb., o obcích (obecní zřízení), ve znění pozdějších předpisů, a usnesení vlády č. 1181 ze dne 18. 10. 2006</t>
  </si>
  <si>
    <t>12. platová třída</t>
  </si>
  <si>
    <t>Vyšší než 12. platová třída</t>
  </si>
  <si>
    <t>Počet společných porad pro stavební úřady</t>
  </si>
  <si>
    <t>Počet jiných společných metodicky zaměřených akcí pro všechny stavební úřady</t>
  </si>
  <si>
    <t>Počet metodik a metodických pomůcek vydaných pro stavební úřady</t>
  </si>
  <si>
    <t>Počet individuálních konzultací</t>
  </si>
  <si>
    <t>Počet vydaných úkonů podle § 17 odst. 1 (vyhrazení pravomoci stavebního úřadu)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</si>
  <si>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</si>
  <si>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</si>
  <si>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usnesení, jímž se žádosti účastníka nevyhoví - § 80 odst. 6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</si>
  <si>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</si>
  <si>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</si>
  <si>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</si>
  <si>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</si>
  <si>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</si>
  <si>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</si>
  <si>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</si>
  <si>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</si>
  <si>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rozhodnutí, jímž se v přezkumném řízení ruší veřejnoprávní smlouva - § 165 odst. 2 a 7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</si>
  <si>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</si>
  <si>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</si>
  <si>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</si>
  <si>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</si>
  <si>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</si>
  <si>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</si>
  <si>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</si>
  <si>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Počet protokolů o kontrole - § 129b</t>
  </si>
  <si>
    <t>Počet vydaných rozhodnutí o námitkách proti protokolu o kontrole - § 129b</t>
  </si>
  <si>
    <t>Počet protokolů z následných kontrol</t>
  </si>
  <si>
    <t>Počet protokolů z mimořádných kontrol</t>
  </si>
  <si>
    <t>Počet protokolů o kontrole - § 115</t>
  </si>
  <si>
    <t>Počet vydaných rozhodnutí o námitkách proti protokolu o kontrole - § 115</t>
  </si>
  <si>
    <t>Počet žádostí o poskytnutí informace - § 13</t>
  </si>
  <si>
    <t>Počet vydaných rozhodnutí nadřízeného správního orgánu vydaných v odvolacím řízení včetně rozhodnutí o stížnosti na postup při vyřizování žádosti o informaci</t>
  </si>
  <si>
    <t>Počet stavebních úřadů ve správním obvodu</t>
  </si>
  <si>
    <t>Počet pověřených úřadů ve správním obvodu</t>
  </si>
  <si>
    <t>Počet obcí s rozšířenou působností ve správním obvodu</t>
  </si>
  <si>
    <t>35/29</t>
  </si>
  <si>
    <t>48ia97h</t>
  </si>
  <si>
    <t>posta@praha.eu</t>
  </si>
  <si>
    <t>vladimira.krejcova@praha.eu</t>
  </si>
  <si>
    <t>působnost vyvlastňovacího úřadu (z.č.184/2006 Sb.) zastupování MHMP u správního soudu včetně podávání kasač. stížností (z.č.150/2002 Sb.) rozhoduje o odvol. proti rozhodnutím dle § 5 OZ (z.č.40/1964 Sb.) připravuje rozhodnutí Rady HMP o povolení výjimek ze staveb. uzávěr a opatření obecné povahy o stavebních uzávěrách včetně jejich změn a zrušení (§ 99 z. č. 183/2006 Sb.)</t>
  </si>
  <si>
    <t>Krajský úřad Středočeského kraje</t>
  </si>
  <si>
    <t>81/11</t>
  </si>
  <si>
    <t>keebyyf</t>
  </si>
  <si>
    <t>posta@kr-s.cz</t>
  </si>
  <si>
    <t>holendova@kr-s.cz</t>
  </si>
  <si>
    <t>Krajský úřad Jihočeského kraje</t>
  </si>
  <si>
    <t>U Zimního stadionu</t>
  </si>
  <si>
    <t>1952/2</t>
  </si>
  <si>
    <t>kdib3rr</t>
  </si>
  <si>
    <t>posta@kraj-jihocesky.cz</t>
  </si>
  <si>
    <t>tomsik@kraj-jihocesky.cz</t>
  </si>
  <si>
    <t>Bez doporučení.</t>
  </si>
  <si>
    <t>Krajský úřad Plzeňského kraje</t>
  </si>
  <si>
    <t>Škroupova</t>
  </si>
  <si>
    <t>1760/18</t>
  </si>
  <si>
    <t>zzjbr3p</t>
  </si>
  <si>
    <t>helena.stvanova@plzensky-kraj.cz</t>
  </si>
  <si>
    <t>Krajský úřad Karlovarského kraje</t>
  </si>
  <si>
    <t>Závodní</t>
  </si>
  <si>
    <t>353/88</t>
  </si>
  <si>
    <t>siqbxt2</t>
  </si>
  <si>
    <t>lubomir.novotny@kr-karlovarsky.cz</t>
  </si>
  <si>
    <t>petr.vajce@kr-karlovarsky.cz</t>
  </si>
  <si>
    <t>Krajský úřad Ústeckého kraje</t>
  </si>
  <si>
    <t>3118/48</t>
  </si>
  <si>
    <t>t9zbsva</t>
  </si>
  <si>
    <t>bergmannova.h@kr-ustecky.cz</t>
  </si>
  <si>
    <t>vyvlastňování podle zákona č. 184/2006 Sb., o vyvlastnění</t>
  </si>
  <si>
    <t>Krajský úřad Libereckého kraje</t>
  </si>
  <si>
    <t>U Jezu</t>
  </si>
  <si>
    <t>642/2a</t>
  </si>
  <si>
    <t>c5kbvkw</t>
  </si>
  <si>
    <t>podatelna@kraj-lbc.cz</t>
  </si>
  <si>
    <t>katerina.lauermannova@kraj-lbc.cz</t>
  </si>
  <si>
    <t>Stísněné prostorové podmínky pro úřední osoby, které vykonávají hodnocené činnosti</t>
  </si>
  <si>
    <t>pro zlepšení podmínek by bylo vhodné zlepšit prostorové podmínky pro oprávněné úřední osoby a tím i pracovní podmínky pro výkon hodnocené činnosti</t>
  </si>
  <si>
    <t>Krajský úřad Královéhradeckého kraje</t>
  </si>
  <si>
    <t>Pivovarské náměstí</t>
  </si>
  <si>
    <t>1245/2</t>
  </si>
  <si>
    <t>gcgbp3q</t>
  </si>
  <si>
    <t>posta@kr-kralovehradecky.cz</t>
  </si>
  <si>
    <t>jreznickova@kr-kralovehradecky.cz</t>
  </si>
  <si>
    <t>tfofova@kr-kralovehradecky.cz</t>
  </si>
  <si>
    <t>Krajský úřad Pardubického kraje</t>
  </si>
  <si>
    <t>z28bwu9</t>
  </si>
  <si>
    <t>posta@pardubickykraj.cz</t>
  </si>
  <si>
    <t>jan.klimes@pardubickykraj.cz</t>
  </si>
  <si>
    <t>nadřízený a metodický orgán vyvlastňovacím úřadům - zákon č. 184/2006 Sb. - v rozsahu 0,20 jednoho pracovního úvazku</t>
  </si>
  <si>
    <t>Krajský úřad Kraje Vysočina</t>
  </si>
  <si>
    <t>1882/57</t>
  </si>
  <si>
    <t>ksab3eu</t>
  </si>
  <si>
    <t>posta@kr-vysocina.cz</t>
  </si>
  <si>
    <t>strejcek.j@kr-vysocina.cz</t>
  </si>
  <si>
    <t>svoboda.l@kr-vysocina.cz</t>
  </si>
  <si>
    <t>Odvolací orgán pro vyvlastňovací úřady dle z.č. 184/2006 Sb. Vzhledem k dosud minimálnímu počtu podání v dané oblasti, nelze poměr k agendám dle SZ určit.</t>
  </si>
  <si>
    <t>Krajský úřad vychází výkonu státní správy maximálně vstříc. Pouze prostorové možnosti, kdy jsou v jedné kanceláři až 4 úředníci, částečně omezují individuální jednání s dotčenými stranami.</t>
  </si>
  <si>
    <t>V případě plánování nového rozmístění pracovníků úřadu, počítat s obsazeností dvou pracovníků v jedné kanceláři.</t>
  </si>
  <si>
    <t>Krajský úřad Jihomoravského kraje</t>
  </si>
  <si>
    <t>x2pbqzq</t>
  </si>
  <si>
    <t>babiradova.dagmar@kr-jihomoravsky.cz</t>
  </si>
  <si>
    <t>část kanceláří neklimatizována, v letních měsísích teplota až 34°C</t>
  </si>
  <si>
    <t>Krajský úřad Olomouckého kraje</t>
  </si>
  <si>
    <t>Jeremenkova</t>
  </si>
  <si>
    <t>1191/40a</t>
  </si>
  <si>
    <t>qiabfmf</t>
  </si>
  <si>
    <t>posta@kr-olomoucky.cz</t>
  </si>
  <si>
    <t>h.mazurova@kr-olomoucky.cz</t>
  </si>
  <si>
    <t>Krajský úřad Zlínského kraje</t>
  </si>
  <si>
    <t>třída Tomáše Bati</t>
  </si>
  <si>
    <t>scsbwku</t>
  </si>
  <si>
    <t>podatelna@kr-zlinsky.cz</t>
  </si>
  <si>
    <t>miroslav.zeman@kr-zlinsky.cz</t>
  </si>
  <si>
    <t>184/2006 Sb., vyvlasťnovací řízení, 10%</t>
  </si>
  <si>
    <t>Krajský úřad Moravskoslezského kraje</t>
  </si>
  <si>
    <t>28. října</t>
  </si>
  <si>
    <t>2771/117</t>
  </si>
  <si>
    <t>8x6bxsd</t>
  </si>
  <si>
    <t>posta@kr-moravskoslezsky.cz</t>
  </si>
  <si>
    <t>pavlina.sniegonova@kr-moravskoslezsky.cz</t>
  </si>
  <si>
    <t>renata.chrastkova@kr-moravskoslezsky.cz</t>
  </si>
  <si>
    <t>Malinovského náměstí</t>
  </si>
  <si>
    <t>624/3</t>
  </si>
  <si>
    <t>a7kbrrn</t>
  </si>
  <si>
    <t>posta@brno.cz</t>
  </si>
  <si>
    <t>rehorkova.eva@brno.cz</t>
  </si>
  <si>
    <t>ugwitz.daniel@brno.cz</t>
  </si>
  <si>
    <t>Vyvlastňovací úřad dle z.č. 184/2006 Sb. - poměr k agendám dle stavebního zákona: 0</t>
  </si>
  <si>
    <t>Kontrola 1</t>
  </si>
  <si>
    <t>Kontrola 2</t>
  </si>
  <si>
    <t>Kontrola 3</t>
  </si>
  <si>
    <t>Kontrola 4</t>
  </si>
  <si>
    <t>Kontrola 5</t>
  </si>
  <si>
    <t>Programové vybavení úřadu</t>
  </si>
  <si>
    <t>Kraj / územně členěné statutární město</t>
  </si>
  <si>
    <t>Název krajského úřadu / magistrátu</t>
  </si>
  <si>
    <t>Název ulice nebo jiného veřejného prostranství, pokud se v daném místě užívají nebo název obce, části obce apod.</t>
  </si>
  <si>
    <t>Název adresní pošty</t>
  </si>
  <si>
    <t>Podatelna - email</t>
  </si>
  <si>
    <t>Vedoucí - titul před jménem</t>
  </si>
  <si>
    <t>Vedoucí - jméno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</si>
  <si>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</si>
  <si>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</si>
  <si>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</si>
  <si>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</si>
  <si>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</si>
  <si>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titul za jménem</t>
  </si>
  <si>
    <t>Kontaktní osoba - email, příp. e-mail úřadu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</si>
  <si>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</si>
  <si>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</si>
  <si>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</si>
  <si>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</si>
  <si>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28&lt;=25</t>
  </si>
  <si>
    <t>29&lt;=23</t>
  </si>
  <si>
    <t>33=23</t>
  </si>
  <si>
    <t>Součet oprávněných úředních osob - praxe</t>
  </si>
  <si>
    <t>37=23</t>
  </si>
  <si>
    <t>Součet oprávněných úředních osob - platové třídy</t>
  </si>
  <si>
    <t>45=23</t>
  </si>
  <si>
    <t>Ing.</t>
  </si>
  <si>
    <t>JUDr.</t>
  </si>
  <si>
    <t>Vladimíra</t>
  </si>
  <si>
    <t>Krejčová</t>
  </si>
  <si>
    <t>Středočeský</t>
  </si>
  <si>
    <t>Praha 5</t>
  </si>
  <si>
    <t>Odbor regionálního rozvoje / oddělení územního řízení a oddělení stavebního řízení</t>
  </si>
  <si>
    <t>Jaroslav, Lenka</t>
  </si>
  <si>
    <t>Smíšek, Poláčková</t>
  </si>
  <si>
    <t>2572808289, 257280391</t>
  </si>
  <si>
    <t>smisek@kr-s.cz, polackova@kr-s.cz</t>
  </si>
  <si>
    <t>Lenka</t>
  </si>
  <si>
    <t>Holendová</t>
  </si>
  <si>
    <t>jednotliví pracovníci mají odpovídající počítačové vybavení, odbornou literaturu, možnost školení atd., k dispozici příruční archiv a úložné prostory v rámci jednotlivých kanceláří</t>
  </si>
  <si>
    <t>Jihočeský</t>
  </si>
  <si>
    <t>Odbor regionálního rozvoje, územního plánování, stavebního řádu a investic / oddělení stavebního řádu</t>
  </si>
  <si>
    <t>Viktor</t>
  </si>
  <si>
    <t>Plzeňský</t>
  </si>
  <si>
    <t>podatelna@plzensky-kraj.cz</t>
  </si>
  <si>
    <t>Odbor regionálního rozvoje / oddělení stavebního řádu</t>
  </si>
  <si>
    <t>Ing. arch.</t>
  </si>
  <si>
    <t>Miloslav</t>
  </si>
  <si>
    <t>Michalec</t>
  </si>
  <si>
    <t>miloslav.michalec@plzensky-kraj.cz</t>
  </si>
  <si>
    <t>Helena</t>
  </si>
  <si>
    <t>Štvánová</t>
  </si>
  <si>
    <t>Karlovarský</t>
  </si>
  <si>
    <t>epodatelna@kr-karlovarsky</t>
  </si>
  <si>
    <t>Mgr.</t>
  </si>
  <si>
    <t>Lubomír</t>
  </si>
  <si>
    <t>Novotný</t>
  </si>
  <si>
    <t>Petr</t>
  </si>
  <si>
    <t>Vajce</t>
  </si>
  <si>
    <t>Nízká právní podpora, nevýkonné technické vybavení, šetření v oblasti školení, zhoršení všech podmínek</t>
  </si>
  <si>
    <t>Kvalitní metodika, zajištění nového technického vybavení, větší objem financí na školení</t>
  </si>
  <si>
    <t>Ústecký</t>
  </si>
  <si>
    <t>posta@kr-ustecky.cz; urad@kr-ustecky.cz</t>
  </si>
  <si>
    <t>Odbor územního plánování a stavebního řádu / oddělení stavebního řádu</t>
  </si>
  <si>
    <t>Hana</t>
  </si>
  <si>
    <t>Bergmannová</t>
  </si>
  <si>
    <t>Liberecký</t>
  </si>
  <si>
    <t>RNDr.</t>
  </si>
  <si>
    <t>Kateřina</t>
  </si>
  <si>
    <t>Lauermannová</t>
  </si>
  <si>
    <t>Martina</t>
  </si>
  <si>
    <t>Poláková</t>
  </si>
  <si>
    <t>martina.polakova@kraj-lbc.cz</t>
  </si>
  <si>
    <t>Královéhradecký</t>
  </si>
  <si>
    <t>Hradec Králové 3</t>
  </si>
  <si>
    <t>Dr.</t>
  </si>
  <si>
    <t>Jana</t>
  </si>
  <si>
    <t>Řezníčková</t>
  </si>
  <si>
    <t>Taťána</t>
  </si>
  <si>
    <t>Fofová</t>
  </si>
  <si>
    <t>Dosud jsme se nesetkali z žádnými překážkami, které by negativně ovlivnily podmínky pro výkon státní správy.</t>
  </si>
  <si>
    <t>Pardubický</t>
  </si>
  <si>
    <t>Odbor majetkový, stavebního řádu a investic / oddělení stavebního řádu</t>
  </si>
  <si>
    <t>Jan</t>
  </si>
  <si>
    <t>Klimeš</t>
  </si>
  <si>
    <t>Nemámě zásadních výhrad.</t>
  </si>
  <si>
    <t>Momentálně nemáme doporučení.</t>
  </si>
  <si>
    <t>Vysočina</t>
  </si>
  <si>
    <t>Jihlava 4</t>
  </si>
  <si>
    <t>Odbor územního plánování a stavebního řádu/oddělení stavebního řádu</t>
  </si>
  <si>
    <t>Strejček</t>
  </si>
  <si>
    <t>Svoboda</t>
  </si>
  <si>
    <t>Jihomoravský</t>
  </si>
  <si>
    <t>Žerotínovo náměstí</t>
  </si>
  <si>
    <t>posta @kr-jihomoravsky.cz</t>
  </si>
  <si>
    <t>Věra</t>
  </si>
  <si>
    <t>Vojáčková</t>
  </si>
  <si>
    <t>-</t>
  </si>
  <si>
    <t>vojackova.vera@kr-jihomoravsky.cz</t>
  </si>
  <si>
    <t>Dagmar</t>
  </si>
  <si>
    <t>Babirádová</t>
  </si>
  <si>
    <t>Olomoucký</t>
  </si>
  <si>
    <t>Odbor strategického rozvoje kraje / oddělení územního plánování a stavebního řádu</t>
  </si>
  <si>
    <t>Bc. Ing.</t>
  </si>
  <si>
    <t>Mazurová</t>
  </si>
  <si>
    <t>Zlínský</t>
  </si>
  <si>
    <t>Miroslav</t>
  </si>
  <si>
    <t>Zeman</t>
  </si>
  <si>
    <t>Bc.</t>
  </si>
  <si>
    <t>Veronika</t>
  </si>
  <si>
    <t>Seitlová</t>
  </si>
  <si>
    <t>veronika.seitlova@kr-zlinsky.cz</t>
  </si>
  <si>
    <t>Nejsou žádné výhrady pro výkon státní správy</t>
  </si>
  <si>
    <t>Moravskoslezský</t>
  </si>
  <si>
    <t>Ostrava 41</t>
  </si>
  <si>
    <t>Odbor územního plánování, stavebního řádu a kultury / oddělení stavebního řádu</t>
  </si>
  <si>
    <t>Pavlína</t>
  </si>
  <si>
    <t>Sniegoňová</t>
  </si>
  <si>
    <t>Renata</t>
  </si>
  <si>
    <t>Chrástkova</t>
  </si>
  <si>
    <t>Veškeré požadavky a podmínky pro výkon státní správy jsou aktuálně řešeny a naplňovány.</t>
  </si>
  <si>
    <t>žádná</t>
  </si>
  <si>
    <t>Brno 1</t>
  </si>
  <si>
    <t>Odbor územního a stavebního řízení</t>
  </si>
  <si>
    <t>Eva</t>
  </si>
  <si>
    <t>Řehořková</t>
  </si>
  <si>
    <t>Mgr. Ing.</t>
  </si>
  <si>
    <t>Daniel</t>
  </si>
  <si>
    <t>Ugwitz</t>
  </si>
  <si>
    <t>Moravská Ostrava</t>
  </si>
  <si>
    <t>zákon č. 184/2006 Sb.</t>
  </si>
  <si>
    <t>246/4</t>
  </si>
  <si>
    <t>info@plzen.eu</t>
  </si>
  <si>
    <t>Odbor stavebně správní / oddělení odvolání a stížností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</si>
  <si>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</si>
  <si>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</si>
  <si>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</si>
  <si>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</si>
  <si>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Oprávněné úřední osoby se zkouškou odborné způsobilosti</t>
  </si>
  <si>
    <t>Úkony podle zákona č. 183/2006 Sb., o územním plánování a stavebním řádu, ve znění pozdějších předpisů</t>
  </si>
  <si>
    <t>Správní žaloby proti rozhodnutím podle zákona č. 150/2002 Sb., soudního řádu správního, ve znění pozdějších předpisů</t>
  </si>
  <si>
    <t>Kontroly podle zákona č. 131/2000 Sb., o hlavním městě Praze, ve znění pozdějších předpisů, a usnesení vlády č. 1181 ze dne 18. 10. 2006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</si>
  <si>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 1
magistrát územně člen. statutárního města = 2</t>
    </r>
  </si>
  <si>
    <t>Číslo popisné / orientační</t>
  </si>
  <si>
    <t>PSČ</t>
  </si>
  <si>
    <t>Odbor / oddělení / úsek ve kterých je zařazen obecný stavební úřad</t>
  </si>
  <si>
    <t>Vedoucí - příjmení</t>
  </si>
  <si>
    <t>Kontaktní osoba - příjmení</t>
  </si>
  <si>
    <t>Počet oprávněných úředních osob</t>
  </si>
  <si>
    <t>Počet ostatních úředních osob</t>
  </si>
  <si>
    <t>Součet oprávněných úředních osob - vzdělání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</si>
  <si>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</si>
  <si>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</si>
  <si>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</si>
  <si>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</si>
  <si>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t>Počet vydaných úkonů podle § 13 odst. 6 (stanovení stavebního úřadu)</t>
  </si>
  <si>
    <t>Počet vydaných usnesení o postoupení pro nepříslušnost - § 12</t>
  </si>
  <si>
    <t>Počet vydaných usnesení o pověření jiného správního orgánu - § 80 odst. 4 písm. c)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</si>
  <si>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</si>
  <si>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</si>
  <si>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</si>
  <si>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usnesení o zrušení vyjádření, osvědčení nebo sdělení - § 156 odst. 2</t>
  </si>
  <si>
    <t>Počet vydaných vyrozumění o vyřízení stížnosti - § 175 odst. 5</t>
  </si>
  <si>
    <t>Počet vydaných rozhodnutí o odvoláních proti rozhodnutí o námitkách proti protokolu o kontrole</t>
  </si>
  <si>
    <r>
      <t xml:space="preserve">Vykonává obecný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</si>
  <si>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</si>
  <si>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</si>
  <si>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r>
      <t xml:space="preserve">Došlo ve sledovaném období ke změně územní působnosti prvoinstančních stavebních úřadů?
</t>
    </r>
    <r>
      <rPr>
        <sz val="9"/>
        <color rgb="FF000000"/>
        <rFont val="Arial"/>
        <family val="2"/>
        <charset val="238"/>
      </rPr>
      <t>Ano=1 Ne=0</t>
    </r>
  </si>
  <si>
    <t>AA1</t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</si>
  <si>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</si>
  <si>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</si>
  <si>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</si>
  <si>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</si>
  <si>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</si>
  <si>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</si>
  <si>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</si>
  <si>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</si>
  <si>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</si>
  <si>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</si>
  <si>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</si>
  <si>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</si>
  <si>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AA14</t>
  </si>
  <si>
    <t>AA15</t>
  </si>
  <si>
    <t>AA16</t>
  </si>
  <si>
    <t>AA17</t>
  </si>
  <si>
    <t>AA18</t>
  </si>
  <si>
    <t>AA19</t>
  </si>
  <si>
    <t>AA20</t>
  </si>
  <si>
    <t>AA21</t>
  </si>
  <si>
    <t>AA22</t>
  </si>
  <si>
    <t>AA23</t>
  </si>
  <si>
    <t>AA24</t>
  </si>
  <si>
    <t>AA25</t>
  </si>
  <si>
    <t>AA26</t>
  </si>
  <si>
    <t>AA27</t>
  </si>
  <si>
    <t>AA28</t>
  </si>
  <si>
    <t>AA</t>
  </si>
  <si>
    <t>AA29</t>
  </si>
  <si>
    <t>AA30</t>
  </si>
  <si>
    <t>AA31</t>
  </si>
  <si>
    <t>AA32</t>
  </si>
  <si>
    <t>AA33</t>
  </si>
  <si>
    <t>AA34</t>
  </si>
  <si>
    <t>AA35</t>
  </si>
  <si>
    <t>AA36</t>
  </si>
  <si>
    <t>AA37</t>
  </si>
  <si>
    <t>AA38</t>
  </si>
  <si>
    <t>AA39</t>
  </si>
  <si>
    <t>AA40</t>
  </si>
  <si>
    <t>AA41</t>
  </si>
  <si>
    <t>AA42</t>
  </si>
  <si>
    <t>AA43</t>
  </si>
  <si>
    <t>AA44</t>
  </si>
  <si>
    <t>AA45</t>
  </si>
  <si>
    <t>AA46</t>
  </si>
  <si>
    <t>AA47</t>
  </si>
  <si>
    <t>AA48</t>
  </si>
  <si>
    <t>AA49</t>
  </si>
  <si>
    <t>AA50</t>
  </si>
  <si>
    <t>AA51</t>
  </si>
  <si>
    <t>AA52</t>
  </si>
  <si>
    <t>AA53</t>
  </si>
  <si>
    <t>AA54</t>
  </si>
  <si>
    <t>AA55</t>
  </si>
  <si>
    <t>AA56</t>
  </si>
  <si>
    <t>AA57</t>
  </si>
  <si>
    <t>AA58</t>
  </si>
  <si>
    <t>AA59</t>
  </si>
  <si>
    <t>AA60</t>
  </si>
  <si>
    <t>AA61</t>
  </si>
  <si>
    <t>AA62</t>
  </si>
  <si>
    <t>AA63</t>
  </si>
  <si>
    <t>AA64</t>
  </si>
  <si>
    <t>AA65</t>
  </si>
  <si>
    <t>AA66</t>
  </si>
  <si>
    <t>AA67</t>
  </si>
  <si>
    <t>AA68</t>
  </si>
  <si>
    <t>AA69</t>
  </si>
  <si>
    <t>AA70</t>
  </si>
  <si>
    <t>AA71</t>
  </si>
  <si>
    <t>AA72</t>
  </si>
  <si>
    <t>AA73</t>
  </si>
  <si>
    <t>AA74</t>
  </si>
  <si>
    <t>AA75</t>
  </si>
  <si>
    <t>AA76</t>
  </si>
  <si>
    <t>AA77</t>
  </si>
  <si>
    <t>AA78</t>
  </si>
  <si>
    <t>AA79</t>
  </si>
  <si>
    <t>AA80</t>
  </si>
  <si>
    <t>AA81</t>
  </si>
  <si>
    <t>AA82</t>
  </si>
  <si>
    <t>AA83</t>
  </si>
  <si>
    <t>AA84</t>
  </si>
  <si>
    <t>AA85</t>
  </si>
  <si>
    <t>AA86</t>
  </si>
  <si>
    <t>AA87</t>
  </si>
  <si>
    <t>AA88</t>
  </si>
  <si>
    <t>AA89</t>
  </si>
  <si>
    <t>AA90</t>
  </si>
  <si>
    <t>AA91</t>
  </si>
  <si>
    <t>AA92</t>
  </si>
  <si>
    <t>AA93</t>
  </si>
  <si>
    <t>AA94</t>
  </si>
  <si>
    <t>AA95</t>
  </si>
  <si>
    <t>AA96</t>
  </si>
  <si>
    <t>AA97</t>
  </si>
  <si>
    <t>AA98</t>
  </si>
  <si>
    <t>AA99</t>
  </si>
  <si>
    <t>AA100</t>
  </si>
  <si>
    <t>AA101</t>
  </si>
  <si>
    <t>AA102</t>
  </si>
  <si>
    <t>AA103</t>
  </si>
  <si>
    <t>AA104</t>
  </si>
  <si>
    <t>AA105</t>
  </si>
  <si>
    <t>AA106</t>
  </si>
  <si>
    <t>AA107</t>
  </si>
  <si>
    <t>Odbor stavební a územního plánu</t>
  </si>
  <si>
    <t>Jitka</t>
  </si>
  <si>
    <t>Cvetlerová</t>
  </si>
  <si>
    <t>jitka.cvetlerova@praha.eu</t>
  </si>
  <si>
    <t>K některým činnostem nemá dostatečné předpoklady (např. stavební uzávěry). Je zahlcován zpracováním návrhů rozhodnutí, vyjádření a stanovisek, které ho odvádějí od jeho hlavní náplně-výkon působnosti nadřízeného správního orgánu vůči obecným stavebním úřadům v HMP.</t>
  </si>
  <si>
    <t>Ing. JUDr.</t>
  </si>
  <si>
    <t>Luboš</t>
  </si>
  <si>
    <t>Průcha</t>
  </si>
  <si>
    <t>pruchal@kraj-jihocesky.cz</t>
  </si>
  <si>
    <t>Tomšik</t>
  </si>
  <si>
    <t>Odvolací řízení do rozhodnutí vyvlastňovacích úřadů na ORP; poskytuje informace samosprávným orgánům kraje</t>
  </si>
  <si>
    <t>Vybavení je na potřebné úrovni, možnost sebevzdělávání -průběžné vzdělávání pracovníků na vhodných seminářích včetně vybavování aktuálními publikacemi vztahujícími se k vykonávané činnosti</t>
  </si>
  <si>
    <t>Obsazenost kanceláří pracovníky vykonávající činnost stavebního úřadu by měla být max. 2 pracovníky. V současné době jsou některé kanceláře obsazeny 3 pracovníky.</t>
  </si>
  <si>
    <t>Památková péče, zákon č. 20/1987 Sb. - odvolací orgán poměr 0,5:11; Speciální stavební úřad, 1. a 2. instance, Rozhodování podle zákona č. 183/2006 Sb. a 13/1997 Sb., poměr 0,5:11</t>
  </si>
  <si>
    <t>Alena</t>
  </si>
  <si>
    <t>Duchoňová</t>
  </si>
  <si>
    <t>duchonova.a@kr-ustecky.cz</t>
  </si>
  <si>
    <t>1. Působnosti dle zák.č. 256/2001 Sb. o pohřebnictví, konkr. dle § 3 odst.2,§ 18 odst.3,§ 4 odst.1,§ 28 odst.2 a 3. 2. Vede odvolací řízení o odvolání proti rozhodnutí o vyvlastnění, vykonává působnosti dle zák.č.184/2006 Sb. o vyvlastnění, konkr.dle § 16 odst.2 a 3. 3.Podává a projednává připomínky k návrhům právních předpisů v meziresortním připomínkovém řízení, které tvoří právní okolí ke stavebnímu zákonu ,4. zpracovává vyjádření k soudním žalobám a kasačním stížnostem a k návrhům na odkladný účinek žaloby. Rozsah těchto agend je cca 7 - 10 %.</t>
  </si>
  <si>
    <t>449/3</t>
  </si>
  <si>
    <t>MPA</t>
  </si>
  <si>
    <t>zvýšení metodické pomoci ministerstvem - jednotnost rozhodovací praxe soudů - soustředění stavebních úřadů jen na obce s rozšířenou působností - stanovení kval. požadavků pro výkon funkce na prvoinstančním stavebním úřadu, novela SZ - stanovení územně správních obvodů stavebních úřadů vyhláškou</t>
  </si>
  <si>
    <t>Odpovídající technické vybavení úřadu, přístup k el. předpisům a normám, služební automobil k dispozici</t>
  </si>
  <si>
    <t>bez doporučení</t>
  </si>
  <si>
    <t>Nemáme žádné připomínky ani doporučení.</t>
  </si>
  <si>
    <t>1 - agenda dle zákona č. 62/1988 Sb. - 0,01%; agenda dle zákona č. 18/1977 - 0,1%; agenda dle zákona č. 128/2000 Sb. (metodická pomoc) - 10%, agenda dle zákona č. 184/2006 Sb. - 14%</t>
  </si>
  <si>
    <t>Jarmila</t>
  </si>
  <si>
    <t>Horáková</t>
  </si>
  <si>
    <t>Ph.D.</t>
  </si>
  <si>
    <t>jhorakova@ostrava.cz</t>
  </si>
  <si>
    <t>Pavel</t>
  </si>
  <si>
    <t>Král</t>
  </si>
  <si>
    <t>pkral@ostrava.cz</t>
  </si>
  <si>
    <t>zjednodušení agendy</t>
  </si>
  <si>
    <t>Kaisler</t>
  </si>
  <si>
    <t>kaisler@plzen.eu</t>
  </si>
  <si>
    <t>vyvlastňovací úřad z. 184/2006Sb.</t>
  </si>
  <si>
    <t>Statistika dle ÚÚR</t>
  </si>
  <si>
    <t>DOTAZNÍK ZA ROK 2013 k usnesení vlády č. 774 zde dne 19. 10. 2011</t>
  </si>
  <si>
    <t>VÝKON AGENDY ÚZEMNÍHO ROZHODOVÁNÍ A STAVEBNÍHO ŘÁDU</t>
  </si>
  <si>
    <t>VYPLNÍ KRAJSKÝ ÚŘAD, MAGISTRÁT HL. MĚSTA PRAHY, MAGISTRÁT MĚSTA BRNA, MAGISTRÁT MĚSTA OSTRAVY A MAGISTRÁT MĚSTA PLZNĚ</t>
  </si>
  <si>
    <t>U102</t>
  </si>
  <si>
    <t>U103</t>
  </si>
  <si>
    <t>U104</t>
  </si>
  <si>
    <t>U105</t>
  </si>
  <si>
    <t>U106</t>
  </si>
  <si>
    <t>U107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</si>
</sst>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5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26" fillId="0" borderId="0">
      <alignment vertical="top"/>
    </xf>
    <xf numFmtId="0" fontId="8" fillId="0" borderId="0"/>
    <xf numFmtId="0" fontId="26" fillId="0" borderId="0">
      <alignment vertical="top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>
      <alignment vertical="top"/>
    </xf>
    <xf numFmtId="0" fontId="5" fillId="0" borderId="0"/>
    <xf numFmtId="0" fontId="5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2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2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38" fillId="20" borderId="0" applyNumberFormat="0" applyBorder="0" applyAlignment="0" applyProtection="0"/>
    <xf numFmtId="0" fontId="39" fillId="22" borderId="0" applyNumberFormat="0" applyBorder="0" applyAlignment="0" applyProtection="0"/>
    <xf numFmtId="0" fontId="40" fillId="25" borderId="9" applyNumberFormat="0" applyAlignment="0" applyProtection="0"/>
    <xf numFmtId="0" fontId="41" fillId="26" borderId="10" applyNumberFormat="0" applyAlignment="0" applyProtection="0"/>
    <xf numFmtId="0" fontId="42" fillId="26" borderId="9" applyNumberFormat="0" applyAlignment="0" applyProtection="0"/>
    <xf numFmtId="0" fontId="43" fillId="0" borderId="8" applyNumberFormat="0" applyFill="0" applyAlignment="0" applyProtection="0"/>
    <xf numFmtId="0" fontId="44" fillId="21" borderId="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2" applyNumberFormat="0" applyFill="0" applyAlignment="0" applyProtection="0"/>
    <xf numFmtId="0" fontId="47" fillId="2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7" fillId="14" borderId="0" applyNumberFormat="0" applyBorder="0" applyAlignment="0" applyProtection="0"/>
    <xf numFmtId="0" fontId="47" fillId="2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7" fillId="15" borderId="0" applyNumberFormat="0" applyBorder="0" applyAlignment="0" applyProtection="0"/>
    <xf numFmtId="0" fontId="47" fillId="2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7" fillId="16" borderId="0" applyNumberFormat="0" applyBorder="0" applyAlignment="0" applyProtection="0"/>
    <xf numFmtId="0" fontId="47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7" fillId="17" borderId="0" applyNumberFormat="0" applyBorder="0" applyAlignment="0" applyProtection="0"/>
    <xf numFmtId="0" fontId="47" fillId="3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19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5" fillId="0" borderId="0"/>
    <xf numFmtId="0" fontId="3" fillId="0" borderId="0"/>
    <xf numFmtId="0" fontId="3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5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5" fillId="0" borderId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5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8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1">
    <xf numFmtId="0" fontId="0" fillId="0" borderId="0" xfId="0"/>
    <xf numFmtId="0" fontId="29" fillId="35" borderId="1" xfId="361" applyFont="1" applyFill="1" applyBorder="1" applyAlignment="1">
      <alignment horizontal="left" vertical="top" wrapText="1"/>
    </xf>
    <xf numFmtId="0" fontId="29" fillId="33" borderId="1" xfId="361" applyFont="1" applyFill="1" applyBorder="1" applyAlignment="1">
      <alignment horizontal="left" vertical="top" wrapText="1"/>
    </xf>
    <xf numFmtId="0" fontId="29" fillId="36" borderId="1" xfId="361" applyFont="1" applyFill="1" applyBorder="1" applyAlignment="1">
      <alignment horizontal="left" vertical="top" wrapText="1"/>
    </xf>
    <xf numFmtId="0" fontId="30" fillId="0" borderId="0" xfId="361" applyFont="1" applyAlignment="1">
      <alignment vertical="top" wrapText="1"/>
    </xf>
    <xf numFmtId="0" fontId="30" fillId="0" borderId="0" xfId="361" applyFont="1" applyAlignment="1">
      <alignment horizontal="right" vertical="top" wrapText="1"/>
    </xf>
    <xf numFmtId="0" fontId="30" fillId="0" borderId="1" xfId="361" applyFont="1" applyFill="1" applyBorder="1" applyAlignment="1">
      <alignment horizontal="left" vertical="top" wrapText="1"/>
    </xf>
    <xf numFmtId="0" fontId="30" fillId="0" borderId="1" xfId="361" applyFont="1" applyFill="1" applyBorder="1" applyAlignment="1">
      <alignment horizontal="center" vertical="top" wrapText="1"/>
    </xf>
    <xf numFmtId="49" fontId="30" fillId="0" borderId="1" xfId="361" applyNumberFormat="1" applyFont="1" applyFill="1" applyBorder="1" applyAlignment="1">
      <alignment horizontal="left" vertical="top" wrapText="1"/>
    </xf>
    <xf numFmtId="0" fontId="33" fillId="0" borderId="1" xfId="159" applyFont="1" applyFill="1" applyBorder="1" applyAlignment="1">
      <alignment vertical="top" wrapText="1"/>
    </xf>
    <xf numFmtId="0" fontId="30" fillId="0" borderId="1" xfId="361" applyFont="1" applyFill="1" applyBorder="1" applyAlignment="1">
      <alignment horizontal="right" vertical="top" wrapText="1"/>
    </xf>
    <xf numFmtId="0" fontId="30" fillId="35" borderId="1" xfId="361" applyFont="1" applyFill="1" applyBorder="1" applyAlignment="1">
      <alignment horizontal="center" vertical="top" wrapText="1"/>
    </xf>
    <xf numFmtId="0" fontId="30" fillId="36" borderId="1" xfId="361" applyFont="1" applyFill="1" applyBorder="1" applyAlignment="1">
      <alignment horizontal="right" vertical="top" wrapText="1"/>
    </xf>
    <xf numFmtId="0" fontId="33" fillId="36" borderId="1" xfId="159" applyFont="1" applyFill="1" applyBorder="1" applyAlignment="1">
      <alignment vertical="top" wrapText="1"/>
    </xf>
    <xf numFmtId="0" fontId="29" fillId="34" borderId="1" xfId="361" applyFont="1" applyFill="1" applyBorder="1" applyAlignment="1">
      <alignment horizontal="left" vertical="top" wrapText="1"/>
    </xf>
    <xf numFmtId="0" fontId="29" fillId="34" borderId="1" xfId="361" applyFont="1" applyFill="1" applyBorder="1" applyAlignment="1">
      <alignment horizontal="center" vertical="top" wrapText="1"/>
    </xf>
    <xf numFmtId="0" fontId="33" fillId="35" borderId="1" xfId="207" quotePrefix="1" applyNumberFormat="1" applyFont="1" applyFill="1" applyBorder="1" applyAlignment="1">
      <alignment vertical="top" wrapText="1"/>
    </xf>
    <xf numFmtId="0" fontId="29" fillId="35" borderId="1" xfId="361" applyFont="1" applyFill="1" applyBorder="1" applyAlignment="1">
      <alignment horizontal="center" vertical="top" wrapText="1"/>
    </xf>
    <xf numFmtId="0" fontId="33" fillId="35" borderId="1" xfId="207" applyFont="1" applyFill="1" applyBorder="1" applyAlignment="1">
      <alignment vertical="top" wrapText="1"/>
    </xf>
    <xf numFmtId="0" fontId="29" fillId="36" borderId="1" xfId="361" applyFont="1" applyFill="1" applyBorder="1" applyAlignment="1">
      <alignment horizontal="center" vertical="top" wrapText="1"/>
    </xf>
    <xf numFmtId="0" fontId="29" fillId="33" borderId="1" xfId="361" applyFont="1" applyFill="1" applyBorder="1" applyAlignment="1">
      <alignment horizontal="left" vertical="top" wrapText="1"/>
    </xf>
    <xf numFmtId="0" fontId="3" fillId="0" borderId="1" xfId="361" applyFont="1" applyBorder="1" applyAlignment="1">
      <alignment vertical="top" wrapText="1"/>
    </xf>
    <xf numFmtId="0" fontId="29" fillId="36" borderId="1" xfId="361" applyFont="1" applyFill="1" applyBorder="1" applyAlignment="1">
      <alignment horizontal="left" vertical="top" wrapText="1"/>
    </xf>
    <xf numFmtId="0" fontId="3" fillId="36" borderId="1" xfId="361" applyFont="1" applyFill="1" applyBorder="1" applyAlignment="1">
      <alignment vertical="top" wrapText="1"/>
    </xf>
    <xf numFmtId="0" fontId="48" fillId="0" borderId="11" xfId="480" applyFont="1" applyFill="1" applyBorder="1" applyAlignment="1">
      <alignment horizontal="center" vertical="top" wrapText="1"/>
    </xf>
    <xf numFmtId="0" fontId="5" fillId="0" borderId="12" xfId="480" applyBorder="1" applyAlignment="1">
      <alignment horizontal="center" vertical="top" wrapText="1"/>
    </xf>
    <xf numFmtId="0" fontId="5" fillId="0" borderId="13" xfId="480" applyBorder="1" applyAlignment="1">
      <alignment horizontal="center" vertical="top" wrapText="1"/>
    </xf>
    <xf numFmtId="0" fontId="48" fillId="0" borderId="14" xfId="207" quotePrefix="1" applyNumberFormat="1" applyFont="1" applyFill="1" applyBorder="1" applyAlignment="1">
      <alignment horizontal="center" vertical="top" wrapText="1"/>
    </xf>
    <xf numFmtId="0" fontId="5" fillId="0" borderId="0" xfId="480" applyBorder="1" applyAlignment="1">
      <alignment horizontal="center" vertical="top" wrapText="1"/>
    </xf>
    <xf numFmtId="0" fontId="5" fillId="0" borderId="15" xfId="480" applyBorder="1" applyAlignment="1">
      <alignment horizontal="center" vertical="top" wrapText="1"/>
    </xf>
    <xf numFmtId="0" fontId="48" fillId="0" borderId="14" xfId="480" applyFont="1" applyFill="1" applyBorder="1" applyAlignment="1">
      <alignment horizontal="center" vertical="top" wrapText="1"/>
    </xf>
  </cellXfs>
  <cellStyles count="655">
    <cellStyle name="20 % – Zvýraznění1" xfId="1" builtinId="30" customBuiltin="1"/>
    <cellStyle name="20 % – Zvýraznění1 2" xfId="2"/>
    <cellStyle name="20 % – Zvýraznění1 2 2" xfId="98"/>
    <cellStyle name="20 % – Zvýraznění1 2 2 2" xfId="99"/>
    <cellStyle name="20 % – Zvýraznění1 2 2 2 2" xfId="481"/>
    <cellStyle name="20 % – Zvýraznění1 2 2 3" xfId="100"/>
    <cellStyle name="20 % – Zvýraznění1 2 3" xfId="101"/>
    <cellStyle name="20 % – Zvýraznění1 2 3 2" xfId="482"/>
    <cellStyle name="20 % – Zvýraznění1 2 4" xfId="102"/>
    <cellStyle name="20 % – Zvýraznění1 3" xfId="250"/>
    <cellStyle name="20 % – Zvýraznění1 3 2" xfId="277"/>
    <cellStyle name="20 % – Zvýraznění1 3 3" xfId="529"/>
    <cellStyle name="20 % – Zvýraznění1 3 4" xfId="571"/>
    <cellStyle name="20 % – Zvýraznění1 3 5" xfId="396"/>
    <cellStyle name="20 % – Zvýraznění1 4" xfId="291"/>
    <cellStyle name="20 % – Zvýraznění1 4 2" xfId="319"/>
    <cellStyle name="20 % – Zvýraznění1 4 2 2" xfId="348"/>
    <cellStyle name="20 % – Zvýraznění1 4 2 2 2" xfId="643"/>
    <cellStyle name="20 % – Zvýraznění1 4 2 2 3" xfId="468"/>
    <cellStyle name="20 % – Zvýraznění1 4 2 3" xfId="615"/>
    <cellStyle name="20 % – Zvýraznění1 4 2 4" xfId="440"/>
    <cellStyle name="20 % – Zvýraznění1 4 3" xfId="305"/>
    <cellStyle name="20 % – Zvýraznění1 4 3 2" xfId="601"/>
    <cellStyle name="20 % – Zvýraznění1 4 3 3" xfId="426"/>
    <cellStyle name="20 % – Zvýraznění1 4 4" xfId="334"/>
    <cellStyle name="20 % – Zvýraznění1 4 4 2" xfId="629"/>
    <cellStyle name="20 % – Zvýraznění1 4 4 3" xfId="454"/>
    <cellStyle name="20 % – Zvýraznění1 4 5" xfId="543"/>
    <cellStyle name="20 % – Zvýraznění1 4 6" xfId="587"/>
    <cellStyle name="20 % – Zvýraznění1 4 7" xfId="412"/>
    <cellStyle name="20 % – Zvýraznění1 5" xfId="366"/>
    <cellStyle name="20 % – Zvýraznění1 5 2" xfId="517"/>
    <cellStyle name="20 % – Zvýraznění1 6" xfId="557"/>
    <cellStyle name="20 % – Zvýraznění1 7" xfId="381"/>
    <cellStyle name="20 % – Zvýraznění2" xfId="3" builtinId="34" customBuiltin="1"/>
    <cellStyle name="20 % – Zvýraznění2 2" xfId="4"/>
    <cellStyle name="20 % – Zvýraznění2 2 2" xfId="103"/>
    <cellStyle name="20 % – Zvýraznění2 2 2 2" xfId="104"/>
    <cellStyle name="20 % – Zvýraznění2 2 2 2 2" xfId="483"/>
    <cellStyle name="20 % – Zvýraznění2 2 2 3" xfId="105"/>
    <cellStyle name="20 % – Zvýraznění2 2 3" xfId="106"/>
    <cellStyle name="20 % – Zvýraznění2 2 3 2" xfId="484"/>
    <cellStyle name="20 % – Zvýraznění2 2 4" xfId="107"/>
    <cellStyle name="20 % – Zvýraznění2 3" xfId="254"/>
    <cellStyle name="20 % – Zvýraznění2 3 2" xfId="278"/>
    <cellStyle name="20 % – Zvýraznění2 3 3" xfId="531"/>
    <cellStyle name="20 % – Zvýraznění2 3 4" xfId="573"/>
    <cellStyle name="20 % – Zvýraznění2 3 5" xfId="398"/>
    <cellStyle name="20 % – Zvýraznění2 4" xfId="293"/>
    <cellStyle name="20 % – Zvýraznění2 4 2" xfId="321"/>
    <cellStyle name="20 % – Zvýraznění2 4 2 2" xfId="350"/>
    <cellStyle name="20 % – Zvýraznění2 4 2 2 2" xfId="645"/>
    <cellStyle name="20 % – Zvýraznění2 4 2 2 3" xfId="470"/>
    <cellStyle name="20 % – Zvýraznění2 4 2 3" xfId="617"/>
    <cellStyle name="20 % – Zvýraznění2 4 2 4" xfId="442"/>
    <cellStyle name="20 % – Zvýraznění2 4 3" xfId="307"/>
    <cellStyle name="20 % – Zvýraznění2 4 3 2" xfId="603"/>
    <cellStyle name="20 % – Zvýraznění2 4 3 3" xfId="428"/>
    <cellStyle name="20 % – Zvýraznění2 4 4" xfId="336"/>
    <cellStyle name="20 % – Zvýraznění2 4 4 2" xfId="631"/>
    <cellStyle name="20 % – Zvýraznění2 4 4 3" xfId="456"/>
    <cellStyle name="20 % – Zvýraznění2 4 5" xfId="545"/>
    <cellStyle name="20 % – Zvýraznění2 4 6" xfId="589"/>
    <cellStyle name="20 % – Zvýraznění2 4 7" xfId="414"/>
    <cellStyle name="20 % – Zvýraznění2 5" xfId="368"/>
    <cellStyle name="20 % – Zvýraznění2 5 2" xfId="519"/>
    <cellStyle name="20 % – Zvýraznění2 6" xfId="559"/>
    <cellStyle name="20 % – Zvýraznění2 7" xfId="383"/>
    <cellStyle name="20 % – Zvýraznění3" xfId="5" builtinId="38" customBuiltin="1"/>
    <cellStyle name="20 % – Zvýraznění3 2" xfId="6"/>
    <cellStyle name="20 % – Zvýraznění3 2 2" xfId="108"/>
    <cellStyle name="20 % – Zvýraznění3 2 2 2" xfId="109"/>
    <cellStyle name="20 % – Zvýraznění3 2 2 2 2" xfId="485"/>
    <cellStyle name="20 % – Zvýraznění3 2 2 3" xfId="110"/>
    <cellStyle name="20 % – Zvýraznění3 2 3" xfId="111"/>
    <cellStyle name="20 % – Zvýraznění3 2 3 2" xfId="486"/>
    <cellStyle name="20 % – Zvýraznění3 2 4" xfId="112"/>
    <cellStyle name="20 % – Zvýraznění3 3" xfId="258"/>
    <cellStyle name="20 % – Zvýraznění3 3 2" xfId="279"/>
    <cellStyle name="20 % – Zvýraznění3 3 3" xfId="533"/>
    <cellStyle name="20 % – Zvýraznění3 3 4" xfId="575"/>
    <cellStyle name="20 % – Zvýraznění3 3 5" xfId="400"/>
    <cellStyle name="20 % – Zvýraznění3 4" xfId="295"/>
    <cellStyle name="20 % – Zvýraznění3 4 2" xfId="323"/>
    <cellStyle name="20 % – Zvýraznění3 4 2 2" xfId="352"/>
    <cellStyle name="20 % – Zvýraznění3 4 2 2 2" xfId="647"/>
    <cellStyle name="20 % – Zvýraznění3 4 2 2 3" xfId="472"/>
    <cellStyle name="20 % – Zvýraznění3 4 2 3" xfId="619"/>
    <cellStyle name="20 % – Zvýraznění3 4 2 4" xfId="444"/>
    <cellStyle name="20 % – Zvýraznění3 4 3" xfId="309"/>
    <cellStyle name="20 % – Zvýraznění3 4 3 2" xfId="605"/>
    <cellStyle name="20 % – Zvýraznění3 4 3 3" xfId="430"/>
    <cellStyle name="20 % – Zvýraznění3 4 4" xfId="338"/>
    <cellStyle name="20 % – Zvýraznění3 4 4 2" xfId="633"/>
    <cellStyle name="20 % – Zvýraznění3 4 4 3" xfId="458"/>
    <cellStyle name="20 % – Zvýraznění3 4 5" xfId="547"/>
    <cellStyle name="20 % – Zvýraznění3 4 6" xfId="591"/>
    <cellStyle name="20 % – Zvýraznění3 4 7" xfId="416"/>
    <cellStyle name="20 % – Zvýraznění3 5" xfId="370"/>
    <cellStyle name="20 % – Zvýraznění3 5 2" xfId="521"/>
    <cellStyle name="20 % – Zvýraznění3 6" xfId="561"/>
    <cellStyle name="20 % – Zvýraznění3 7" xfId="385"/>
    <cellStyle name="20 % – Zvýraznění4" xfId="7" builtinId="42" customBuiltin="1"/>
    <cellStyle name="20 % – Zvýraznění4 2" xfId="8"/>
    <cellStyle name="20 % – Zvýraznění4 2 2" xfId="113"/>
    <cellStyle name="20 % – Zvýraznění4 2 2 2" xfId="114"/>
    <cellStyle name="20 % – Zvýraznění4 2 2 2 2" xfId="487"/>
    <cellStyle name="20 % – Zvýraznění4 2 2 3" xfId="115"/>
    <cellStyle name="20 % – Zvýraznění4 2 3" xfId="116"/>
    <cellStyle name="20 % – Zvýraznění4 2 3 2" xfId="488"/>
    <cellStyle name="20 % – Zvýraznění4 2 4" xfId="117"/>
    <cellStyle name="20 % – Zvýraznění4 3" xfId="262"/>
    <cellStyle name="20 % – Zvýraznění4 3 2" xfId="280"/>
    <cellStyle name="20 % – Zvýraznění4 3 3" xfId="535"/>
    <cellStyle name="20 % – Zvýraznění4 3 4" xfId="577"/>
    <cellStyle name="20 % – Zvýraznění4 3 5" xfId="402"/>
    <cellStyle name="20 % – Zvýraznění4 4" xfId="297"/>
    <cellStyle name="20 % – Zvýraznění4 4 2" xfId="325"/>
    <cellStyle name="20 % – Zvýraznění4 4 2 2" xfId="354"/>
    <cellStyle name="20 % – Zvýraznění4 4 2 2 2" xfId="649"/>
    <cellStyle name="20 % – Zvýraznění4 4 2 2 3" xfId="474"/>
    <cellStyle name="20 % – Zvýraznění4 4 2 3" xfId="621"/>
    <cellStyle name="20 % – Zvýraznění4 4 2 4" xfId="446"/>
    <cellStyle name="20 % – Zvýraznění4 4 3" xfId="311"/>
    <cellStyle name="20 % – Zvýraznění4 4 3 2" xfId="607"/>
    <cellStyle name="20 % – Zvýraznění4 4 3 3" xfId="432"/>
    <cellStyle name="20 % – Zvýraznění4 4 4" xfId="340"/>
    <cellStyle name="20 % – Zvýraznění4 4 4 2" xfId="635"/>
    <cellStyle name="20 % – Zvýraznění4 4 4 3" xfId="460"/>
    <cellStyle name="20 % – Zvýraznění4 4 5" xfId="549"/>
    <cellStyle name="20 % – Zvýraznění4 4 6" xfId="593"/>
    <cellStyle name="20 % – Zvýraznění4 4 7" xfId="418"/>
    <cellStyle name="20 % – Zvýraznění4 5" xfId="372"/>
    <cellStyle name="20 % – Zvýraznění4 5 2" xfId="523"/>
    <cellStyle name="20 % – Zvýraznění4 6" xfId="563"/>
    <cellStyle name="20 % – Zvýraznění4 7" xfId="387"/>
    <cellStyle name="20 % – Zvýraznění5" xfId="9" builtinId="46" customBuiltin="1"/>
    <cellStyle name="20 % – Zvýraznění5 2" xfId="10"/>
    <cellStyle name="20 % – Zvýraznění5 2 2" xfId="118"/>
    <cellStyle name="20 % – Zvýraznění5 2 2 2" xfId="119"/>
    <cellStyle name="20 % – Zvýraznění5 2 2 2 2" xfId="489"/>
    <cellStyle name="20 % – Zvýraznění5 2 2 3" xfId="120"/>
    <cellStyle name="20 % – Zvýraznění5 2 3" xfId="121"/>
    <cellStyle name="20 % – Zvýraznění5 2 3 2" xfId="490"/>
    <cellStyle name="20 % – Zvýraznění5 2 4" xfId="122"/>
    <cellStyle name="20 % – Zvýraznění5 3" xfId="266"/>
    <cellStyle name="20 % – Zvýraznění5 3 2" xfId="281"/>
    <cellStyle name="20 % – Zvýraznění5 3 3" xfId="537"/>
    <cellStyle name="20 % – Zvýraznění5 3 4" xfId="579"/>
    <cellStyle name="20 % – Zvýraznění5 3 5" xfId="404"/>
    <cellStyle name="20 % – Zvýraznění5 4" xfId="299"/>
    <cellStyle name="20 % – Zvýraznění5 4 2" xfId="327"/>
    <cellStyle name="20 % – Zvýraznění5 4 2 2" xfId="356"/>
    <cellStyle name="20 % – Zvýraznění5 4 2 2 2" xfId="651"/>
    <cellStyle name="20 % – Zvýraznění5 4 2 2 3" xfId="476"/>
    <cellStyle name="20 % – Zvýraznění5 4 2 3" xfId="623"/>
    <cellStyle name="20 % – Zvýraznění5 4 2 4" xfId="448"/>
    <cellStyle name="20 % – Zvýraznění5 4 3" xfId="313"/>
    <cellStyle name="20 % – Zvýraznění5 4 3 2" xfId="609"/>
    <cellStyle name="20 % – Zvýraznění5 4 3 3" xfId="434"/>
    <cellStyle name="20 % – Zvýraznění5 4 4" xfId="342"/>
    <cellStyle name="20 % – Zvýraznění5 4 4 2" xfId="637"/>
    <cellStyle name="20 % – Zvýraznění5 4 4 3" xfId="462"/>
    <cellStyle name="20 % – Zvýraznění5 4 5" xfId="551"/>
    <cellStyle name="20 % – Zvýraznění5 4 6" xfId="595"/>
    <cellStyle name="20 % – Zvýraznění5 4 7" xfId="420"/>
    <cellStyle name="20 % – Zvýraznění5 5" xfId="374"/>
    <cellStyle name="20 % – Zvýraznění5 5 2" xfId="525"/>
    <cellStyle name="20 % – Zvýraznění5 6" xfId="565"/>
    <cellStyle name="20 % – Zvýraznění5 7" xfId="389"/>
    <cellStyle name="20 % – Zvýraznění6" xfId="11" builtinId="50" customBuiltin="1"/>
    <cellStyle name="20 % – Zvýraznění6 2" xfId="12"/>
    <cellStyle name="20 % – Zvýraznění6 2 2" xfId="123"/>
    <cellStyle name="20 % – Zvýraznění6 2 2 2" xfId="124"/>
    <cellStyle name="20 % – Zvýraznění6 2 2 2 2" xfId="491"/>
    <cellStyle name="20 % – Zvýraznění6 2 2 3" xfId="125"/>
    <cellStyle name="20 % – Zvýraznění6 2 3" xfId="126"/>
    <cellStyle name="20 % – Zvýraznění6 2 3 2" xfId="492"/>
    <cellStyle name="20 % – Zvýraznění6 2 4" xfId="127"/>
    <cellStyle name="20 % – Zvýraznění6 3" xfId="270"/>
    <cellStyle name="20 % – Zvýraznění6 3 2" xfId="282"/>
    <cellStyle name="20 % – Zvýraznění6 3 3" xfId="539"/>
    <cellStyle name="20 % – Zvýraznění6 3 4" xfId="581"/>
    <cellStyle name="20 % – Zvýraznění6 3 5" xfId="406"/>
    <cellStyle name="20 % – Zvýraznění6 4" xfId="301"/>
    <cellStyle name="20 % – Zvýraznění6 4 2" xfId="329"/>
    <cellStyle name="20 % – Zvýraznění6 4 2 2" xfId="358"/>
    <cellStyle name="20 % – Zvýraznění6 4 2 2 2" xfId="653"/>
    <cellStyle name="20 % – Zvýraznění6 4 2 2 3" xfId="478"/>
    <cellStyle name="20 % – Zvýraznění6 4 2 3" xfId="625"/>
    <cellStyle name="20 % – Zvýraznění6 4 2 4" xfId="450"/>
    <cellStyle name="20 % – Zvýraznění6 4 3" xfId="315"/>
    <cellStyle name="20 % – Zvýraznění6 4 3 2" xfId="611"/>
    <cellStyle name="20 % – Zvýraznění6 4 3 3" xfId="436"/>
    <cellStyle name="20 % – Zvýraznění6 4 4" xfId="344"/>
    <cellStyle name="20 % – Zvýraznění6 4 4 2" xfId="639"/>
    <cellStyle name="20 % – Zvýraznění6 4 4 3" xfId="464"/>
    <cellStyle name="20 % – Zvýraznění6 4 5" xfId="553"/>
    <cellStyle name="20 % – Zvýraznění6 4 6" xfId="597"/>
    <cellStyle name="20 % – Zvýraznění6 4 7" xfId="422"/>
    <cellStyle name="20 % – Zvýraznění6 5" xfId="377"/>
    <cellStyle name="20 % – Zvýraznění6 5 2" xfId="527"/>
    <cellStyle name="20 % – Zvýraznění6 6" xfId="567"/>
    <cellStyle name="20 % – Zvýraznění6 7" xfId="391"/>
    <cellStyle name="40 % – Zvýraznění1" xfId="13" builtinId="31" customBuiltin="1"/>
    <cellStyle name="40 % – Zvýraznění1 2" xfId="14"/>
    <cellStyle name="40 % – Zvýraznění1 2 2" xfId="128"/>
    <cellStyle name="40 % – Zvýraznění1 2 2 2" xfId="129"/>
    <cellStyle name="40 % – Zvýraznění1 2 2 2 2" xfId="493"/>
    <cellStyle name="40 % – Zvýraznění1 2 2 3" xfId="130"/>
    <cellStyle name="40 % – Zvýraznění1 2 3" xfId="131"/>
    <cellStyle name="40 % – Zvýraznění1 2 3 2" xfId="494"/>
    <cellStyle name="40 % – Zvýraznění1 2 4" xfId="132"/>
    <cellStyle name="40 % – Zvýraznění1 3" xfId="251"/>
    <cellStyle name="40 % – Zvýraznění1 3 2" xfId="283"/>
    <cellStyle name="40 % – Zvýraznění1 3 3" xfId="530"/>
    <cellStyle name="40 % – Zvýraznění1 3 4" xfId="572"/>
    <cellStyle name="40 % – Zvýraznění1 3 5" xfId="397"/>
    <cellStyle name="40 % – Zvýraznění1 4" xfId="292"/>
    <cellStyle name="40 % – Zvýraznění1 4 2" xfId="320"/>
    <cellStyle name="40 % – Zvýraznění1 4 2 2" xfId="349"/>
    <cellStyle name="40 % – Zvýraznění1 4 2 2 2" xfId="644"/>
    <cellStyle name="40 % – Zvýraznění1 4 2 2 3" xfId="469"/>
    <cellStyle name="40 % – Zvýraznění1 4 2 3" xfId="616"/>
    <cellStyle name="40 % – Zvýraznění1 4 2 4" xfId="441"/>
    <cellStyle name="40 % – Zvýraznění1 4 3" xfId="306"/>
    <cellStyle name="40 % – Zvýraznění1 4 3 2" xfId="602"/>
    <cellStyle name="40 % – Zvýraznění1 4 3 3" xfId="427"/>
    <cellStyle name="40 % – Zvýraznění1 4 4" xfId="335"/>
    <cellStyle name="40 % – Zvýraznění1 4 4 2" xfId="630"/>
    <cellStyle name="40 % – Zvýraznění1 4 4 3" xfId="455"/>
    <cellStyle name="40 % – Zvýraznění1 4 5" xfId="544"/>
    <cellStyle name="40 % – Zvýraznění1 4 6" xfId="588"/>
    <cellStyle name="40 % – Zvýraznění1 4 7" xfId="413"/>
    <cellStyle name="40 % – Zvýraznění1 5" xfId="367"/>
    <cellStyle name="40 % – Zvýraznění1 5 2" xfId="518"/>
    <cellStyle name="40 % – Zvýraznění1 6" xfId="558"/>
    <cellStyle name="40 % – Zvýraznění1 7" xfId="382"/>
    <cellStyle name="40 % – Zvýraznění2" xfId="15" builtinId="35" customBuiltin="1"/>
    <cellStyle name="40 % – Zvýraznění2 2" xfId="16"/>
    <cellStyle name="40 % – Zvýraznění2 2 2" xfId="133"/>
    <cellStyle name="40 % – Zvýraznění2 2 2 2" xfId="134"/>
    <cellStyle name="40 % – Zvýraznění2 2 2 2 2" xfId="495"/>
    <cellStyle name="40 % – Zvýraznění2 2 2 3" xfId="135"/>
    <cellStyle name="40 % – Zvýraznění2 2 3" xfId="136"/>
    <cellStyle name="40 % – Zvýraznění2 2 3 2" xfId="496"/>
    <cellStyle name="40 % – Zvýraznění2 2 4" xfId="137"/>
    <cellStyle name="40 % – Zvýraznění2 3" xfId="255"/>
    <cellStyle name="40 % – Zvýraznění2 3 2" xfId="284"/>
    <cellStyle name="40 % – Zvýraznění2 3 3" xfId="532"/>
    <cellStyle name="40 % – Zvýraznění2 3 4" xfId="574"/>
    <cellStyle name="40 % – Zvýraznění2 3 5" xfId="399"/>
    <cellStyle name="40 % – Zvýraznění2 4" xfId="294"/>
    <cellStyle name="40 % – Zvýraznění2 4 2" xfId="322"/>
    <cellStyle name="40 % – Zvýraznění2 4 2 2" xfId="351"/>
    <cellStyle name="40 % – Zvýraznění2 4 2 2 2" xfId="646"/>
    <cellStyle name="40 % – Zvýraznění2 4 2 2 3" xfId="471"/>
    <cellStyle name="40 % – Zvýraznění2 4 2 3" xfId="618"/>
    <cellStyle name="40 % – Zvýraznění2 4 2 4" xfId="443"/>
    <cellStyle name="40 % – Zvýraznění2 4 3" xfId="308"/>
    <cellStyle name="40 % – Zvýraznění2 4 3 2" xfId="604"/>
    <cellStyle name="40 % – Zvýraznění2 4 3 3" xfId="429"/>
    <cellStyle name="40 % – Zvýraznění2 4 4" xfId="337"/>
    <cellStyle name="40 % – Zvýraznění2 4 4 2" xfId="632"/>
    <cellStyle name="40 % – Zvýraznění2 4 4 3" xfId="457"/>
    <cellStyle name="40 % – Zvýraznění2 4 5" xfId="546"/>
    <cellStyle name="40 % – Zvýraznění2 4 6" xfId="590"/>
    <cellStyle name="40 % – Zvýraznění2 4 7" xfId="415"/>
    <cellStyle name="40 % – Zvýraznění2 5" xfId="369"/>
    <cellStyle name="40 % – Zvýraznění2 5 2" xfId="520"/>
    <cellStyle name="40 % – Zvýraznění2 6" xfId="560"/>
    <cellStyle name="40 % – Zvýraznění2 7" xfId="384"/>
    <cellStyle name="40 % – Zvýraznění3" xfId="17" builtinId="39" customBuiltin="1"/>
    <cellStyle name="40 % – Zvýraznění3 2" xfId="18"/>
    <cellStyle name="40 % – Zvýraznění3 2 2" xfId="138"/>
    <cellStyle name="40 % – Zvýraznění3 2 2 2" xfId="139"/>
    <cellStyle name="40 % – Zvýraznění3 2 2 2 2" xfId="497"/>
    <cellStyle name="40 % – Zvýraznění3 2 2 3" xfId="140"/>
    <cellStyle name="40 % – Zvýraznění3 2 3" xfId="141"/>
    <cellStyle name="40 % – Zvýraznění3 2 3 2" xfId="498"/>
    <cellStyle name="40 % – Zvýraznění3 2 4" xfId="142"/>
    <cellStyle name="40 % – Zvýraznění3 3" xfId="259"/>
    <cellStyle name="40 % – Zvýraznění3 3 2" xfId="285"/>
    <cellStyle name="40 % – Zvýraznění3 3 3" xfId="534"/>
    <cellStyle name="40 % – Zvýraznění3 3 4" xfId="576"/>
    <cellStyle name="40 % – Zvýraznění3 3 5" xfId="401"/>
    <cellStyle name="40 % – Zvýraznění3 4" xfId="296"/>
    <cellStyle name="40 % – Zvýraznění3 4 2" xfId="324"/>
    <cellStyle name="40 % – Zvýraznění3 4 2 2" xfId="353"/>
    <cellStyle name="40 % – Zvýraznění3 4 2 2 2" xfId="648"/>
    <cellStyle name="40 % – Zvýraznění3 4 2 2 3" xfId="473"/>
    <cellStyle name="40 % – Zvýraznění3 4 2 3" xfId="620"/>
    <cellStyle name="40 % – Zvýraznění3 4 2 4" xfId="445"/>
    <cellStyle name="40 % – Zvýraznění3 4 3" xfId="310"/>
    <cellStyle name="40 % – Zvýraznění3 4 3 2" xfId="606"/>
    <cellStyle name="40 % – Zvýraznění3 4 3 3" xfId="431"/>
    <cellStyle name="40 % – Zvýraznění3 4 4" xfId="339"/>
    <cellStyle name="40 % – Zvýraznění3 4 4 2" xfId="634"/>
    <cellStyle name="40 % – Zvýraznění3 4 4 3" xfId="459"/>
    <cellStyle name="40 % – Zvýraznění3 4 5" xfId="548"/>
    <cellStyle name="40 % – Zvýraznění3 4 6" xfId="592"/>
    <cellStyle name="40 % – Zvýraznění3 4 7" xfId="417"/>
    <cellStyle name="40 % – Zvýraznění3 5" xfId="371"/>
    <cellStyle name="40 % – Zvýraznění3 5 2" xfId="522"/>
    <cellStyle name="40 % – Zvýraznění3 6" xfId="562"/>
    <cellStyle name="40 % – Zvýraznění3 7" xfId="386"/>
    <cellStyle name="40 % – Zvýraznění4" xfId="19" builtinId="43" customBuiltin="1"/>
    <cellStyle name="40 % – Zvýraznění4 2" xfId="20"/>
    <cellStyle name="40 % – Zvýraznění4 2 2" xfId="143"/>
    <cellStyle name="40 % – Zvýraznění4 2 2 2" xfId="144"/>
    <cellStyle name="40 % – Zvýraznění4 2 2 2 2" xfId="499"/>
    <cellStyle name="40 % – Zvýraznění4 2 2 3" xfId="145"/>
    <cellStyle name="40 % – Zvýraznění4 2 3" xfId="146"/>
    <cellStyle name="40 % – Zvýraznění4 2 3 2" xfId="500"/>
    <cellStyle name="40 % – Zvýraznění4 2 4" xfId="147"/>
    <cellStyle name="40 % – Zvýraznění4 3" xfId="263"/>
    <cellStyle name="40 % – Zvýraznění4 3 2" xfId="286"/>
    <cellStyle name="40 % – Zvýraznění4 3 3" xfId="536"/>
    <cellStyle name="40 % – Zvýraznění4 3 4" xfId="578"/>
    <cellStyle name="40 % – Zvýraznění4 3 5" xfId="403"/>
    <cellStyle name="40 % – Zvýraznění4 4" xfId="298"/>
    <cellStyle name="40 % – Zvýraznění4 4 2" xfId="326"/>
    <cellStyle name="40 % – Zvýraznění4 4 2 2" xfId="355"/>
    <cellStyle name="40 % – Zvýraznění4 4 2 2 2" xfId="650"/>
    <cellStyle name="40 % – Zvýraznění4 4 2 2 3" xfId="475"/>
    <cellStyle name="40 % – Zvýraznění4 4 2 3" xfId="622"/>
    <cellStyle name="40 % – Zvýraznění4 4 2 4" xfId="447"/>
    <cellStyle name="40 % – Zvýraznění4 4 3" xfId="312"/>
    <cellStyle name="40 % – Zvýraznění4 4 3 2" xfId="608"/>
    <cellStyle name="40 % – Zvýraznění4 4 3 3" xfId="433"/>
    <cellStyle name="40 % – Zvýraznění4 4 4" xfId="341"/>
    <cellStyle name="40 % – Zvýraznění4 4 4 2" xfId="636"/>
    <cellStyle name="40 % – Zvýraznění4 4 4 3" xfId="461"/>
    <cellStyle name="40 % – Zvýraznění4 4 5" xfId="550"/>
    <cellStyle name="40 % – Zvýraznění4 4 6" xfId="594"/>
    <cellStyle name="40 % – Zvýraznění4 4 7" xfId="419"/>
    <cellStyle name="40 % – Zvýraznění4 5" xfId="373"/>
    <cellStyle name="40 % – Zvýraznění4 5 2" xfId="524"/>
    <cellStyle name="40 % – Zvýraznění4 6" xfId="564"/>
    <cellStyle name="40 % – Zvýraznění4 7" xfId="388"/>
    <cellStyle name="40 % – Zvýraznění5" xfId="21" builtinId="47" customBuiltin="1"/>
    <cellStyle name="40 % – Zvýraznění5 2" xfId="22"/>
    <cellStyle name="40 % – Zvýraznění5 2 2" xfId="148"/>
    <cellStyle name="40 % – Zvýraznění5 2 2 2" xfId="149"/>
    <cellStyle name="40 % – Zvýraznění5 2 2 2 2" xfId="501"/>
    <cellStyle name="40 % – Zvýraznění5 2 2 3" xfId="150"/>
    <cellStyle name="40 % – Zvýraznění5 2 3" xfId="151"/>
    <cellStyle name="40 % – Zvýraznění5 2 3 2" xfId="502"/>
    <cellStyle name="40 % – Zvýraznění5 2 4" xfId="152"/>
    <cellStyle name="40 % – Zvýraznění5 3" xfId="267"/>
    <cellStyle name="40 % – Zvýraznění5 3 2" xfId="287"/>
    <cellStyle name="40 % – Zvýraznění5 3 3" xfId="538"/>
    <cellStyle name="40 % – Zvýraznění5 3 4" xfId="580"/>
    <cellStyle name="40 % – Zvýraznění5 3 5" xfId="405"/>
    <cellStyle name="40 % – Zvýraznění5 4" xfId="300"/>
    <cellStyle name="40 % – Zvýraznění5 4 2" xfId="328"/>
    <cellStyle name="40 % – Zvýraznění5 4 2 2" xfId="357"/>
    <cellStyle name="40 % – Zvýraznění5 4 2 2 2" xfId="652"/>
    <cellStyle name="40 % – Zvýraznění5 4 2 2 3" xfId="477"/>
    <cellStyle name="40 % – Zvýraznění5 4 2 3" xfId="624"/>
    <cellStyle name="40 % – Zvýraznění5 4 2 4" xfId="449"/>
    <cellStyle name="40 % – Zvýraznění5 4 3" xfId="314"/>
    <cellStyle name="40 % – Zvýraznění5 4 3 2" xfId="610"/>
    <cellStyle name="40 % – Zvýraznění5 4 3 3" xfId="435"/>
    <cellStyle name="40 % – Zvýraznění5 4 4" xfId="343"/>
    <cellStyle name="40 % – Zvýraznění5 4 4 2" xfId="638"/>
    <cellStyle name="40 % – Zvýraznění5 4 4 3" xfId="463"/>
    <cellStyle name="40 % – Zvýraznění5 4 5" xfId="552"/>
    <cellStyle name="40 % – Zvýraznění5 4 6" xfId="596"/>
    <cellStyle name="40 % – Zvýraznění5 4 7" xfId="421"/>
    <cellStyle name="40 % – Zvýraznění5 5" xfId="375"/>
    <cellStyle name="40 % – Zvýraznění5 5 2" xfId="526"/>
    <cellStyle name="40 % – Zvýraznění5 6" xfId="566"/>
    <cellStyle name="40 % – Zvýraznění5 7" xfId="390"/>
    <cellStyle name="40 % – Zvýraznění6" xfId="23" builtinId="51" customBuiltin="1"/>
    <cellStyle name="40 % – Zvýraznění6 2" xfId="24"/>
    <cellStyle name="40 % – Zvýraznění6 2 2" xfId="153"/>
    <cellStyle name="40 % – Zvýraznění6 2 2 2" xfId="154"/>
    <cellStyle name="40 % – Zvýraznění6 2 2 2 2" xfId="503"/>
    <cellStyle name="40 % – Zvýraznění6 2 2 3" xfId="155"/>
    <cellStyle name="40 % – Zvýraznění6 2 3" xfId="156"/>
    <cellStyle name="40 % – Zvýraznění6 2 3 2" xfId="504"/>
    <cellStyle name="40 % – Zvýraznění6 2 4" xfId="157"/>
    <cellStyle name="40 % – Zvýraznění6 3" xfId="271"/>
    <cellStyle name="40 % – Zvýraznění6 3 2" xfId="288"/>
    <cellStyle name="40 % – Zvýraznění6 3 3" xfId="540"/>
    <cellStyle name="40 % – Zvýraznění6 3 4" xfId="582"/>
    <cellStyle name="40 % – Zvýraznění6 3 5" xfId="407"/>
    <cellStyle name="40 % – Zvýraznění6 4" xfId="302"/>
    <cellStyle name="40 % – Zvýraznění6 4 2" xfId="330"/>
    <cellStyle name="40 % – Zvýraznění6 4 2 2" xfId="359"/>
    <cellStyle name="40 % – Zvýraznění6 4 2 2 2" xfId="654"/>
    <cellStyle name="40 % – Zvýraznění6 4 2 2 3" xfId="479"/>
    <cellStyle name="40 % – Zvýraznění6 4 2 3" xfId="626"/>
    <cellStyle name="40 % – Zvýraznění6 4 2 4" xfId="451"/>
    <cellStyle name="40 % – Zvýraznění6 4 3" xfId="316"/>
    <cellStyle name="40 % – Zvýraznění6 4 3 2" xfId="612"/>
    <cellStyle name="40 % – Zvýraznění6 4 3 3" xfId="437"/>
    <cellStyle name="40 % – Zvýraznění6 4 4" xfId="345"/>
    <cellStyle name="40 % – Zvýraznění6 4 4 2" xfId="640"/>
    <cellStyle name="40 % – Zvýraznění6 4 4 3" xfId="465"/>
    <cellStyle name="40 % – Zvýraznění6 4 5" xfId="554"/>
    <cellStyle name="40 % – Zvýraznění6 4 6" xfId="598"/>
    <cellStyle name="40 % – Zvýraznění6 4 7" xfId="423"/>
    <cellStyle name="40 % – Zvýraznění6 5" xfId="378"/>
    <cellStyle name="40 % – Zvýraznění6 5 2" xfId="528"/>
    <cellStyle name="40 % – Zvýraznění6 6" xfId="568"/>
    <cellStyle name="40 % – Zvýraznění6 7" xfId="392"/>
    <cellStyle name="60 % – Zvýraznění1" xfId="25" builtinId="32" customBuiltin="1"/>
    <cellStyle name="60 % – Zvýraznění1 2" xfId="26"/>
    <cellStyle name="60 % – Zvýraznění1 3" xfId="252"/>
    <cellStyle name="60 % – Zvýraznění2" xfId="27" builtinId="36" customBuiltin="1"/>
    <cellStyle name="60 % – Zvýraznění2 2" xfId="28"/>
    <cellStyle name="60 % – Zvýraznění2 3" xfId="256"/>
    <cellStyle name="60 % – Zvýraznění3" xfId="29" builtinId="40" customBuiltin="1"/>
    <cellStyle name="60 % – Zvýraznění3 2" xfId="30"/>
    <cellStyle name="60 % – Zvýraznění3 3" xfId="260"/>
    <cellStyle name="60 % – Zvýraznění4" xfId="31" builtinId="44" customBuiltin="1"/>
    <cellStyle name="60 % – Zvýraznění4 2" xfId="32"/>
    <cellStyle name="60 % – Zvýraznění4 3" xfId="264"/>
    <cellStyle name="60 % – Zvýraznění5" xfId="33" builtinId="48" customBuiltin="1"/>
    <cellStyle name="60 % – Zvýraznění5 2" xfId="34"/>
    <cellStyle name="60 % – Zvýraznění5 3" xfId="268"/>
    <cellStyle name="60 % – Zvýraznění6" xfId="35" builtinId="52" customBuiltin="1"/>
    <cellStyle name="60 % – Zvýraznění6 2" xfId="36"/>
    <cellStyle name="60 % – Zvýraznění6 3" xfId="272"/>
    <cellStyle name="Celkem" xfId="37" builtinId="25" customBuiltin="1"/>
    <cellStyle name="Celkem 2" xfId="38"/>
    <cellStyle name="Celkem 3" xfId="248"/>
    <cellStyle name="Hypertextový odkaz 2" xfId="39"/>
    <cellStyle name="Hypertextový odkaz 2 2" xfId="40"/>
    <cellStyle name="Hypertextový odkaz 2 3" xfId="96"/>
    <cellStyle name="Hypertextový odkaz 3" xfId="158"/>
    <cellStyle name="Chybně" xfId="41" builtinId="27" customBuiltin="1"/>
    <cellStyle name="Chybně 2" xfId="42"/>
    <cellStyle name="Chybně 3" xfId="239"/>
    <cellStyle name="Kontrolní buňka" xfId="43" builtinId="23" customBuiltin="1"/>
    <cellStyle name="Kontrolní buňka 2" xfId="44"/>
    <cellStyle name="Kontrolní buňka 3" xfId="245"/>
    <cellStyle name="Nadpis 1" xfId="45" builtinId="16" customBuiltin="1"/>
    <cellStyle name="Nadpis 1 2" xfId="46"/>
    <cellStyle name="Nadpis 1 3" xfId="234"/>
    <cellStyle name="Nadpis 2" xfId="47" builtinId="17" customBuiltin="1"/>
    <cellStyle name="Nadpis 2 2" xfId="48"/>
    <cellStyle name="Nadpis 2 3" xfId="235"/>
    <cellStyle name="Nadpis 3" xfId="49" builtinId="18" customBuiltin="1"/>
    <cellStyle name="Nadpis 3 2" xfId="50"/>
    <cellStyle name="Nadpis 3 3" xfId="236"/>
    <cellStyle name="Nadpis 4" xfId="51" builtinId="19" customBuiltin="1"/>
    <cellStyle name="Nadpis 4 2" xfId="52"/>
    <cellStyle name="Nadpis 4 3" xfId="237"/>
    <cellStyle name="Název" xfId="53" builtinId="15" customBuiltin="1"/>
    <cellStyle name="Neutrální" xfId="54" builtinId="28" customBuiltin="1"/>
    <cellStyle name="Neutrální 2" xfId="55"/>
    <cellStyle name="Neutrální 3" xfId="240"/>
    <cellStyle name="Normální" xfId="0" builtinId="0"/>
    <cellStyle name="Normální 10" xfId="159"/>
    <cellStyle name="Normální 10 2" xfId="160"/>
    <cellStyle name="Normální 10 3" xfId="275"/>
    <cellStyle name="Normální 10 3 2" xfId="542"/>
    <cellStyle name="Normální 10 3 3" xfId="505"/>
    <cellStyle name="Normální 11" xfId="161"/>
    <cellStyle name="Normální 11 2" xfId="317"/>
    <cellStyle name="Normální 11 2 2" xfId="346"/>
    <cellStyle name="Normální 11 2 2 2" xfId="641"/>
    <cellStyle name="Normální 11 2 2 3" xfId="466"/>
    <cellStyle name="Normální 11 2 3" xfId="555"/>
    <cellStyle name="Normální 11 2 4" xfId="613"/>
    <cellStyle name="Normální 11 2 5" xfId="506"/>
    <cellStyle name="Normální 11 2 6" xfId="438"/>
    <cellStyle name="Normální 11 3" xfId="303"/>
    <cellStyle name="Normální 11 3 2" xfId="599"/>
    <cellStyle name="Normální 11 3 3" xfId="424"/>
    <cellStyle name="Normální 11 4" xfId="332"/>
    <cellStyle name="Normální 11 4 2" xfId="627"/>
    <cellStyle name="Normální 11 4 3" xfId="452"/>
    <cellStyle name="Normální 11 5" xfId="289"/>
    <cellStyle name="Normální 11 5 2" xfId="585"/>
    <cellStyle name="Normální 11 5 3" xfId="410"/>
    <cellStyle name="Normální 12" xfId="273"/>
    <cellStyle name="Normální 12 2" xfId="362"/>
    <cellStyle name="Normální 12 2 2" xfId="583"/>
    <cellStyle name="Normální 12 2 3" xfId="408"/>
    <cellStyle name="Normální 12 3" xfId="541"/>
    <cellStyle name="Normální 12 4" xfId="569"/>
    <cellStyle name="Normální 12 5" xfId="394"/>
    <cellStyle name="normální 13" xfId="361"/>
    <cellStyle name="Normální 13 2" xfId="515"/>
    <cellStyle name="Normální 13 3" xfId="393"/>
    <cellStyle name="Normální 14" xfId="364"/>
    <cellStyle name="Normální 14 2" xfId="480"/>
    <cellStyle name="Normální 15" xfId="376"/>
    <cellStyle name="Normální 16" xfId="379"/>
    <cellStyle name="Normální 2" xfId="56"/>
    <cellStyle name="Normální 2 2" xfId="57"/>
    <cellStyle name="Normální 2 2 2" xfId="162"/>
    <cellStyle name="Normální 2 2 2 2" xfId="163"/>
    <cellStyle name="Normální 2 2 3" xfId="164"/>
    <cellStyle name="Normální 2 2 3 2" xfId="165"/>
    <cellStyle name="Normální 2 2 4" xfId="166"/>
    <cellStyle name="Normální 2 3" xfId="95"/>
    <cellStyle name="Normální 2 3 2" xfId="168"/>
    <cellStyle name="Normální 2 3 3" xfId="169"/>
    <cellStyle name="Normální 2 3 4" xfId="170"/>
    <cellStyle name="Normální 2 3 5" xfId="167"/>
    <cellStyle name="Normální 2 4" xfId="171"/>
    <cellStyle name="Normální 2 4 2" xfId="172"/>
    <cellStyle name="Normální 2 5" xfId="173"/>
    <cellStyle name="Normální 3" xfId="58"/>
    <cellStyle name="Normální 3 2" xfId="94"/>
    <cellStyle name="Normální 3 2 2" xfId="175"/>
    <cellStyle name="Normální 3 2 3" xfId="176"/>
    <cellStyle name="Normální 3 2 3 2" xfId="177"/>
    <cellStyle name="Normální 3 2 3 2 2" xfId="507"/>
    <cellStyle name="Normální 3 2 3 3" xfId="178"/>
    <cellStyle name="Normální 3 2 4" xfId="179"/>
    <cellStyle name="Normální 3 2 5" xfId="174"/>
    <cellStyle name="Normální 3 2 5 2" xfId="276"/>
    <cellStyle name="Normální 3 3" xfId="180"/>
    <cellStyle name="Normální 3 3 2" xfId="181"/>
    <cellStyle name="Normální 3 4" xfId="182"/>
    <cellStyle name="Normální 4" xfId="59"/>
    <cellStyle name="Normální 4 2" xfId="183"/>
    <cellStyle name="Normální 4 2 2" xfId="184"/>
    <cellStyle name="Normální 4 2 2 2" xfId="508"/>
    <cellStyle name="Normální 4 2 3" xfId="185"/>
    <cellStyle name="Normální 4 3" xfId="186"/>
    <cellStyle name="Normální 4 3 2" xfId="509"/>
    <cellStyle name="Normální 4 4" xfId="187"/>
    <cellStyle name="Normální 5" xfId="60"/>
    <cellStyle name="Normální 5 2" xfId="188"/>
    <cellStyle name="Normální 5 2 2" xfId="189"/>
    <cellStyle name="Normální 5 3" xfId="190"/>
    <cellStyle name="Normální 5 3 2" xfId="191"/>
    <cellStyle name="Normální 5 4" xfId="192"/>
    <cellStyle name="Normální 6" xfId="61"/>
    <cellStyle name="Normální 6 2" xfId="62"/>
    <cellStyle name="Normální 6 2 2" xfId="193"/>
    <cellStyle name="Normální 6 2 2 2" xfId="194"/>
    <cellStyle name="Normální 6 2 3" xfId="195"/>
    <cellStyle name="Normální 6 3" xfId="63"/>
    <cellStyle name="Normální 6 3 2" xfId="64"/>
    <cellStyle name="Normální 6 3 3" xfId="196"/>
    <cellStyle name="Normální 6 3 3 2" xfId="197"/>
    <cellStyle name="Normální 6 3 3 3" xfId="198"/>
    <cellStyle name="Normální 6 3 4" xfId="199"/>
    <cellStyle name="Normální 6 3 4 2" xfId="200"/>
    <cellStyle name="Normální 6 3 5" xfId="201"/>
    <cellStyle name="Normální 6 3 6" xfId="331"/>
    <cellStyle name="Normální 6 3 6 2" xfId="360"/>
    <cellStyle name="Normální 6 4" xfId="202"/>
    <cellStyle name="Normální 6 4 2" xfId="203"/>
    <cellStyle name="Normální 6 5" xfId="204"/>
    <cellStyle name="Normální 7" xfId="93"/>
    <cellStyle name="Normální 7 2" xfId="97"/>
    <cellStyle name="Normální 7 2 2" xfId="207"/>
    <cellStyle name="Normální 7 2 2 2" xfId="208"/>
    <cellStyle name="Normální 7 2 3" xfId="209"/>
    <cellStyle name="Normální 7 2 4" xfId="210"/>
    <cellStyle name="Normální 7 2 5" xfId="211"/>
    <cellStyle name="Normální 7 2 6" xfId="206"/>
    <cellStyle name="Normální 7 3" xfId="212"/>
    <cellStyle name="Normální 7 3 2" xfId="213"/>
    <cellStyle name="Normální 7 3 2 2" xfId="214"/>
    <cellStyle name="Normální 7 4" xfId="215"/>
    <cellStyle name="Normální 7 5" xfId="216"/>
    <cellStyle name="Normální 7 6" xfId="205"/>
    <cellStyle name="Normální 8" xfId="217"/>
    <cellStyle name="Normální 8 2" xfId="218"/>
    <cellStyle name="Normální 9" xfId="219"/>
    <cellStyle name="Poznámka" xfId="65" builtinId="10" customBuiltin="1"/>
    <cellStyle name="Poznámka 2" xfId="66"/>
    <cellStyle name="Poznámka 2 2" xfId="220"/>
    <cellStyle name="Poznámka 2 2 2" xfId="221"/>
    <cellStyle name="Poznámka 2 2 2 2" xfId="222"/>
    <cellStyle name="Poznámka 2 2 2 2 2" xfId="510"/>
    <cellStyle name="Poznámka 2 2 2 3" xfId="223"/>
    <cellStyle name="Poznámka 2 2 3" xfId="224"/>
    <cellStyle name="Poznámka 2 2 4" xfId="225"/>
    <cellStyle name="Poznámka 2 2 4 2" xfId="511"/>
    <cellStyle name="Poznámka 2 2 5" xfId="226"/>
    <cellStyle name="Poznámka 2 3" xfId="227"/>
    <cellStyle name="Poznámka 2 3 2" xfId="228"/>
    <cellStyle name="Poznámka 2 3 2 2" xfId="512"/>
    <cellStyle name="Poznámka 2 3 3" xfId="229"/>
    <cellStyle name="Poznámka 2 4" xfId="230"/>
    <cellStyle name="Poznámka 2 5" xfId="231"/>
    <cellStyle name="Poznámka 2 5 2" xfId="513"/>
    <cellStyle name="Poznámka 2 6" xfId="232"/>
    <cellStyle name="Poznámka 3" xfId="233"/>
    <cellStyle name="Poznámka 3 2" xfId="514"/>
    <cellStyle name="Poznámka 4" xfId="274"/>
    <cellStyle name="Poznámka 4 2" xfId="318"/>
    <cellStyle name="Poznámka 4 2 2" xfId="347"/>
    <cellStyle name="Poznámka 4 2 2 2" xfId="642"/>
    <cellStyle name="Poznámka 4 2 2 3" xfId="467"/>
    <cellStyle name="Poznámka 4 2 3" xfId="556"/>
    <cellStyle name="Poznámka 4 2 4" xfId="614"/>
    <cellStyle name="Poznámka 4 2 5" xfId="439"/>
    <cellStyle name="Poznámka 4 3" xfId="304"/>
    <cellStyle name="Poznámka 4 3 2" xfId="600"/>
    <cellStyle name="Poznámka 4 3 3" xfId="425"/>
    <cellStyle name="Poznámka 4 4" xfId="333"/>
    <cellStyle name="Poznámka 4 4 2" xfId="628"/>
    <cellStyle name="Poznámka 4 4 3" xfId="453"/>
    <cellStyle name="Poznámka 4 5" xfId="290"/>
    <cellStyle name="Poznámka 4 5 2" xfId="586"/>
    <cellStyle name="Poznámka 4 5 3" xfId="411"/>
    <cellStyle name="Poznámka 4 6" xfId="363"/>
    <cellStyle name="Poznámka 4 6 2" xfId="584"/>
    <cellStyle name="Poznámka 4 6 3" xfId="409"/>
    <cellStyle name="Poznámka 4 7" xfId="570"/>
    <cellStyle name="Poznámka 4 8" xfId="395"/>
    <cellStyle name="Poznámka 5" xfId="365"/>
    <cellStyle name="Poznámka 5 2" xfId="516"/>
    <cellStyle name="Poznámka 6" xfId="380"/>
    <cellStyle name="Propojená buňka" xfId="67" builtinId="24" customBuiltin="1"/>
    <cellStyle name="Propojená buňka 2" xfId="68"/>
    <cellStyle name="Propojená buňka 3" xfId="244"/>
    <cellStyle name="Správně" xfId="69" builtinId="26" customBuiltin="1"/>
    <cellStyle name="Správně 2" xfId="70"/>
    <cellStyle name="Správně 3" xfId="238"/>
    <cellStyle name="Text upozornění" xfId="71" builtinId="11" customBuiltin="1"/>
    <cellStyle name="Text upozornění 2" xfId="72"/>
    <cellStyle name="Text upozornění 3" xfId="246"/>
    <cellStyle name="Vstup" xfId="73" builtinId="20" customBuiltin="1"/>
    <cellStyle name="Vstup 2" xfId="74"/>
    <cellStyle name="Vstup 3" xfId="241"/>
    <cellStyle name="Výpočet" xfId="75" builtinId="22" customBuiltin="1"/>
    <cellStyle name="Výpočet 2" xfId="76"/>
    <cellStyle name="Výpočet 3" xfId="243"/>
    <cellStyle name="Výstup" xfId="77" builtinId="21" customBuiltin="1"/>
    <cellStyle name="Výstup 2" xfId="78"/>
    <cellStyle name="Výstup 3" xfId="242"/>
    <cellStyle name="Vysvětlující text" xfId="79" builtinId="53" customBuiltin="1"/>
    <cellStyle name="Vysvětlující text 2" xfId="80"/>
    <cellStyle name="Vysvětlující text 3" xfId="247"/>
    <cellStyle name="Zvýraznění 1" xfId="81" builtinId="29" customBuiltin="1"/>
    <cellStyle name="Zvýraznění 1 2" xfId="82"/>
    <cellStyle name="Zvýraznění 1 3" xfId="249"/>
    <cellStyle name="Zvýraznění 2" xfId="83" builtinId="33" customBuiltin="1"/>
    <cellStyle name="Zvýraznění 2 2" xfId="84"/>
    <cellStyle name="Zvýraznění 2 3" xfId="253"/>
    <cellStyle name="Zvýraznění 3" xfId="85" builtinId="37" customBuiltin="1"/>
    <cellStyle name="Zvýraznění 3 2" xfId="86"/>
    <cellStyle name="Zvýraznění 3 3" xfId="257"/>
    <cellStyle name="Zvýraznění 4" xfId="87" builtinId="41" customBuiltin="1"/>
    <cellStyle name="Zvýraznění 4 2" xfId="88"/>
    <cellStyle name="Zvýraznění 4 3" xfId="261"/>
    <cellStyle name="Zvýraznění 5" xfId="89" builtinId="45" customBuiltin="1"/>
    <cellStyle name="Zvýraznění 5 2" xfId="90"/>
    <cellStyle name="Zvýraznění 5 3" xfId="265"/>
    <cellStyle name="Zvýraznění 6" xfId="91" builtinId="49" customBuiltin="1"/>
    <cellStyle name="Zvýraznění 6 2" xfId="92"/>
    <cellStyle name="Zvýraznění 6 3" xfId="269"/>
  </cellStyles>
  <dxfs count="0"/>
  <tableStyles count="0" defaultTableStyle="TableStyleMedium2" defaultPivotStyle="PivotStyleLight16"/>
  <colors>
    <mruColors>
      <color rgb="FF008000"/>
      <color rgb="FF009900"/>
      <color rgb="FFFF0000"/>
      <color rgb="FFCC0000"/>
      <color rgb="FF006666"/>
      <color rgb="FFFF6600"/>
      <color rgb="FFFF9966"/>
      <color rgb="FF669900"/>
      <color rgb="FF99CC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21"/>
  <sheetViews>
    <sheetView tabSelected="1" workbookViewId="0">
      <selection sqref="A1:C1"/>
    </sheetView>
  </sheetViews>
  <sheetFormatPr defaultRowHeight="12" x14ac:dyDescent="0.25"/>
  <cols>
    <col min="1" max="1" width="17.85546875" style="4" customWidth="1"/>
    <col min="2" max="2" width="45.85546875" style="4" customWidth="1"/>
    <col min="3" max="3" width="6.28515625" style="4" bestFit="1" customWidth="1"/>
    <col min="4" max="4" width="29.140625" style="4" customWidth="1"/>
    <col min="5" max="9" width="20.140625" style="4" customWidth="1"/>
    <col min="10" max="10" width="36.28515625" style="4" customWidth="1"/>
    <col min="11" max="13" width="20.140625" style="4" customWidth="1"/>
    <col min="14" max="14" width="29.28515625" style="4" customWidth="1"/>
    <col min="15" max="20" width="20.140625" style="4" customWidth="1"/>
    <col min="21" max="22" width="11" style="4" customWidth="1"/>
    <col min="23" max="23" width="19.28515625" style="4" customWidth="1"/>
    <col min="24" max="24" width="11.85546875" style="4" customWidth="1"/>
    <col min="25" max="25" width="8.5703125" style="4" bestFit="1" customWidth="1"/>
    <col min="26" max="26" width="8.140625" style="4" bestFit="1" customWidth="1"/>
    <col min="27" max="27" width="11.7109375" style="4" customWidth="1"/>
    <col min="28" max="29" width="10" style="4" bestFit="1" customWidth="1"/>
    <col min="30" max="30" width="9.28515625" style="4" bestFit="1" customWidth="1"/>
    <col min="31" max="31" width="18.140625" style="4" bestFit="1" customWidth="1"/>
    <col min="32" max="32" width="9.28515625" style="4" bestFit="1" customWidth="1"/>
    <col min="33" max="33" width="9.28515625" style="4" customWidth="1"/>
    <col min="34" max="34" width="13.5703125" style="4" bestFit="1" customWidth="1"/>
    <col min="35" max="35" width="15" style="4" bestFit="1" customWidth="1"/>
    <col min="36" max="36" width="11.42578125" style="4" bestFit="1" customWidth="1"/>
    <col min="37" max="37" width="9.28515625" style="4" bestFit="1" customWidth="1"/>
    <col min="38" max="38" width="7.28515625" style="4" customWidth="1"/>
    <col min="39" max="39" width="6.42578125" style="4" customWidth="1"/>
    <col min="40" max="40" width="9" style="4" bestFit="1" customWidth="1"/>
    <col min="41" max="41" width="11.42578125" style="4" customWidth="1"/>
    <col min="42" max="42" width="9.28515625" style="4" bestFit="1" customWidth="1"/>
    <col min="43" max="43" width="8.140625" style="4" customWidth="1"/>
    <col min="44" max="48" width="7.28515625" style="4" bestFit="1" customWidth="1"/>
    <col min="49" max="49" width="8.7109375" style="4" bestFit="1" customWidth="1"/>
    <col min="50" max="50" width="11.42578125" style="4" bestFit="1" customWidth="1"/>
    <col min="51" max="51" width="9.28515625" style="4" bestFit="1" customWidth="1"/>
    <col min="52" max="52" width="13.28515625" style="4" customWidth="1"/>
    <col min="53" max="53" width="13.140625" style="4" customWidth="1"/>
    <col min="54" max="54" width="12.5703125" style="4" bestFit="1" customWidth="1"/>
    <col min="55" max="55" width="14.85546875" style="4" bestFit="1" customWidth="1"/>
    <col min="56" max="56" width="10.42578125" style="4" customWidth="1"/>
    <col min="57" max="57" width="15" style="4" bestFit="1" customWidth="1"/>
    <col min="58" max="58" width="12.85546875" style="4" bestFit="1" customWidth="1"/>
    <col min="59" max="59" width="12" style="4" bestFit="1" customWidth="1"/>
    <col min="60" max="60" width="15.7109375" style="4" customWidth="1"/>
    <col min="61" max="61" width="15.140625" style="4" customWidth="1"/>
    <col min="62" max="62" width="13" style="4" customWidth="1"/>
    <col min="63" max="63" width="20.85546875" style="4" customWidth="1"/>
    <col min="64" max="64" width="15.85546875" style="4" bestFit="1" customWidth="1"/>
    <col min="65" max="66" width="13.85546875" style="4" bestFit="1" customWidth="1"/>
    <col min="67" max="67" width="15.28515625" style="4" bestFit="1" customWidth="1"/>
    <col min="68" max="70" width="13.85546875" style="4" bestFit="1" customWidth="1"/>
    <col min="71" max="71" width="12.140625" style="4" bestFit="1" customWidth="1"/>
    <col min="72" max="75" width="13.85546875" style="4" bestFit="1" customWidth="1"/>
    <col min="76" max="76" width="14.5703125" style="4" customWidth="1"/>
    <col min="77" max="77" width="14.7109375" style="4" customWidth="1"/>
    <col min="78" max="78" width="10.5703125" style="4" bestFit="1" customWidth="1"/>
    <col min="79" max="79" width="17.7109375" style="4" bestFit="1" customWidth="1"/>
    <col min="80" max="80" width="15.28515625" style="4" bestFit="1" customWidth="1"/>
    <col min="81" max="81" width="10.28515625" style="4" bestFit="1" customWidth="1"/>
    <col min="82" max="82" width="15.5703125" style="4" customWidth="1"/>
    <col min="83" max="83" width="18.42578125" style="4" bestFit="1" customWidth="1"/>
    <col min="84" max="84" width="19.42578125" style="4" bestFit="1" customWidth="1"/>
    <col min="85" max="85" width="10.140625" style="4" customWidth="1"/>
    <col min="86" max="86" width="10.85546875" style="4" bestFit="1" customWidth="1"/>
    <col min="87" max="87" width="11" style="4" bestFit="1" customWidth="1"/>
    <col min="88" max="88" width="9.42578125" style="4" bestFit="1" customWidth="1"/>
    <col min="89" max="89" width="13.85546875" style="4" bestFit="1" customWidth="1"/>
    <col min="90" max="90" width="9.42578125" style="4" customWidth="1"/>
    <col min="91" max="91" width="14.7109375" style="4" bestFit="1" customWidth="1"/>
    <col min="92" max="92" width="17.5703125" style="4" bestFit="1" customWidth="1"/>
    <col min="93" max="93" width="10.28515625" style="4" bestFit="1" customWidth="1"/>
    <col min="94" max="94" width="12.140625" style="4" bestFit="1" customWidth="1"/>
    <col min="95" max="95" width="9.42578125" style="4" customWidth="1"/>
    <col min="96" max="96" width="13.85546875" style="4" bestFit="1" customWidth="1"/>
    <col min="97" max="97" width="17.5703125" style="4" bestFit="1" customWidth="1"/>
    <col min="98" max="98" width="10.28515625" style="4" bestFit="1" customWidth="1"/>
    <col min="99" max="99" width="12.140625" style="4" bestFit="1" customWidth="1"/>
    <col min="100" max="100" width="10.140625" style="4" customWidth="1"/>
    <col min="101" max="101" width="26.42578125" style="4" customWidth="1"/>
    <col min="102" max="102" width="14.28515625" style="4" customWidth="1"/>
    <col min="103" max="103" width="55.28515625" style="4" customWidth="1"/>
    <col min="104" max="104" width="29.140625" style="4" bestFit="1" customWidth="1"/>
    <col min="105" max="105" width="35.85546875" style="4" customWidth="1"/>
    <col min="106" max="106" width="36.5703125" style="4" bestFit="1" customWidth="1"/>
    <col min="107" max="107" width="16.85546875" style="4" bestFit="1" customWidth="1"/>
    <col min="108" max="108" width="8.7109375" style="4" bestFit="1" customWidth="1"/>
    <col min="109" max="109" width="9" style="4" bestFit="1" customWidth="1"/>
    <col min="110" max="110" width="9.85546875" style="4" bestFit="1" customWidth="1"/>
    <col min="111" max="111" width="10.42578125" style="4" bestFit="1" customWidth="1"/>
    <col min="112" max="112" width="11" style="4" bestFit="1" customWidth="1"/>
    <col min="113" max="113" width="8.5703125" style="4" bestFit="1" customWidth="1"/>
    <col min="114" max="114" width="8.7109375" style="4" bestFit="1" customWidth="1"/>
    <col min="115" max="115" width="9" style="4" bestFit="1" customWidth="1"/>
    <col min="116" max="116" width="9.85546875" style="4" bestFit="1" customWidth="1"/>
    <col min="117" max="117" width="10.42578125" style="4" bestFit="1" customWidth="1"/>
    <col min="118" max="118" width="11" style="4" bestFit="1" customWidth="1"/>
    <col min="119" max="119" width="8.5703125" style="4" bestFit="1" customWidth="1"/>
    <col min="120" max="16384" width="9.140625" style="4"/>
  </cols>
  <sheetData>
    <row r="1" spans="1:95" ht="15.75" x14ac:dyDescent="0.25">
      <c r="A1" s="24" t="s">
        <v>507</v>
      </c>
      <c r="B1" s="25"/>
      <c r="C1" s="26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</row>
    <row r="2" spans="1:95" ht="15.75" x14ac:dyDescent="0.25">
      <c r="A2" s="27" t="s">
        <v>508</v>
      </c>
      <c r="B2" s="28"/>
      <c r="C2" s="29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5" ht="28.5" customHeight="1" x14ac:dyDescent="0.25">
      <c r="A3" s="30" t="s">
        <v>509</v>
      </c>
      <c r="B3" s="28"/>
      <c r="C3" s="29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95" x14ac:dyDescent="0.25">
      <c r="A4" s="20" t="s">
        <v>0</v>
      </c>
      <c r="B4" s="14" t="s">
        <v>195</v>
      </c>
      <c r="C4" s="15" t="s">
        <v>362</v>
      </c>
      <c r="D4" s="6" t="s">
        <v>51</v>
      </c>
      <c r="E4" s="6" t="s">
        <v>224</v>
      </c>
      <c r="F4" s="6" t="s">
        <v>234</v>
      </c>
      <c r="G4" s="6" t="s">
        <v>237</v>
      </c>
      <c r="H4" s="6" t="s">
        <v>246</v>
      </c>
      <c r="I4" s="6" t="s">
        <v>255</v>
      </c>
      <c r="J4" s="6" t="s">
        <v>260</v>
      </c>
      <c r="K4" s="6" t="s">
        <v>267</v>
      </c>
      <c r="L4" s="6" t="s">
        <v>275</v>
      </c>
      <c r="M4" s="6" t="s">
        <v>281</v>
      </c>
      <c r="N4" s="6" t="s">
        <v>286</v>
      </c>
      <c r="O4" s="6" t="s">
        <v>295</v>
      </c>
      <c r="P4" s="6" t="s">
        <v>299</v>
      </c>
      <c r="Q4" s="6" t="s">
        <v>307</v>
      </c>
      <c r="R4" s="6" t="s">
        <v>28</v>
      </c>
      <c r="S4" s="6" t="s">
        <v>37</v>
      </c>
      <c r="T4" s="6" t="s">
        <v>42</v>
      </c>
    </row>
    <row r="5" spans="1:95" ht="36" x14ac:dyDescent="0.25">
      <c r="A5" s="21"/>
      <c r="B5" s="14" t="s">
        <v>336</v>
      </c>
      <c r="C5" s="15" t="s">
        <v>363</v>
      </c>
      <c r="D5" s="7">
        <v>1</v>
      </c>
      <c r="E5" s="7">
        <v>1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1</v>
      </c>
      <c r="Q5" s="7">
        <v>1</v>
      </c>
      <c r="R5" s="7">
        <v>2</v>
      </c>
      <c r="S5" s="7">
        <v>2</v>
      </c>
      <c r="T5" s="7">
        <v>2</v>
      </c>
    </row>
    <row r="6" spans="1:95" ht="36" x14ac:dyDescent="0.25">
      <c r="A6" s="21"/>
      <c r="B6" s="14" t="s">
        <v>196</v>
      </c>
      <c r="C6" s="15" t="s">
        <v>364</v>
      </c>
      <c r="D6" s="6" t="s">
        <v>50</v>
      </c>
      <c r="E6" s="6" t="s">
        <v>102</v>
      </c>
      <c r="F6" s="6" t="s">
        <v>107</v>
      </c>
      <c r="G6" s="6" t="s">
        <v>114</v>
      </c>
      <c r="H6" s="6" t="s">
        <v>119</v>
      </c>
      <c r="I6" s="6" t="s">
        <v>125</v>
      </c>
      <c r="J6" s="6" t="s">
        <v>130</v>
      </c>
      <c r="K6" s="6" t="s">
        <v>138</v>
      </c>
      <c r="L6" s="6" t="s">
        <v>145</v>
      </c>
      <c r="M6" s="6" t="s">
        <v>150</v>
      </c>
      <c r="N6" s="6" t="s">
        <v>159</v>
      </c>
      <c r="O6" s="6" t="s">
        <v>163</v>
      </c>
      <c r="P6" s="6" t="s">
        <v>169</v>
      </c>
      <c r="Q6" s="6" t="s">
        <v>175</v>
      </c>
      <c r="R6" s="6" t="s">
        <v>55</v>
      </c>
      <c r="S6" s="6" t="s">
        <v>52</v>
      </c>
      <c r="T6" s="6" t="s">
        <v>43</v>
      </c>
    </row>
    <row r="7" spans="1:95" ht="36" x14ac:dyDescent="0.25">
      <c r="A7" s="21"/>
      <c r="B7" s="14" t="s">
        <v>197</v>
      </c>
      <c r="C7" s="15" t="s">
        <v>365</v>
      </c>
      <c r="D7" s="6" t="s">
        <v>30</v>
      </c>
      <c r="E7" s="6" t="s">
        <v>56</v>
      </c>
      <c r="F7" s="6" t="s">
        <v>108</v>
      </c>
      <c r="G7" s="6" t="s">
        <v>115</v>
      </c>
      <c r="H7" s="6" t="s">
        <v>120</v>
      </c>
      <c r="I7" s="6" t="s">
        <v>46</v>
      </c>
      <c r="J7" s="6" t="s">
        <v>131</v>
      </c>
      <c r="K7" s="6" t="s">
        <v>139</v>
      </c>
      <c r="L7" s="6" t="s">
        <v>45</v>
      </c>
      <c r="M7" s="6" t="s">
        <v>48</v>
      </c>
      <c r="N7" s="6" t="s">
        <v>287</v>
      </c>
      <c r="O7" s="6" t="s">
        <v>164</v>
      </c>
      <c r="P7" s="6" t="s">
        <v>170</v>
      </c>
      <c r="Q7" s="6" t="s">
        <v>176</v>
      </c>
      <c r="R7" s="6" t="s">
        <v>182</v>
      </c>
      <c r="S7" s="6" t="s">
        <v>38</v>
      </c>
      <c r="T7" s="6" t="s">
        <v>115</v>
      </c>
    </row>
    <row r="8" spans="1:95" x14ac:dyDescent="0.25">
      <c r="A8" s="21"/>
      <c r="B8" s="14" t="s">
        <v>337</v>
      </c>
      <c r="C8" s="15" t="s">
        <v>366</v>
      </c>
      <c r="D8" s="8" t="s">
        <v>97</v>
      </c>
      <c r="E8" s="8" t="s">
        <v>103</v>
      </c>
      <c r="F8" s="8" t="s">
        <v>109</v>
      </c>
      <c r="G8" s="8" t="s">
        <v>116</v>
      </c>
      <c r="H8" s="8" t="s">
        <v>121</v>
      </c>
      <c r="I8" s="8" t="s">
        <v>126</v>
      </c>
      <c r="J8" s="8" t="s">
        <v>132</v>
      </c>
      <c r="K8" s="8" t="s">
        <v>140</v>
      </c>
      <c r="L8" s="8">
        <v>125</v>
      </c>
      <c r="M8" s="8" t="s">
        <v>151</v>
      </c>
      <c r="N8" s="8" t="s">
        <v>488</v>
      </c>
      <c r="O8" s="8" t="s">
        <v>165</v>
      </c>
      <c r="P8" s="8">
        <v>21</v>
      </c>
      <c r="Q8" s="8" t="s">
        <v>177</v>
      </c>
      <c r="R8" s="8" t="s">
        <v>183</v>
      </c>
      <c r="S8" s="8" t="s">
        <v>39</v>
      </c>
      <c r="T8" s="8" t="s">
        <v>325</v>
      </c>
    </row>
    <row r="9" spans="1:95" x14ac:dyDescent="0.25">
      <c r="A9" s="21"/>
      <c r="B9" s="14" t="s">
        <v>338</v>
      </c>
      <c r="C9" s="15" t="s">
        <v>367</v>
      </c>
      <c r="D9" s="6">
        <v>11121</v>
      </c>
      <c r="E9" s="6">
        <v>15021</v>
      </c>
      <c r="F9" s="6">
        <v>37076</v>
      </c>
      <c r="G9" s="6">
        <v>30613</v>
      </c>
      <c r="H9" s="6">
        <v>36006</v>
      </c>
      <c r="I9" s="6">
        <v>40002</v>
      </c>
      <c r="J9" s="6">
        <v>46180</v>
      </c>
      <c r="K9" s="6">
        <v>50003</v>
      </c>
      <c r="L9" s="6">
        <v>53211</v>
      </c>
      <c r="M9" s="6">
        <v>58733</v>
      </c>
      <c r="N9" s="6">
        <v>60182</v>
      </c>
      <c r="O9" s="6">
        <v>77911</v>
      </c>
      <c r="P9" s="6">
        <v>76190</v>
      </c>
      <c r="Q9" s="6">
        <v>70218</v>
      </c>
      <c r="R9" s="6">
        <v>60167</v>
      </c>
      <c r="S9" s="6">
        <v>72930</v>
      </c>
      <c r="T9" s="6">
        <v>30632</v>
      </c>
    </row>
    <row r="10" spans="1:95" x14ac:dyDescent="0.25">
      <c r="A10" s="21"/>
      <c r="B10" s="14" t="s">
        <v>198</v>
      </c>
      <c r="C10" s="15" t="s">
        <v>368</v>
      </c>
      <c r="D10" s="6" t="s">
        <v>51</v>
      </c>
      <c r="E10" s="6" t="s">
        <v>225</v>
      </c>
      <c r="F10" s="6" t="s">
        <v>29</v>
      </c>
      <c r="G10" s="6" t="s">
        <v>42</v>
      </c>
      <c r="H10" s="6" t="s">
        <v>31</v>
      </c>
      <c r="I10" s="6" t="s">
        <v>47</v>
      </c>
      <c r="J10" s="6" t="s">
        <v>33</v>
      </c>
      <c r="K10" s="6" t="s">
        <v>268</v>
      </c>
      <c r="L10" s="6" t="s">
        <v>41</v>
      </c>
      <c r="M10" s="6" t="s">
        <v>282</v>
      </c>
      <c r="N10" s="6" t="s">
        <v>28</v>
      </c>
      <c r="O10" s="6" t="s">
        <v>36</v>
      </c>
      <c r="P10" s="6" t="s">
        <v>49</v>
      </c>
      <c r="Q10" s="6" t="s">
        <v>308</v>
      </c>
      <c r="R10" s="6" t="s">
        <v>316</v>
      </c>
      <c r="S10" s="6" t="s">
        <v>323</v>
      </c>
      <c r="T10" s="6" t="s">
        <v>42</v>
      </c>
    </row>
    <row r="11" spans="1:95" x14ac:dyDescent="0.25">
      <c r="A11" s="21"/>
      <c r="B11" s="14" t="s">
        <v>1</v>
      </c>
      <c r="C11" s="15" t="s">
        <v>369</v>
      </c>
      <c r="D11" s="6" t="s">
        <v>98</v>
      </c>
      <c r="E11" s="6" t="s">
        <v>104</v>
      </c>
      <c r="F11" s="6" t="s">
        <v>110</v>
      </c>
      <c r="G11" s="6" t="s">
        <v>117</v>
      </c>
      <c r="H11" s="6" t="s">
        <v>122</v>
      </c>
      <c r="I11" s="6" t="s">
        <v>127</v>
      </c>
      <c r="J11" s="6" t="s">
        <v>133</v>
      </c>
      <c r="K11" s="6" t="s">
        <v>141</v>
      </c>
      <c r="L11" s="6" t="s">
        <v>146</v>
      </c>
      <c r="M11" s="6" t="s">
        <v>152</v>
      </c>
      <c r="N11" s="6" t="s">
        <v>160</v>
      </c>
      <c r="O11" s="6" t="s">
        <v>166</v>
      </c>
      <c r="P11" s="6" t="s">
        <v>171</v>
      </c>
      <c r="Q11" s="6" t="s">
        <v>178</v>
      </c>
      <c r="R11" s="6" t="s">
        <v>184</v>
      </c>
      <c r="S11" s="6" t="s">
        <v>53</v>
      </c>
      <c r="T11" s="6" t="s">
        <v>44</v>
      </c>
    </row>
    <row r="12" spans="1:95" ht="24" x14ac:dyDescent="0.25">
      <c r="A12" s="21"/>
      <c r="B12" s="14" t="s">
        <v>199</v>
      </c>
      <c r="C12" s="15" t="s">
        <v>370</v>
      </c>
      <c r="D12" s="6" t="s">
        <v>99</v>
      </c>
      <c r="E12" s="6" t="s">
        <v>105</v>
      </c>
      <c r="F12" s="6" t="s">
        <v>111</v>
      </c>
      <c r="G12" s="6" t="s">
        <v>238</v>
      </c>
      <c r="H12" s="6" t="s">
        <v>247</v>
      </c>
      <c r="I12" s="6" t="s">
        <v>256</v>
      </c>
      <c r="J12" s="6" t="s">
        <v>134</v>
      </c>
      <c r="K12" s="6" t="s">
        <v>142</v>
      </c>
      <c r="L12" s="6" t="s">
        <v>147</v>
      </c>
      <c r="M12" s="6" t="s">
        <v>153</v>
      </c>
      <c r="N12" s="6" t="s">
        <v>288</v>
      </c>
      <c r="O12" s="6" t="s">
        <v>167</v>
      </c>
      <c r="P12" s="6" t="s">
        <v>172</v>
      </c>
      <c r="Q12" s="6" t="s">
        <v>179</v>
      </c>
      <c r="R12" s="6" t="s">
        <v>185</v>
      </c>
      <c r="S12" s="6" t="s">
        <v>54</v>
      </c>
      <c r="T12" s="6" t="s">
        <v>326</v>
      </c>
    </row>
    <row r="13" spans="1:95" ht="72" x14ac:dyDescent="0.25">
      <c r="A13" s="21"/>
      <c r="B13" s="14" t="s">
        <v>339</v>
      </c>
      <c r="C13" s="15" t="s">
        <v>371</v>
      </c>
      <c r="D13" s="6" t="s">
        <v>470</v>
      </c>
      <c r="E13" s="6" t="s">
        <v>226</v>
      </c>
      <c r="F13" s="6" t="s">
        <v>235</v>
      </c>
      <c r="G13" s="6" t="s">
        <v>239</v>
      </c>
      <c r="H13" s="6" t="s">
        <v>32</v>
      </c>
      <c r="I13" s="6" t="s">
        <v>257</v>
      </c>
      <c r="J13" s="6" t="s">
        <v>34</v>
      </c>
      <c r="K13" s="6" t="s">
        <v>35</v>
      </c>
      <c r="L13" s="9" t="s">
        <v>276</v>
      </c>
      <c r="M13" s="6" t="s">
        <v>283</v>
      </c>
      <c r="N13" s="6" t="s">
        <v>35</v>
      </c>
      <c r="O13" s="6" t="s">
        <v>296</v>
      </c>
      <c r="P13" s="6" t="s">
        <v>257</v>
      </c>
      <c r="Q13" s="6" t="s">
        <v>309</v>
      </c>
      <c r="R13" s="6" t="s">
        <v>317</v>
      </c>
      <c r="S13" s="6" t="s">
        <v>40</v>
      </c>
      <c r="T13" s="6" t="s">
        <v>327</v>
      </c>
    </row>
    <row r="14" spans="1:95" x14ac:dyDescent="0.25">
      <c r="A14" s="20" t="s">
        <v>328</v>
      </c>
      <c r="B14" s="14" t="s">
        <v>200</v>
      </c>
      <c r="C14" s="15" t="s">
        <v>372</v>
      </c>
      <c r="D14" s="6" t="s">
        <v>220</v>
      </c>
      <c r="E14" s="6" t="s">
        <v>220</v>
      </c>
      <c r="F14" s="6" t="s">
        <v>220</v>
      </c>
      <c r="G14" s="6" t="s">
        <v>240</v>
      </c>
      <c r="H14" s="6" t="s">
        <v>248</v>
      </c>
      <c r="I14" s="6" t="s">
        <v>220</v>
      </c>
      <c r="J14" s="6" t="s">
        <v>261</v>
      </c>
      <c r="K14" s="6" t="s">
        <v>269</v>
      </c>
      <c r="L14" s="6"/>
      <c r="M14" s="6" t="s">
        <v>240</v>
      </c>
      <c r="N14" s="6" t="s">
        <v>221</v>
      </c>
      <c r="O14" s="6" t="s">
        <v>297</v>
      </c>
      <c r="P14" s="6"/>
      <c r="Q14" s="6" t="s">
        <v>220</v>
      </c>
      <c r="R14" s="6" t="s">
        <v>221</v>
      </c>
      <c r="S14" s="6" t="s">
        <v>220</v>
      </c>
      <c r="T14" s="6" t="s">
        <v>220</v>
      </c>
    </row>
    <row r="15" spans="1:95" x14ac:dyDescent="0.25">
      <c r="A15" s="21"/>
      <c r="B15" s="14" t="s">
        <v>201</v>
      </c>
      <c r="C15" s="15" t="s">
        <v>373</v>
      </c>
      <c r="D15" s="6" t="s">
        <v>471</v>
      </c>
      <c r="E15" s="6" t="s">
        <v>231</v>
      </c>
      <c r="F15" s="6" t="s">
        <v>476</v>
      </c>
      <c r="G15" s="6" t="s">
        <v>241</v>
      </c>
      <c r="H15" s="6" t="s">
        <v>249</v>
      </c>
      <c r="I15" s="6" t="s">
        <v>258</v>
      </c>
      <c r="J15" s="6" t="s">
        <v>262</v>
      </c>
      <c r="K15" s="6" t="s">
        <v>270</v>
      </c>
      <c r="L15" s="6" t="s">
        <v>277</v>
      </c>
      <c r="M15" s="6" t="s">
        <v>277</v>
      </c>
      <c r="N15" s="6" t="s">
        <v>289</v>
      </c>
      <c r="O15" s="6" t="s">
        <v>258</v>
      </c>
      <c r="P15" s="6" t="s">
        <v>300</v>
      </c>
      <c r="Q15" s="6" t="s">
        <v>310</v>
      </c>
      <c r="R15" s="6" t="s">
        <v>318</v>
      </c>
      <c r="S15" s="6" t="s">
        <v>495</v>
      </c>
      <c r="T15" s="6" t="s">
        <v>277</v>
      </c>
    </row>
    <row r="16" spans="1:95" x14ac:dyDescent="0.25">
      <c r="A16" s="21"/>
      <c r="B16" s="14" t="s">
        <v>340</v>
      </c>
      <c r="C16" s="15" t="s">
        <v>374</v>
      </c>
      <c r="D16" s="6" t="s">
        <v>472</v>
      </c>
      <c r="E16" s="6" t="s">
        <v>232</v>
      </c>
      <c r="F16" s="6" t="s">
        <v>477</v>
      </c>
      <c r="G16" s="6" t="s">
        <v>242</v>
      </c>
      <c r="H16" s="6" t="s">
        <v>250</v>
      </c>
      <c r="I16" s="6" t="s">
        <v>259</v>
      </c>
      <c r="J16" s="6" t="s">
        <v>263</v>
      </c>
      <c r="K16" s="6" t="s">
        <v>271</v>
      </c>
      <c r="L16" s="6" t="s">
        <v>278</v>
      </c>
      <c r="M16" s="6" t="s">
        <v>284</v>
      </c>
      <c r="N16" s="6" t="s">
        <v>290</v>
      </c>
      <c r="O16" s="6" t="s">
        <v>298</v>
      </c>
      <c r="P16" s="6" t="s">
        <v>301</v>
      </c>
      <c r="Q16" s="6" t="s">
        <v>311</v>
      </c>
      <c r="R16" s="6" t="s">
        <v>319</v>
      </c>
      <c r="S16" s="6" t="s">
        <v>496</v>
      </c>
      <c r="T16" s="6" t="s">
        <v>503</v>
      </c>
    </row>
    <row r="17" spans="1:20" x14ac:dyDescent="0.25">
      <c r="A17" s="21"/>
      <c r="B17" s="14" t="s">
        <v>202</v>
      </c>
      <c r="C17" s="15" t="s">
        <v>375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 t="s">
        <v>489</v>
      </c>
      <c r="O17" s="6"/>
      <c r="P17" s="6"/>
      <c r="Q17" s="6"/>
      <c r="R17" s="6"/>
      <c r="S17" s="6" t="s">
        <v>497</v>
      </c>
      <c r="T17" s="6" t="s">
        <v>291</v>
      </c>
    </row>
    <row r="18" spans="1:20" x14ac:dyDescent="0.25">
      <c r="A18" s="21"/>
      <c r="B18" s="14" t="s">
        <v>203</v>
      </c>
      <c r="C18" s="15" t="s">
        <v>376</v>
      </c>
      <c r="D18" s="6">
        <v>236004850</v>
      </c>
      <c r="E18" s="6">
        <v>257280287</v>
      </c>
      <c r="F18" s="6">
        <v>386720201</v>
      </c>
      <c r="G18" s="6">
        <v>377195418</v>
      </c>
      <c r="H18" s="6">
        <v>354222125</v>
      </c>
      <c r="I18" s="6">
        <v>475657514</v>
      </c>
      <c r="J18" s="6">
        <v>485226452</v>
      </c>
      <c r="K18" s="6">
        <v>495817459</v>
      </c>
      <c r="L18" s="6">
        <v>466026304</v>
      </c>
      <c r="M18" s="6">
        <v>564602197</v>
      </c>
      <c r="N18" s="6">
        <v>541651212</v>
      </c>
      <c r="O18" s="6">
        <v>585508649</v>
      </c>
      <c r="P18" s="6">
        <v>577043455</v>
      </c>
      <c r="Q18" s="6">
        <v>595622483</v>
      </c>
      <c r="R18" s="6">
        <v>542173488</v>
      </c>
      <c r="S18" s="6">
        <v>599443486</v>
      </c>
      <c r="T18" s="6">
        <v>378034100</v>
      </c>
    </row>
    <row r="19" spans="1:20" ht="24" x14ac:dyDescent="0.25">
      <c r="A19" s="21"/>
      <c r="B19" s="14" t="s">
        <v>204</v>
      </c>
      <c r="C19" s="15" t="s">
        <v>377</v>
      </c>
      <c r="D19" s="6" t="s">
        <v>473</v>
      </c>
      <c r="E19" s="6" t="s">
        <v>106</v>
      </c>
      <c r="F19" s="6" t="s">
        <v>478</v>
      </c>
      <c r="G19" s="6" t="s">
        <v>243</v>
      </c>
      <c r="H19" s="6" t="s">
        <v>123</v>
      </c>
      <c r="I19" s="6" t="s">
        <v>128</v>
      </c>
      <c r="J19" s="6" t="s">
        <v>135</v>
      </c>
      <c r="K19" s="6" t="s">
        <v>143</v>
      </c>
      <c r="L19" s="6" t="s">
        <v>148</v>
      </c>
      <c r="M19" s="6" t="s">
        <v>154</v>
      </c>
      <c r="N19" s="6" t="s">
        <v>292</v>
      </c>
      <c r="O19" s="6" t="s">
        <v>168</v>
      </c>
      <c r="P19" s="6" t="s">
        <v>173</v>
      </c>
      <c r="Q19" s="6" t="s">
        <v>180</v>
      </c>
      <c r="R19" s="6" t="s">
        <v>186</v>
      </c>
      <c r="S19" s="6" t="s">
        <v>498</v>
      </c>
      <c r="T19" s="6" t="s">
        <v>504</v>
      </c>
    </row>
    <row r="20" spans="1:20" x14ac:dyDescent="0.25">
      <c r="A20" s="20" t="s">
        <v>329</v>
      </c>
      <c r="B20" s="14" t="s">
        <v>205</v>
      </c>
      <c r="C20" s="15" t="s">
        <v>378</v>
      </c>
      <c r="D20" s="6" t="s">
        <v>221</v>
      </c>
      <c r="E20" s="6" t="s">
        <v>475</v>
      </c>
      <c r="F20" s="6" t="s">
        <v>220</v>
      </c>
      <c r="G20" s="6" t="s">
        <v>220</v>
      </c>
      <c r="H20" s="6"/>
      <c r="I20" s="6"/>
      <c r="J20" s="6" t="s">
        <v>220</v>
      </c>
      <c r="K20" s="6"/>
      <c r="L20" s="6"/>
      <c r="M20" s="6" t="s">
        <v>220</v>
      </c>
      <c r="N20" s="6"/>
      <c r="O20" s="6" t="s">
        <v>297</v>
      </c>
      <c r="P20" s="6" t="s">
        <v>302</v>
      </c>
      <c r="Q20" s="6" t="s">
        <v>220</v>
      </c>
      <c r="R20" s="6" t="s">
        <v>320</v>
      </c>
      <c r="S20" s="6" t="s">
        <v>220</v>
      </c>
      <c r="T20" s="6" t="s">
        <v>291</v>
      </c>
    </row>
    <row r="21" spans="1:20" x14ac:dyDescent="0.25">
      <c r="A21" s="21"/>
      <c r="B21" s="14" t="s">
        <v>206</v>
      </c>
      <c r="C21" s="15" t="s">
        <v>379</v>
      </c>
      <c r="D21" s="6" t="s">
        <v>222</v>
      </c>
      <c r="E21" s="6" t="s">
        <v>227</v>
      </c>
      <c r="F21" s="6" t="s">
        <v>236</v>
      </c>
      <c r="G21" s="6" t="s">
        <v>244</v>
      </c>
      <c r="H21" s="6" t="s">
        <v>251</v>
      </c>
      <c r="I21" s="6" t="s">
        <v>484</v>
      </c>
      <c r="J21" s="6" t="s">
        <v>264</v>
      </c>
      <c r="K21" s="6" t="s">
        <v>272</v>
      </c>
      <c r="L21" s="6" t="s">
        <v>277</v>
      </c>
      <c r="M21" s="6" t="s">
        <v>249</v>
      </c>
      <c r="N21" s="6" t="s">
        <v>293</v>
      </c>
      <c r="O21" s="6" t="s">
        <v>258</v>
      </c>
      <c r="P21" s="6" t="s">
        <v>303</v>
      </c>
      <c r="Q21" s="6" t="s">
        <v>312</v>
      </c>
      <c r="R21" s="6" t="s">
        <v>321</v>
      </c>
      <c r="S21" s="6" t="s">
        <v>499</v>
      </c>
      <c r="T21" s="6" t="s">
        <v>291</v>
      </c>
    </row>
    <row r="22" spans="1:20" x14ac:dyDescent="0.25">
      <c r="A22" s="21"/>
      <c r="B22" s="14" t="s">
        <v>341</v>
      </c>
      <c r="C22" s="15" t="s">
        <v>380</v>
      </c>
      <c r="D22" s="6" t="s">
        <v>223</v>
      </c>
      <c r="E22" s="6" t="s">
        <v>228</v>
      </c>
      <c r="F22" s="6" t="s">
        <v>479</v>
      </c>
      <c r="G22" s="6" t="s">
        <v>245</v>
      </c>
      <c r="H22" s="6" t="s">
        <v>252</v>
      </c>
      <c r="I22" s="6" t="s">
        <v>485</v>
      </c>
      <c r="J22" s="6" t="s">
        <v>265</v>
      </c>
      <c r="K22" s="6" t="s">
        <v>273</v>
      </c>
      <c r="L22" s="6" t="s">
        <v>278</v>
      </c>
      <c r="M22" s="6" t="s">
        <v>285</v>
      </c>
      <c r="N22" s="6" t="s">
        <v>294</v>
      </c>
      <c r="O22" s="6" t="s">
        <v>298</v>
      </c>
      <c r="P22" s="6" t="s">
        <v>304</v>
      </c>
      <c r="Q22" s="6" t="s">
        <v>313</v>
      </c>
      <c r="R22" s="6" t="s">
        <v>322</v>
      </c>
      <c r="S22" s="6" t="s">
        <v>500</v>
      </c>
      <c r="T22" s="6" t="s">
        <v>291</v>
      </c>
    </row>
    <row r="23" spans="1:20" x14ac:dyDescent="0.25">
      <c r="A23" s="21"/>
      <c r="B23" s="14" t="s">
        <v>207</v>
      </c>
      <c r="C23" s="15" t="s">
        <v>381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 t="s">
        <v>291</v>
      </c>
      <c r="T23" s="6" t="s">
        <v>291</v>
      </c>
    </row>
    <row r="24" spans="1:20" ht="24" x14ac:dyDescent="0.25">
      <c r="A24" s="21"/>
      <c r="B24" s="14" t="s">
        <v>2</v>
      </c>
      <c r="C24" s="15" t="s">
        <v>382</v>
      </c>
      <c r="D24" s="6">
        <v>236004770</v>
      </c>
      <c r="E24" s="6" t="s">
        <v>229</v>
      </c>
      <c r="F24" s="6">
        <v>386720208</v>
      </c>
      <c r="G24" s="6">
        <v>377195442</v>
      </c>
      <c r="H24" s="6">
        <v>354222387</v>
      </c>
      <c r="I24" s="6">
        <v>475657571</v>
      </c>
      <c r="J24" s="6">
        <v>485226409</v>
      </c>
      <c r="K24" s="6">
        <v>495817241</v>
      </c>
      <c r="L24" s="6">
        <v>466026304</v>
      </c>
      <c r="M24" s="6">
        <v>564602199</v>
      </c>
      <c r="N24" s="6">
        <v>541652203</v>
      </c>
      <c r="O24" s="6">
        <v>585508649</v>
      </c>
      <c r="P24" s="6">
        <v>577043453</v>
      </c>
      <c r="Q24" s="6">
        <v>595622551</v>
      </c>
      <c r="R24" s="6">
        <v>542173474</v>
      </c>
      <c r="S24" s="6">
        <v>599443467</v>
      </c>
      <c r="T24" s="6" t="s">
        <v>291</v>
      </c>
    </row>
    <row r="25" spans="1:20" ht="24" x14ac:dyDescent="0.25">
      <c r="A25" s="21"/>
      <c r="B25" s="14" t="s">
        <v>208</v>
      </c>
      <c r="C25" s="15" t="s">
        <v>383</v>
      </c>
      <c r="D25" s="6" t="s">
        <v>100</v>
      </c>
      <c r="E25" s="6" t="s">
        <v>230</v>
      </c>
      <c r="F25" s="6" t="s">
        <v>112</v>
      </c>
      <c r="G25" s="6" t="s">
        <v>118</v>
      </c>
      <c r="H25" s="6" t="s">
        <v>124</v>
      </c>
      <c r="I25" s="6" t="s">
        <v>486</v>
      </c>
      <c r="J25" s="6" t="s">
        <v>266</v>
      </c>
      <c r="K25" s="6" t="s">
        <v>144</v>
      </c>
      <c r="L25" s="6" t="s">
        <v>148</v>
      </c>
      <c r="M25" s="6" t="s">
        <v>155</v>
      </c>
      <c r="N25" s="6" t="s">
        <v>161</v>
      </c>
      <c r="O25" s="6" t="s">
        <v>168</v>
      </c>
      <c r="P25" s="6" t="s">
        <v>305</v>
      </c>
      <c r="Q25" s="6" t="s">
        <v>181</v>
      </c>
      <c r="R25" s="6" t="s">
        <v>187</v>
      </c>
      <c r="S25" s="6" t="s">
        <v>501</v>
      </c>
      <c r="T25" s="6" t="s">
        <v>291</v>
      </c>
    </row>
    <row r="26" spans="1:20" x14ac:dyDescent="0.25">
      <c r="A26" s="20" t="s">
        <v>330</v>
      </c>
      <c r="B26" s="14" t="s">
        <v>342</v>
      </c>
      <c r="C26" s="15" t="s">
        <v>384</v>
      </c>
      <c r="D26" s="10">
        <v>40</v>
      </c>
      <c r="E26" s="10">
        <v>31</v>
      </c>
      <c r="F26" s="10">
        <v>13</v>
      </c>
      <c r="G26" s="10">
        <v>11</v>
      </c>
      <c r="H26" s="10">
        <v>12</v>
      </c>
      <c r="I26" s="10">
        <v>15</v>
      </c>
      <c r="J26" s="10">
        <v>7</v>
      </c>
      <c r="K26" s="10">
        <v>9</v>
      </c>
      <c r="L26" s="10">
        <v>10</v>
      </c>
      <c r="M26" s="10">
        <v>9</v>
      </c>
      <c r="N26" s="10">
        <v>17</v>
      </c>
      <c r="O26" s="10">
        <v>13</v>
      </c>
      <c r="P26" s="10">
        <v>11</v>
      </c>
      <c r="Q26" s="10">
        <v>15</v>
      </c>
      <c r="R26" s="10">
        <v>15</v>
      </c>
      <c r="S26" s="10">
        <v>20</v>
      </c>
      <c r="T26" s="10">
        <v>3</v>
      </c>
    </row>
    <row r="27" spans="1:20" x14ac:dyDescent="0.25">
      <c r="A27" s="21"/>
      <c r="B27" s="14" t="s">
        <v>343</v>
      </c>
      <c r="C27" s="15" t="s">
        <v>385</v>
      </c>
      <c r="D27" s="10">
        <v>3</v>
      </c>
      <c r="E27" s="10">
        <v>3</v>
      </c>
      <c r="F27" s="10">
        <v>1</v>
      </c>
      <c r="G27" s="10">
        <v>0</v>
      </c>
      <c r="H27" s="10">
        <v>0</v>
      </c>
      <c r="I27" s="10">
        <v>1</v>
      </c>
      <c r="J27" s="10">
        <v>0</v>
      </c>
      <c r="K27" s="10">
        <v>1</v>
      </c>
      <c r="L27" s="10">
        <v>0</v>
      </c>
      <c r="M27" s="10">
        <v>1</v>
      </c>
      <c r="N27" s="10">
        <v>2</v>
      </c>
      <c r="O27" s="10">
        <v>10</v>
      </c>
      <c r="P27" s="10"/>
      <c r="Q27" s="10">
        <v>0</v>
      </c>
      <c r="R27" s="10">
        <v>2</v>
      </c>
      <c r="S27" s="10">
        <v>0</v>
      </c>
      <c r="T27" s="10">
        <v>0</v>
      </c>
    </row>
    <row r="28" spans="1:20" x14ac:dyDescent="0.25">
      <c r="A28" s="21"/>
      <c r="B28" s="14" t="s">
        <v>209</v>
      </c>
      <c r="C28" s="15" t="s">
        <v>386</v>
      </c>
      <c r="D28" s="10">
        <v>43</v>
      </c>
      <c r="E28" s="10">
        <v>34</v>
      </c>
      <c r="F28" s="10">
        <v>14</v>
      </c>
      <c r="G28" s="10">
        <v>11</v>
      </c>
      <c r="H28" s="10">
        <v>12</v>
      </c>
      <c r="I28" s="10">
        <v>16</v>
      </c>
      <c r="J28" s="10">
        <v>7</v>
      </c>
      <c r="K28" s="10">
        <v>10</v>
      </c>
      <c r="L28" s="10">
        <v>10</v>
      </c>
      <c r="M28" s="10">
        <v>10</v>
      </c>
      <c r="N28" s="10">
        <v>19</v>
      </c>
      <c r="O28" s="10">
        <v>23</v>
      </c>
      <c r="P28" s="10">
        <v>11</v>
      </c>
      <c r="Q28" s="10">
        <v>15</v>
      </c>
      <c r="R28" s="10">
        <v>17</v>
      </c>
      <c r="S28" s="10">
        <v>20</v>
      </c>
      <c r="T28" s="10">
        <v>3</v>
      </c>
    </row>
    <row r="29" spans="1:20" x14ac:dyDescent="0.25">
      <c r="A29" s="20" t="s">
        <v>331</v>
      </c>
      <c r="B29" s="14" t="s">
        <v>210</v>
      </c>
      <c r="C29" s="15" t="s">
        <v>387</v>
      </c>
      <c r="D29" s="10">
        <v>40</v>
      </c>
      <c r="E29" s="10">
        <v>25.5</v>
      </c>
      <c r="F29" s="10">
        <v>13</v>
      </c>
      <c r="G29" s="10">
        <v>11</v>
      </c>
      <c r="H29" s="10">
        <v>11</v>
      </c>
      <c r="I29" s="10">
        <v>14</v>
      </c>
      <c r="J29" s="10">
        <v>6.5</v>
      </c>
      <c r="K29" s="10">
        <v>9</v>
      </c>
      <c r="L29" s="10">
        <v>10</v>
      </c>
      <c r="M29" s="10">
        <v>8.5</v>
      </c>
      <c r="N29" s="10">
        <v>17</v>
      </c>
      <c r="O29" s="10">
        <v>12.5</v>
      </c>
      <c r="P29" s="10">
        <v>11</v>
      </c>
      <c r="Q29" s="10">
        <v>15</v>
      </c>
      <c r="R29" s="10">
        <v>15</v>
      </c>
      <c r="S29" s="10">
        <v>20</v>
      </c>
      <c r="T29" s="10">
        <v>3</v>
      </c>
    </row>
    <row r="30" spans="1:20" x14ac:dyDescent="0.25">
      <c r="A30" s="21"/>
      <c r="B30" s="14" t="s">
        <v>211</v>
      </c>
      <c r="C30" s="15" t="s">
        <v>388</v>
      </c>
      <c r="D30" s="10">
        <v>3</v>
      </c>
      <c r="E30" s="10">
        <v>2.5</v>
      </c>
      <c r="F30" s="10">
        <v>0.75</v>
      </c>
      <c r="G30" s="10">
        <v>0</v>
      </c>
      <c r="H30" s="10">
        <v>0</v>
      </c>
      <c r="I30" s="10">
        <v>0.5</v>
      </c>
      <c r="J30" s="10">
        <v>0</v>
      </c>
      <c r="K30" s="10">
        <v>1</v>
      </c>
      <c r="L30" s="10">
        <v>0</v>
      </c>
      <c r="M30" s="10">
        <v>0.5</v>
      </c>
      <c r="N30" s="10">
        <v>1.4</v>
      </c>
      <c r="O30" s="10">
        <v>10</v>
      </c>
      <c r="P30" s="10"/>
      <c r="Q30" s="10">
        <v>0</v>
      </c>
      <c r="R30" s="10">
        <v>2</v>
      </c>
      <c r="S30" s="10">
        <v>0</v>
      </c>
      <c r="T30" s="10">
        <v>0</v>
      </c>
    </row>
    <row r="31" spans="1:20" x14ac:dyDescent="0.25">
      <c r="A31" s="21"/>
      <c r="B31" s="14" t="s">
        <v>212</v>
      </c>
      <c r="C31" s="15" t="s">
        <v>389</v>
      </c>
      <c r="D31" s="10">
        <v>43</v>
      </c>
      <c r="E31" s="10">
        <v>28</v>
      </c>
      <c r="F31" s="10">
        <v>13.75</v>
      </c>
      <c r="G31" s="10">
        <v>11</v>
      </c>
      <c r="H31" s="10">
        <v>11</v>
      </c>
      <c r="I31" s="10">
        <v>14.5</v>
      </c>
      <c r="J31" s="10">
        <v>6.5</v>
      </c>
      <c r="K31" s="10">
        <v>10</v>
      </c>
      <c r="L31" s="10">
        <v>10</v>
      </c>
      <c r="M31" s="10">
        <v>9</v>
      </c>
      <c r="N31" s="10">
        <v>18.399999999999999</v>
      </c>
      <c r="O31" s="10">
        <v>22.5</v>
      </c>
      <c r="P31" s="10">
        <v>11</v>
      </c>
      <c r="Q31" s="10">
        <v>15</v>
      </c>
      <c r="R31" s="10">
        <v>17</v>
      </c>
      <c r="S31" s="10">
        <v>20</v>
      </c>
      <c r="T31" s="10">
        <v>3</v>
      </c>
    </row>
    <row r="32" spans="1:20" x14ac:dyDescent="0.25">
      <c r="A32" s="1" t="s">
        <v>189</v>
      </c>
      <c r="B32" s="16" t="s">
        <v>213</v>
      </c>
      <c r="C32" s="17" t="s">
        <v>390</v>
      </c>
      <c r="D32" s="11" t="str">
        <f t="shared" ref="D32:T32" si="0">IF(D31&lt;=D28,"A","N")</f>
        <v>A</v>
      </c>
      <c r="E32" s="11" t="str">
        <f t="shared" si="0"/>
        <v>A</v>
      </c>
      <c r="F32" s="11" t="str">
        <f t="shared" si="0"/>
        <v>A</v>
      </c>
      <c r="G32" s="11" t="str">
        <f t="shared" si="0"/>
        <v>A</v>
      </c>
      <c r="H32" s="11" t="str">
        <f t="shared" si="0"/>
        <v>A</v>
      </c>
      <c r="I32" s="11" t="str">
        <f t="shared" si="0"/>
        <v>A</v>
      </c>
      <c r="J32" s="11" t="str">
        <f t="shared" si="0"/>
        <v>A</v>
      </c>
      <c r="K32" s="11" t="str">
        <f t="shared" si="0"/>
        <v>A</v>
      </c>
      <c r="L32" s="11" t="str">
        <f t="shared" si="0"/>
        <v>A</v>
      </c>
      <c r="M32" s="11" t="str">
        <f t="shared" si="0"/>
        <v>A</v>
      </c>
      <c r="N32" s="11" t="str">
        <f t="shared" si="0"/>
        <v>A</v>
      </c>
      <c r="O32" s="11" t="str">
        <f t="shared" si="0"/>
        <v>A</v>
      </c>
      <c r="P32" s="11" t="str">
        <f t="shared" si="0"/>
        <v>A</v>
      </c>
      <c r="Q32" s="11" t="str">
        <f t="shared" si="0"/>
        <v>A</v>
      </c>
      <c r="R32" s="11" t="str">
        <f t="shared" si="0"/>
        <v>A</v>
      </c>
      <c r="S32" s="11" t="str">
        <f t="shared" si="0"/>
        <v>A</v>
      </c>
      <c r="T32" s="11" t="str">
        <f t="shared" si="0"/>
        <v>A</v>
      </c>
    </row>
    <row r="33" spans="1:20" ht="48" x14ac:dyDescent="0.25">
      <c r="A33" s="2" t="s">
        <v>332</v>
      </c>
      <c r="B33" s="14" t="s">
        <v>3</v>
      </c>
      <c r="C33" s="15" t="s">
        <v>391</v>
      </c>
      <c r="D33" s="10">
        <v>37</v>
      </c>
      <c r="E33" s="10">
        <v>31</v>
      </c>
      <c r="F33" s="10">
        <v>13</v>
      </c>
      <c r="G33" s="10">
        <v>11</v>
      </c>
      <c r="H33" s="10">
        <v>12</v>
      </c>
      <c r="I33" s="10">
        <v>14</v>
      </c>
      <c r="J33" s="10">
        <v>6</v>
      </c>
      <c r="K33" s="10">
        <v>8</v>
      </c>
      <c r="L33" s="10">
        <v>10</v>
      </c>
      <c r="M33" s="10">
        <v>9</v>
      </c>
      <c r="N33" s="10">
        <v>17</v>
      </c>
      <c r="O33" s="10">
        <v>13</v>
      </c>
      <c r="P33" s="10">
        <v>11</v>
      </c>
      <c r="Q33" s="10">
        <v>15</v>
      </c>
      <c r="R33" s="10">
        <v>15</v>
      </c>
      <c r="S33" s="10">
        <v>20</v>
      </c>
      <c r="T33" s="10">
        <v>3</v>
      </c>
    </row>
    <row r="34" spans="1:20" x14ac:dyDescent="0.25">
      <c r="A34" s="1" t="s">
        <v>190</v>
      </c>
      <c r="B34" s="18" t="s">
        <v>214</v>
      </c>
      <c r="C34" s="17" t="s">
        <v>390</v>
      </c>
      <c r="D34" s="11" t="str">
        <f t="shared" ref="D34:T34" si="1">IF(D33&lt;=D26,"A","N")</f>
        <v>A</v>
      </c>
      <c r="E34" s="11" t="str">
        <f t="shared" si="1"/>
        <v>A</v>
      </c>
      <c r="F34" s="11" t="str">
        <f t="shared" si="1"/>
        <v>A</v>
      </c>
      <c r="G34" s="11" t="str">
        <f t="shared" si="1"/>
        <v>A</v>
      </c>
      <c r="H34" s="11" t="str">
        <f t="shared" si="1"/>
        <v>A</v>
      </c>
      <c r="I34" s="11" t="str">
        <f t="shared" si="1"/>
        <v>A</v>
      </c>
      <c r="J34" s="11" t="str">
        <f t="shared" si="1"/>
        <v>A</v>
      </c>
      <c r="K34" s="11" t="str">
        <f t="shared" si="1"/>
        <v>A</v>
      </c>
      <c r="L34" s="11" t="str">
        <f t="shared" si="1"/>
        <v>A</v>
      </c>
      <c r="M34" s="11" t="str">
        <f t="shared" si="1"/>
        <v>A</v>
      </c>
      <c r="N34" s="11" t="str">
        <f t="shared" si="1"/>
        <v>A</v>
      </c>
      <c r="O34" s="11" t="str">
        <f t="shared" si="1"/>
        <v>A</v>
      </c>
      <c r="P34" s="11" t="str">
        <f t="shared" si="1"/>
        <v>A</v>
      </c>
      <c r="Q34" s="11" t="str">
        <f t="shared" si="1"/>
        <v>A</v>
      </c>
      <c r="R34" s="11" t="str">
        <f t="shared" si="1"/>
        <v>A</v>
      </c>
      <c r="S34" s="11" t="str">
        <f t="shared" si="1"/>
        <v>A</v>
      </c>
      <c r="T34" s="11" t="str">
        <f t="shared" si="1"/>
        <v>A</v>
      </c>
    </row>
    <row r="35" spans="1:20" x14ac:dyDescent="0.25">
      <c r="A35" s="20" t="s">
        <v>4</v>
      </c>
      <c r="B35" s="14" t="s">
        <v>5</v>
      </c>
      <c r="C35" s="15" t="s">
        <v>392</v>
      </c>
      <c r="D35" s="10">
        <v>3</v>
      </c>
      <c r="E35" s="10">
        <v>9</v>
      </c>
      <c r="F35" s="10">
        <v>1</v>
      </c>
      <c r="G35" s="10">
        <v>6</v>
      </c>
      <c r="H35" s="10">
        <v>3</v>
      </c>
      <c r="I35" s="10">
        <v>8</v>
      </c>
      <c r="J35" s="10">
        <v>0</v>
      </c>
      <c r="K35" s="10">
        <v>0</v>
      </c>
      <c r="L35" s="10">
        <v>5</v>
      </c>
      <c r="M35" s="10">
        <v>2</v>
      </c>
      <c r="N35" s="10">
        <v>1</v>
      </c>
      <c r="O35" s="10">
        <v>1</v>
      </c>
      <c r="P35" s="10">
        <v>1</v>
      </c>
      <c r="Q35" s="10">
        <v>2</v>
      </c>
      <c r="R35" s="10">
        <v>1</v>
      </c>
      <c r="S35" s="10">
        <v>7</v>
      </c>
      <c r="T35" s="10">
        <v>0</v>
      </c>
    </row>
    <row r="36" spans="1:20" x14ac:dyDescent="0.25">
      <c r="A36" s="21"/>
      <c r="B36" s="14" t="s">
        <v>6</v>
      </c>
      <c r="C36" s="15" t="s">
        <v>393</v>
      </c>
      <c r="D36" s="10">
        <v>3</v>
      </c>
      <c r="E36" s="10">
        <v>2</v>
      </c>
      <c r="F36" s="10">
        <v>2</v>
      </c>
      <c r="G36" s="10"/>
      <c r="H36" s="10">
        <v>2</v>
      </c>
      <c r="I36" s="10">
        <v>2</v>
      </c>
      <c r="J36" s="10">
        <v>1</v>
      </c>
      <c r="K36" s="10">
        <v>0</v>
      </c>
      <c r="L36" s="10">
        <v>1</v>
      </c>
      <c r="M36" s="10">
        <v>0</v>
      </c>
      <c r="N36" s="10">
        <v>3</v>
      </c>
      <c r="O36" s="10"/>
      <c r="P36" s="10">
        <v>2</v>
      </c>
      <c r="Q36" s="10">
        <v>0</v>
      </c>
      <c r="R36" s="10">
        <v>1</v>
      </c>
      <c r="S36" s="10">
        <v>0</v>
      </c>
      <c r="T36" s="10">
        <v>1</v>
      </c>
    </row>
    <row r="37" spans="1:20" x14ac:dyDescent="0.25">
      <c r="A37" s="21"/>
      <c r="B37" s="14" t="s">
        <v>7</v>
      </c>
      <c r="C37" s="15" t="s">
        <v>394</v>
      </c>
      <c r="D37" s="10">
        <v>34</v>
      </c>
      <c r="E37" s="10">
        <v>20</v>
      </c>
      <c r="F37" s="10">
        <v>10</v>
      </c>
      <c r="G37" s="10">
        <v>5</v>
      </c>
      <c r="H37" s="10">
        <v>7</v>
      </c>
      <c r="I37" s="10">
        <v>5</v>
      </c>
      <c r="J37" s="10">
        <v>6</v>
      </c>
      <c r="K37" s="10">
        <v>9</v>
      </c>
      <c r="L37" s="10">
        <v>4</v>
      </c>
      <c r="M37" s="10">
        <v>7</v>
      </c>
      <c r="N37" s="10">
        <v>13</v>
      </c>
      <c r="O37" s="10">
        <v>12</v>
      </c>
      <c r="P37" s="10">
        <v>8</v>
      </c>
      <c r="Q37" s="10">
        <v>13</v>
      </c>
      <c r="R37" s="10">
        <v>13</v>
      </c>
      <c r="S37" s="10">
        <v>13</v>
      </c>
      <c r="T37" s="10">
        <v>2</v>
      </c>
    </row>
    <row r="38" spans="1:20" x14ac:dyDescent="0.25">
      <c r="A38" s="21"/>
      <c r="B38" s="14" t="s">
        <v>344</v>
      </c>
      <c r="C38" s="15" t="s">
        <v>395</v>
      </c>
      <c r="D38" s="10">
        <v>40</v>
      </c>
      <c r="E38" s="10">
        <v>31</v>
      </c>
      <c r="F38" s="10">
        <v>13</v>
      </c>
      <c r="G38" s="10">
        <v>11</v>
      </c>
      <c r="H38" s="10">
        <v>12</v>
      </c>
      <c r="I38" s="10">
        <v>15</v>
      </c>
      <c r="J38" s="10">
        <v>7</v>
      </c>
      <c r="K38" s="10">
        <v>9</v>
      </c>
      <c r="L38" s="10">
        <v>10</v>
      </c>
      <c r="M38" s="10">
        <v>9</v>
      </c>
      <c r="N38" s="10">
        <v>17</v>
      </c>
      <c r="O38" s="10">
        <v>13</v>
      </c>
      <c r="P38" s="10">
        <v>11</v>
      </c>
      <c r="Q38" s="10">
        <v>15</v>
      </c>
      <c r="R38" s="10">
        <v>15</v>
      </c>
      <c r="S38" s="10">
        <v>20</v>
      </c>
      <c r="T38" s="10">
        <v>3</v>
      </c>
    </row>
    <row r="39" spans="1:20" x14ac:dyDescent="0.25">
      <c r="A39" s="1" t="s">
        <v>191</v>
      </c>
      <c r="B39" s="18" t="s">
        <v>215</v>
      </c>
      <c r="C39" s="17" t="s">
        <v>390</v>
      </c>
      <c r="D39" s="11" t="str">
        <f t="shared" ref="D39:T39" si="2">IF(D38=D26,"A","N")</f>
        <v>A</v>
      </c>
      <c r="E39" s="11" t="str">
        <f t="shared" si="2"/>
        <v>A</v>
      </c>
      <c r="F39" s="11" t="str">
        <f t="shared" si="2"/>
        <v>A</v>
      </c>
      <c r="G39" s="11" t="str">
        <f t="shared" si="2"/>
        <v>A</v>
      </c>
      <c r="H39" s="11" t="str">
        <f t="shared" si="2"/>
        <v>A</v>
      </c>
      <c r="I39" s="11" t="str">
        <f t="shared" si="2"/>
        <v>A</v>
      </c>
      <c r="J39" s="11" t="str">
        <f t="shared" si="2"/>
        <v>A</v>
      </c>
      <c r="K39" s="11" t="str">
        <f t="shared" si="2"/>
        <v>A</v>
      </c>
      <c r="L39" s="11" t="str">
        <f t="shared" si="2"/>
        <v>A</v>
      </c>
      <c r="M39" s="11" t="str">
        <f t="shared" si="2"/>
        <v>A</v>
      </c>
      <c r="N39" s="11" t="str">
        <f t="shared" si="2"/>
        <v>A</v>
      </c>
      <c r="O39" s="11" t="str">
        <f t="shared" si="2"/>
        <v>A</v>
      </c>
      <c r="P39" s="11" t="str">
        <f t="shared" si="2"/>
        <v>A</v>
      </c>
      <c r="Q39" s="11" t="str">
        <f t="shared" si="2"/>
        <v>A</v>
      </c>
      <c r="R39" s="11" t="str">
        <f t="shared" si="2"/>
        <v>A</v>
      </c>
      <c r="S39" s="11" t="str">
        <f t="shared" si="2"/>
        <v>A</v>
      </c>
      <c r="T39" s="11" t="str">
        <f t="shared" si="2"/>
        <v>A</v>
      </c>
    </row>
    <row r="40" spans="1:20" x14ac:dyDescent="0.25">
      <c r="A40" s="20" t="s">
        <v>8</v>
      </c>
      <c r="B40" s="14" t="s">
        <v>9</v>
      </c>
      <c r="C40" s="15" t="s">
        <v>396</v>
      </c>
      <c r="D40" s="10">
        <v>0</v>
      </c>
      <c r="E40" s="10">
        <v>4</v>
      </c>
      <c r="F40" s="10">
        <v>3</v>
      </c>
      <c r="G40" s="10">
        <v>0</v>
      </c>
      <c r="H40" s="10">
        <v>0</v>
      </c>
      <c r="I40" s="10">
        <v>6</v>
      </c>
      <c r="J40" s="10">
        <v>2</v>
      </c>
      <c r="K40" s="10">
        <v>6</v>
      </c>
      <c r="L40" s="10">
        <v>0</v>
      </c>
      <c r="M40" s="10">
        <v>0</v>
      </c>
      <c r="N40" s="10">
        <v>0</v>
      </c>
      <c r="O40" s="10">
        <v>1</v>
      </c>
      <c r="P40" s="10">
        <v>1</v>
      </c>
      <c r="Q40" s="10">
        <v>5</v>
      </c>
      <c r="R40" s="10">
        <v>2</v>
      </c>
      <c r="S40" s="10">
        <v>3</v>
      </c>
      <c r="T40" s="10">
        <v>0</v>
      </c>
    </row>
    <row r="41" spans="1:20" x14ac:dyDescent="0.25">
      <c r="A41" s="21"/>
      <c r="B41" s="14" t="s">
        <v>10</v>
      </c>
      <c r="C41" s="15" t="s">
        <v>397</v>
      </c>
      <c r="D41" s="10">
        <v>0</v>
      </c>
      <c r="E41" s="10">
        <v>6</v>
      </c>
      <c r="F41" s="10">
        <v>3</v>
      </c>
      <c r="G41" s="10">
        <v>2</v>
      </c>
      <c r="H41" s="10">
        <v>3</v>
      </c>
      <c r="I41" s="10">
        <v>2</v>
      </c>
      <c r="J41" s="10">
        <v>0</v>
      </c>
      <c r="K41" s="10">
        <v>0</v>
      </c>
      <c r="L41" s="10">
        <v>2</v>
      </c>
      <c r="M41" s="10">
        <v>0</v>
      </c>
      <c r="N41" s="10">
        <v>3</v>
      </c>
      <c r="O41" s="10">
        <v>2</v>
      </c>
      <c r="P41" s="10">
        <v>1</v>
      </c>
      <c r="Q41" s="10">
        <v>4</v>
      </c>
      <c r="R41" s="10">
        <v>1</v>
      </c>
      <c r="S41" s="10">
        <v>4</v>
      </c>
      <c r="T41" s="10">
        <v>2</v>
      </c>
    </row>
    <row r="42" spans="1:20" x14ac:dyDescent="0.25">
      <c r="A42" s="21"/>
      <c r="B42" s="14" t="s">
        <v>11</v>
      </c>
      <c r="C42" s="15" t="s">
        <v>398</v>
      </c>
      <c r="D42" s="10">
        <v>40</v>
      </c>
      <c r="E42" s="10">
        <v>21</v>
      </c>
      <c r="F42" s="10">
        <v>7</v>
      </c>
      <c r="G42" s="10">
        <v>9</v>
      </c>
      <c r="H42" s="10">
        <v>9</v>
      </c>
      <c r="I42" s="10">
        <v>7</v>
      </c>
      <c r="J42" s="10">
        <v>5</v>
      </c>
      <c r="K42" s="10">
        <v>3</v>
      </c>
      <c r="L42" s="10">
        <v>8</v>
      </c>
      <c r="M42" s="10">
        <v>9</v>
      </c>
      <c r="N42" s="10">
        <v>14</v>
      </c>
      <c r="O42" s="10">
        <v>10</v>
      </c>
      <c r="P42" s="10">
        <v>9</v>
      </c>
      <c r="Q42" s="10">
        <v>6</v>
      </c>
      <c r="R42" s="10">
        <v>12</v>
      </c>
      <c r="S42" s="10">
        <v>13</v>
      </c>
      <c r="T42" s="10">
        <v>1</v>
      </c>
    </row>
    <row r="43" spans="1:20" x14ac:dyDescent="0.25">
      <c r="A43" s="21"/>
      <c r="B43" s="14" t="s">
        <v>216</v>
      </c>
      <c r="C43" s="15" t="s">
        <v>399</v>
      </c>
      <c r="D43" s="10">
        <v>40</v>
      </c>
      <c r="E43" s="10">
        <v>31</v>
      </c>
      <c r="F43" s="10">
        <v>13</v>
      </c>
      <c r="G43" s="10">
        <v>11</v>
      </c>
      <c r="H43" s="10">
        <v>12</v>
      </c>
      <c r="I43" s="10">
        <v>15</v>
      </c>
      <c r="J43" s="10">
        <v>7</v>
      </c>
      <c r="K43" s="10">
        <v>9</v>
      </c>
      <c r="L43" s="10">
        <v>10</v>
      </c>
      <c r="M43" s="10">
        <v>9</v>
      </c>
      <c r="N43" s="10">
        <v>17</v>
      </c>
      <c r="O43" s="10">
        <v>13</v>
      </c>
      <c r="P43" s="10">
        <v>11</v>
      </c>
      <c r="Q43" s="10">
        <v>15</v>
      </c>
      <c r="R43" s="10">
        <v>15</v>
      </c>
      <c r="S43" s="10">
        <v>20</v>
      </c>
      <c r="T43" s="10">
        <v>3</v>
      </c>
    </row>
    <row r="44" spans="1:20" x14ac:dyDescent="0.25">
      <c r="A44" s="1" t="s">
        <v>192</v>
      </c>
      <c r="B44" s="18" t="s">
        <v>217</v>
      </c>
      <c r="C44" s="17" t="s">
        <v>390</v>
      </c>
      <c r="D44" s="11" t="str">
        <f t="shared" ref="D44:T44" si="3">IF(D43=D26,"A","N")</f>
        <v>A</v>
      </c>
      <c r="E44" s="11" t="str">
        <f t="shared" si="3"/>
        <v>A</v>
      </c>
      <c r="F44" s="11" t="str">
        <f t="shared" si="3"/>
        <v>A</v>
      </c>
      <c r="G44" s="11" t="str">
        <f t="shared" si="3"/>
        <v>A</v>
      </c>
      <c r="H44" s="11" t="str">
        <f t="shared" si="3"/>
        <v>A</v>
      </c>
      <c r="I44" s="11" t="str">
        <f t="shared" si="3"/>
        <v>A</v>
      </c>
      <c r="J44" s="11" t="str">
        <f t="shared" si="3"/>
        <v>A</v>
      </c>
      <c r="K44" s="11" t="str">
        <f t="shared" si="3"/>
        <v>A</v>
      </c>
      <c r="L44" s="11" t="str">
        <f t="shared" si="3"/>
        <v>A</v>
      </c>
      <c r="M44" s="11" t="str">
        <f t="shared" si="3"/>
        <v>A</v>
      </c>
      <c r="N44" s="11" t="str">
        <f t="shared" si="3"/>
        <v>A</v>
      </c>
      <c r="O44" s="11" t="str">
        <f t="shared" si="3"/>
        <v>A</v>
      </c>
      <c r="P44" s="11" t="str">
        <f t="shared" si="3"/>
        <v>A</v>
      </c>
      <c r="Q44" s="11" t="str">
        <f t="shared" si="3"/>
        <v>A</v>
      </c>
      <c r="R44" s="11" t="str">
        <f t="shared" si="3"/>
        <v>A</v>
      </c>
      <c r="S44" s="11" t="str">
        <f t="shared" si="3"/>
        <v>A</v>
      </c>
      <c r="T44" s="11" t="str">
        <f t="shared" si="3"/>
        <v>A</v>
      </c>
    </row>
    <row r="45" spans="1:20" x14ac:dyDescent="0.25">
      <c r="A45" s="20" t="s">
        <v>12</v>
      </c>
      <c r="B45" s="14" t="s">
        <v>13</v>
      </c>
      <c r="C45" s="15" t="s">
        <v>400</v>
      </c>
      <c r="D45" s="10">
        <v>1</v>
      </c>
      <c r="E45" s="10">
        <v>0</v>
      </c>
      <c r="F45" s="10"/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</row>
    <row r="46" spans="1:20" x14ac:dyDescent="0.25">
      <c r="A46" s="21"/>
      <c r="B46" s="14" t="s">
        <v>14</v>
      </c>
      <c r="C46" s="15" t="s">
        <v>401</v>
      </c>
      <c r="D46" s="10">
        <v>1</v>
      </c>
      <c r="E46" s="10">
        <v>0</v>
      </c>
      <c r="F46" s="10"/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</row>
    <row r="47" spans="1:20" x14ac:dyDescent="0.25">
      <c r="A47" s="21"/>
      <c r="B47" s="14" t="s">
        <v>15</v>
      </c>
      <c r="C47" s="15" t="s">
        <v>402</v>
      </c>
      <c r="D47" s="10">
        <v>0</v>
      </c>
      <c r="E47" s="10">
        <v>0</v>
      </c>
      <c r="F47" s="10"/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1</v>
      </c>
      <c r="Q47" s="10">
        <v>2</v>
      </c>
      <c r="R47" s="10">
        <v>0</v>
      </c>
      <c r="S47" s="10">
        <v>0</v>
      </c>
      <c r="T47" s="10">
        <v>0</v>
      </c>
    </row>
    <row r="48" spans="1:20" x14ac:dyDescent="0.25">
      <c r="A48" s="21"/>
      <c r="B48" s="14" t="s">
        <v>16</v>
      </c>
      <c r="C48" s="15" t="s">
        <v>403</v>
      </c>
      <c r="D48" s="10">
        <v>3</v>
      </c>
      <c r="E48" s="10">
        <v>0</v>
      </c>
      <c r="F48" s="10"/>
      <c r="G48" s="10">
        <v>7</v>
      </c>
      <c r="H48" s="10">
        <v>3</v>
      </c>
      <c r="I48" s="10">
        <v>1</v>
      </c>
      <c r="J48" s="10">
        <v>0</v>
      </c>
      <c r="K48" s="10">
        <v>0</v>
      </c>
      <c r="L48" s="10">
        <v>0</v>
      </c>
      <c r="M48" s="10">
        <v>0</v>
      </c>
      <c r="N48" s="10">
        <v>3</v>
      </c>
      <c r="O48" s="10">
        <v>0</v>
      </c>
      <c r="P48" s="10">
        <v>0</v>
      </c>
      <c r="Q48" s="10">
        <v>0</v>
      </c>
      <c r="R48" s="10">
        <v>1</v>
      </c>
      <c r="S48" s="10">
        <v>14</v>
      </c>
      <c r="T48" s="10">
        <v>1</v>
      </c>
    </row>
    <row r="49" spans="1:20" x14ac:dyDescent="0.25">
      <c r="A49" s="21"/>
      <c r="B49" s="14" t="s">
        <v>17</v>
      </c>
      <c r="C49" s="15" t="s">
        <v>404</v>
      </c>
      <c r="D49" s="10">
        <v>29</v>
      </c>
      <c r="E49" s="10">
        <v>27</v>
      </c>
      <c r="F49" s="10">
        <v>10</v>
      </c>
      <c r="G49" s="10">
        <v>3</v>
      </c>
      <c r="H49" s="10">
        <v>6</v>
      </c>
      <c r="I49" s="10">
        <v>11</v>
      </c>
      <c r="J49" s="10">
        <v>6</v>
      </c>
      <c r="K49" s="10">
        <v>8</v>
      </c>
      <c r="L49" s="10">
        <v>10</v>
      </c>
      <c r="M49" s="10">
        <v>7</v>
      </c>
      <c r="N49" s="10">
        <v>13</v>
      </c>
      <c r="O49" s="10">
        <v>10</v>
      </c>
      <c r="P49" s="10">
        <v>7</v>
      </c>
      <c r="Q49" s="10">
        <v>11</v>
      </c>
      <c r="R49" s="10">
        <v>13</v>
      </c>
      <c r="S49" s="10">
        <v>6</v>
      </c>
      <c r="T49" s="10">
        <v>2</v>
      </c>
    </row>
    <row r="50" spans="1:20" x14ac:dyDescent="0.25">
      <c r="A50" s="21"/>
      <c r="B50" s="14" t="s">
        <v>60</v>
      </c>
      <c r="C50" s="15" t="s">
        <v>405</v>
      </c>
      <c r="D50" s="10">
        <v>6</v>
      </c>
      <c r="E50" s="10">
        <v>3</v>
      </c>
      <c r="F50" s="10">
        <v>3</v>
      </c>
      <c r="G50" s="10">
        <v>1</v>
      </c>
      <c r="H50" s="10">
        <v>2</v>
      </c>
      <c r="I50" s="10">
        <v>1</v>
      </c>
      <c r="J50" s="10">
        <v>1</v>
      </c>
      <c r="K50" s="10">
        <v>1</v>
      </c>
      <c r="L50" s="10">
        <v>0</v>
      </c>
      <c r="M50" s="10">
        <v>1</v>
      </c>
      <c r="N50" s="10">
        <v>1</v>
      </c>
      <c r="O50" s="10">
        <v>2</v>
      </c>
      <c r="P50" s="10">
        <v>3</v>
      </c>
      <c r="Q50" s="10">
        <v>2</v>
      </c>
      <c r="R50" s="10">
        <v>1</v>
      </c>
      <c r="S50" s="10">
        <v>0</v>
      </c>
      <c r="T50" s="10">
        <v>0</v>
      </c>
    </row>
    <row r="51" spans="1:20" x14ac:dyDescent="0.25">
      <c r="A51" s="21"/>
      <c r="B51" s="14" t="s">
        <v>61</v>
      </c>
      <c r="C51" s="15" t="s">
        <v>406</v>
      </c>
      <c r="D51" s="10">
        <v>0</v>
      </c>
      <c r="E51" s="10">
        <v>1</v>
      </c>
      <c r="F51" s="10"/>
      <c r="G51" s="10"/>
      <c r="H51" s="10">
        <v>1</v>
      </c>
      <c r="I51" s="10">
        <v>1</v>
      </c>
      <c r="J51" s="10">
        <v>0</v>
      </c>
      <c r="K51" s="10">
        <v>0</v>
      </c>
      <c r="L51" s="10">
        <v>0</v>
      </c>
      <c r="M51" s="10">
        <v>1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</row>
    <row r="52" spans="1:20" x14ac:dyDescent="0.25">
      <c r="A52" s="21"/>
      <c r="B52" s="14" t="s">
        <v>218</v>
      </c>
      <c r="C52" s="15" t="s">
        <v>407</v>
      </c>
      <c r="D52" s="10">
        <v>40</v>
      </c>
      <c r="E52" s="10">
        <v>31</v>
      </c>
      <c r="F52" s="10">
        <v>13</v>
      </c>
      <c r="G52" s="10">
        <v>11</v>
      </c>
      <c r="H52" s="10">
        <v>12</v>
      </c>
      <c r="I52" s="10">
        <v>15</v>
      </c>
      <c r="J52" s="10">
        <v>7</v>
      </c>
      <c r="K52" s="10">
        <v>9</v>
      </c>
      <c r="L52" s="10">
        <v>10</v>
      </c>
      <c r="M52" s="10">
        <v>9</v>
      </c>
      <c r="N52" s="10">
        <v>17</v>
      </c>
      <c r="O52" s="10">
        <v>13</v>
      </c>
      <c r="P52" s="10">
        <v>11</v>
      </c>
      <c r="Q52" s="10">
        <v>15</v>
      </c>
      <c r="R52" s="10">
        <v>15</v>
      </c>
      <c r="S52" s="10">
        <v>20</v>
      </c>
      <c r="T52" s="10">
        <v>3</v>
      </c>
    </row>
    <row r="53" spans="1:20" x14ac:dyDescent="0.25">
      <c r="A53" s="1" t="s">
        <v>193</v>
      </c>
      <c r="B53" s="18" t="s">
        <v>219</v>
      </c>
      <c r="C53" s="17" t="s">
        <v>390</v>
      </c>
      <c r="D53" s="11" t="str">
        <f t="shared" ref="D53:T53" si="4">IF(D52=D26,"A","N")</f>
        <v>A</v>
      </c>
      <c r="E53" s="11" t="str">
        <f t="shared" si="4"/>
        <v>A</v>
      </c>
      <c r="F53" s="11" t="str">
        <f t="shared" si="4"/>
        <v>A</v>
      </c>
      <c r="G53" s="11" t="str">
        <f t="shared" si="4"/>
        <v>A</v>
      </c>
      <c r="H53" s="11" t="str">
        <f t="shared" si="4"/>
        <v>A</v>
      </c>
      <c r="I53" s="11" t="str">
        <f t="shared" si="4"/>
        <v>A</v>
      </c>
      <c r="J53" s="11" t="str">
        <f t="shared" si="4"/>
        <v>A</v>
      </c>
      <c r="K53" s="11" t="str">
        <f t="shared" si="4"/>
        <v>A</v>
      </c>
      <c r="L53" s="11" t="str">
        <f t="shared" si="4"/>
        <v>A</v>
      </c>
      <c r="M53" s="11" t="str">
        <f t="shared" si="4"/>
        <v>A</v>
      </c>
      <c r="N53" s="11" t="str">
        <f t="shared" si="4"/>
        <v>A</v>
      </c>
      <c r="O53" s="11" t="str">
        <f t="shared" si="4"/>
        <v>A</v>
      </c>
      <c r="P53" s="11" t="str">
        <f t="shared" si="4"/>
        <v>A</v>
      </c>
      <c r="Q53" s="11" t="str">
        <f t="shared" si="4"/>
        <v>A</v>
      </c>
      <c r="R53" s="11" t="str">
        <f t="shared" si="4"/>
        <v>A</v>
      </c>
      <c r="S53" s="11" t="str">
        <f t="shared" si="4"/>
        <v>A</v>
      </c>
      <c r="T53" s="11" t="str">
        <f t="shared" si="4"/>
        <v>A</v>
      </c>
    </row>
    <row r="54" spans="1:20" ht="36" x14ac:dyDescent="0.25">
      <c r="A54" s="20" t="s">
        <v>194</v>
      </c>
      <c r="B54" s="14" t="s">
        <v>345</v>
      </c>
      <c r="C54" s="15" t="s">
        <v>408</v>
      </c>
      <c r="D54" s="7">
        <v>1</v>
      </c>
      <c r="E54" s="7">
        <v>1</v>
      </c>
      <c r="F54" s="7">
        <v>1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1</v>
      </c>
      <c r="Q54" s="7">
        <v>0</v>
      </c>
      <c r="R54" s="7">
        <v>1</v>
      </c>
      <c r="S54" s="7">
        <v>1</v>
      </c>
      <c r="T54" s="7">
        <v>1</v>
      </c>
    </row>
    <row r="55" spans="1:20" ht="24" x14ac:dyDescent="0.25">
      <c r="A55" s="21"/>
      <c r="B55" s="14" t="s">
        <v>346</v>
      </c>
      <c r="C55" s="15" t="s">
        <v>409</v>
      </c>
      <c r="D55" s="7">
        <v>1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1</v>
      </c>
      <c r="K55" s="7">
        <v>1</v>
      </c>
      <c r="L55" s="7">
        <v>1</v>
      </c>
      <c r="M55" s="7">
        <v>1</v>
      </c>
      <c r="N55" s="7">
        <v>1</v>
      </c>
      <c r="O55" s="7">
        <v>1</v>
      </c>
      <c r="P55" s="7">
        <v>1</v>
      </c>
      <c r="Q55" s="7">
        <v>1</v>
      </c>
      <c r="R55" s="7">
        <v>1</v>
      </c>
      <c r="S55" s="7">
        <v>1</v>
      </c>
      <c r="T55" s="7">
        <v>1</v>
      </c>
    </row>
    <row r="56" spans="1:20" ht="24" x14ac:dyDescent="0.25">
      <c r="A56" s="21"/>
      <c r="B56" s="14" t="s">
        <v>347</v>
      </c>
      <c r="C56" s="15" t="s">
        <v>410</v>
      </c>
      <c r="D56" s="7">
        <v>1</v>
      </c>
      <c r="E56" s="7">
        <v>0</v>
      </c>
      <c r="F56" s="7">
        <v>1</v>
      </c>
      <c r="G56" s="7">
        <v>1</v>
      </c>
      <c r="H56" s="7">
        <v>1</v>
      </c>
      <c r="I56" s="7">
        <v>0</v>
      </c>
      <c r="J56" s="7">
        <v>1</v>
      </c>
      <c r="K56" s="7">
        <v>1</v>
      </c>
      <c r="L56" s="7">
        <v>1</v>
      </c>
      <c r="M56" s="7">
        <v>1</v>
      </c>
      <c r="N56" s="7">
        <v>1</v>
      </c>
      <c r="O56" s="7">
        <v>1</v>
      </c>
      <c r="P56" s="7">
        <v>1</v>
      </c>
      <c r="Q56" s="7">
        <v>1</v>
      </c>
      <c r="R56" s="7">
        <v>1</v>
      </c>
      <c r="S56" s="7">
        <v>1</v>
      </c>
      <c r="T56" s="7">
        <v>0</v>
      </c>
    </row>
    <row r="57" spans="1:20" ht="36" x14ac:dyDescent="0.25">
      <c r="A57" s="21"/>
      <c r="B57" s="14" t="s">
        <v>348</v>
      </c>
      <c r="C57" s="15" t="s">
        <v>411</v>
      </c>
      <c r="D57" s="7">
        <v>1</v>
      </c>
      <c r="E57" s="7">
        <v>1</v>
      </c>
      <c r="F57" s="7">
        <v>1</v>
      </c>
      <c r="G57" s="7">
        <v>1</v>
      </c>
      <c r="H57" s="7">
        <v>1</v>
      </c>
      <c r="I57" s="7">
        <v>1</v>
      </c>
      <c r="J57" s="7">
        <v>1</v>
      </c>
      <c r="K57" s="7">
        <v>1</v>
      </c>
      <c r="L57" s="7">
        <v>1</v>
      </c>
      <c r="M57" s="7">
        <v>1</v>
      </c>
      <c r="N57" s="7">
        <v>1</v>
      </c>
      <c r="O57" s="7">
        <v>1</v>
      </c>
      <c r="P57" s="7">
        <v>1</v>
      </c>
      <c r="Q57" s="7">
        <v>1</v>
      </c>
      <c r="R57" s="7">
        <v>1</v>
      </c>
      <c r="S57" s="7">
        <v>1</v>
      </c>
      <c r="T57" s="7">
        <v>1</v>
      </c>
    </row>
    <row r="58" spans="1:20" x14ac:dyDescent="0.25">
      <c r="A58" s="20" t="s">
        <v>57</v>
      </c>
      <c r="B58" s="14" t="s">
        <v>62</v>
      </c>
      <c r="C58" s="15" t="s">
        <v>412</v>
      </c>
      <c r="D58" s="10">
        <v>4</v>
      </c>
      <c r="E58" s="10">
        <v>2</v>
      </c>
      <c r="F58" s="10">
        <v>4</v>
      </c>
      <c r="G58" s="10">
        <v>3</v>
      </c>
      <c r="H58" s="10">
        <v>0</v>
      </c>
      <c r="I58" s="10">
        <v>2</v>
      </c>
      <c r="J58" s="10">
        <v>2</v>
      </c>
      <c r="K58" s="10">
        <v>2</v>
      </c>
      <c r="L58" s="10">
        <v>1</v>
      </c>
      <c r="M58" s="10">
        <v>2</v>
      </c>
      <c r="N58" s="10">
        <v>6</v>
      </c>
      <c r="O58" s="10">
        <v>2</v>
      </c>
      <c r="P58" s="10">
        <v>3</v>
      </c>
      <c r="Q58" s="10">
        <v>2</v>
      </c>
      <c r="R58" s="10">
        <v>2</v>
      </c>
      <c r="S58" s="10">
        <v>1</v>
      </c>
      <c r="T58" s="10">
        <v>4</v>
      </c>
    </row>
    <row r="59" spans="1:20" ht="24" x14ac:dyDescent="0.25">
      <c r="A59" s="21"/>
      <c r="B59" s="14" t="s">
        <v>63</v>
      </c>
      <c r="C59" s="15" t="s">
        <v>413</v>
      </c>
      <c r="D59" s="10">
        <v>4</v>
      </c>
      <c r="E59" s="10">
        <v>3</v>
      </c>
      <c r="F59" s="10"/>
      <c r="G59" s="10">
        <v>0</v>
      </c>
      <c r="H59" s="10">
        <v>0</v>
      </c>
      <c r="I59" s="10">
        <v>0</v>
      </c>
      <c r="J59" s="10">
        <v>2</v>
      </c>
      <c r="K59" s="10">
        <v>0</v>
      </c>
      <c r="L59" s="10">
        <v>2</v>
      </c>
      <c r="M59" s="10">
        <v>1</v>
      </c>
      <c r="N59" s="10">
        <v>1</v>
      </c>
      <c r="O59" s="10">
        <v>3</v>
      </c>
      <c r="P59" s="10">
        <v>1</v>
      </c>
      <c r="Q59" s="10">
        <v>2</v>
      </c>
      <c r="R59" s="10">
        <v>0</v>
      </c>
      <c r="S59" s="10">
        <v>0</v>
      </c>
      <c r="T59" s="10">
        <v>2</v>
      </c>
    </row>
    <row r="60" spans="1:20" ht="24" x14ac:dyDescent="0.25">
      <c r="A60" s="21"/>
      <c r="B60" s="14" t="s">
        <v>64</v>
      </c>
      <c r="C60" s="15" t="s">
        <v>414</v>
      </c>
      <c r="D60" s="10">
        <v>4</v>
      </c>
      <c r="E60" s="10">
        <v>0</v>
      </c>
      <c r="F60" s="10"/>
      <c r="G60" s="10">
        <v>0</v>
      </c>
      <c r="H60" s="10">
        <v>0</v>
      </c>
      <c r="I60" s="10">
        <v>0</v>
      </c>
      <c r="J60" s="10">
        <v>25</v>
      </c>
      <c r="K60" s="10">
        <v>24</v>
      </c>
      <c r="L60" s="10">
        <v>2</v>
      </c>
      <c r="M60" s="10">
        <v>12</v>
      </c>
      <c r="N60" s="10">
        <v>43</v>
      </c>
      <c r="O60" s="10">
        <v>16</v>
      </c>
      <c r="P60" s="10">
        <v>3</v>
      </c>
      <c r="Q60" s="10">
        <v>2</v>
      </c>
      <c r="R60" s="10">
        <v>8</v>
      </c>
      <c r="S60" s="10"/>
      <c r="T60" s="10">
        <v>1</v>
      </c>
    </row>
    <row r="61" spans="1:20" x14ac:dyDescent="0.25">
      <c r="A61" s="21"/>
      <c r="B61" s="14" t="s">
        <v>65</v>
      </c>
      <c r="C61" s="15" t="s">
        <v>415</v>
      </c>
      <c r="D61" s="10">
        <v>923</v>
      </c>
      <c r="E61" s="10">
        <v>950</v>
      </c>
      <c r="F61" s="10">
        <v>135</v>
      </c>
      <c r="G61" s="10">
        <v>380</v>
      </c>
      <c r="H61" s="10">
        <v>750</v>
      </c>
      <c r="I61" s="10">
        <v>400</v>
      </c>
      <c r="J61" s="10">
        <v>2522</v>
      </c>
      <c r="K61" s="10">
        <v>48</v>
      </c>
      <c r="L61" s="10">
        <v>450</v>
      </c>
      <c r="M61" s="10">
        <v>1000</v>
      </c>
      <c r="N61" s="10">
        <v>5000</v>
      </c>
      <c r="O61" s="10">
        <v>408</v>
      </c>
      <c r="P61" s="10">
        <v>18</v>
      </c>
      <c r="Q61" s="10">
        <v>75</v>
      </c>
      <c r="R61" s="10">
        <v>698</v>
      </c>
      <c r="S61" s="10">
        <v>17</v>
      </c>
      <c r="T61" s="10">
        <v>151</v>
      </c>
    </row>
    <row r="62" spans="1:20" ht="24" x14ac:dyDescent="0.25">
      <c r="A62" s="20" t="s">
        <v>333</v>
      </c>
      <c r="B62" s="14" t="s">
        <v>349</v>
      </c>
      <c r="C62" s="15" t="s">
        <v>416</v>
      </c>
      <c r="D62" s="10">
        <v>37</v>
      </c>
      <c r="E62" s="10">
        <v>54</v>
      </c>
      <c r="F62" s="10">
        <v>18</v>
      </c>
      <c r="G62" s="10">
        <v>11</v>
      </c>
      <c r="H62" s="10">
        <v>3</v>
      </c>
      <c r="I62" s="10">
        <v>15</v>
      </c>
      <c r="J62" s="10">
        <v>12</v>
      </c>
      <c r="K62" s="10">
        <v>11</v>
      </c>
      <c r="L62" s="10">
        <v>11</v>
      </c>
      <c r="M62" s="10">
        <v>6</v>
      </c>
      <c r="N62" s="10">
        <v>49</v>
      </c>
      <c r="O62" s="10">
        <v>11</v>
      </c>
      <c r="P62" s="10">
        <v>7</v>
      </c>
      <c r="Q62" s="10">
        <v>42</v>
      </c>
      <c r="R62" s="10">
        <v>40</v>
      </c>
      <c r="S62" s="10">
        <v>4</v>
      </c>
      <c r="T62" s="10">
        <v>1</v>
      </c>
    </row>
    <row r="63" spans="1:20" ht="24" x14ac:dyDescent="0.25">
      <c r="A63" s="21"/>
      <c r="B63" s="14" t="s">
        <v>66</v>
      </c>
      <c r="C63" s="15" t="s">
        <v>417</v>
      </c>
      <c r="D63" s="10">
        <v>4</v>
      </c>
      <c r="E63" s="10">
        <v>0</v>
      </c>
      <c r="F63" s="10"/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12</v>
      </c>
    </row>
    <row r="64" spans="1:20" ht="24" x14ac:dyDescent="0.25">
      <c r="A64" s="20" t="s">
        <v>58</v>
      </c>
      <c r="B64" s="14" t="s">
        <v>350</v>
      </c>
      <c r="C64" s="15" t="s">
        <v>418</v>
      </c>
      <c r="D64" s="10">
        <v>64</v>
      </c>
      <c r="E64" s="10">
        <v>20</v>
      </c>
      <c r="F64" s="10">
        <v>38</v>
      </c>
      <c r="G64" s="10">
        <v>7</v>
      </c>
      <c r="H64" s="10">
        <v>10</v>
      </c>
      <c r="I64" s="10">
        <v>34</v>
      </c>
      <c r="J64" s="10">
        <v>15</v>
      </c>
      <c r="K64" s="10">
        <v>56</v>
      </c>
      <c r="L64" s="10">
        <v>40</v>
      </c>
      <c r="M64" s="10">
        <v>31</v>
      </c>
      <c r="N64" s="10">
        <v>46</v>
      </c>
      <c r="O64" s="10">
        <v>55</v>
      </c>
      <c r="P64" s="10">
        <v>43</v>
      </c>
      <c r="Q64" s="10">
        <v>94</v>
      </c>
      <c r="R64" s="10">
        <v>43</v>
      </c>
      <c r="S64" s="10">
        <v>6</v>
      </c>
      <c r="T64" s="10">
        <v>8</v>
      </c>
    </row>
    <row r="65" spans="1:20" ht="36" x14ac:dyDescent="0.25">
      <c r="A65" s="21"/>
      <c r="B65" s="14" t="s">
        <v>67</v>
      </c>
      <c r="C65" s="15" t="s">
        <v>419</v>
      </c>
      <c r="D65" s="10">
        <v>6</v>
      </c>
      <c r="E65" s="10">
        <v>0</v>
      </c>
      <c r="F65" s="10">
        <v>3</v>
      </c>
      <c r="G65" s="10">
        <v>9</v>
      </c>
      <c r="H65" s="10">
        <v>0</v>
      </c>
      <c r="I65" s="10">
        <v>5</v>
      </c>
      <c r="J65" s="10">
        <v>0</v>
      </c>
      <c r="K65" s="10">
        <v>2</v>
      </c>
      <c r="L65" s="10">
        <v>5</v>
      </c>
      <c r="M65" s="10">
        <v>1</v>
      </c>
      <c r="N65" s="10">
        <v>12</v>
      </c>
      <c r="O65" s="10">
        <v>1</v>
      </c>
      <c r="P65" s="10">
        <v>3</v>
      </c>
      <c r="Q65" s="10">
        <v>0</v>
      </c>
      <c r="R65" s="10">
        <v>0</v>
      </c>
      <c r="S65" s="10">
        <v>2</v>
      </c>
      <c r="T65" s="10">
        <v>1</v>
      </c>
    </row>
    <row r="66" spans="1:20" ht="24" x14ac:dyDescent="0.25">
      <c r="A66" s="21"/>
      <c r="B66" s="14" t="s">
        <v>68</v>
      </c>
      <c r="C66" s="15" t="s">
        <v>420</v>
      </c>
      <c r="D66" s="10">
        <v>29</v>
      </c>
      <c r="E66" s="10">
        <v>30</v>
      </c>
      <c r="F66" s="10">
        <v>8</v>
      </c>
      <c r="G66" s="10">
        <v>13</v>
      </c>
      <c r="H66" s="10">
        <v>3</v>
      </c>
      <c r="I66" s="10">
        <v>24</v>
      </c>
      <c r="J66" s="10">
        <v>5</v>
      </c>
      <c r="K66" s="10">
        <v>5</v>
      </c>
      <c r="L66" s="10">
        <v>3</v>
      </c>
      <c r="M66" s="10">
        <v>5</v>
      </c>
      <c r="N66" s="10">
        <v>25</v>
      </c>
      <c r="O66" s="10">
        <v>106</v>
      </c>
      <c r="P66" s="10">
        <v>6</v>
      </c>
      <c r="Q66" s="10">
        <v>0</v>
      </c>
      <c r="R66" s="10">
        <v>1</v>
      </c>
      <c r="S66" s="10">
        <v>0</v>
      </c>
      <c r="T66" s="10">
        <v>15</v>
      </c>
    </row>
    <row r="67" spans="1:20" ht="24" x14ac:dyDescent="0.25">
      <c r="A67" s="21"/>
      <c r="B67" s="14" t="s">
        <v>351</v>
      </c>
      <c r="C67" s="15" t="s">
        <v>421</v>
      </c>
      <c r="D67" s="10">
        <v>0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3</v>
      </c>
      <c r="M67" s="10">
        <v>1</v>
      </c>
      <c r="N67" s="10">
        <v>2</v>
      </c>
      <c r="O67" s="10">
        <v>0</v>
      </c>
      <c r="P67" s="10">
        <v>0</v>
      </c>
      <c r="Q67" s="10">
        <v>1</v>
      </c>
      <c r="R67" s="10">
        <v>1</v>
      </c>
      <c r="S67" s="10">
        <v>2</v>
      </c>
      <c r="T67" s="10">
        <v>0</v>
      </c>
    </row>
    <row r="68" spans="1:20" ht="24" x14ac:dyDescent="0.25">
      <c r="A68" s="21"/>
      <c r="B68" s="14" t="s">
        <v>69</v>
      </c>
      <c r="C68" s="15" t="s">
        <v>422</v>
      </c>
      <c r="D68" s="10">
        <v>27</v>
      </c>
      <c r="E68" s="10">
        <v>10</v>
      </c>
      <c r="F68" s="10">
        <v>2</v>
      </c>
      <c r="G68" s="10">
        <v>17</v>
      </c>
      <c r="H68" s="10">
        <v>0</v>
      </c>
      <c r="I68" s="10">
        <v>2</v>
      </c>
      <c r="J68" s="10">
        <v>0</v>
      </c>
      <c r="K68" s="10">
        <v>11</v>
      </c>
      <c r="L68" s="10">
        <v>5</v>
      </c>
      <c r="M68" s="10">
        <v>0</v>
      </c>
      <c r="N68" s="10">
        <v>30</v>
      </c>
      <c r="O68" s="10">
        <v>0</v>
      </c>
      <c r="P68" s="10">
        <v>4</v>
      </c>
      <c r="Q68" s="10">
        <v>1</v>
      </c>
      <c r="R68" s="10">
        <v>19</v>
      </c>
      <c r="S68" s="10">
        <v>1</v>
      </c>
      <c r="T68" s="10">
        <v>5</v>
      </c>
    </row>
    <row r="69" spans="1:20" ht="24" x14ac:dyDescent="0.25">
      <c r="A69" s="21"/>
      <c r="B69" s="14" t="s">
        <v>352</v>
      </c>
      <c r="C69" s="15" t="s">
        <v>423</v>
      </c>
      <c r="D69" s="10">
        <v>446</v>
      </c>
      <c r="E69" s="10">
        <v>552</v>
      </c>
      <c r="F69" s="10">
        <v>203</v>
      </c>
      <c r="G69" s="10">
        <v>178</v>
      </c>
      <c r="H69" s="10">
        <v>56</v>
      </c>
      <c r="I69" s="10">
        <v>237</v>
      </c>
      <c r="J69" s="10">
        <v>144</v>
      </c>
      <c r="K69" s="10">
        <v>133</v>
      </c>
      <c r="L69" s="10">
        <v>101</v>
      </c>
      <c r="M69" s="10">
        <v>113</v>
      </c>
      <c r="N69" s="10">
        <v>430</v>
      </c>
      <c r="O69" s="10">
        <v>181</v>
      </c>
      <c r="P69" s="10">
        <v>160</v>
      </c>
      <c r="Q69" s="10">
        <v>270</v>
      </c>
      <c r="R69" s="10">
        <v>162</v>
      </c>
      <c r="S69" s="10">
        <v>60</v>
      </c>
      <c r="T69" s="10">
        <v>19</v>
      </c>
    </row>
    <row r="70" spans="1:20" ht="24" x14ac:dyDescent="0.25">
      <c r="A70" s="21"/>
      <c r="B70" s="14" t="s">
        <v>353</v>
      </c>
      <c r="C70" s="15" t="s">
        <v>424</v>
      </c>
      <c r="D70" s="10">
        <v>37</v>
      </c>
      <c r="E70" s="10">
        <v>2</v>
      </c>
      <c r="F70" s="10">
        <v>3</v>
      </c>
      <c r="G70" s="10">
        <v>7</v>
      </c>
      <c r="H70" s="10">
        <v>0</v>
      </c>
      <c r="I70" s="10">
        <v>9</v>
      </c>
      <c r="J70" s="10">
        <v>0</v>
      </c>
      <c r="K70" s="10">
        <v>2</v>
      </c>
      <c r="L70" s="10">
        <v>10</v>
      </c>
      <c r="M70" s="10">
        <v>4</v>
      </c>
      <c r="N70" s="10">
        <v>2</v>
      </c>
      <c r="O70" s="10">
        <v>2</v>
      </c>
      <c r="P70" s="10">
        <v>2</v>
      </c>
      <c r="Q70" s="10">
        <v>1</v>
      </c>
      <c r="R70" s="10">
        <v>14</v>
      </c>
      <c r="S70" s="10">
        <v>3</v>
      </c>
      <c r="T70" s="10">
        <v>1</v>
      </c>
    </row>
    <row r="71" spans="1:20" ht="24" x14ac:dyDescent="0.25">
      <c r="A71" s="21"/>
      <c r="B71" s="14" t="s">
        <v>354</v>
      </c>
      <c r="C71" s="15" t="s">
        <v>425</v>
      </c>
      <c r="D71" s="10">
        <v>387</v>
      </c>
      <c r="E71" s="10">
        <v>380</v>
      </c>
      <c r="F71" s="10">
        <v>103</v>
      </c>
      <c r="G71" s="10">
        <v>91</v>
      </c>
      <c r="H71" s="10">
        <v>38</v>
      </c>
      <c r="I71" s="10">
        <v>39</v>
      </c>
      <c r="J71" s="10">
        <v>124</v>
      </c>
      <c r="K71" s="10">
        <v>50</v>
      </c>
      <c r="L71" s="10">
        <v>78</v>
      </c>
      <c r="M71" s="10">
        <v>63</v>
      </c>
      <c r="N71" s="10">
        <v>202</v>
      </c>
      <c r="O71" s="10">
        <v>102</v>
      </c>
      <c r="P71" s="10">
        <v>160</v>
      </c>
      <c r="Q71" s="10">
        <v>96</v>
      </c>
      <c r="R71" s="10">
        <v>65</v>
      </c>
      <c r="S71" s="10">
        <v>12</v>
      </c>
      <c r="T71" s="10">
        <v>15</v>
      </c>
    </row>
    <row r="72" spans="1:20" ht="24" x14ac:dyDescent="0.25">
      <c r="A72" s="21"/>
      <c r="B72" s="14" t="s">
        <v>70</v>
      </c>
      <c r="C72" s="15" t="s">
        <v>426</v>
      </c>
      <c r="D72" s="10">
        <v>93</v>
      </c>
      <c r="E72" s="10">
        <v>68</v>
      </c>
      <c r="F72" s="10">
        <v>24</v>
      </c>
      <c r="G72" s="10">
        <v>14</v>
      </c>
      <c r="H72" s="10">
        <v>10</v>
      </c>
      <c r="I72" s="10">
        <v>21</v>
      </c>
      <c r="J72" s="10">
        <v>13</v>
      </c>
      <c r="K72" s="10">
        <v>18</v>
      </c>
      <c r="L72" s="10">
        <v>6</v>
      </c>
      <c r="M72" s="10">
        <v>16</v>
      </c>
      <c r="N72" s="10">
        <v>28</v>
      </c>
      <c r="O72" s="10">
        <v>22</v>
      </c>
      <c r="P72" s="10">
        <v>21</v>
      </c>
      <c r="Q72" s="10">
        <v>32</v>
      </c>
      <c r="R72" s="10">
        <v>33</v>
      </c>
      <c r="S72" s="10">
        <v>4</v>
      </c>
      <c r="T72" s="10">
        <v>2</v>
      </c>
    </row>
    <row r="73" spans="1:20" ht="24" x14ac:dyDescent="0.25">
      <c r="A73" s="21"/>
      <c r="B73" s="14" t="s">
        <v>71</v>
      </c>
      <c r="C73" s="15" t="s">
        <v>427</v>
      </c>
      <c r="D73" s="10">
        <v>27</v>
      </c>
      <c r="E73" s="10">
        <v>30</v>
      </c>
      <c r="F73" s="10">
        <v>39</v>
      </c>
      <c r="G73" s="10">
        <v>18</v>
      </c>
      <c r="H73" s="10">
        <v>10</v>
      </c>
      <c r="I73" s="10">
        <v>20</v>
      </c>
      <c r="J73" s="10">
        <v>4</v>
      </c>
      <c r="K73" s="10">
        <v>8</v>
      </c>
      <c r="L73" s="10">
        <v>24</v>
      </c>
      <c r="M73" s="10">
        <v>13</v>
      </c>
      <c r="N73" s="10">
        <v>57</v>
      </c>
      <c r="O73" s="10">
        <v>30</v>
      </c>
      <c r="P73" s="10">
        <v>23</v>
      </c>
      <c r="Q73" s="10">
        <v>22</v>
      </c>
      <c r="R73" s="10">
        <v>18</v>
      </c>
      <c r="S73" s="10">
        <v>6</v>
      </c>
      <c r="T73" s="10">
        <v>3</v>
      </c>
    </row>
    <row r="74" spans="1:20" ht="24" x14ac:dyDescent="0.25">
      <c r="A74" s="21"/>
      <c r="B74" s="14" t="s">
        <v>72</v>
      </c>
      <c r="C74" s="15" t="s">
        <v>428</v>
      </c>
      <c r="D74" s="10">
        <v>0</v>
      </c>
      <c r="E74" s="10">
        <v>0</v>
      </c>
      <c r="F74" s="10"/>
      <c r="G74" s="10">
        <v>0</v>
      </c>
      <c r="H74" s="10">
        <v>1</v>
      </c>
      <c r="I74" s="10">
        <v>4</v>
      </c>
      <c r="J74" s="10">
        <v>0</v>
      </c>
      <c r="K74" s="10">
        <v>0</v>
      </c>
      <c r="L74" s="10">
        <v>1</v>
      </c>
      <c r="M74" s="10">
        <v>2</v>
      </c>
      <c r="N74" s="10">
        <v>6</v>
      </c>
      <c r="O74" s="10">
        <v>3</v>
      </c>
      <c r="P74" s="10">
        <v>0</v>
      </c>
      <c r="Q74" s="10">
        <v>1</v>
      </c>
      <c r="R74" s="10">
        <v>5</v>
      </c>
      <c r="S74" s="10">
        <v>0</v>
      </c>
      <c r="T74" s="10">
        <v>0</v>
      </c>
    </row>
    <row r="75" spans="1:20" ht="24" x14ac:dyDescent="0.25">
      <c r="A75" s="21"/>
      <c r="B75" s="14" t="s">
        <v>73</v>
      </c>
      <c r="C75" s="15" t="s">
        <v>429</v>
      </c>
      <c r="D75" s="10">
        <v>4</v>
      </c>
      <c r="E75" s="10">
        <v>4</v>
      </c>
      <c r="F75" s="10">
        <v>1</v>
      </c>
      <c r="G75" s="10">
        <v>0</v>
      </c>
      <c r="H75" s="10">
        <v>7</v>
      </c>
      <c r="I75" s="10">
        <v>4</v>
      </c>
      <c r="J75" s="10">
        <v>0</v>
      </c>
      <c r="K75" s="10">
        <v>1</v>
      </c>
      <c r="L75" s="10">
        <v>3</v>
      </c>
      <c r="M75" s="10">
        <v>2</v>
      </c>
      <c r="N75" s="10">
        <v>10</v>
      </c>
      <c r="O75" s="10">
        <v>2</v>
      </c>
      <c r="P75" s="10">
        <v>1</v>
      </c>
      <c r="Q75" s="10">
        <v>1</v>
      </c>
      <c r="R75" s="10">
        <v>5</v>
      </c>
      <c r="S75" s="10">
        <v>0</v>
      </c>
      <c r="T75" s="10">
        <v>0</v>
      </c>
    </row>
    <row r="76" spans="1:20" ht="24" x14ac:dyDescent="0.25">
      <c r="A76" s="21"/>
      <c r="B76" s="14" t="s">
        <v>74</v>
      </c>
      <c r="C76" s="15" t="s">
        <v>430</v>
      </c>
      <c r="D76" s="10">
        <v>0</v>
      </c>
      <c r="E76" s="10">
        <v>3</v>
      </c>
      <c r="F76" s="10">
        <v>1</v>
      </c>
      <c r="G76" s="10">
        <v>0</v>
      </c>
      <c r="H76" s="10">
        <v>0</v>
      </c>
      <c r="I76" s="10">
        <v>0</v>
      </c>
      <c r="J76" s="10">
        <v>0</v>
      </c>
      <c r="K76" s="10">
        <v>1</v>
      </c>
      <c r="L76" s="10">
        <v>1</v>
      </c>
      <c r="M76" s="10">
        <v>0</v>
      </c>
      <c r="N76" s="10">
        <v>0</v>
      </c>
      <c r="O76" s="10">
        <v>0</v>
      </c>
      <c r="P76" s="10">
        <v>1</v>
      </c>
      <c r="Q76" s="10">
        <v>0</v>
      </c>
      <c r="R76" s="10">
        <v>0</v>
      </c>
      <c r="S76" s="10">
        <v>2</v>
      </c>
      <c r="T76" s="10">
        <v>0</v>
      </c>
    </row>
    <row r="77" spans="1:20" ht="24" x14ac:dyDescent="0.25">
      <c r="A77" s="21"/>
      <c r="B77" s="14" t="s">
        <v>75</v>
      </c>
      <c r="C77" s="15" t="s">
        <v>431</v>
      </c>
      <c r="D77" s="10">
        <v>6</v>
      </c>
      <c r="E77" s="10">
        <v>11</v>
      </c>
      <c r="F77" s="10">
        <v>7</v>
      </c>
      <c r="G77" s="10">
        <v>8</v>
      </c>
      <c r="H77" s="10">
        <v>2</v>
      </c>
      <c r="I77" s="10">
        <v>7</v>
      </c>
      <c r="J77" s="10">
        <v>2</v>
      </c>
      <c r="K77" s="10">
        <v>1</v>
      </c>
      <c r="L77" s="10">
        <v>3</v>
      </c>
      <c r="M77" s="10">
        <v>2</v>
      </c>
      <c r="N77" s="10">
        <v>10</v>
      </c>
      <c r="O77" s="10">
        <v>9</v>
      </c>
      <c r="P77" s="10">
        <v>3</v>
      </c>
      <c r="Q77" s="10">
        <v>13</v>
      </c>
      <c r="R77" s="10">
        <v>8</v>
      </c>
      <c r="S77" s="10">
        <v>0</v>
      </c>
      <c r="T77" s="10">
        <v>1</v>
      </c>
    </row>
    <row r="78" spans="1:20" ht="24" x14ac:dyDescent="0.25">
      <c r="A78" s="21"/>
      <c r="B78" s="14" t="s">
        <v>76</v>
      </c>
      <c r="C78" s="15" t="s">
        <v>432</v>
      </c>
      <c r="D78" s="10">
        <v>2</v>
      </c>
      <c r="E78" s="10">
        <v>0</v>
      </c>
      <c r="F78" s="10"/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3</v>
      </c>
      <c r="M78" s="10">
        <v>1</v>
      </c>
      <c r="N78" s="10">
        <v>0</v>
      </c>
      <c r="O78" s="10">
        <v>0</v>
      </c>
      <c r="P78" s="10">
        <v>0</v>
      </c>
      <c r="Q78" s="10">
        <v>0</v>
      </c>
      <c r="R78" s="10">
        <v>6</v>
      </c>
      <c r="S78" s="10">
        <v>0</v>
      </c>
      <c r="T78" s="10">
        <v>0</v>
      </c>
    </row>
    <row r="79" spans="1:20" ht="24" x14ac:dyDescent="0.25">
      <c r="A79" s="21"/>
      <c r="B79" s="14" t="s">
        <v>77</v>
      </c>
      <c r="C79" s="15" t="s">
        <v>433</v>
      </c>
      <c r="D79" s="10">
        <v>5</v>
      </c>
      <c r="E79" s="10">
        <v>4</v>
      </c>
      <c r="F79" s="10">
        <v>1</v>
      </c>
      <c r="G79" s="10">
        <v>1</v>
      </c>
      <c r="H79" s="10">
        <v>5</v>
      </c>
      <c r="I79" s="10">
        <v>3</v>
      </c>
      <c r="J79" s="10">
        <v>1</v>
      </c>
      <c r="K79" s="10">
        <v>0</v>
      </c>
      <c r="L79" s="10">
        <v>3</v>
      </c>
      <c r="M79" s="10">
        <v>1</v>
      </c>
      <c r="N79" s="10">
        <v>7</v>
      </c>
      <c r="O79" s="10">
        <v>0</v>
      </c>
      <c r="P79" s="10">
        <v>2</v>
      </c>
      <c r="Q79" s="10">
        <v>2</v>
      </c>
      <c r="R79" s="10">
        <v>17</v>
      </c>
      <c r="S79" s="10">
        <v>0</v>
      </c>
      <c r="T79" s="10">
        <v>1</v>
      </c>
    </row>
    <row r="80" spans="1:20" x14ac:dyDescent="0.25">
      <c r="A80" s="21"/>
      <c r="B80" s="14" t="s">
        <v>18</v>
      </c>
      <c r="C80" s="15" t="s">
        <v>434</v>
      </c>
      <c r="D80" s="10">
        <v>31</v>
      </c>
      <c r="E80" s="10">
        <v>0</v>
      </c>
      <c r="F80" s="10"/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2</v>
      </c>
      <c r="P80" s="10">
        <v>2</v>
      </c>
      <c r="Q80" s="10">
        <v>0</v>
      </c>
      <c r="R80" s="10">
        <v>0</v>
      </c>
      <c r="S80" s="10">
        <v>0</v>
      </c>
      <c r="T80" s="10">
        <v>0</v>
      </c>
    </row>
    <row r="81" spans="1:20" ht="24" x14ac:dyDescent="0.25">
      <c r="A81" s="21"/>
      <c r="B81" s="14" t="s">
        <v>78</v>
      </c>
      <c r="C81" s="15" t="s">
        <v>435</v>
      </c>
      <c r="D81" s="10">
        <v>0</v>
      </c>
      <c r="E81" s="10">
        <v>0</v>
      </c>
      <c r="F81" s="10"/>
      <c r="G81" s="10">
        <v>0</v>
      </c>
      <c r="H81" s="10">
        <v>1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</row>
    <row r="82" spans="1:20" ht="24" x14ac:dyDescent="0.25">
      <c r="A82" s="21"/>
      <c r="B82" s="14" t="s">
        <v>355</v>
      </c>
      <c r="C82" s="15" t="s">
        <v>436</v>
      </c>
      <c r="D82" s="10">
        <v>0</v>
      </c>
      <c r="E82" s="10">
        <v>1</v>
      </c>
      <c r="F82" s="10"/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1</v>
      </c>
      <c r="Q82" s="10">
        <v>1</v>
      </c>
      <c r="R82" s="10">
        <v>0</v>
      </c>
      <c r="S82" s="10">
        <v>0</v>
      </c>
      <c r="T82" s="10">
        <v>2</v>
      </c>
    </row>
    <row r="83" spans="1:20" ht="24" x14ac:dyDescent="0.25">
      <c r="A83" s="21"/>
      <c r="B83" s="14" t="s">
        <v>356</v>
      </c>
      <c r="C83" s="15" t="s">
        <v>437</v>
      </c>
      <c r="D83" s="10">
        <v>22</v>
      </c>
      <c r="E83" s="10">
        <v>14</v>
      </c>
      <c r="F83" s="10">
        <v>8</v>
      </c>
      <c r="G83" s="10">
        <v>0</v>
      </c>
      <c r="H83" s="10">
        <v>0</v>
      </c>
      <c r="I83" s="10">
        <v>31</v>
      </c>
      <c r="J83" s="10">
        <v>23</v>
      </c>
      <c r="K83" s="10">
        <v>6</v>
      </c>
      <c r="L83" s="10">
        <v>27</v>
      </c>
      <c r="M83" s="10">
        <v>3</v>
      </c>
      <c r="N83" s="10">
        <v>24</v>
      </c>
      <c r="O83" s="10">
        <v>4</v>
      </c>
      <c r="P83" s="10">
        <v>10</v>
      </c>
      <c r="Q83" s="10">
        <v>11</v>
      </c>
      <c r="R83" s="10">
        <v>23</v>
      </c>
      <c r="S83" s="10">
        <v>8</v>
      </c>
      <c r="T83" s="10">
        <v>13</v>
      </c>
    </row>
    <row r="84" spans="1:20" ht="24" x14ac:dyDescent="0.25">
      <c r="A84" s="21"/>
      <c r="B84" s="14" t="s">
        <v>19</v>
      </c>
      <c r="C84" s="15" t="s">
        <v>438</v>
      </c>
      <c r="D84" s="10">
        <v>0</v>
      </c>
      <c r="E84" s="10">
        <v>0</v>
      </c>
      <c r="F84" s="10"/>
      <c r="G84" s="10">
        <v>0</v>
      </c>
      <c r="H84" s="10">
        <v>0</v>
      </c>
      <c r="I84" s="10">
        <v>3</v>
      </c>
      <c r="J84" s="10">
        <v>0</v>
      </c>
      <c r="K84" s="10">
        <v>2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</row>
    <row r="85" spans="1:20" ht="36" x14ac:dyDescent="0.25">
      <c r="A85" s="21"/>
      <c r="B85" s="14" t="s">
        <v>79</v>
      </c>
      <c r="C85" s="15" t="s">
        <v>439</v>
      </c>
      <c r="D85" s="10">
        <v>4</v>
      </c>
      <c r="E85" s="10">
        <v>9</v>
      </c>
      <c r="F85" s="10"/>
      <c r="G85" s="10">
        <v>0</v>
      </c>
      <c r="H85" s="10">
        <v>3</v>
      </c>
      <c r="I85" s="10">
        <v>14</v>
      </c>
      <c r="J85" s="10">
        <v>0</v>
      </c>
      <c r="K85" s="10">
        <v>2</v>
      </c>
      <c r="L85" s="10">
        <v>5</v>
      </c>
      <c r="M85" s="10">
        <v>2</v>
      </c>
      <c r="N85" s="10">
        <v>3</v>
      </c>
      <c r="O85" s="10">
        <v>0</v>
      </c>
      <c r="P85" s="10">
        <v>4</v>
      </c>
      <c r="Q85" s="10">
        <v>4</v>
      </c>
      <c r="R85" s="10">
        <v>7</v>
      </c>
      <c r="S85" s="10">
        <v>0</v>
      </c>
      <c r="T85" s="10">
        <v>2</v>
      </c>
    </row>
    <row r="86" spans="1:20" ht="36" x14ac:dyDescent="0.25">
      <c r="A86" s="21"/>
      <c r="B86" s="14" t="s">
        <v>80</v>
      </c>
      <c r="C86" s="15" t="s">
        <v>440</v>
      </c>
      <c r="D86" s="10">
        <v>7</v>
      </c>
      <c r="E86" s="10">
        <v>86</v>
      </c>
      <c r="F86" s="10">
        <v>7</v>
      </c>
      <c r="G86" s="10">
        <v>16</v>
      </c>
      <c r="H86" s="10">
        <v>11</v>
      </c>
      <c r="I86" s="10">
        <v>21</v>
      </c>
      <c r="J86" s="10">
        <v>0</v>
      </c>
      <c r="K86" s="10">
        <v>11</v>
      </c>
      <c r="L86" s="10">
        <v>5</v>
      </c>
      <c r="M86" s="10">
        <v>1</v>
      </c>
      <c r="N86" s="10">
        <v>6</v>
      </c>
      <c r="O86" s="10">
        <v>4</v>
      </c>
      <c r="P86" s="10">
        <v>18</v>
      </c>
      <c r="Q86" s="10">
        <v>1</v>
      </c>
      <c r="R86" s="10">
        <v>18</v>
      </c>
      <c r="S86" s="10">
        <v>3</v>
      </c>
      <c r="T86" s="10">
        <v>4</v>
      </c>
    </row>
    <row r="87" spans="1:20" x14ac:dyDescent="0.25">
      <c r="A87" s="20" t="s">
        <v>334</v>
      </c>
      <c r="B87" s="14" t="s">
        <v>81</v>
      </c>
      <c r="C87" s="15" t="s">
        <v>441</v>
      </c>
      <c r="D87" s="10">
        <v>32</v>
      </c>
      <c r="E87" s="10">
        <v>23</v>
      </c>
      <c r="F87" s="10">
        <v>8</v>
      </c>
      <c r="G87" s="10">
        <v>4</v>
      </c>
      <c r="H87" s="10">
        <v>2</v>
      </c>
      <c r="I87" s="10">
        <v>0</v>
      </c>
      <c r="J87" s="10">
        <v>10</v>
      </c>
      <c r="K87" s="10">
        <v>1</v>
      </c>
      <c r="L87" s="10">
        <v>3</v>
      </c>
      <c r="M87" s="10">
        <v>1</v>
      </c>
      <c r="N87" s="10">
        <v>12</v>
      </c>
      <c r="O87" s="10">
        <v>6</v>
      </c>
      <c r="P87" s="10">
        <v>3</v>
      </c>
      <c r="Q87" s="10">
        <v>3</v>
      </c>
      <c r="R87" s="10">
        <v>4</v>
      </c>
      <c r="S87" s="10">
        <v>1</v>
      </c>
      <c r="T87" s="10">
        <v>0</v>
      </c>
    </row>
    <row r="88" spans="1:20" x14ac:dyDescent="0.25">
      <c r="A88" s="21"/>
      <c r="B88" s="14" t="s">
        <v>82</v>
      </c>
      <c r="C88" s="15" t="s">
        <v>442</v>
      </c>
      <c r="D88" s="10">
        <v>37</v>
      </c>
      <c r="E88" s="10">
        <v>24</v>
      </c>
      <c r="F88" s="10">
        <v>12</v>
      </c>
      <c r="G88" s="10">
        <v>6</v>
      </c>
      <c r="H88" s="10">
        <v>1</v>
      </c>
      <c r="I88" s="10">
        <v>1</v>
      </c>
      <c r="J88" s="10">
        <v>33</v>
      </c>
      <c r="K88" s="10">
        <v>3</v>
      </c>
      <c r="L88" s="10">
        <v>6</v>
      </c>
      <c r="M88" s="10">
        <v>11</v>
      </c>
      <c r="N88" s="10">
        <v>10</v>
      </c>
      <c r="O88" s="10">
        <v>6</v>
      </c>
      <c r="P88" s="10">
        <v>4</v>
      </c>
      <c r="Q88" s="10">
        <v>8</v>
      </c>
      <c r="R88" s="10">
        <v>10</v>
      </c>
      <c r="S88" s="10">
        <v>0</v>
      </c>
      <c r="T88" s="10">
        <v>1</v>
      </c>
    </row>
    <row r="89" spans="1:20" x14ac:dyDescent="0.25">
      <c r="A89" s="21"/>
      <c r="B89" s="14" t="s">
        <v>83</v>
      </c>
      <c r="C89" s="15" t="s">
        <v>443</v>
      </c>
      <c r="D89" s="10">
        <v>20</v>
      </c>
      <c r="E89" s="10">
        <v>13</v>
      </c>
      <c r="F89" s="10">
        <v>2</v>
      </c>
      <c r="G89" s="10">
        <v>3</v>
      </c>
      <c r="H89" s="10">
        <v>0</v>
      </c>
      <c r="I89" s="10">
        <v>1</v>
      </c>
      <c r="J89" s="10">
        <v>38</v>
      </c>
      <c r="K89" s="10">
        <v>3</v>
      </c>
      <c r="L89" s="10">
        <v>1</v>
      </c>
      <c r="M89" s="10">
        <v>2</v>
      </c>
      <c r="N89" s="10">
        <v>4</v>
      </c>
      <c r="O89" s="10">
        <v>2</v>
      </c>
      <c r="P89" s="10">
        <v>4</v>
      </c>
      <c r="Q89" s="10">
        <v>2</v>
      </c>
      <c r="R89" s="10">
        <v>3</v>
      </c>
      <c r="S89" s="10">
        <v>0</v>
      </c>
      <c r="T89" s="10">
        <v>1</v>
      </c>
    </row>
    <row r="90" spans="1:20" x14ac:dyDescent="0.25">
      <c r="A90" s="21"/>
      <c r="B90" s="14" t="s">
        <v>84</v>
      </c>
      <c r="C90" s="15" t="s">
        <v>444</v>
      </c>
      <c r="D90" s="10">
        <v>29</v>
      </c>
      <c r="E90" s="10">
        <v>4</v>
      </c>
      <c r="F90" s="10">
        <v>11</v>
      </c>
      <c r="G90" s="10">
        <v>3</v>
      </c>
      <c r="H90" s="10">
        <v>0</v>
      </c>
      <c r="I90" s="10">
        <v>0</v>
      </c>
      <c r="J90" s="10">
        <v>35</v>
      </c>
      <c r="K90" s="10">
        <v>4</v>
      </c>
      <c r="L90" s="10">
        <v>4</v>
      </c>
      <c r="M90" s="10">
        <v>4</v>
      </c>
      <c r="N90" s="10">
        <v>9</v>
      </c>
      <c r="O90" s="10">
        <v>2</v>
      </c>
      <c r="P90" s="10">
        <v>4</v>
      </c>
      <c r="Q90" s="10">
        <v>1</v>
      </c>
      <c r="R90" s="10">
        <v>4</v>
      </c>
      <c r="S90" s="10">
        <v>0</v>
      </c>
      <c r="T90" s="10">
        <v>1</v>
      </c>
    </row>
    <row r="91" spans="1:20" ht="24" x14ac:dyDescent="0.25">
      <c r="A91" s="21"/>
      <c r="B91" s="14" t="s">
        <v>85</v>
      </c>
      <c r="C91" s="15" t="s">
        <v>445</v>
      </c>
      <c r="D91" s="10">
        <v>0</v>
      </c>
      <c r="E91" s="10">
        <v>0</v>
      </c>
      <c r="F91" s="10"/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8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 x14ac:dyDescent="0.25">
      <c r="A92" s="20" t="s">
        <v>59</v>
      </c>
      <c r="B92" s="14" t="s">
        <v>86</v>
      </c>
      <c r="C92" s="15" t="s">
        <v>446</v>
      </c>
      <c r="D92" s="10"/>
      <c r="E92" s="10">
        <v>53</v>
      </c>
      <c r="F92" s="10">
        <v>12</v>
      </c>
      <c r="G92" s="10">
        <v>14</v>
      </c>
      <c r="H92" s="10">
        <v>2</v>
      </c>
      <c r="I92" s="10">
        <v>10</v>
      </c>
      <c r="J92" s="10">
        <v>5</v>
      </c>
      <c r="K92" s="10">
        <v>14</v>
      </c>
      <c r="L92" s="10">
        <v>6</v>
      </c>
      <c r="M92" s="10">
        <v>6</v>
      </c>
      <c r="N92" s="10">
        <v>18</v>
      </c>
      <c r="O92" s="10">
        <v>13</v>
      </c>
      <c r="P92" s="10">
        <v>18</v>
      </c>
      <c r="Q92" s="10">
        <v>14</v>
      </c>
      <c r="R92" s="10">
        <v>7</v>
      </c>
      <c r="S92" s="10">
        <v>7</v>
      </c>
      <c r="T92" s="10">
        <v>5</v>
      </c>
    </row>
    <row r="93" spans="1:20" ht="24" x14ac:dyDescent="0.25">
      <c r="A93" s="21"/>
      <c r="B93" s="14" t="s">
        <v>87</v>
      </c>
      <c r="C93" s="15" t="s">
        <v>447</v>
      </c>
      <c r="D93" s="10"/>
      <c r="E93" s="10">
        <v>0</v>
      </c>
      <c r="F93" s="10"/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</row>
    <row r="94" spans="1:20" ht="24" x14ac:dyDescent="0.25">
      <c r="A94" s="21"/>
      <c r="B94" s="14" t="s">
        <v>357</v>
      </c>
      <c r="C94" s="15" t="s">
        <v>448</v>
      </c>
      <c r="D94" s="10"/>
      <c r="E94" s="10">
        <v>0</v>
      </c>
      <c r="F94" s="10"/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</row>
    <row r="95" spans="1:20" x14ac:dyDescent="0.25">
      <c r="A95" s="21"/>
      <c r="B95" s="14" t="s">
        <v>88</v>
      </c>
      <c r="C95" s="15" t="s">
        <v>449</v>
      </c>
      <c r="D95" s="10"/>
      <c r="E95" s="10">
        <v>0</v>
      </c>
      <c r="F95" s="10"/>
      <c r="G95" s="10">
        <v>3</v>
      </c>
      <c r="H95" s="10">
        <v>0</v>
      </c>
      <c r="I95" s="10">
        <v>0</v>
      </c>
      <c r="J95" s="10">
        <v>0</v>
      </c>
      <c r="K95" s="10">
        <v>14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0</v>
      </c>
    </row>
    <row r="96" spans="1:20" x14ac:dyDescent="0.25">
      <c r="A96" s="21"/>
      <c r="B96" s="14" t="s">
        <v>89</v>
      </c>
      <c r="C96" s="15" t="s">
        <v>450</v>
      </c>
      <c r="D96" s="10"/>
      <c r="E96" s="10">
        <v>0</v>
      </c>
      <c r="F96" s="10"/>
      <c r="G96" s="10">
        <v>0</v>
      </c>
      <c r="H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2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1</v>
      </c>
    </row>
    <row r="97" spans="1:20" x14ac:dyDescent="0.25">
      <c r="A97" s="20" t="s">
        <v>335</v>
      </c>
      <c r="B97" s="14" t="s">
        <v>90</v>
      </c>
      <c r="C97" s="15" t="s">
        <v>451</v>
      </c>
      <c r="D97" s="10">
        <v>2</v>
      </c>
      <c r="E97" s="10">
        <v>0</v>
      </c>
      <c r="F97" s="10"/>
      <c r="G97" s="10"/>
      <c r="H97" s="10">
        <v>0</v>
      </c>
      <c r="I97" s="10">
        <v>0</v>
      </c>
      <c r="J97" s="10">
        <v>0</v>
      </c>
      <c r="K97" s="10">
        <v>0</v>
      </c>
      <c r="L97" s="10"/>
      <c r="M97" s="10"/>
      <c r="N97" s="10">
        <v>0</v>
      </c>
      <c r="O97" s="10">
        <v>0</v>
      </c>
      <c r="P97" s="10">
        <v>0</v>
      </c>
      <c r="Q97" s="10"/>
      <c r="R97" s="10">
        <v>0</v>
      </c>
      <c r="S97" s="10">
        <v>0</v>
      </c>
      <c r="T97" s="10">
        <v>0</v>
      </c>
    </row>
    <row r="98" spans="1:20" ht="24" x14ac:dyDescent="0.25">
      <c r="A98" s="21"/>
      <c r="B98" s="14" t="s">
        <v>91</v>
      </c>
      <c r="C98" s="15" t="s">
        <v>452</v>
      </c>
      <c r="D98" s="10">
        <v>0</v>
      </c>
      <c r="E98" s="10">
        <v>0</v>
      </c>
      <c r="F98" s="10"/>
      <c r="G98" s="10"/>
      <c r="H98" s="10">
        <v>0</v>
      </c>
      <c r="I98" s="10">
        <v>0</v>
      </c>
      <c r="J98" s="10">
        <v>0</v>
      </c>
      <c r="K98" s="10">
        <v>0</v>
      </c>
      <c r="L98" s="10"/>
      <c r="M98" s="10"/>
      <c r="N98" s="10">
        <v>0</v>
      </c>
      <c r="O98" s="10">
        <v>0</v>
      </c>
      <c r="P98" s="10">
        <v>0</v>
      </c>
      <c r="Q98" s="10"/>
      <c r="R98" s="10">
        <v>0</v>
      </c>
      <c r="S98" s="10">
        <v>0</v>
      </c>
      <c r="T98" s="10">
        <v>0</v>
      </c>
    </row>
    <row r="99" spans="1:20" ht="24" x14ac:dyDescent="0.25">
      <c r="A99" s="21"/>
      <c r="B99" s="14" t="s">
        <v>357</v>
      </c>
      <c r="C99" s="15" t="s">
        <v>453</v>
      </c>
      <c r="D99" s="10">
        <v>0</v>
      </c>
      <c r="E99" s="10">
        <v>0</v>
      </c>
      <c r="F99" s="10"/>
      <c r="G99" s="10"/>
      <c r="H99" s="10">
        <v>0</v>
      </c>
      <c r="I99" s="10">
        <v>0</v>
      </c>
      <c r="J99" s="10">
        <v>0</v>
      </c>
      <c r="K99" s="10">
        <v>0</v>
      </c>
      <c r="L99" s="10"/>
      <c r="M99" s="10"/>
      <c r="N99" s="10">
        <v>0</v>
      </c>
      <c r="O99" s="10">
        <v>0</v>
      </c>
      <c r="P99" s="10">
        <v>0</v>
      </c>
      <c r="Q99" s="10"/>
      <c r="R99" s="10">
        <v>0</v>
      </c>
      <c r="S99" s="10">
        <v>0</v>
      </c>
      <c r="T99" s="10">
        <v>0</v>
      </c>
    </row>
    <row r="100" spans="1:20" x14ac:dyDescent="0.25">
      <c r="A100" s="21"/>
      <c r="B100" s="14" t="s">
        <v>88</v>
      </c>
      <c r="C100" s="15" t="s">
        <v>454</v>
      </c>
      <c r="D100" s="10">
        <v>0</v>
      </c>
      <c r="E100" s="10">
        <v>0</v>
      </c>
      <c r="F100" s="10"/>
      <c r="G100" s="10"/>
      <c r="H100" s="10">
        <v>0</v>
      </c>
      <c r="I100" s="10">
        <v>0</v>
      </c>
      <c r="J100" s="10">
        <v>0</v>
      </c>
      <c r="K100" s="10">
        <v>0</v>
      </c>
      <c r="L100" s="10"/>
      <c r="M100" s="10"/>
      <c r="N100" s="10">
        <v>0</v>
      </c>
      <c r="O100" s="10">
        <v>0</v>
      </c>
      <c r="P100" s="10">
        <v>0</v>
      </c>
      <c r="Q100" s="10"/>
      <c r="R100" s="10">
        <v>0</v>
      </c>
      <c r="S100" s="10">
        <v>0</v>
      </c>
      <c r="T100" s="10">
        <v>0</v>
      </c>
    </row>
    <row r="101" spans="1:20" x14ac:dyDescent="0.25">
      <c r="A101" s="21"/>
      <c r="B101" s="14" t="s">
        <v>89</v>
      </c>
      <c r="C101" s="15" t="s">
        <v>455</v>
      </c>
      <c r="D101" s="10">
        <v>0</v>
      </c>
      <c r="E101" s="10">
        <v>0</v>
      </c>
      <c r="F101" s="10"/>
      <c r="G101" s="10"/>
      <c r="H101" s="10">
        <v>0</v>
      </c>
      <c r="I101" s="10">
        <v>0</v>
      </c>
      <c r="J101" s="10">
        <v>0</v>
      </c>
      <c r="K101" s="10">
        <v>0</v>
      </c>
      <c r="L101" s="10"/>
      <c r="M101" s="10"/>
      <c r="N101" s="10">
        <v>0</v>
      </c>
      <c r="O101" s="10">
        <v>0</v>
      </c>
      <c r="P101" s="10">
        <v>0</v>
      </c>
      <c r="Q101" s="10"/>
      <c r="R101" s="10">
        <v>0</v>
      </c>
      <c r="S101" s="10">
        <v>0</v>
      </c>
      <c r="T101" s="10">
        <v>0</v>
      </c>
    </row>
    <row r="102" spans="1:20" x14ac:dyDescent="0.25">
      <c r="A102" s="20" t="s">
        <v>20</v>
      </c>
      <c r="B102" s="14" t="s">
        <v>92</v>
      </c>
      <c r="C102" s="15" t="s">
        <v>456</v>
      </c>
      <c r="D102" s="10">
        <v>43</v>
      </c>
      <c r="E102" s="10">
        <v>3</v>
      </c>
      <c r="F102" s="10">
        <v>1</v>
      </c>
      <c r="G102" s="10">
        <v>0</v>
      </c>
      <c r="H102" s="10">
        <v>1</v>
      </c>
      <c r="I102" s="10">
        <v>5</v>
      </c>
      <c r="J102" s="10">
        <v>3</v>
      </c>
      <c r="K102" s="10">
        <v>6</v>
      </c>
      <c r="L102" s="10">
        <v>1</v>
      </c>
      <c r="M102" s="10">
        <v>4</v>
      </c>
      <c r="N102" s="10">
        <v>7</v>
      </c>
      <c r="O102" s="10">
        <v>5</v>
      </c>
      <c r="P102" s="10">
        <v>0</v>
      </c>
      <c r="Q102" s="10">
        <v>14</v>
      </c>
      <c r="R102" s="10">
        <v>7</v>
      </c>
      <c r="S102" s="10">
        <v>10</v>
      </c>
      <c r="T102" s="10">
        <v>11</v>
      </c>
    </row>
    <row r="103" spans="1:20" ht="36" x14ac:dyDescent="0.25">
      <c r="A103" s="21"/>
      <c r="B103" s="14" t="s">
        <v>93</v>
      </c>
      <c r="C103" s="15" t="s">
        <v>457</v>
      </c>
      <c r="D103" s="10">
        <v>23</v>
      </c>
      <c r="E103" s="10">
        <v>0</v>
      </c>
      <c r="F103" s="10"/>
      <c r="G103" s="10">
        <v>0</v>
      </c>
      <c r="H103" s="10">
        <v>0</v>
      </c>
      <c r="I103" s="10">
        <v>6</v>
      </c>
      <c r="J103" s="10">
        <v>0</v>
      </c>
      <c r="K103" s="10">
        <v>4</v>
      </c>
      <c r="L103" s="10">
        <v>4</v>
      </c>
      <c r="M103" s="10">
        <v>0</v>
      </c>
      <c r="N103" s="10">
        <v>1</v>
      </c>
      <c r="O103" s="10">
        <v>2</v>
      </c>
      <c r="P103" s="10">
        <v>1</v>
      </c>
      <c r="Q103" s="10">
        <v>46</v>
      </c>
      <c r="R103" s="10">
        <v>5</v>
      </c>
      <c r="S103" s="10">
        <v>1</v>
      </c>
      <c r="T103" s="10">
        <v>2</v>
      </c>
    </row>
    <row r="104" spans="1:20" ht="36" x14ac:dyDescent="0.25">
      <c r="A104" s="20" t="s">
        <v>21</v>
      </c>
      <c r="B104" s="14" t="s">
        <v>358</v>
      </c>
      <c r="C104" s="15" t="s">
        <v>458</v>
      </c>
      <c r="D104" s="10">
        <v>1</v>
      </c>
      <c r="E104" s="10">
        <v>0</v>
      </c>
      <c r="F104" s="10">
        <v>1</v>
      </c>
      <c r="G104" s="10">
        <v>0</v>
      </c>
      <c r="H104" s="10">
        <v>1</v>
      </c>
      <c r="I104" s="10">
        <v>1</v>
      </c>
      <c r="J104" s="10">
        <v>1</v>
      </c>
      <c r="K104" s="10">
        <v>0</v>
      </c>
      <c r="L104" s="10">
        <v>1</v>
      </c>
      <c r="M104" s="10">
        <v>1</v>
      </c>
      <c r="N104" s="10">
        <v>0</v>
      </c>
      <c r="O104" s="10">
        <v>0</v>
      </c>
      <c r="P104" s="10">
        <v>1</v>
      </c>
      <c r="Q104" s="10">
        <v>1</v>
      </c>
      <c r="R104" s="10">
        <v>1</v>
      </c>
      <c r="S104" s="10">
        <v>1</v>
      </c>
      <c r="T104" s="10">
        <v>1</v>
      </c>
    </row>
    <row r="105" spans="1:20" ht="168" x14ac:dyDescent="0.25">
      <c r="A105" s="21"/>
      <c r="B105" s="14" t="s">
        <v>359</v>
      </c>
      <c r="C105" s="15" t="s">
        <v>459</v>
      </c>
      <c r="D105" s="6" t="s">
        <v>101</v>
      </c>
      <c r="E105" s="6"/>
      <c r="F105" s="6" t="s">
        <v>480</v>
      </c>
      <c r="G105" s="6"/>
      <c r="H105" s="6" t="s">
        <v>483</v>
      </c>
      <c r="I105" s="6" t="s">
        <v>129</v>
      </c>
      <c r="J105" s="6" t="s">
        <v>487</v>
      </c>
      <c r="K105" s="6"/>
      <c r="L105" s="6" t="s">
        <v>149</v>
      </c>
      <c r="M105" s="6" t="s">
        <v>156</v>
      </c>
      <c r="N105" s="6" t="s">
        <v>291</v>
      </c>
      <c r="O105" s="6"/>
      <c r="P105" s="6" t="s">
        <v>174</v>
      </c>
      <c r="Q105" s="6" t="s">
        <v>494</v>
      </c>
      <c r="R105" s="6" t="s">
        <v>188</v>
      </c>
      <c r="S105" s="6" t="s">
        <v>324</v>
      </c>
      <c r="T105" s="6" t="s">
        <v>505</v>
      </c>
    </row>
    <row r="106" spans="1:20" ht="84" x14ac:dyDescent="0.25">
      <c r="A106" s="21"/>
      <c r="B106" s="14" t="s">
        <v>360</v>
      </c>
      <c r="C106" s="15" t="s">
        <v>460</v>
      </c>
      <c r="D106" s="7">
        <v>3</v>
      </c>
      <c r="E106" s="7">
        <v>2</v>
      </c>
      <c r="F106" s="7">
        <v>2</v>
      </c>
      <c r="G106" s="7">
        <v>2</v>
      </c>
      <c r="H106" s="7">
        <v>2</v>
      </c>
      <c r="I106" s="7">
        <v>2</v>
      </c>
      <c r="J106" s="7">
        <v>2</v>
      </c>
      <c r="K106" s="7">
        <v>1</v>
      </c>
      <c r="L106" s="7">
        <v>2</v>
      </c>
      <c r="M106" s="7">
        <v>2</v>
      </c>
      <c r="N106" s="7">
        <v>2</v>
      </c>
      <c r="O106" s="7">
        <v>1</v>
      </c>
      <c r="P106" s="7">
        <v>1</v>
      </c>
      <c r="Q106" s="7">
        <v>1</v>
      </c>
      <c r="R106" s="7">
        <v>1</v>
      </c>
      <c r="S106" s="7">
        <v>2</v>
      </c>
      <c r="T106" s="7">
        <v>2</v>
      </c>
    </row>
    <row r="107" spans="1:20" ht="120" x14ac:dyDescent="0.25">
      <c r="A107" s="21"/>
      <c r="B107" s="14" t="s">
        <v>22</v>
      </c>
      <c r="C107" s="15" t="s">
        <v>461</v>
      </c>
      <c r="D107" s="6" t="s">
        <v>474</v>
      </c>
      <c r="E107" s="6" t="s">
        <v>233</v>
      </c>
      <c r="F107" s="6" t="s">
        <v>481</v>
      </c>
      <c r="G107" s="6"/>
      <c r="H107" s="6" t="s">
        <v>253</v>
      </c>
      <c r="I107" s="6"/>
      <c r="J107" s="6" t="s">
        <v>136</v>
      </c>
      <c r="K107" s="6" t="s">
        <v>274</v>
      </c>
      <c r="L107" s="6" t="s">
        <v>279</v>
      </c>
      <c r="M107" s="6" t="s">
        <v>157</v>
      </c>
      <c r="N107" s="6" t="s">
        <v>162</v>
      </c>
      <c r="O107" s="6" t="s">
        <v>491</v>
      </c>
      <c r="P107" s="6" t="s">
        <v>306</v>
      </c>
      <c r="Q107" s="6" t="s">
        <v>314</v>
      </c>
      <c r="R107" s="6"/>
      <c r="S107" s="6"/>
      <c r="T107" s="6" t="s">
        <v>291</v>
      </c>
    </row>
    <row r="108" spans="1:20" ht="120" x14ac:dyDescent="0.25">
      <c r="A108" s="21"/>
      <c r="B108" s="14" t="s">
        <v>23</v>
      </c>
      <c r="C108" s="15" t="s">
        <v>462</v>
      </c>
      <c r="D108" s="6"/>
      <c r="E108" s="6"/>
      <c r="F108" s="6" t="s">
        <v>482</v>
      </c>
      <c r="G108" s="6"/>
      <c r="H108" s="6" t="s">
        <v>254</v>
      </c>
      <c r="I108" s="6"/>
      <c r="J108" s="6" t="s">
        <v>137</v>
      </c>
      <c r="K108" s="6" t="s">
        <v>113</v>
      </c>
      <c r="L108" s="6" t="s">
        <v>280</v>
      </c>
      <c r="M108" s="6" t="s">
        <v>158</v>
      </c>
      <c r="N108" s="6" t="s">
        <v>490</v>
      </c>
      <c r="O108" s="6" t="s">
        <v>492</v>
      </c>
      <c r="P108" s="6" t="s">
        <v>493</v>
      </c>
      <c r="Q108" s="6" t="s">
        <v>315</v>
      </c>
      <c r="R108" s="6"/>
      <c r="S108" s="6" t="s">
        <v>502</v>
      </c>
      <c r="T108" s="6" t="s">
        <v>291</v>
      </c>
    </row>
    <row r="109" spans="1:20" ht="36" x14ac:dyDescent="0.25">
      <c r="A109" s="21"/>
      <c r="B109" s="14" t="s">
        <v>361</v>
      </c>
      <c r="C109" s="15" t="s">
        <v>463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1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</row>
    <row r="110" spans="1:20" x14ac:dyDescent="0.25">
      <c r="A110" s="20" t="s">
        <v>24</v>
      </c>
      <c r="B110" s="14" t="s">
        <v>25</v>
      </c>
      <c r="C110" s="15" t="s">
        <v>464</v>
      </c>
      <c r="D110" s="10">
        <v>1244375</v>
      </c>
      <c r="E110" s="9"/>
      <c r="F110" s="10">
        <v>636723</v>
      </c>
      <c r="G110" s="10">
        <v>572687</v>
      </c>
      <c r="H110" s="10">
        <v>301726</v>
      </c>
      <c r="I110" s="9"/>
      <c r="J110" s="10">
        <v>438608</v>
      </c>
      <c r="K110" s="10">
        <v>552946</v>
      </c>
      <c r="L110" s="9"/>
      <c r="M110" s="10">
        <v>510438</v>
      </c>
      <c r="N110" s="9"/>
      <c r="O110" s="10">
        <v>636585</v>
      </c>
      <c r="P110" s="10">
        <v>588343</v>
      </c>
      <c r="Q110" s="10">
        <v>1223112</v>
      </c>
      <c r="R110" s="10">
        <v>385913</v>
      </c>
      <c r="S110" s="10">
        <v>297421</v>
      </c>
      <c r="T110" s="10">
        <v>167472</v>
      </c>
    </row>
    <row r="111" spans="1:20" x14ac:dyDescent="0.25">
      <c r="A111" s="21"/>
      <c r="B111" s="14" t="s">
        <v>26</v>
      </c>
      <c r="C111" s="15" t="s">
        <v>465</v>
      </c>
      <c r="D111" s="10">
        <v>496</v>
      </c>
      <c r="E111" s="9"/>
      <c r="F111" s="10">
        <v>10056.35</v>
      </c>
      <c r="G111" s="10">
        <v>7560.91</v>
      </c>
      <c r="H111" s="10">
        <v>3314.26</v>
      </c>
      <c r="I111" s="9"/>
      <c r="J111" s="10">
        <v>3163.42</v>
      </c>
      <c r="K111" s="10">
        <v>4758.82</v>
      </c>
      <c r="L111" s="9"/>
      <c r="M111" s="10">
        <v>6795.71</v>
      </c>
      <c r="N111" s="9"/>
      <c r="O111" s="10">
        <v>5266.58</v>
      </c>
      <c r="P111" s="10">
        <v>3963</v>
      </c>
      <c r="Q111" s="10">
        <v>5427.11</v>
      </c>
      <c r="R111" s="10">
        <v>230.18</v>
      </c>
      <c r="S111" s="10">
        <v>214.22</v>
      </c>
      <c r="T111" s="10">
        <v>137.66999999999999</v>
      </c>
    </row>
    <row r="112" spans="1:20" x14ac:dyDescent="0.25">
      <c r="A112" s="21"/>
      <c r="B112" s="14" t="s">
        <v>94</v>
      </c>
      <c r="C112" s="15" t="s">
        <v>466</v>
      </c>
      <c r="D112" s="10">
        <v>23</v>
      </c>
      <c r="E112" s="9"/>
      <c r="F112" s="10">
        <v>46</v>
      </c>
      <c r="G112" s="10">
        <v>39</v>
      </c>
      <c r="H112" s="10">
        <v>23</v>
      </c>
      <c r="I112" s="9"/>
      <c r="J112" s="10">
        <v>36</v>
      </c>
      <c r="K112" s="10">
        <v>48</v>
      </c>
      <c r="L112" s="9"/>
      <c r="M112" s="10">
        <v>38</v>
      </c>
      <c r="N112" s="9"/>
      <c r="O112" s="10">
        <v>38</v>
      </c>
      <c r="P112" s="10">
        <v>36</v>
      </c>
      <c r="Q112" s="10">
        <v>64</v>
      </c>
      <c r="R112" s="10">
        <v>27</v>
      </c>
      <c r="S112" s="10">
        <v>20</v>
      </c>
      <c r="T112" s="10">
        <v>10</v>
      </c>
    </row>
    <row r="113" spans="1:20" x14ac:dyDescent="0.25">
      <c r="A113" s="21"/>
      <c r="B113" s="14" t="s">
        <v>95</v>
      </c>
      <c r="C113" s="15" t="s">
        <v>467</v>
      </c>
      <c r="D113" s="10">
        <v>1</v>
      </c>
      <c r="E113" s="9"/>
      <c r="F113" s="10">
        <v>37</v>
      </c>
      <c r="G113" s="10">
        <v>35</v>
      </c>
      <c r="H113" s="10">
        <v>14</v>
      </c>
      <c r="I113" s="9"/>
      <c r="J113" s="10">
        <v>21</v>
      </c>
      <c r="K113" s="10">
        <v>35</v>
      </c>
      <c r="L113" s="9"/>
      <c r="M113" s="10">
        <v>26</v>
      </c>
      <c r="N113" s="9"/>
      <c r="O113" s="10">
        <v>20</v>
      </c>
      <c r="P113" s="10">
        <v>25</v>
      </c>
      <c r="Q113" s="10">
        <v>30</v>
      </c>
      <c r="R113" s="10">
        <v>1</v>
      </c>
      <c r="S113" s="10">
        <v>1</v>
      </c>
      <c r="T113" s="10">
        <v>1</v>
      </c>
    </row>
    <row r="114" spans="1:20" ht="24" x14ac:dyDescent="0.25">
      <c r="A114" s="21"/>
      <c r="B114" s="14" t="s">
        <v>96</v>
      </c>
      <c r="C114" s="15" t="s">
        <v>468</v>
      </c>
      <c r="D114" s="10">
        <v>1</v>
      </c>
      <c r="E114" s="9"/>
      <c r="F114" s="10">
        <v>17</v>
      </c>
      <c r="G114" s="10">
        <v>15</v>
      </c>
      <c r="H114" s="10">
        <v>7</v>
      </c>
      <c r="I114" s="9"/>
      <c r="J114" s="10">
        <v>10</v>
      </c>
      <c r="K114" s="10">
        <v>15</v>
      </c>
      <c r="L114" s="9"/>
      <c r="M114" s="10">
        <v>15</v>
      </c>
      <c r="N114" s="9"/>
      <c r="O114" s="10">
        <v>13</v>
      </c>
      <c r="P114" s="10">
        <v>13</v>
      </c>
      <c r="Q114" s="10">
        <v>22</v>
      </c>
      <c r="R114" s="10">
        <v>1</v>
      </c>
      <c r="S114" s="10">
        <v>1</v>
      </c>
      <c r="T114" s="10">
        <v>1</v>
      </c>
    </row>
    <row r="115" spans="1:20" x14ac:dyDescent="0.25">
      <c r="A115" s="21"/>
      <c r="B115" s="14" t="s">
        <v>27</v>
      </c>
      <c r="C115" s="15" t="s">
        <v>469</v>
      </c>
      <c r="D115" s="10">
        <v>1</v>
      </c>
      <c r="E115" s="9"/>
      <c r="F115" s="10">
        <v>623</v>
      </c>
      <c r="G115" s="10">
        <v>501</v>
      </c>
      <c r="H115" s="10">
        <v>132</v>
      </c>
      <c r="I115" s="9"/>
      <c r="J115" s="10">
        <v>215</v>
      </c>
      <c r="K115" s="10">
        <v>448</v>
      </c>
      <c r="L115" s="9"/>
      <c r="M115" s="10">
        <v>704</v>
      </c>
      <c r="N115" s="9"/>
      <c r="O115" s="10">
        <v>399</v>
      </c>
      <c r="P115" s="10">
        <v>307</v>
      </c>
      <c r="Q115" s="10">
        <v>300</v>
      </c>
      <c r="R115" s="10">
        <v>1</v>
      </c>
      <c r="S115" s="10">
        <v>1</v>
      </c>
      <c r="T115" s="10">
        <v>4</v>
      </c>
    </row>
    <row r="116" spans="1:20" x14ac:dyDescent="0.25">
      <c r="A116" s="22" t="s">
        <v>506</v>
      </c>
      <c r="B116" s="3" t="s">
        <v>25</v>
      </c>
      <c r="C116" s="19" t="s">
        <v>510</v>
      </c>
      <c r="D116" s="12">
        <v>1243201</v>
      </c>
      <c r="E116" s="13">
        <v>1302336</v>
      </c>
      <c r="F116" s="12">
        <v>636707</v>
      </c>
      <c r="G116" s="12">
        <v>573469</v>
      </c>
      <c r="H116" s="12">
        <v>300309</v>
      </c>
      <c r="I116" s="13">
        <v>825120</v>
      </c>
      <c r="J116" s="12">
        <v>438609</v>
      </c>
      <c r="K116" s="12">
        <v>551909</v>
      </c>
      <c r="L116" s="13">
        <v>515985</v>
      </c>
      <c r="M116" s="12">
        <v>510209</v>
      </c>
      <c r="N116" s="13">
        <v>1170078</v>
      </c>
      <c r="O116" s="12">
        <v>636356</v>
      </c>
      <c r="P116" s="12">
        <v>586299</v>
      </c>
      <c r="Q116" s="12">
        <v>1221832</v>
      </c>
      <c r="R116" s="12">
        <v>377508</v>
      </c>
      <c r="S116" s="12">
        <v>326874</v>
      </c>
      <c r="T116" s="12">
        <v>186077</v>
      </c>
    </row>
    <row r="117" spans="1:20" x14ac:dyDescent="0.25">
      <c r="A117" s="23"/>
      <c r="B117" s="3" t="s">
        <v>26</v>
      </c>
      <c r="C117" s="19" t="s">
        <v>511</v>
      </c>
      <c r="D117" s="12">
        <v>496.15</v>
      </c>
      <c r="E117" s="13">
        <v>11015.47</v>
      </c>
      <c r="F117" s="12">
        <v>10056.35</v>
      </c>
      <c r="G117" s="12">
        <v>7560.91</v>
      </c>
      <c r="H117" s="12">
        <v>3314.26</v>
      </c>
      <c r="I117" s="13">
        <v>5334.52</v>
      </c>
      <c r="J117" s="12">
        <v>3163.42</v>
      </c>
      <c r="K117" s="12">
        <v>4758.82</v>
      </c>
      <c r="L117" s="13">
        <v>4518.8900000000003</v>
      </c>
      <c r="M117" s="12">
        <v>6795.71</v>
      </c>
      <c r="N117" s="13">
        <v>7194.89</v>
      </c>
      <c r="O117" s="12">
        <v>5266.58</v>
      </c>
      <c r="P117" s="12">
        <v>3963.12</v>
      </c>
      <c r="Q117" s="12">
        <v>5427.11</v>
      </c>
      <c r="R117" s="12">
        <v>230.18</v>
      </c>
      <c r="S117" s="12">
        <v>214.22</v>
      </c>
      <c r="T117" s="12">
        <v>137.66999999999999</v>
      </c>
    </row>
    <row r="118" spans="1:20" x14ac:dyDescent="0.25">
      <c r="A118" s="23"/>
      <c r="B118" s="3" t="s">
        <v>94</v>
      </c>
      <c r="C118" s="19" t="s">
        <v>512</v>
      </c>
      <c r="D118" s="12">
        <v>23</v>
      </c>
      <c r="E118" s="13">
        <v>105</v>
      </c>
      <c r="F118" s="12">
        <v>46</v>
      </c>
      <c r="G118" s="12">
        <v>39</v>
      </c>
      <c r="H118" s="12">
        <v>23</v>
      </c>
      <c r="I118" s="13">
        <v>39</v>
      </c>
      <c r="J118" s="12">
        <v>36</v>
      </c>
      <c r="K118" s="12">
        <v>48</v>
      </c>
      <c r="L118" s="13">
        <v>42</v>
      </c>
      <c r="M118" s="12">
        <v>38</v>
      </c>
      <c r="N118" s="13">
        <v>62</v>
      </c>
      <c r="O118" s="12">
        <v>38</v>
      </c>
      <c r="P118" s="12">
        <v>36</v>
      </c>
      <c r="Q118" s="12">
        <v>64</v>
      </c>
      <c r="R118" s="12">
        <v>27</v>
      </c>
      <c r="S118" s="12">
        <v>20</v>
      </c>
      <c r="T118" s="12">
        <v>10</v>
      </c>
    </row>
    <row r="119" spans="1:20" x14ac:dyDescent="0.25">
      <c r="A119" s="23"/>
      <c r="B119" s="3" t="s">
        <v>95</v>
      </c>
      <c r="C119" s="19" t="s">
        <v>513</v>
      </c>
      <c r="D119" s="12">
        <v>23</v>
      </c>
      <c r="E119" s="13">
        <v>56</v>
      </c>
      <c r="F119" s="12">
        <v>38</v>
      </c>
      <c r="G119" s="12">
        <v>35</v>
      </c>
      <c r="H119" s="12">
        <v>15</v>
      </c>
      <c r="I119" s="13">
        <v>30</v>
      </c>
      <c r="J119" s="12">
        <v>21</v>
      </c>
      <c r="K119" s="12">
        <v>35</v>
      </c>
      <c r="L119" s="13">
        <v>26</v>
      </c>
      <c r="M119" s="12">
        <v>26</v>
      </c>
      <c r="N119" s="13">
        <v>35</v>
      </c>
      <c r="O119" s="12">
        <v>21</v>
      </c>
      <c r="P119" s="12">
        <v>25</v>
      </c>
      <c r="Q119" s="12">
        <v>30</v>
      </c>
      <c r="R119" s="12">
        <v>1</v>
      </c>
      <c r="S119" s="12">
        <v>1</v>
      </c>
      <c r="T119" s="12">
        <v>1</v>
      </c>
    </row>
    <row r="120" spans="1:20" ht="24" x14ac:dyDescent="0.25">
      <c r="A120" s="23"/>
      <c r="B120" s="3" t="s">
        <v>96</v>
      </c>
      <c r="C120" s="19" t="s">
        <v>514</v>
      </c>
      <c r="D120" s="12">
        <v>1</v>
      </c>
      <c r="E120" s="13">
        <v>26</v>
      </c>
      <c r="F120" s="12">
        <v>17</v>
      </c>
      <c r="G120" s="12">
        <v>15</v>
      </c>
      <c r="H120" s="12">
        <v>7</v>
      </c>
      <c r="I120" s="13">
        <v>16</v>
      </c>
      <c r="J120" s="12">
        <v>10</v>
      </c>
      <c r="K120" s="12">
        <v>15</v>
      </c>
      <c r="L120" s="13">
        <v>15</v>
      </c>
      <c r="M120" s="12">
        <v>15</v>
      </c>
      <c r="N120" s="13">
        <v>21</v>
      </c>
      <c r="O120" s="12">
        <v>13</v>
      </c>
      <c r="P120" s="12">
        <v>13</v>
      </c>
      <c r="Q120" s="12">
        <v>22</v>
      </c>
      <c r="R120" s="12">
        <v>1</v>
      </c>
      <c r="S120" s="12">
        <v>1</v>
      </c>
      <c r="T120" s="12">
        <v>1</v>
      </c>
    </row>
    <row r="121" spans="1:20" x14ac:dyDescent="0.25">
      <c r="A121" s="23"/>
      <c r="B121" s="3" t="s">
        <v>27</v>
      </c>
      <c r="C121" s="19" t="s">
        <v>515</v>
      </c>
      <c r="D121" s="12">
        <v>1</v>
      </c>
      <c r="E121" s="13">
        <v>1145</v>
      </c>
      <c r="F121" s="12">
        <v>623</v>
      </c>
      <c r="G121" s="12">
        <v>501</v>
      </c>
      <c r="H121" s="12">
        <v>132</v>
      </c>
      <c r="I121" s="13">
        <v>354</v>
      </c>
      <c r="J121" s="12">
        <v>215</v>
      </c>
      <c r="K121" s="12">
        <v>448</v>
      </c>
      <c r="L121" s="13">
        <v>451</v>
      </c>
      <c r="M121" s="12">
        <v>704</v>
      </c>
      <c r="N121" s="13">
        <v>673</v>
      </c>
      <c r="O121" s="12">
        <v>399</v>
      </c>
      <c r="P121" s="12">
        <v>307</v>
      </c>
      <c r="Q121" s="12">
        <v>300</v>
      </c>
      <c r="R121" s="12">
        <v>1</v>
      </c>
      <c r="S121" s="12">
        <v>1</v>
      </c>
      <c r="T121" s="12">
        <v>4</v>
      </c>
    </row>
  </sheetData>
  <mergeCells count="22">
    <mergeCell ref="A1:C1"/>
    <mergeCell ref="A2:C2"/>
    <mergeCell ref="A3:C3"/>
    <mergeCell ref="A4:A13"/>
    <mergeCell ref="A14:A19"/>
    <mergeCell ref="A20:A25"/>
    <mergeCell ref="A26:A28"/>
    <mergeCell ref="A29:A31"/>
    <mergeCell ref="A35:A38"/>
    <mergeCell ref="A40:A43"/>
    <mergeCell ref="A45:A52"/>
    <mergeCell ref="A54:A57"/>
    <mergeCell ref="A58:A61"/>
    <mergeCell ref="A102:A103"/>
    <mergeCell ref="A104:A109"/>
    <mergeCell ref="A110:A115"/>
    <mergeCell ref="A116:A121"/>
    <mergeCell ref="A62:A63"/>
    <mergeCell ref="A64:A86"/>
    <mergeCell ref="A87:A91"/>
    <mergeCell ref="A92:A96"/>
    <mergeCell ref="A97:A101"/>
  </mergeCells>
  <pageMargins left="0.78740157499999996" right="0.78740157499999996" top="0.984251969" bottom="0.984251969" header="0.4921259845" footer="0.49212598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AA-Dotazník-2013-20140511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2015-03-25T09:26:43Z</dcterms:modified>
</cp:coreProperties>
</file>