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7105" windowHeight="12750"/>
  </bookViews>
  <sheets>
    <sheet name="A - Dotazník pro SÚ" sheetId="2" r:id="rId1"/>
  </sheets>
  <definedNames>
    <definedName name="_xlnm._FilterDatabase" localSheetId="0" hidden="1">'A - Dotazník pro SÚ'!$A$3:$EG$26</definedName>
  </definedNames>
  <calcPr calcId="145621"/>
</workbook>
</file>

<file path=xl/calcChain.xml><?xml version="1.0" encoding="utf-8"?>
<calcChain xmlns="http://schemas.openxmlformats.org/spreadsheetml/2006/main">
  <c r="W4" i="2" l="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Y28" i="2" l="1"/>
  <c r="X28" i="2"/>
  <c r="U28" i="2"/>
</calcChain>
</file>

<file path=xl/sharedStrings.xml><?xml version="1.0" encoding="utf-8"?>
<sst xmlns="http://schemas.openxmlformats.org/spreadsheetml/2006/main" count="557" uniqueCount="431">
  <si>
    <t>Obec</t>
  </si>
  <si>
    <t>Identifikační údaje</t>
  </si>
  <si>
    <t>Název úřadu</t>
  </si>
  <si>
    <t>Ulice</t>
  </si>
  <si>
    <t>PSČ</t>
  </si>
  <si>
    <t>Pošta</t>
  </si>
  <si>
    <t>ID datové schránky</t>
  </si>
  <si>
    <t>Podatelna-email</t>
  </si>
  <si>
    <t>Odbor/oddělení (dále jen "útvar")</t>
  </si>
  <si>
    <t>Vedoucí stavebního úřadu - jméno a příjmení</t>
  </si>
  <si>
    <t>Vedoucí stavebního úřadu - telefon</t>
  </si>
  <si>
    <t>Vedoucí stavebního úřadu - email</t>
  </si>
  <si>
    <t>Kontaktní osoba - jméno a příjmení</t>
  </si>
  <si>
    <t>Kontaktní osoba - telefon</t>
  </si>
  <si>
    <t>Kontaktní osoba - email</t>
  </si>
  <si>
    <t>Zaměstnanci útvaru</t>
  </si>
  <si>
    <t>Počet oprávněných úředních osob</t>
  </si>
  <si>
    <t>Počet ostatních úředních osob</t>
  </si>
  <si>
    <t>Pracovní úvazky oprávněných úředních osob</t>
  </si>
  <si>
    <t>Počet pracovních úvazků oprávněných úředních osob - plánovaný</t>
  </si>
  <si>
    <t>Počet pracovních úvazků oprávněných úředních osob - skutečný</t>
  </si>
  <si>
    <t>Počet pracovních úvazků ostatních úředních osob - plánovaný</t>
  </si>
  <si>
    <t>Počet pracovních úvazků ostatních úředních osob - skutečný</t>
  </si>
  <si>
    <t>Oprávněné úřední osoby se zkouškou odborné způsobilosti</t>
  </si>
  <si>
    <t>Počet oprávněných úředních osob se zkouškou odborné způsobilosti - § 21 odst. 2 zákona č. 312/2000 Sb.</t>
  </si>
  <si>
    <t>Vzdělání oprávněných úředních osob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</si>
  <si>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</si>
  <si>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</si>
  <si>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</si>
  <si>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</si>
  <si>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Jiné</t>
  </si>
  <si>
    <t>Praxe oprávněných úředních osob</t>
  </si>
  <si>
    <t>Do 5 let včetně</t>
  </si>
  <si>
    <t>Nad 5 do 10 let včetně</t>
  </si>
  <si>
    <t>Nad 10 let</t>
  </si>
  <si>
    <t>Zařazení oprávněných úředních osob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</si>
  <si>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</si>
  <si>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</si>
  <si>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</si>
  <si>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</si>
  <si>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</si>
  <si>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</si>
  <si>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Programové vybavení útvaru</t>
  </si>
  <si>
    <t>Úkony podle zákona č. 183/2006 Sb., o územním plánování a stavebním řádu, ve znění pozdějších předpisů</t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</si>
  <si>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</si>
  <si>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</si>
  <si>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</si>
  <si>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</si>
  <si>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</si>
  <si>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</si>
  <si>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provedením ohlášené stavby - § 79 odst. 2</t>
  </si>
  <si>
    <t>Počet vydaných územních rozhodnutí a stavebních povolení ve spojeném řízení - § 78 odst. 1</t>
  </si>
  <si>
    <t>Počet uzavřených veřejnoprávních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</si>
  <si>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</si>
  <si>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</si>
  <si>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</si>
  <si>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</si>
  <si>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</si>
  <si>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</si>
  <si>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</si>
  <si>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</si>
  <si>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</si>
  <si>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</si>
  <si>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</si>
  <si>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</si>
  <si>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</si>
  <si>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</si>
  <si>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</si>
  <si>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</si>
  <si>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</si>
  <si>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</si>
  <si>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</si>
  <si>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</si>
  <si>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</si>
  <si>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</si>
  <si>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</si>
  <si>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</si>
  <si>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</si>
  <si>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</si>
  <si>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</si>
  <si>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</si>
  <si>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</si>
  <si>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případně orientačního - 121 odst. 2</t>
  </si>
  <si>
    <t>Úkony podle zákona č. 500/2004 Sb., správní řád, ve znění pozdějších předpisů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</si>
  <si>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</si>
  <si>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</si>
  <si>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</si>
  <si>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</si>
  <si>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</si>
  <si>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</si>
  <si>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</si>
  <si>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</si>
  <si>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</si>
  <si>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</si>
  <si>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</si>
  <si>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</si>
  <si>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</si>
  <si>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</si>
  <si>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</si>
  <si>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</si>
  <si>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</si>
  <si>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</si>
  <si>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</si>
  <si>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</si>
  <si>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</si>
  <si>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</si>
  <si>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Úkony nadřízeného správního orgánu vůči stavebnímu úřadu podle zákona č. 500/2004 Sb., správní řád, ve znění pozdějších předpisů - uvádí se počet úkonů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</si>
  <si>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</si>
  <si>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</si>
  <si>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</si>
  <si>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</si>
  <si>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</si>
  <si>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</si>
  <si>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</si>
  <si>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</si>
  <si>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</si>
  <si>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Poskytování informací podle zákona č. 106/1999 Sb., o svobodném přístupu k informacím, ve znění pozdějších předpisů</t>
  </si>
  <si>
    <t>Počet žádostí o informace - § 13</t>
  </si>
  <si>
    <t>Úkony podle zákona č. 111/2009 Sb., o základních registrech, ve znění pozdějších předpisů</t>
  </si>
  <si>
    <t>Počet stavebních objektů, o nichž byly vloženy identifikační údaje do systému územní identifikace (ISÚI)</t>
  </si>
  <si>
    <t>Ostatní</t>
  </si>
  <si>
    <t>Uveďte důvody vašeho hodnocení</t>
  </si>
  <si>
    <t>Jaká jsou vaše doporučení pro zlepšení podmínek výkonu státní správy na vašem úřadě?</t>
  </si>
  <si>
    <t>Upřednostňovaná forma metodické pomoci</t>
  </si>
  <si>
    <t>Pokud vám vyhovuje jiná forma, uveďte jaká</t>
  </si>
  <si>
    <t>Jaká jsou vaše doporučení pro zlepšení metodické pomoci?</t>
  </si>
  <si>
    <t>Statistika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</si>
  <si>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</si>
  <si>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</si>
  <si>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</si>
  <si>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</si>
  <si>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Číslo popisné / orientační</t>
  </si>
  <si>
    <t>Počet vydaných územních souhlasů - § 96</t>
  </si>
  <si>
    <t>V případě, že ano, uveďte jaké (vč. souvisejícího právního předpisu) a v jakém poměru k agendám dle stavebního zákona</t>
  </si>
  <si>
    <t>stavební</t>
  </si>
  <si>
    <t>stavební úřad</t>
  </si>
  <si>
    <t>Dlouhá</t>
  </si>
  <si>
    <t>Stavební úřad</t>
  </si>
  <si>
    <t>odbor výstavby</t>
  </si>
  <si>
    <t>Odbor výstavby</t>
  </si>
  <si>
    <t>odbor stavební úřad</t>
  </si>
  <si>
    <t>odbor výstavby a životního prostředí</t>
  </si>
  <si>
    <t>3</t>
  </si>
  <si>
    <t>Masarykovo náměstí</t>
  </si>
  <si>
    <t>Komenského</t>
  </si>
  <si>
    <t>Velké náměstí</t>
  </si>
  <si>
    <t>nám. Republiky</t>
  </si>
  <si>
    <t>náměstí Míru</t>
  </si>
  <si>
    <t>žádné</t>
  </si>
  <si>
    <t>Karlovarský</t>
  </si>
  <si>
    <t>Městský úřad Aš</t>
  </si>
  <si>
    <t>Kamenná</t>
  </si>
  <si>
    <t>473/52</t>
  </si>
  <si>
    <t>Aš</t>
  </si>
  <si>
    <t>5nubqy8</t>
  </si>
  <si>
    <t>podatelna@muas.cz</t>
  </si>
  <si>
    <t>stavební úřad a úřad územního plánování</t>
  </si>
  <si>
    <t>Pavel Grisník</t>
  </si>
  <si>
    <t>grisnik.pavel@muas.cz</t>
  </si>
  <si>
    <t>grisnik.pavel@seznam.cz</t>
  </si>
  <si>
    <t>speciální silniční stavební úřad</t>
  </si>
  <si>
    <t>- kanceláře vedle sebe - dobré počítačové zajištění</t>
  </si>
  <si>
    <t>Městský úřad Bochov</t>
  </si>
  <si>
    <t>Bochov</t>
  </si>
  <si>
    <t>hhxbfgd</t>
  </si>
  <si>
    <t>podatelna@mesto-bochov.cz</t>
  </si>
  <si>
    <t>Jarmila Rožánková</t>
  </si>
  <si>
    <t>rozankova@mesto-bochov.cz</t>
  </si>
  <si>
    <t>Městský úřad Františkovy Lázně</t>
  </si>
  <si>
    <t>Nádražní</t>
  </si>
  <si>
    <t>Františkovy Lázně</t>
  </si>
  <si>
    <t>stavební a životního prostředí</t>
  </si>
  <si>
    <t>Ing. Roman Macko</t>
  </si>
  <si>
    <t>macko.roman@mufrlazne.cz</t>
  </si>
  <si>
    <t>Silniční správní úřad, silniční hospodářství, správa místních polatků za zábor komunikací, orgán ochrany životního prostředí,</t>
  </si>
  <si>
    <t>Tlak ze strany politických stran</t>
  </si>
  <si>
    <t>Odtrhnout stavební úřady od samosprávy.</t>
  </si>
  <si>
    <t>cca 7500</t>
  </si>
  <si>
    <t>Městský úřad Horní Slavkov</t>
  </si>
  <si>
    <t>634/12</t>
  </si>
  <si>
    <t>Horní Slavkov</t>
  </si>
  <si>
    <t>pm6bqn3</t>
  </si>
  <si>
    <t>podatelna@muhslavkov.cz</t>
  </si>
  <si>
    <t>Hana Gregorová</t>
  </si>
  <si>
    <t>hana.gregorova@muhslavkov.cz</t>
  </si>
  <si>
    <t>protože jsme odbor výstavby a životního prostředí, v případě nepřítomnosti kolegyně z životního prostředí, vydáváme rozhodnutí dle zákona ČNR č. 114/1992 Sb., o ochraně přírody a krajiny v platném znění; zařizujeme rovněž veřejnou službu, veřejně prospěšné práce a obecně prospěšné práce (veškeré úkony s tím spojené: evidence, rozdělení práce, kontrola práce ...)</t>
  </si>
  <si>
    <t>12 katastrů - jen 3 pracovníci (nepočítám pracovníka z životního prostředí) - zbytečné navýšení administrativy: statistika, RUIAN, evidence kontrolních prohlídek, složitý postup při odstranění staveb, dodatečném povolení a řízení o přestupku; jakékoliv rozhodnutí musí být s rozsáhlým odůvodněním, tím se rozhodnutí stává složité a náročné (někdy si připadáme jako soudci a právníci); složité vyplňování žádostí s žadateli s vysvětlováním, co je k žádosti potřeba doložit ...</t>
  </si>
  <si>
    <t>zjednodušení stavebního zákona; navýšení odboru o 1 pracovníka, neboť není čas na kontrolní prohlídky staveb povolených a staveb jako takových, prostě a jednoduše není vůbec čas na "mapování" terénu jako takového, dík množství administrativy</t>
  </si>
  <si>
    <t>Městský úřad Cheb</t>
  </si>
  <si>
    <t>náměstí Krále Jiřího z Poděbrad</t>
  </si>
  <si>
    <t>Cheb</t>
  </si>
  <si>
    <t>a8gbnyc</t>
  </si>
  <si>
    <t>podatelna@cheb.cz</t>
  </si>
  <si>
    <t>odbor stavební/oddělení stavebního řádu</t>
  </si>
  <si>
    <t>Ing. Martin Mašek</t>
  </si>
  <si>
    <t>masek@cheb.cz</t>
  </si>
  <si>
    <t>Ing. Jaroslav Šinka</t>
  </si>
  <si>
    <t>sinka@cheb.cz</t>
  </si>
  <si>
    <t>- silniční stavební úřad - 10% - ISÚI - obec - 5% - přidělování čísel popisných, orientačních a evidenčních 3%</t>
  </si>
  <si>
    <t>Dochází k neustálému navyšování agend a k procesnímu komplikování vlivem změn v zákonech.</t>
  </si>
  <si>
    <t>Městský úřad Chodov</t>
  </si>
  <si>
    <t>Chodov</t>
  </si>
  <si>
    <t>8rfbnzc</t>
  </si>
  <si>
    <t>podatelna@mestochodov.cz</t>
  </si>
  <si>
    <t>Václava Rabasová</t>
  </si>
  <si>
    <t>rabasova@mestochodov.cz</t>
  </si>
  <si>
    <t>dle zák.č. 13/1997 Sb. o pozemních komunikacích ( státní správu na místních komunikacích, cca 10 - 15 % z celkového pracovního času úředníků</t>
  </si>
  <si>
    <t>dobrá spolupráce s vedením úřadu i ostatními odbory</t>
  </si>
  <si>
    <t>lepší spolupráce mezi programátory VITA a programátory spisové služby T mapy . Odstranění problémů v programu archivování dokumentů stavebního úřadu u programátora spisové služby.</t>
  </si>
  <si>
    <t>Městský úřad Jáchymov</t>
  </si>
  <si>
    <t>Jáchymov</t>
  </si>
  <si>
    <t>3m5b7tw</t>
  </si>
  <si>
    <t>podatelna@mestojachymov.cz</t>
  </si>
  <si>
    <t>Lýdia Krejčová</t>
  </si>
  <si>
    <t>krejcova@mestojachymov.cz</t>
  </si>
  <si>
    <t>Anna Punčochářová</t>
  </si>
  <si>
    <t>puncocharova@mestojachymov.cz</t>
  </si>
  <si>
    <t>Jedná se o přidělování čísel popisných a evidenčních objektů dle zásad schválených Radou města Jáchymov a vedení jejich evidence.</t>
  </si>
  <si>
    <t>není speciální program pro výkon SÚ</t>
  </si>
  <si>
    <t>lepší spolupráce</t>
  </si>
  <si>
    <t>Magistrát města Karlovy Vary</t>
  </si>
  <si>
    <t>U Spořitelny</t>
  </si>
  <si>
    <t>538/2</t>
  </si>
  <si>
    <t>Karlovy Vary</t>
  </si>
  <si>
    <t>a89bwi8</t>
  </si>
  <si>
    <t>Úřad územního plánování a stavební úřad</t>
  </si>
  <si>
    <t>Iva Heliksová</t>
  </si>
  <si>
    <t>i.heliksova@mmkv.cz</t>
  </si>
  <si>
    <t>vyvlastnění - z.č. 184/2006 Sb. navrácení v předešlý stav - § 5 z.č. 40/1964 Sb. vodoprávní úřad speciální st. úřad - silniční</t>
  </si>
  <si>
    <t>Městský úřad Kraslice</t>
  </si>
  <si>
    <t>Kraslice</t>
  </si>
  <si>
    <t>podatelna@meu.kraslice.cz</t>
  </si>
  <si>
    <t>územního plánování, stavebního úřadu a památkové péče</t>
  </si>
  <si>
    <t>Iva Harapátová</t>
  </si>
  <si>
    <t>harapatova@meu.kraslice.cz</t>
  </si>
  <si>
    <t>silniční správní úřad dle zákona č. 13/1997 Sb. o pozemních komunikacích</t>
  </si>
  <si>
    <t>elektronické korespondenční kurzy, e-learning</t>
  </si>
  <si>
    <t>Městský úřad Kynšperk nad Ohří</t>
  </si>
  <si>
    <t>Jana A. Komenského</t>
  </si>
  <si>
    <t>221/13</t>
  </si>
  <si>
    <t>Kynšperk nad Ohří</t>
  </si>
  <si>
    <t>ca8by3x</t>
  </si>
  <si>
    <t>podatelna@kynsperk.cz</t>
  </si>
  <si>
    <t>odbor výstavby, územního plánování a dopravy</t>
  </si>
  <si>
    <t>352350440, 724180781</t>
  </si>
  <si>
    <t>hladka@kynsperk.cz</t>
  </si>
  <si>
    <t>- pořizovatel podle § 6 odst. 2 zákona 183/2006 Sb. - silniční správní úřad pro místní komunikace a veřejně přístupné účelové komunikace podle § 40 odst. 5 písm. c) zákona č. 13/1997 Sb. - správní poplatky podle § 5, 7 zákona č. 634/2004 Sb. - statistické zjišťování podle zákona č.89/1995 Sb. - zákon o obcích č. 128/1990 Sb., podel § 31 rozhoduje !o druhu domovního čísla! v návaznosti na § 121 odst. 2 stavebního zákona a zda vůbec stavba nějaké číslo poese, obec si již potom přidělí jen pořadové číslo - spisová služba podle zákona č. - podněty, stížnosti, petice - informace - základní registry - RÚIAN (ISÚI) - základní registry - RPP</t>
  </si>
  <si>
    <t>minimalizovat možné zásahy samosprávy do výkonu státní správy, převádění povinností rozhodování z orgánu obce na stavební úřad (např. stanovení druhu domovního čísla a zda stavba vůbec ponese nějaké domovní číslo, protože je toto ve stavebním zákoně!);</t>
  </si>
  <si>
    <t>zvýšení platových tříd pro pracovníky stavebních úřadů i přes to, že nemají vysokoškolské vzdělání, vykonávají jednu z nejnáročnějších (nový stavební zákon) a nejpracnějších činností (nový správní řád) na obci; vysokoškoláky na stavebním úřadě neudržíme; minulý rok opustili SÚ celkem 4 pracovníci (1 VŠ + 3 SŠ), nyní už se chystá odejít další 1 VŠ pracovník, protože mu nemůžeme poskytnout alespoň 20 tis Kč; přání: přeorganizování zákona č. 111/2009 Sb. podle hesla: stavby stavebním úřadům, domovní čísla obcím, protože po zrušení ISEO je de facto celá agenda domovních čísel zadávání do registrů na stavebních úřadech (děláme obci písařky); program ISÚI by měl umět napárovat - spojit data ze dvou zadávacích míst podle nějakého společného údaje, nejspíš podle čísla pozemku pod stavbou; navíc musíme zavádět do RÚIANu staré stavby, které již byly 15 let evidovány v katastru nemovitostí, ale ČÚZAK neprovedl migraci všech dat nemovitostí do RÚIANu, pak je také na SÚ, aby též tyto stavby zadával do registru sám;</t>
  </si>
  <si>
    <t>Obecní úřad Kyselka</t>
  </si>
  <si>
    <t>Kyselka</t>
  </si>
  <si>
    <t>69xbc9p</t>
  </si>
  <si>
    <t>stavebni@obeckyselka.cz</t>
  </si>
  <si>
    <t>Božena Míšková</t>
  </si>
  <si>
    <t>poskytování progranů zdarma nebo za zvýhodněné ceny</t>
  </si>
  <si>
    <t>Městský úřad Lázně Kynžvart</t>
  </si>
  <si>
    <t>Náměstí Republiky</t>
  </si>
  <si>
    <t>Lázně Kynžvart</t>
  </si>
  <si>
    <t>9qybc7s</t>
  </si>
  <si>
    <t>epodatelna@laznekynzvart.cz</t>
  </si>
  <si>
    <t>Ing. Rostislav Žalák</t>
  </si>
  <si>
    <t>vystavba@laznekynzvart.cz</t>
  </si>
  <si>
    <t>silniční správní úřad (zákon č. 13/1997 Sb.)</t>
  </si>
  <si>
    <t>Městský úřad Loket</t>
  </si>
  <si>
    <t>T. G. Masaryka</t>
  </si>
  <si>
    <t>Loket</t>
  </si>
  <si>
    <t>u2mbuyt</t>
  </si>
  <si>
    <t>epodatelna@loket.cz</t>
  </si>
  <si>
    <t>Marta Kálalová</t>
  </si>
  <si>
    <t>m.kalalova@loket.cz</t>
  </si>
  <si>
    <t>Jen stavařinou se zabývají 3 pracovníci - útvar pořizuje i územně plánovací dokumentaci a územní studie pro město Loket, vybírá správní poplatky za úkony související s činností odboru, je pověřen přidělováním čísel popisných a evidenčních v k.ú. Loket. Čtvrtá pracovnice se zabývá stavařinou pouze na cca 5-10 procent - dále má agendy: oblast státní správy - na úseku ochrany přírody a krajiny v rozsahu zákona č. 114/1992 Sb., o ochraně přírody a krajiny, na úseku dopravy na místních komunikacích v rozsahu zákona č. 13/1997 Sb., o pozemních komunikacích - působnost silničního správního úřadu ve věcech místních komunikací, na úseku ochrany ZPF v rozsahu zákona č. 334/1992 Sb., o ochraně ZPF, na úseku ochrany ovzduší v rozsahu zákona č. 86/2001 Sb., o ovzduší, na úseku odpadového hospodářství v rozsahu zákona č. 185/2001 Sb., o odpadech, na úseku rybářství v rozsahu zákona č. 99/2004 Sb., o rybářství, na úseku rostlinolékařské péče v rozsahu zákona č. 326/2004 Sb., o rostlinolékařské péči, na úseku ochrany zvířat v rozsahu zákona č. 246/92 Sb., na ochranu zvířat proti týrání; a dále oblast samostatné působnosti obce - zpracovává a aktualizuje Povodňový plán obce a Plán odpadového hospodářství, uzavírá smluvní vztahy s fyzickými osobami, právnickými osobami a podnikajícími fyzickými osobami, které se zapojí do systému nakládání s komunálním odpadem města, vede úplnou evidenci a zprostředkovává veškeré změny se smluvními partnery, vede evidence o produkci a finančních nákladech na odpadové hospodářství, zpracovává roční hlášení o produkci a nakládání s komunálním odpadem (ISOP - integrovaný systém plnění ohlašovacích povinností), čtvrtletní a roční dotazník o nakládání s komunálním odpadem (pro EKO-KOM a.s.) a roční výkaz o odpadech pro ČSÚ, zpracovává podklady pro organizační zabezpečení návazností se smluvními partnery zajišťujícími pro město systém nakládání s komunálním odpadem, podílí se na vyhledávání závadových stavů veřejných prostranství a černých (nepovolených) skládek na území obce Loket a na řešení jejich odstraňování, zajišťuje odchyt zatoulaných psů a jejich umístění do útulku pro psy na základě uzavřené smlouvy, vede evidenci odchycených a nalezených zvířat na území města Loket, zajišťuje zveřejňování jejich nálezů na úřední desce a spolupracuje při umístění zvířat do útulků. Celkově se dá říci, že v útvaru vykonává agendu stavebního úřadu 3,1 pracovníků ze 4.</t>
  </si>
  <si>
    <t>Ze strany vedení města zcela nedoceněná práce, byla i snaha o zrušení stav. úřadu z důvodu šetření fin. prostředků - situace se uklidnila až v 10/2011 po výměně starosty.</t>
  </si>
  <si>
    <t>Pokud stát přenáší výkon státní správy na obce, měl by obcím za to přiměřeně platit - stáv. příspěvek na výkon státní správy je absolutně nepostačující. Navíc stát obce připravuje již 6.rokem!!! o správní poplatky od stavebních úřadů, které polovinu věcí dělají pro občany "zadarmo", neboť někdo nebyl za celou dobu nebyl schopen novelizovat přísl. položky zákona o správ. poplatcích, toto je (proč????) až ve velké novele SZ, která je zatím v nedohlednu... To je takový problém - novela položek 17-20 zák. o správ. poplatcích? měla začít platit současně s "novým" SZ. Kdyby poplatky byly příjmem státu, už by novela dávno byla!</t>
  </si>
  <si>
    <t>akreditovaná školení-semináře na půdě krajského úřadu, se školiteli na úrovni Benešova za symbol. poplatek nebo zdarma, na jednodenní školení od různých agentur, co stojí cca 2 tis./osoba za 4 hod. školení!!! již dávno z fin. důvodů nejezdíme</t>
  </si>
  <si>
    <t>celodenní porady pracovníků SÚ na KÚ - aspoň 3-4x ročně, kde bude časový prostor i na výměnu zkušeností mezi pracovníky jednotl. SÚ a diskusi s nadřízenými!!</t>
  </si>
  <si>
    <t>Městský úřad Luby</t>
  </si>
  <si>
    <t>nám. 5. května</t>
  </si>
  <si>
    <t>Luby</t>
  </si>
  <si>
    <t>wvebcww</t>
  </si>
  <si>
    <t>podatelna@mestoluby.cz</t>
  </si>
  <si>
    <t>odbor stavebního úřadu a životního prostředí</t>
  </si>
  <si>
    <t>František Vrba</t>
  </si>
  <si>
    <t>stavebni@mestoluby.cz</t>
  </si>
  <si>
    <t>dle zákona č. 13/1990 Sb., o pozemních komunikacích dle zákona č. 114/1992 Sb., o ochraně přírody a krajiny</t>
  </si>
  <si>
    <t>Městský úřad Mariánské Lázně</t>
  </si>
  <si>
    <t>Ruská</t>
  </si>
  <si>
    <t>Mariánské Lázně</t>
  </si>
  <si>
    <t>bprbqms</t>
  </si>
  <si>
    <t>epodatelna@marianskelazne.cz</t>
  </si>
  <si>
    <t>Petr Huml</t>
  </si>
  <si>
    <t>petr.huml@marianskelazne.cz</t>
  </si>
  <si>
    <t>Památkovou péči, silniční správní úřad Stavební 65% Silniční 25% Památková péče 10%</t>
  </si>
  <si>
    <t>Městský úřad Nejdek</t>
  </si>
  <si>
    <t>náměstí Karla IV.</t>
  </si>
  <si>
    <t>Nejdek</t>
  </si>
  <si>
    <t>b56bu3f</t>
  </si>
  <si>
    <t>meu@nejdek.cz</t>
  </si>
  <si>
    <t>Odbor stavebního úřadu a životního prostředí</t>
  </si>
  <si>
    <t>Bc. Šárka Kočanová</t>
  </si>
  <si>
    <t>s.kocanova@nejdek.cz</t>
  </si>
  <si>
    <t>Petr Satýnek</t>
  </si>
  <si>
    <t>p.satynek@nejdek.cz</t>
  </si>
  <si>
    <t>silniční správní úřad dle zák.č. 13/1997 Sb. v platném znění</t>
  </si>
  <si>
    <t>relativní klid na práci, možnost navštěvovat semináře a vzdělávat se, není snaha zasahovat vedením města do vykonávání přenesené působnosti</t>
  </si>
  <si>
    <t>lepší vybavení počítačovou technikou</t>
  </si>
  <si>
    <t>semináře</t>
  </si>
  <si>
    <t>Městský úřad Nová Role</t>
  </si>
  <si>
    <t>Chodovská</t>
  </si>
  <si>
    <t>Nová Role</t>
  </si>
  <si>
    <t>Odbor životního prostředí a výstavby</t>
  </si>
  <si>
    <t>Jana Kohoutová</t>
  </si>
  <si>
    <t>janaschmiegerova@novarole.cz</t>
  </si>
  <si>
    <t>Jiřina Kaufmannová</t>
  </si>
  <si>
    <t>jirinakaufmannova@novarole.cz</t>
  </si>
  <si>
    <t>Silniční správní úřad podle § 40 odst. 4 písm. c) zákona č. 13/1997 Sb.</t>
  </si>
  <si>
    <t>Možnost vyřízení správních rozhodnutí v místě příslušného stavebního úřadu</t>
  </si>
  <si>
    <t>Zlepšení programového vybavení a přístupu k informacím, normám a zákonům</t>
  </si>
  <si>
    <t>Městský úřad Ostrov</t>
  </si>
  <si>
    <t>Klínovecká</t>
  </si>
  <si>
    <t>Ostrov</t>
  </si>
  <si>
    <t>Ostrov nad Ohří</t>
  </si>
  <si>
    <t>d5zbgz2</t>
  </si>
  <si>
    <t>podatelna@ostrov.cz</t>
  </si>
  <si>
    <t>Pavel Pospíšil</t>
  </si>
  <si>
    <t>ppospisil@ostrov.cz</t>
  </si>
  <si>
    <t>Speciální stavební úřad (komunikace) Pokojný stav §5 Obč.Z Exekuční správní orgán Předělování evidenčních čísel - 14 Vyjádření a sdělení SÚ - 136 Stanoviska SÚ - 118 Statistická hlášení a hl. FÚ - 132 Ostatní úkony (dopisy,výzvy,oznámení,potvz. exist. stavby) - 520</t>
  </si>
  <si>
    <t>Obecní úřad Pernink</t>
  </si>
  <si>
    <t>Pernink</t>
  </si>
  <si>
    <t>aadfta</t>
  </si>
  <si>
    <t>info@pernink.eu</t>
  </si>
  <si>
    <t>stavebni@pernink.eu</t>
  </si>
  <si>
    <t>Není zde k dispozici programové vybavení např . Vita</t>
  </si>
  <si>
    <t>Doporučuji vybavit všechny stavební úřady stejným hardwerem i softwerem, což by umožnilo bezchybnou spolupráci navzájem.</t>
  </si>
  <si>
    <t>Prosba aby krajský úřad oranizoval minimálně jednou do měsíce pravidelné porady všech stavebních úřadů na kraji a také metodická školení. Šokolení pořádaná např. v Praze či Plzni jsou pro rozpočet naší obce neúnosné.</t>
  </si>
  <si>
    <t>?</t>
  </si>
  <si>
    <t>Městský úřad Sokolov</t>
  </si>
  <si>
    <t>Rokycanova</t>
  </si>
  <si>
    <t>Sokolov</t>
  </si>
  <si>
    <t>6xmbrxu</t>
  </si>
  <si>
    <t>epodatelna@mu-sokolov.cz</t>
  </si>
  <si>
    <t>stavební a územního plánování/oddělení stavební</t>
  </si>
  <si>
    <t>ludmila.svirakova@mu-sokolov.cz</t>
  </si>
  <si>
    <t>speciální stavební úřad, 183/2006 Sb.,1:1 státní památková péče, 20/1987 Sb., 1:1 úřad územního plánování, 183/2006 Sb., 1:1</t>
  </si>
  <si>
    <t>problémy s počítačovým vybavením a s programy</t>
  </si>
  <si>
    <t>komunikace správce sítě MěÚ se správci a programátory používaných programů</t>
  </si>
  <si>
    <t>kvalitní zákony, ke kterým by nebylo potřeba další metodiky; aby se nezvyšovaly ceny za semináře</t>
  </si>
  <si>
    <t>Městský úřad Teplá</t>
  </si>
  <si>
    <t>Teplá</t>
  </si>
  <si>
    <t>gpdb7mi</t>
  </si>
  <si>
    <t>epodatelna@tepla.cz</t>
  </si>
  <si>
    <t>Jiří Dinga</t>
  </si>
  <si>
    <t>stavebni.urad@tepla.cz</t>
  </si>
  <si>
    <t>Částečně ochrana přírody a krajiny (povolování kácení stromů. SÚ 175 věcí ŽP 66 věcí</t>
  </si>
  <si>
    <t>Dost dobré vybavení.</t>
  </si>
  <si>
    <t>část 1</t>
  </si>
  <si>
    <t>Městský úřad Toužim</t>
  </si>
  <si>
    <t>Sídliště</t>
  </si>
  <si>
    <t>Toužim</t>
  </si>
  <si>
    <t>ji6b68s</t>
  </si>
  <si>
    <t>touzim@touzim.cz</t>
  </si>
  <si>
    <t>Jiří Kokeš</t>
  </si>
  <si>
    <t>jiri.kokes@touzim.cz</t>
  </si>
  <si>
    <t>Bc. Dana Ettlerová</t>
  </si>
  <si>
    <t>dana.ettlerova@touzim.cz</t>
  </si>
  <si>
    <t>Městský úřad Žlutice</t>
  </si>
  <si>
    <t>Žlutice</t>
  </si>
  <si>
    <t>Vít Prošek</t>
  </si>
  <si>
    <t>vit.prosek@zlutice.cz</t>
  </si>
  <si>
    <t>Vít prošek</t>
  </si>
  <si>
    <t>stavebni.urad@zlutice.cz</t>
  </si>
  <si>
    <t>nám. 28. října</t>
  </si>
  <si>
    <t>Statistika - zpracoval a vložil ÚÚR</t>
  </si>
  <si>
    <t>Radošov</t>
  </si>
  <si>
    <t>1/69</t>
  </si>
  <si>
    <t>1/14</t>
  </si>
  <si>
    <t>Karlovy Vary 5</t>
  </si>
  <si>
    <t>Mariánské Lázně 1</t>
  </si>
  <si>
    <t>208/5</t>
  </si>
  <si>
    <t>4sqbzzr</t>
  </si>
  <si>
    <t>riebz3t</t>
  </si>
  <si>
    <t>1438/6</t>
  </si>
  <si>
    <t>y24bcev</t>
  </si>
  <si>
    <t>236/6</t>
  </si>
  <si>
    <t>q9xbwud</t>
  </si>
  <si>
    <t>podatelna@mufrlazne.cz</t>
  </si>
  <si>
    <t>epodatelna@novarole.cz</t>
  </si>
  <si>
    <t>Jarmila Hladká</t>
  </si>
  <si>
    <t>Ing. Ludmila Šviráková</t>
  </si>
  <si>
    <t>posta@mmkv.cz</t>
  </si>
  <si>
    <t>podatelna@zlutice.cz</t>
  </si>
  <si>
    <t>Mgr. Marian Panak</t>
  </si>
  <si>
    <t>00052</t>
  </si>
  <si>
    <t>00675</t>
  </si>
  <si>
    <t>03464</t>
  </si>
  <si>
    <t>04405</t>
  </si>
  <si>
    <t>05091</t>
  </si>
  <si>
    <t>05217</t>
  </si>
  <si>
    <t>05643</t>
  </si>
  <si>
    <t>06343</t>
  </si>
  <si>
    <t>07329</t>
  </si>
  <si>
    <t>07862</t>
  </si>
  <si>
    <t>07867</t>
  </si>
  <si>
    <t>07937</t>
  </si>
  <si>
    <t>08651</t>
  </si>
  <si>
    <t>08815</t>
  </si>
  <si>
    <t>09158</t>
  </si>
  <si>
    <t>10262</t>
  </si>
  <si>
    <t>10525</t>
  </si>
  <si>
    <t>11588</t>
  </si>
  <si>
    <t>11931</t>
  </si>
  <si>
    <t>15222</t>
  </si>
  <si>
    <t>16596</t>
  </si>
  <si>
    <t>16794</t>
  </si>
  <si>
    <t>19776</t>
  </si>
  <si>
    <t>KODST (KODOB/KODMC)</t>
  </si>
  <si>
    <t>Kraj/město
(NAZKR/NAZOB)</t>
  </si>
  <si>
    <t>Obec
(NAZOB)</t>
  </si>
  <si>
    <t>Obec/městská část nebo nebo městský obvod
(NAZOB-NAZMC)</t>
  </si>
  <si>
    <t>Obec
obce I. stupně = 1
obce II. stupně = 2
obce III. stupně = 3
magistrát územně člen. statutárního města = 4
úřad městského obvodu = 5
úřad městské části = 6</t>
  </si>
  <si>
    <t>Útvar má k dispozici specializovaný program pro stavební úřady
Ano=1; Ne=0</t>
  </si>
  <si>
    <t>Útvar má k dispozici právní předpisy v digitální formě
Ano=1; Ne=0</t>
  </si>
  <si>
    <t>Útvar má k dispozici technické normy v digitální formě
Ano=1; Ne=0</t>
  </si>
  <si>
    <t>Útvar má bezúplatný dálkový přístup k údajům katastru nemovitostí
Ano=1; Ne=0</t>
  </si>
  <si>
    <t>Vykonává útvar další agendy, než výše uvedené?
Ano=1; Ne=0</t>
  </si>
  <si>
    <t>Jak hodnotíte podmínky pro výkon státní správy na svém úřadě
výborně=1
chvalitebně=2
dobře=3
dostatečně=4
nedostatečně=5</t>
  </si>
  <si>
    <t>Metodická školení
Ano=1; Ne=0</t>
  </si>
  <si>
    <t>Pravidelné porady
Ano=1; Ne=0</t>
  </si>
  <si>
    <t>Individuální konzultace
Ano=1; Ne=0</t>
  </si>
  <si>
    <t>Počet úředních osob na SÚ
&lt;1
&gt;=1 a &lt;2
&gt;=2 a &lt;3
&gt;=3 a &lt;10
&gt;=10
Stav k 31.12.2011</t>
  </si>
  <si>
    <r>
      <rPr>
        <sz val="10"/>
        <color rgb="FF0070C0"/>
        <rFont val="Arial"/>
        <family val="2"/>
        <charset val="238"/>
      </rPr>
      <t>A18+A19</t>
    </r>
    <r>
      <rPr>
        <sz val="10"/>
        <color rgb="FFFF0000"/>
        <rFont val="Arial"/>
        <family val="2"/>
        <charset val="238"/>
      </rPr>
      <t xml:space="preserve">
KARTOGRAM</t>
    </r>
  </si>
  <si>
    <t>Otázka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</si>
</sst>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FF000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5" applyNumberFormat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5" borderId="11" applyNumberFormat="0" applyAlignment="0" applyProtection="0"/>
    <xf numFmtId="0" fontId="17" fillId="25" borderId="11" applyNumberFormat="0" applyAlignment="0" applyProtection="0"/>
    <xf numFmtId="0" fontId="18" fillId="26" borderId="11" applyNumberFormat="0" applyAlignment="0" applyProtection="0"/>
    <xf numFmtId="0" fontId="18" fillId="26" borderId="11" applyNumberFormat="0" applyAlignment="0" applyProtection="0"/>
    <xf numFmtId="0" fontId="19" fillId="26" borderId="12" applyNumberFormat="0" applyAlignment="0" applyProtection="0"/>
    <xf numFmtId="0" fontId="19" fillId="26" borderId="1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5" fillId="0" borderId="0">
      <alignment vertical="top"/>
    </xf>
    <xf numFmtId="0" fontId="4" fillId="0" borderId="0"/>
    <xf numFmtId="0" fontId="25" fillId="0" borderId="0">
      <alignment vertical="top"/>
    </xf>
    <xf numFmtId="0" fontId="26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22" fillId="33" borderId="1" xfId="0" applyFont="1" applyFill="1" applyBorder="1" applyAlignment="1">
      <alignment horizontal="center" vertical="top" wrapText="1"/>
    </xf>
    <xf numFmtId="0" fontId="22" fillId="34" borderId="1" xfId="0" applyFont="1" applyFill="1" applyBorder="1" applyAlignment="1">
      <alignment horizontal="center" vertical="top" wrapText="1"/>
    </xf>
    <xf numFmtId="49" fontId="22" fillId="33" borderId="1" xfId="0" applyNumberFormat="1" applyFont="1" applyFill="1" applyBorder="1" applyAlignment="1">
      <alignment horizontal="right" vertical="top" wrapText="1"/>
    </xf>
    <xf numFmtId="49" fontId="21" fillId="0" borderId="13" xfId="0" applyNumberFormat="1" applyFont="1" applyFill="1" applyBorder="1" applyAlignment="1">
      <alignment horizontal="right" vertical="top" wrapText="1"/>
    </xf>
    <xf numFmtId="49" fontId="21" fillId="0" borderId="0" xfId="0" applyNumberFormat="1" applyFont="1" applyAlignment="1">
      <alignment horizontal="right" vertical="top"/>
    </xf>
    <xf numFmtId="0" fontId="21" fillId="0" borderId="0" xfId="0" applyFont="1" applyFill="1" applyAlignment="1">
      <alignment vertical="top"/>
    </xf>
    <xf numFmtId="0" fontId="21" fillId="0" borderId="13" xfId="0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vertical="top" wrapText="1"/>
    </xf>
    <xf numFmtId="0" fontId="21" fillId="0" borderId="0" xfId="0" applyFont="1" applyBorder="1" applyAlignment="1">
      <alignment horizontal="right" vertical="top" wrapText="1"/>
    </xf>
    <xf numFmtId="0" fontId="21" fillId="0" borderId="13" xfId="0" applyFont="1" applyFill="1" applyBorder="1" applyAlignment="1">
      <alignment horizontal="right" vertical="top" wrapText="1"/>
    </xf>
    <xf numFmtId="0" fontId="21" fillId="0" borderId="0" xfId="0" applyFont="1" applyAlignment="1">
      <alignment horizontal="right" vertical="top"/>
    </xf>
    <xf numFmtId="0" fontId="22" fillId="33" borderId="1" xfId="0" applyFont="1" applyFill="1" applyBorder="1" applyAlignment="1">
      <alignment horizontal="right" vertical="top" wrapText="1"/>
    </xf>
    <xf numFmtId="0" fontId="21" fillId="0" borderId="13" xfId="0" applyFont="1" applyFill="1" applyBorder="1" applyAlignment="1">
      <alignment vertical="top" wrapText="1"/>
    </xf>
    <xf numFmtId="3" fontId="21" fillId="0" borderId="13" xfId="0" applyNumberFormat="1" applyFont="1" applyFill="1" applyBorder="1" applyAlignment="1">
      <alignment vertical="top" wrapText="1"/>
    </xf>
    <xf numFmtId="0" fontId="24" fillId="33" borderId="1" xfId="0" applyFont="1" applyFill="1" applyBorder="1" applyAlignment="1">
      <alignment horizontal="left" vertical="top" wrapText="1"/>
    </xf>
    <xf numFmtId="2" fontId="21" fillId="0" borderId="1" xfId="59" applyNumberFormat="1" applyFont="1" applyFill="1" applyBorder="1" applyAlignment="1">
      <alignment horizontal="right" vertical="top"/>
    </xf>
    <xf numFmtId="0" fontId="21" fillId="0" borderId="14" xfId="0" applyFont="1" applyFill="1" applyBorder="1" applyAlignment="1">
      <alignment vertical="top" wrapText="1"/>
    </xf>
    <xf numFmtId="0" fontId="21" fillId="0" borderId="13" xfId="0" applyFont="1" applyFill="1" applyBorder="1" applyAlignment="1">
      <alignment vertical="top"/>
    </xf>
    <xf numFmtId="0" fontId="24" fillId="33" borderId="1" xfId="0" applyFont="1" applyFill="1" applyBorder="1" applyAlignment="1">
      <alignment horizontal="center" vertical="top" wrapText="1"/>
    </xf>
    <xf numFmtId="0" fontId="24" fillId="33" borderId="13" xfId="0" applyFont="1" applyFill="1" applyBorder="1" applyAlignment="1">
      <alignment horizontal="center" vertical="top" wrapText="1"/>
    </xf>
    <xf numFmtId="0" fontId="22" fillId="33" borderId="13" xfId="0" applyFont="1" applyFill="1" applyBorder="1" applyAlignment="1">
      <alignment vertical="top" wrapText="1"/>
    </xf>
    <xf numFmtId="1" fontId="21" fillId="0" borderId="1" xfId="59" applyNumberFormat="1" applyFont="1" applyFill="1" applyBorder="1" applyAlignment="1">
      <alignment horizontal="right" vertical="top"/>
    </xf>
    <xf numFmtId="1" fontId="21" fillId="0" borderId="1" xfId="0" applyNumberFormat="1" applyFont="1" applyBorder="1" applyAlignment="1">
      <alignment vertical="top"/>
    </xf>
    <xf numFmtId="0" fontId="21" fillId="0" borderId="0" xfId="0" applyFont="1" applyAlignment="1">
      <alignment vertical="top" wrapText="1"/>
    </xf>
    <xf numFmtId="0" fontId="22" fillId="33" borderId="1" xfId="0" applyFont="1" applyFill="1" applyBorder="1" applyAlignment="1">
      <alignment vertical="top" wrapText="1"/>
    </xf>
    <xf numFmtId="49" fontId="22" fillId="33" borderId="1" xfId="0" applyNumberFormat="1" applyFont="1" applyFill="1" applyBorder="1" applyAlignment="1">
      <alignment vertical="top" wrapText="1"/>
    </xf>
    <xf numFmtId="0" fontId="22" fillId="34" borderId="1" xfId="0" applyFont="1" applyFill="1" applyBorder="1" applyAlignment="1">
      <alignment vertical="top" wrapText="1"/>
    </xf>
    <xf numFmtId="0" fontId="21" fillId="36" borderId="14" xfId="0" applyFont="1" applyFill="1" applyBorder="1" applyAlignment="1">
      <alignment vertical="top" wrapText="1"/>
    </xf>
    <xf numFmtId="0" fontId="21" fillId="35" borderId="1" xfId="0" applyFont="1" applyFill="1" applyBorder="1" applyAlignment="1">
      <alignment horizontal="left" vertical="top"/>
    </xf>
    <xf numFmtId="0" fontId="22" fillId="35" borderId="1" xfId="0" applyFont="1" applyFill="1" applyBorder="1" applyAlignment="1">
      <alignment vertical="top" wrapText="1"/>
    </xf>
    <xf numFmtId="0" fontId="27" fillId="35" borderId="1" xfId="0" applyFont="1" applyFill="1" applyBorder="1" applyAlignment="1">
      <alignment horizontal="center" vertical="top" wrapText="1"/>
    </xf>
    <xf numFmtId="0" fontId="24" fillId="34" borderId="1" xfId="0" applyFont="1" applyFill="1" applyBorder="1" applyAlignment="1">
      <alignment vertical="top"/>
    </xf>
    <xf numFmtId="0" fontId="24" fillId="33" borderId="1" xfId="0" applyFont="1" applyFill="1" applyBorder="1" applyAlignment="1">
      <alignment horizontal="left" vertical="top" wrapText="1"/>
    </xf>
    <xf numFmtId="0" fontId="21" fillId="33" borderId="1" xfId="0" applyFont="1" applyFill="1" applyBorder="1" applyAlignment="1">
      <alignment horizontal="left" vertical="top"/>
    </xf>
    <xf numFmtId="0" fontId="24" fillId="33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2" fillId="33" borderId="1" xfId="0" applyFont="1" applyFill="1" applyBorder="1" applyAlignment="1">
      <alignment horizontal="left" vertical="top" wrapText="1"/>
    </xf>
    <xf numFmtId="0" fontId="21" fillId="33" borderId="1" xfId="0" applyFont="1" applyFill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 wrapText="1"/>
    </xf>
    <xf numFmtId="0" fontId="21" fillId="33" borderId="3" xfId="0" applyFont="1" applyFill="1" applyBorder="1" applyAlignment="1">
      <alignment horizontal="left" vertical="top" wrapText="1"/>
    </xf>
    <xf numFmtId="0" fontId="23" fillId="33" borderId="1" xfId="0" applyFont="1" applyFill="1" applyBorder="1" applyAlignment="1">
      <alignment horizontal="left" vertical="top"/>
    </xf>
  </cellXfs>
  <cellStyles count="97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Hypertextový odkaz 2 2" xfId="40"/>
    <cellStyle name="Hypertextový odkaz 2 3" xfId="96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eutrální" xfId="54" builtinId="28" customBuiltin="1"/>
    <cellStyle name="Neutrální 2" xfId="55"/>
    <cellStyle name="Normální" xfId="0" builtinId="0"/>
    <cellStyle name="Normální 2" xfId="56"/>
    <cellStyle name="Normální 2 2" xfId="57"/>
    <cellStyle name="Normální 2 3" xfId="95"/>
    <cellStyle name="Normální 3" xfId="58"/>
    <cellStyle name="Normální 3 2" xfId="94"/>
    <cellStyle name="Normální 4" xfId="59"/>
    <cellStyle name="Normální 5" xfId="60"/>
    <cellStyle name="Normální 6" xfId="61"/>
    <cellStyle name="Normální 6 2" xfId="62"/>
    <cellStyle name="Normální 6 3" xfId="63"/>
    <cellStyle name="Normální 6 3 2" xfId="64"/>
    <cellStyle name="Normální 7" xfId="93"/>
    <cellStyle name="Poznámka" xfId="65" builtinId="10" customBuiltin="1"/>
    <cellStyle name="Poznámka 2" xfId="66"/>
    <cellStyle name="Propojená buňka" xfId="67" builtinId="24" customBuiltin="1"/>
    <cellStyle name="Propojená buňka 2" xfId="68"/>
    <cellStyle name="Správně" xfId="69" builtinId="26" customBuiltin="1"/>
    <cellStyle name="Správně 2" xfId="70"/>
    <cellStyle name="Text upozornění" xfId="71" builtinId="11" customBuiltin="1"/>
    <cellStyle name="Text upozornění 2" xfId="72"/>
    <cellStyle name="Vstup" xfId="73" builtinId="20" customBuiltin="1"/>
    <cellStyle name="Vstup 2" xfId="74"/>
    <cellStyle name="Výpočet" xfId="75" builtinId="22" customBuiltin="1"/>
    <cellStyle name="Výpočet 2" xfId="76"/>
    <cellStyle name="Výstup" xfId="77" builtinId="21" customBuiltin="1"/>
    <cellStyle name="Výstup 2" xfId="78"/>
    <cellStyle name="Vysvětlující text" xfId="79" builtinId="53" customBuiltin="1"/>
    <cellStyle name="Vysvětlující text 2" xfId="80"/>
    <cellStyle name="Zvýraznění 1" xfId="81" builtinId="29" customBuiltin="1"/>
    <cellStyle name="Zvýraznění 1 2" xfId="82"/>
    <cellStyle name="Zvýraznění 2" xfId="83" builtinId="33" customBuiltin="1"/>
    <cellStyle name="Zvýraznění 2 2" xfId="84"/>
    <cellStyle name="Zvýraznění 3" xfId="85" builtinId="37" customBuiltin="1"/>
    <cellStyle name="Zvýraznění 3 2" xfId="86"/>
    <cellStyle name="Zvýraznění 4" xfId="87" builtinId="41" customBuiltin="1"/>
    <cellStyle name="Zvýraznění 4 2" xfId="88"/>
    <cellStyle name="Zvýraznění 5" xfId="89" builtinId="45" customBuiltin="1"/>
    <cellStyle name="Zvýraznění 5 2" xfId="90"/>
    <cellStyle name="Zvýraznění 6" xfId="91" builtinId="49" customBuiltin="1"/>
    <cellStyle name="Zvýraznění 6 2" xfId="92"/>
  </cellStyles>
  <dxfs count="0"/>
  <tableStyles count="0" defaultTableStyle="TableStyleMedium2" defaultPivotStyle="PivotStyleLight16"/>
  <colors>
    <mruColors>
      <color rgb="FFCC3300"/>
      <color rgb="FFFF9900"/>
      <color rgb="FFFFCC00"/>
      <color rgb="FFFFFF66"/>
      <color rgb="FF993300"/>
      <color rgb="FF00CC00"/>
      <color rgb="FF9EFF00"/>
      <color rgb="FFFF8000"/>
      <color rgb="FFE100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33"/>
  <sheetViews>
    <sheetView showGridLines="0" tabSelected="1" workbookViewId="0">
      <selection sqref="A1:A2"/>
    </sheetView>
  </sheetViews>
  <sheetFormatPr defaultRowHeight="12.75" x14ac:dyDescent="0.25"/>
  <cols>
    <col min="1" max="1" width="8.85546875" style="1" bestFit="1" customWidth="1"/>
    <col min="2" max="2" width="17.28515625" style="1" bestFit="1" customWidth="1"/>
    <col min="3" max="3" width="24.28515625" style="1" bestFit="1" customWidth="1"/>
    <col min="4" max="4" width="24.85546875" style="1" bestFit="1" customWidth="1"/>
    <col min="5" max="5" width="26.42578125" style="2" bestFit="1" customWidth="1"/>
    <col min="6" max="6" width="36.85546875" style="1" bestFit="1" customWidth="1"/>
    <col min="7" max="7" width="27.85546875" style="1" bestFit="1" customWidth="1"/>
    <col min="8" max="8" width="12.140625" style="7" bestFit="1" customWidth="1"/>
    <col min="9" max="9" width="20.7109375" style="1" customWidth="1"/>
    <col min="10" max="10" width="6" style="1" bestFit="1" customWidth="1"/>
    <col min="11" max="11" width="19.7109375" style="1" bestFit="1" customWidth="1"/>
    <col min="12" max="12" width="9.7109375" style="1" bestFit="1" customWidth="1"/>
    <col min="13" max="13" width="33.85546875" style="1" bestFit="1" customWidth="1"/>
    <col min="14" max="14" width="36.85546875" style="26" bestFit="1" customWidth="1"/>
    <col min="15" max="15" width="35.28515625" style="26" bestFit="1" customWidth="1"/>
    <col min="16" max="16" width="20.42578125" style="13" bestFit="1" customWidth="1"/>
    <col min="17" max="17" width="36.28515625" style="1" bestFit="1" customWidth="1"/>
    <col min="18" max="18" width="23.85546875" style="1" bestFit="1" customWidth="1"/>
    <col min="19" max="19" width="20.42578125" style="13" bestFit="1" customWidth="1"/>
    <col min="20" max="20" width="35.28515625" style="1" bestFit="1" customWidth="1"/>
    <col min="21" max="21" width="11.28515625" style="1" customWidth="1"/>
    <col min="22" max="22" width="8.85546875" style="1" bestFit="1" customWidth="1"/>
    <col min="23" max="23" width="14.28515625" style="1" customWidth="1"/>
    <col min="24" max="25" width="18.140625" style="1" bestFit="1" customWidth="1"/>
    <col min="26" max="27" width="15.5703125" style="1" bestFit="1" customWidth="1"/>
    <col min="28" max="28" width="25" style="1" bestFit="1" customWidth="1"/>
    <col min="29" max="29" width="10.7109375" style="1" bestFit="1" customWidth="1"/>
    <col min="30" max="30" width="12.5703125" style="1" bestFit="1" customWidth="1"/>
    <col min="31" max="31" width="14.140625" style="1" bestFit="1" customWidth="1"/>
    <col min="32" max="32" width="15.140625" style="1" bestFit="1" customWidth="1"/>
    <col min="33" max="33" width="16.28515625" style="1" bestFit="1" customWidth="1"/>
    <col min="34" max="34" width="7.7109375" style="1" bestFit="1" customWidth="1"/>
    <col min="35" max="35" width="8.7109375" style="1" bestFit="1" customWidth="1"/>
    <col min="36" max="36" width="9.7109375" style="1" bestFit="1" customWidth="1"/>
    <col min="37" max="37" width="8.85546875" style="1" customWidth="1"/>
    <col min="38" max="41" width="7.5703125" style="1" bestFit="1" customWidth="1"/>
    <col min="42" max="42" width="10.140625" style="1" bestFit="1" customWidth="1"/>
    <col min="43" max="43" width="18.7109375" style="1" bestFit="1" customWidth="1"/>
    <col min="44" max="44" width="14" style="1" bestFit="1" customWidth="1"/>
    <col min="45" max="45" width="15.140625" style="1" bestFit="1" customWidth="1"/>
    <col min="46" max="46" width="18.140625" style="1" customWidth="1"/>
    <col min="47" max="47" width="19" style="1" bestFit="1" customWidth="1"/>
    <col min="48" max="48" width="26.42578125" style="1" bestFit="1" customWidth="1"/>
    <col min="49" max="49" width="14.5703125" style="1" bestFit="1" customWidth="1"/>
    <col min="50" max="50" width="15.28515625" style="1" bestFit="1" customWidth="1"/>
    <col min="51" max="51" width="18.7109375" style="1" bestFit="1" customWidth="1"/>
    <col min="52" max="52" width="20.7109375" style="1" bestFit="1" customWidth="1"/>
    <col min="53" max="53" width="26.7109375" style="1" customWidth="1"/>
    <col min="54" max="54" width="28.7109375" style="1" bestFit="1" customWidth="1"/>
    <col min="55" max="55" width="23.42578125" style="1" bestFit="1" customWidth="1"/>
    <col min="56" max="56" width="29" style="1" bestFit="1" customWidth="1"/>
    <col min="57" max="57" width="15.7109375" style="1" bestFit="1" customWidth="1"/>
    <col min="58" max="58" width="16.140625" style="1" bestFit="1" customWidth="1"/>
    <col min="59" max="59" width="21.140625" style="1" bestFit="1" customWidth="1"/>
    <col min="60" max="60" width="14.5703125" style="1" bestFit="1" customWidth="1"/>
    <col min="61" max="61" width="21.85546875" style="1" bestFit="1" customWidth="1"/>
    <col min="62" max="62" width="34.5703125" style="1" bestFit="1" customWidth="1"/>
    <col min="63" max="63" width="28.85546875" style="1" bestFit="1" customWidth="1"/>
    <col min="64" max="64" width="19.28515625" style="1" bestFit="1" customWidth="1"/>
    <col min="65" max="65" width="15.140625" style="1" bestFit="1" customWidth="1"/>
    <col min="66" max="66" width="19.28515625" style="1" bestFit="1" customWidth="1"/>
    <col min="67" max="67" width="17.85546875" style="1" bestFit="1" customWidth="1"/>
    <col min="68" max="68" width="17.28515625" style="1" bestFit="1" customWidth="1"/>
    <col min="69" max="69" width="15.140625" style="1" bestFit="1" customWidth="1"/>
    <col min="70" max="70" width="18.7109375" style="1" bestFit="1" customWidth="1"/>
    <col min="71" max="71" width="17.85546875" style="1" bestFit="1" customWidth="1"/>
    <col min="72" max="72" width="17.42578125" style="1" customWidth="1"/>
    <col min="73" max="73" width="18.5703125" style="1" customWidth="1"/>
    <col min="74" max="74" width="18.7109375" style="1" bestFit="1" customWidth="1"/>
    <col min="75" max="75" width="19.42578125" style="1" bestFit="1" customWidth="1"/>
    <col min="76" max="76" width="28" style="1" bestFit="1" customWidth="1"/>
    <col min="77" max="77" width="17.5703125" style="1" customWidth="1"/>
    <col min="78" max="78" width="49" style="1" bestFit="1" customWidth="1"/>
    <col min="79" max="79" width="20.85546875" style="1" bestFit="1" customWidth="1"/>
    <col min="80" max="80" width="19.28515625" style="1" bestFit="1" customWidth="1"/>
    <col min="81" max="81" width="15.42578125" style="1" bestFit="1" customWidth="1"/>
    <col min="82" max="82" width="20.7109375" style="1" bestFit="1" customWidth="1"/>
    <col min="83" max="83" width="16" style="1" bestFit="1" customWidth="1"/>
    <col min="84" max="84" width="24" style="1" customWidth="1"/>
    <col min="85" max="85" width="22.7109375" style="1" bestFit="1" customWidth="1"/>
    <col min="86" max="86" width="24.7109375" style="1" customWidth="1"/>
    <col min="87" max="87" width="19.42578125" style="1" customWidth="1"/>
    <col min="88" max="88" width="27.140625" style="1" bestFit="1" customWidth="1"/>
    <col min="89" max="89" width="14.7109375" style="1" bestFit="1" customWidth="1"/>
    <col min="90" max="90" width="18.7109375" style="1" customWidth="1"/>
    <col min="91" max="91" width="20.42578125" style="1" bestFit="1" customWidth="1"/>
    <col min="92" max="92" width="19.5703125" style="1" customWidth="1"/>
    <col min="93" max="93" width="18.42578125" style="1" bestFit="1" customWidth="1"/>
    <col min="94" max="94" width="18.5703125" style="1" bestFit="1" customWidth="1"/>
    <col min="95" max="95" width="18" style="1" bestFit="1" customWidth="1"/>
    <col min="96" max="96" width="17.5703125" style="1" customWidth="1"/>
    <col min="97" max="97" width="14.5703125" style="1" bestFit="1" customWidth="1"/>
    <col min="98" max="98" width="14.42578125" style="1" customWidth="1"/>
    <col min="99" max="100" width="14.5703125" style="1" bestFit="1" customWidth="1"/>
    <col min="101" max="101" width="14.140625" style="1" bestFit="1" customWidth="1"/>
    <col min="102" max="102" width="14.7109375" style="1" bestFit="1" customWidth="1"/>
    <col min="103" max="103" width="22.42578125" style="1" bestFit="1" customWidth="1"/>
    <col min="104" max="104" width="22.85546875" style="1" bestFit="1" customWidth="1"/>
    <col min="105" max="105" width="14.7109375" style="1" bestFit="1" customWidth="1"/>
    <col min="106" max="106" width="22.140625" style="1" customWidth="1"/>
    <col min="107" max="107" width="16.140625" style="1" bestFit="1" customWidth="1"/>
    <col min="108" max="108" width="22.28515625" style="1" bestFit="1" customWidth="1"/>
    <col min="109" max="109" width="16.42578125" style="1" bestFit="1" customWidth="1"/>
    <col min="110" max="110" width="25.5703125" style="1" bestFit="1" customWidth="1"/>
    <col min="111" max="111" width="24.85546875" style="1" bestFit="1" customWidth="1"/>
    <col min="112" max="112" width="16.42578125" style="1" bestFit="1" customWidth="1"/>
    <col min="113" max="113" width="18.140625" style="1" bestFit="1" customWidth="1"/>
    <col min="114" max="116" width="16.42578125" style="1" bestFit="1" customWidth="1"/>
    <col min="117" max="117" width="22.85546875" style="1" bestFit="1" customWidth="1"/>
    <col min="118" max="118" width="35" style="1" bestFit="1" customWidth="1"/>
    <col min="119" max="119" width="26.85546875" style="1" bestFit="1" customWidth="1"/>
    <col min="120" max="120" width="13.85546875" style="1" bestFit="1" customWidth="1"/>
    <col min="121" max="121" width="97.85546875" style="1" customWidth="1"/>
    <col min="122" max="122" width="18" style="1" customWidth="1"/>
    <col min="123" max="123" width="75.5703125" style="1" customWidth="1"/>
    <col min="124" max="124" width="36.7109375" style="1" bestFit="1" customWidth="1"/>
    <col min="125" max="125" width="9.85546875" style="1" bestFit="1" customWidth="1"/>
    <col min="126" max="126" width="9.7109375" style="1" bestFit="1" customWidth="1"/>
    <col min="127" max="127" width="10.28515625" style="1" bestFit="1" customWidth="1"/>
    <col min="128" max="128" width="36.28515625" style="1" bestFit="1" customWidth="1"/>
    <col min="129" max="129" width="76" style="1" customWidth="1"/>
    <col min="130" max="130" width="13.5703125" style="1" bestFit="1" customWidth="1"/>
    <col min="131" max="131" width="9.7109375" style="1" bestFit="1" customWidth="1"/>
    <col min="132" max="132" width="10.85546875" style="1" bestFit="1" customWidth="1"/>
    <col min="133" max="133" width="17.28515625" style="1" bestFit="1" customWidth="1"/>
    <col min="134" max="137" width="9.42578125" style="1" bestFit="1" customWidth="1"/>
    <col min="138" max="16384" width="9.140625" style="1"/>
  </cols>
  <sheetData>
    <row r="1" spans="1:137" ht="51" x14ac:dyDescent="0.25">
      <c r="A1" s="37" t="s">
        <v>414</v>
      </c>
      <c r="B1" s="35" t="s">
        <v>415</v>
      </c>
      <c r="C1" s="35" t="s">
        <v>416</v>
      </c>
      <c r="D1" s="35" t="s">
        <v>417</v>
      </c>
      <c r="E1" s="41" t="s">
        <v>418</v>
      </c>
      <c r="F1" s="35" t="s">
        <v>1</v>
      </c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5" t="s">
        <v>15</v>
      </c>
      <c r="V1" s="36"/>
      <c r="W1" s="31"/>
      <c r="X1" s="35" t="s">
        <v>18</v>
      </c>
      <c r="Y1" s="36"/>
      <c r="Z1" s="36"/>
      <c r="AA1" s="36"/>
      <c r="AB1" s="17" t="s">
        <v>23</v>
      </c>
      <c r="AC1" s="35" t="s">
        <v>25</v>
      </c>
      <c r="AD1" s="43"/>
      <c r="AE1" s="43"/>
      <c r="AF1" s="43"/>
      <c r="AG1" s="43"/>
      <c r="AH1" s="35" t="s">
        <v>31</v>
      </c>
      <c r="AI1" s="36"/>
      <c r="AJ1" s="36"/>
      <c r="AK1" s="35" t="s">
        <v>35</v>
      </c>
      <c r="AL1" s="36"/>
      <c r="AM1" s="36"/>
      <c r="AN1" s="36"/>
      <c r="AO1" s="36"/>
      <c r="AP1" s="36"/>
      <c r="AQ1" s="35" t="s">
        <v>42</v>
      </c>
      <c r="AR1" s="36"/>
      <c r="AS1" s="36"/>
      <c r="AT1" s="36"/>
      <c r="AU1" s="35" t="s">
        <v>43</v>
      </c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5" t="s">
        <v>83</v>
      </c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5" t="s">
        <v>106</v>
      </c>
      <c r="DF1" s="36"/>
      <c r="DG1" s="36"/>
      <c r="DH1" s="36"/>
      <c r="DI1" s="36"/>
      <c r="DJ1" s="36"/>
      <c r="DK1" s="36"/>
      <c r="DL1" s="36"/>
      <c r="DM1" s="36"/>
      <c r="DN1" s="17" t="s">
        <v>116</v>
      </c>
      <c r="DO1" s="17" t="s">
        <v>118</v>
      </c>
      <c r="DP1" s="35" t="s">
        <v>120</v>
      </c>
      <c r="DQ1" s="36"/>
      <c r="DR1" s="36"/>
      <c r="DS1" s="36"/>
      <c r="DT1" s="36"/>
      <c r="DU1" s="35" t="s">
        <v>123</v>
      </c>
      <c r="DV1" s="36"/>
      <c r="DW1" s="36"/>
      <c r="DX1" s="36"/>
      <c r="DY1" s="36"/>
      <c r="DZ1" s="35" t="s">
        <v>126</v>
      </c>
      <c r="EA1" s="36"/>
      <c r="EB1" s="36"/>
      <c r="EC1" s="36"/>
      <c r="ED1" s="34" t="s">
        <v>371</v>
      </c>
      <c r="EE1" s="34"/>
      <c r="EF1" s="34"/>
      <c r="EG1" s="34"/>
    </row>
    <row r="2" spans="1:137" ht="114.75" x14ac:dyDescent="0.25">
      <c r="A2" s="38"/>
      <c r="B2" s="40"/>
      <c r="C2" s="39"/>
      <c r="D2" s="39"/>
      <c r="E2" s="42"/>
      <c r="F2" s="27" t="s">
        <v>2</v>
      </c>
      <c r="G2" s="27" t="s">
        <v>3</v>
      </c>
      <c r="H2" s="28" t="s">
        <v>131</v>
      </c>
      <c r="I2" s="27" t="s">
        <v>0</v>
      </c>
      <c r="J2" s="27" t="s">
        <v>4</v>
      </c>
      <c r="K2" s="27" t="s">
        <v>5</v>
      </c>
      <c r="L2" s="27" t="s">
        <v>6</v>
      </c>
      <c r="M2" s="27" t="s">
        <v>7</v>
      </c>
      <c r="N2" s="27" t="s">
        <v>8</v>
      </c>
      <c r="O2" s="27" t="s">
        <v>9</v>
      </c>
      <c r="P2" s="27" t="s">
        <v>10</v>
      </c>
      <c r="Q2" s="27" t="s">
        <v>11</v>
      </c>
      <c r="R2" s="27" t="s">
        <v>12</v>
      </c>
      <c r="S2" s="27" t="s">
        <v>13</v>
      </c>
      <c r="T2" s="27" t="s">
        <v>14</v>
      </c>
      <c r="U2" s="27" t="s">
        <v>16</v>
      </c>
      <c r="V2" s="27" t="s">
        <v>17</v>
      </c>
      <c r="W2" s="32" t="s">
        <v>428</v>
      </c>
      <c r="X2" s="27" t="s">
        <v>19</v>
      </c>
      <c r="Y2" s="27" t="s">
        <v>20</v>
      </c>
      <c r="Z2" s="27" t="s">
        <v>21</v>
      </c>
      <c r="AA2" s="27" t="s">
        <v>22</v>
      </c>
      <c r="AB2" s="27" t="s">
        <v>24</v>
      </c>
      <c r="AC2" s="27" t="s">
        <v>26</v>
      </c>
      <c r="AD2" s="27" t="s">
        <v>27</v>
      </c>
      <c r="AE2" s="27" t="s">
        <v>28</v>
      </c>
      <c r="AF2" s="27" t="s">
        <v>29</v>
      </c>
      <c r="AG2" s="27" t="s">
        <v>30</v>
      </c>
      <c r="AH2" s="27" t="s">
        <v>32</v>
      </c>
      <c r="AI2" s="27" t="s">
        <v>33</v>
      </c>
      <c r="AJ2" s="27" t="s">
        <v>34</v>
      </c>
      <c r="AK2" s="27" t="s">
        <v>36</v>
      </c>
      <c r="AL2" s="27" t="s">
        <v>37</v>
      </c>
      <c r="AM2" s="27" t="s">
        <v>38</v>
      </c>
      <c r="AN2" s="27" t="s">
        <v>39</v>
      </c>
      <c r="AO2" s="27" t="s">
        <v>40</v>
      </c>
      <c r="AP2" s="27" t="s">
        <v>41</v>
      </c>
      <c r="AQ2" s="27" t="s">
        <v>419</v>
      </c>
      <c r="AR2" s="27" t="s">
        <v>420</v>
      </c>
      <c r="AS2" s="27" t="s">
        <v>421</v>
      </c>
      <c r="AT2" s="27" t="s">
        <v>422</v>
      </c>
      <c r="AU2" s="27" t="s">
        <v>44</v>
      </c>
      <c r="AV2" s="27" t="s">
        <v>45</v>
      </c>
      <c r="AW2" s="27" t="s">
        <v>132</v>
      </c>
      <c r="AX2" s="27" t="s">
        <v>46</v>
      </c>
      <c r="AY2" s="27" t="s">
        <v>47</v>
      </c>
      <c r="AZ2" s="27" t="s">
        <v>48</v>
      </c>
      <c r="BA2" s="27" t="s">
        <v>49</v>
      </c>
      <c r="BB2" s="27" t="s">
        <v>50</v>
      </c>
      <c r="BC2" s="27" t="s">
        <v>51</v>
      </c>
      <c r="BD2" s="27" t="s">
        <v>52</v>
      </c>
      <c r="BE2" s="27" t="s">
        <v>53</v>
      </c>
      <c r="BF2" s="27" t="s">
        <v>54</v>
      </c>
      <c r="BG2" s="27" t="s">
        <v>55</v>
      </c>
      <c r="BH2" s="27" t="s">
        <v>56</v>
      </c>
      <c r="BI2" s="27" t="s">
        <v>57</v>
      </c>
      <c r="BJ2" s="27" t="s">
        <v>58</v>
      </c>
      <c r="BK2" s="27" t="s">
        <v>59</v>
      </c>
      <c r="BL2" s="27" t="s">
        <v>60</v>
      </c>
      <c r="BM2" s="27" t="s">
        <v>61</v>
      </c>
      <c r="BN2" s="27" t="s">
        <v>62</v>
      </c>
      <c r="BO2" s="27" t="s">
        <v>63</v>
      </c>
      <c r="BP2" s="27" t="s">
        <v>64</v>
      </c>
      <c r="BQ2" s="27" t="s">
        <v>65</v>
      </c>
      <c r="BR2" s="27" t="s">
        <v>66</v>
      </c>
      <c r="BS2" s="27" t="s">
        <v>67</v>
      </c>
      <c r="BT2" s="27" t="s">
        <v>68</v>
      </c>
      <c r="BU2" s="27" t="s">
        <v>69</v>
      </c>
      <c r="BV2" s="27" t="s">
        <v>70</v>
      </c>
      <c r="BW2" s="27" t="s">
        <v>71</v>
      </c>
      <c r="BX2" s="27" t="s">
        <v>72</v>
      </c>
      <c r="BY2" s="27" t="s">
        <v>73</v>
      </c>
      <c r="BZ2" s="27" t="s">
        <v>74</v>
      </c>
      <c r="CA2" s="27" t="s">
        <v>75</v>
      </c>
      <c r="CB2" s="27" t="s">
        <v>76</v>
      </c>
      <c r="CC2" s="27" t="s">
        <v>77</v>
      </c>
      <c r="CD2" s="27" t="s">
        <v>78</v>
      </c>
      <c r="CE2" s="27" t="s">
        <v>79</v>
      </c>
      <c r="CF2" s="27" t="s">
        <v>80</v>
      </c>
      <c r="CG2" s="27" t="s">
        <v>81</v>
      </c>
      <c r="CH2" s="27" t="s">
        <v>82</v>
      </c>
      <c r="CI2" s="27" t="s">
        <v>84</v>
      </c>
      <c r="CJ2" s="27" t="s">
        <v>85</v>
      </c>
      <c r="CK2" s="27" t="s">
        <v>86</v>
      </c>
      <c r="CL2" s="27" t="s">
        <v>87</v>
      </c>
      <c r="CM2" s="27" t="s">
        <v>88</v>
      </c>
      <c r="CN2" s="27" t="s">
        <v>89</v>
      </c>
      <c r="CO2" s="27" t="s">
        <v>90</v>
      </c>
      <c r="CP2" s="27" t="s">
        <v>91</v>
      </c>
      <c r="CQ2" s="27" t="s">
        <v>92</v>
      </c>
      <c r="CR2" s="27" t="s">
        <v>93</v>
      </c>
      <c r="CS2" s="27" t="s">
        <v>94</v>
      </c>
      <c r="CT2" s="27" t="s">
        <v>95</v>
      </c>
      <c r="CU2" s="27" t="s">
        <v>96</v>
      </c>
      <c r="CV2" s="27" t="s">
        <v>97</v>
      </c>
      <c r="CW2" s="27" t="s">
        <v>98</v>
      </c>
      <c r="CX2" s="27" t="s">
        <v>99</v>
      </c>
      <c r="CY2" s="27" t="s">
        <v>100</v>
      </c>
      <c r="CZ2" s="27" t="s">
        <v>101</v>
      </c>
      <c r="DA2" s="27" t="s">
        <v>102</v>
      </c>
      <c r="DB2" s="27" t="s">
        <v>103</v>
      </c>
      <c r="DC2" s="27" t="s">
        <v>104</v>
      </c>
      <c r="DD2" s="27" t="s">
        <v>105</v>
      </c>
      <c r="DE2" s="27" t="s">
        <v>107</v>
      </c>
      <c r="DF2" s="27" t="s">
        <v>108</v>
      </c>
      <c r="DG2" s="27" t="s">
        <v>109</v>
      </c>
      <c r="DH2" s="27" t="s">
        <v>110</v>
      </c>
      <c r="DI2" s="27" t="s">
        <v>111</v>
      </c>
      <c r="DJ2" s="27" t="s">
        <v>112</v>
      </c>
      <c r="DK2" s="27" t="s">
        <v>113</v>
      </c>
      <c r="DL2" s="27" t="s">
        <v>114</v>
      </c>
      <c r="DM2" s="27" t="s">
        <v>115</v>
      </c>
      <c r="DN2" s="27" t="s">
        <v>117</v>
      </c>
      <c r="DO2" s="27" t="s">
        <v>119</v>
      </c>
      <c r="DP2" s="27" t="s">
        <v>423</v>
      </c>
      <c r="DQ2" s="27" t="s">
        <v>133</v>
      </c>
      <c r="DR2" s="27" t="s">
        <v>424</v>
      </c>
      <c r="DS2" s="27" t="s">
        <v>121</v>
      </c>
      <c r="DT2" s="27" t="s">
        <v>122</v>
      </c>
      <c r="DU2" s="27" t="s">
        <v>425</v>
      </c>
      <c r="DV2" s="27" t="s">
        <v>426</v>
      </c>
      <c r="DW2" s="27" t="s">
        <v>427</v>
      </c>
      <c r="DX2" s="27" t="s">
        <v>124</v>
      </c>
      <c r="DY2" s="27" t="s">
        <v>125</v>
      </c>
      <c r="DZ2" s="27" t="s">
        <v>127</v>
      </c>
      <c r="EA2" s="27" t="s">
        <v>128</v>
      </c>
      <c r="EB2" s="27" t="s">
        <v>129</v>
      </c>
      <c r="EC2" s="27" t="s">
        <v>130</v>
      </c>
      <c r="ED2" s="29" t="s">
        <v>127</v>
      </c>
      <c r="EE2" s="29" t="s">
        <v>128</v>
      </c>
      <c r="EF2" s="29" t="s">
        <v>129</v>
      </c>
      <c r="EG2" s="29" t="s">
        <v>130</v>
      </c>
    </row>
    <row r="3" spans="1:137" s="2" customFormat="1" ht="25.5" x14ac:dyDescent="0.25">
      <c r="A3" s="21"/>
      <c r="B3" s="3" t="s">
        <v>430</v>
      </c>
      <c r="C3" s="3"/>
      <c r="D3" s="3"/>
      <c r="E3" s="3">
        <v>2</v>
      </c>
      <c r="F3" s="3">
        <v>3</v>
      </c>
      <c r="G3" s="3">
        <v>4</v>
      </c>
      <c r="H3" s="5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14">
        <v>13</v>
      </c>
      <c r="Q3" s="3">
        <v>14</v>
      </c>
      <c r="R3" s="3">
        <v>15</v>
      </c>
      <c r="S3" s="14">
        <v>16</v>
      </c>
      <c r="T3" s="3">
        <v>17</v>
      </c>
      <c r="U3" s="3">
        <v>18</v>
      </c>
      <c r="V3" s="3">
        <v>19</v>
      </c>
      <c r="W3" s="33" t="s">
        <v>429</v>
      </c>
      <c r="X3" s="3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3">
        <v>31</v>
      </c>
      <c r="AJ3" s="3">
        <v>32</v>
      </c>
      <c r="AK3" s="3">
        <v>33</v>
      </c>
      <c r="AL3" s="3">
        <v>34</v>
      </c>
      <c r="AM3" s="3">
        <v>35</v>
      </c>
      <c r="AN3" s="3">
        <v>36</v>
      </c>
      <c r="AO3" s="3">
        <v>37</v>
      </c>
      <c r="AP3" s="3">
        <v>38</v>
      </c>
      <c r="AQ3" s="3">
        <v>39</v>
      </c>
      <c r="AR3" s="3">
        <v>40</v>
      </c>
      <c r="AS3" s="3">
        <v>41</v>
      </c>
      <c r="AT3" s="3">
        <v>42</v>
      </c>
      <c r="AU3" s="3">
        <v>43</v>
      </c>
      <c r="AV3" s="3">
        <v>44</v>
      </c>
      <c r="AW3" s="3">
        <v>45</v>
      </c>
      <c r="AX3" s="3">
        <v>46</v>
      </c>
      <c r="AY3" s="3">
        <v>47</v>
      </c>
      <c r="AZ3" s="3">
        <v>48</v>
      </c>
      <c r="BA3" s="3">
        <v>49</v>
      </c>
      <c r="BB3" s="3">
        <v>50</v>
      </c>
      <c r="BC3" s="3">
        <v>51</v>
      </c>
      <c r="BD3" s="3">
        <v>52</v>
      </c>
      <c r="BE3" s="3">
        <v>53</v>
      </c>
      <c r="BF3" s="3">
        <v>54</v>
      </c>
      <c r="BG3" s="3">
        <v>55</v>
      </c>
      <c r="BH3" s="3">
        <v>56</v>
      </c>
      <c r="BI3" s="3">
        <v>57</v>
      </c>
      <c r="BJ3" s="3">
        <v>58</v>
      </c>
      <c r="BK3" s="3">
        <v>59</v>
      </c>
      <c r="BL3" s="3">
        <v>60</v>
      </c>
      <c r="BM3" s="3">
        <v>61</v>
      </c>
      <c r="BN3" s="3">
        <v>62</v>
      </c>
      <c r="BO3" s="3">
        <v>63</v>
      </c>
      <c r="BP3" s="3">
        <v>64</v>
      </c>
      <c r="BQ3" s="3">
        <v>65</v>
      </c>
      <c r="BR3" s="3">
        <v>66</v>
      </c>
      <c r="BS3" s="3">
        <v>67</v>
      </c>
      <c r="BT3" s="3">
        <v>68</v>
      </c>
      <c r="BU3" s="3">
        <v>69</v>
      </c>
      <c r="BV3" s="3">
        <v>70</v>
      </c>
      <c r="BW3" s="3">
        <v>71</v>
      </c>
      <c r="BX3" s="3">
        <v>72</v>
      </c>
      <c r="BY3" s="3">
        <v>73</v>
      </c>
      <c r="BZ3" s="3">
        <v>74</v>
      </c>
      <c r="CA3" s="3">
        <v>75</v>
      </c>
      <c r="CB3" s="3">
        <v>76</v>
      </c>
      <c r="CC3" s="3">
        <v>77</v>
      </c>
      <c r="CD3" s="3">
        <v>78</v>
      </c>
      <c r="CE3" s="3">
        <v>79</v>
      </c>
      <c r="CF3" s="3">
        <v>80</v>
      </c>
      <c r="CG3" s="3">
        <v>81</v>
      </c>
      <c r="CH3" s="3">
        <v>82</v>
      </c>
      <c r="CI3" s="3">
        <v>83</v>
      </c>
      <c r="CJ3" s="3">
        <v>84</v>
      </c>
      <c r="CK3" s="3">
        <v>85</v>
      </c>
      <c r="CL3" s="3">
        <v>86</v>
      </c>
      <c r="CM3" s="3">
        <v>87</v>
      </c>
      <c r="CN3" s="3">
        <v>88</v>
      </c>
      <c r="CO3" s="3">
        <v>89</v>
      </c>
      <c r="CP3" s="3">
        <v>90</v>
      </c>
      <c r="CQ3" s="3">
        <v>91</v>
      </c>
      <c r="CR3" s="3">
        <v>92</v>
      </c>
      <c r="CS3" s="3">
        <v>93</v>
      </c>
      <c r="CT3" s="3">
        <v>94</v>
      </c>
      <c r="CU3" s="3">
        <v>95</v>
      </c>
      <c r="CV3" s="3">
        <v>96</v>
      </c>
      <c r="CW3" s="3">
        <v>97</v>
      </c>
      <c r="CX3" s="3">
        <v>98</v>
      </c>
      <c r="CY3" s="3">
        <v>99</v>
      </c>
      <c r="CZ3" s="3">
        <v>100</v>
      </c>
      <c r="DA3" s="3">
        <v>101</v>
      </c>
      <c r="DB3" s="3">
        <v>102</v>
      </c>
      <c r="DC3" s="3">
        <v>103</v>
      </c>
      <c r="DD3" s="3">
        <v>104</v>
      </c>
      <c r="DE3" s="3">
        <v>105</v>
      </c>
      <c r="DF3" s="3">
        <v>106</v>
      </c>
      <c r="DG3" s="3">
        <v>107</v>
      </c>
      <c r="DH3" s="3">
        <v>108</v>
      </c>
      <c r="DI3" s="3">
        <v>109</v>
      </c>
      <c r="DJ3" s="3">
        <v>110</v>
      </c>
      <c r="DK3" s="3">
        <v>111</v>
      </c>
      <c r="DL3" s="3">
        <v>112</v>
      </c>
      <c r="DM3" s="3">
        <v>113</v>
      </c>
      <c r="DN3" s="3">
        <v>114</v>
      </c>
      <c r="DO3" s="3">
        <v>115</v>
      </c>
      <c r="DP3" s="3">
        <v>116</v>
      </c>
      <c r="DQ3" s="3">
        <v>117</v>
      </c>
      <c r="DR3" s="3">
        <v>118</v>
      </c>
      <c r="DS3" s="3">
        <v>119</v>
      </c>
      <c r="DT3" s="3">
        <v>120</v>
      </c>
      <c r="DU3" s="3">
        <v>121</v>
      </c>
      <c r="DV3" s="3">
        <v>122</v>
      </c>
      <c r="DW3" s="3">
        <v>123</v>
      </c>
      <c r="DX3" s="3">
        <v>124</v>
      </c>
      <c r="DY3" s="3">
        <v>125</v>
      </c>
      <c r="DZ3" s="3">
        <v>126</v>
      </c>
      <c r="EA3" s="3">
        <v>127</v>
      </c>
      <c r="EB3" s="3">
        <v>128</v>
      </c>
      <c r="EC3" s="3">
        <v>129</v>
      </c>
      <c r="ED3" s="4">
        <v>126</v>
      </c>
      <c r="EE3" s="4">
        <v>127</v>
      </c>
      <c r="EF3" s="4">
        <v>128</v>
      </c>
      <c r="EG3" s="4">
        <v>129</v>
      </c>
    </row>
    <row r="4" spans="1:137" s="8" customFormat="1" x14ac:dyDescent="0.25">
      <c r="A4" s="22" t="s">
        <v>391</v>
      </c>
      <c r="B4" s="15" t="s">
        <v>149</v>
      </c>
      <c r="C4" s="23" t="s">
        <v>153</v>
      </c>
      <c r="D4" s="23" t="s">
        <v>153</v>
      </c>
      <c r="E4" s="9">
        <v>3</v>
      </c>
      <c r="F4" s="15" t="s">
        <v>150</v>
      </c>
      <c r="G4" s="15" t="s">
        <v>151</v>
      </c>
      <c r="H4" s="6" t="s">
        <v>152</v>
      </c>
      <c r="I4" s="15" t="s">
        <v>153</v>
      </c>
      <c r="J4" s="15">
        <v>35201</v>
      </c>
      <c r="K4" s="15" t="s">
        <v>153</v>
      </c>
      <c r="L4" s="15" t="s">
        <v>154</v>
      </c>
      <c r="M4" s="15" t="s">
        <v>155</v>
      </c>
      <c r="N4" s="15" t="s">
        <v>156</v>
      </c>
      <c r="O4" s="15" t="s">
        <v>157</v>
      </c>
      <c r="P4" s="12">
        <v>354524231</v>
      </c>
      <c r="Q4" s="15" t="s">
        <v>158</v>
      </c>
      <c r="R4" s="15" t="s">
        <v>157</v>
      </c>
      <c r="S4" s="12">
        <v>354524231</v>
      </c>
      <c r="T4" s="15" t="s">
        <v>159</v>
      </c>
      <c r="U4" s="15">
        <v>3</v>
      </c>
      <c r="V4" s="15">
        <v>1</v>
      </c>
      <c r="W4" s="30">
        <f t="shared" ref="W4:W5" si="0">SUM(U4:V4)</f>
        <v>4</v>
      </c>
      <c r="X4" s="15">
        <v>4</v>
      </c>
      <c r="Y4" s="15">
        <v>3</v>
      </c>
      <c r="Z4" s="15">
        <v>1</v>
      </c>
      <c r="AA4" s="15">
        <v>1</v>
      </c>
      <c r="AB4" s="15">
        <v>2</v>
      </c>
      <c r="AC4" s="15"/>
      <c r="AD4" s="15">
        <v>2</v>
      </c>
      <c r="AE4" s="15"/>
      <c r="AF4" s="15">
        <v>1</v>
      </c>
      <c r="AG4" s="15"/>
      <c r="AH4" s="15">
        <v>1</v>
      </c>
      <c r="AI4" s="15">
        <v>2</v>
      </c>
      <c r="AJ4" s="15">
        <v>1</v>
      </c>
      <c r="AK4" s="15">
        <v>1</v>
      </c>
      <c r="AL4" s="15">
        <v>1</v>
      </c>
      <c r="AM4" s="15"/>
      <c r="AN4" s="15">
        <v>1</v>
      </c>
      <c r="AO4" s="15">
        <v>1</v>
      </c>
      <c r="AP4" s="15"/>
      <c r="AQ4" s="15">
        <v>1</v>
      </c>
      <c r="AR4" s="15">
        <v>1</v>
      </c>
      <c r="AS4" s="15">
        <v>0</v>
      </c>
      <c r="AT4" s="15">
        <v>1</v>
      </c>
      <c r="AU4" s="15">
        <v>63</v>
      </c>
      <c r="AV4" s="15">
        <v>0</v>
      </c>
      <c r="AW4" s="15">
        <v>95</v>
      </c>
      <c r="AX4" s="15">
        <v>56</v>
      </c>
      <c r="AY4" s="15">
        <v>0</v>
      </c>
      <c r="AZ4" s="15">
        <v>0</v>
      </c>
      <c r="BA4" s="15">
        <v>2</v>
      </c>
      <c r="BB4" s="15">
        <v>10</v>
      </c>
      <c r="BC4" s="15">
        <v>25</v>
      </c>
      <c r="BD4" s="15">
        <v>0</v>
      </c>
      <c r="BE4" s="15">
        <v>15</v>
      </c>
      <c r="BF4" s="15">
        <v>76</v>
      </c>
      <c r="BG4" s="15">
        <v>0</v>
      </c>
      <c r="BH4" s="15">
        <v>90</v>
      </c>
      <c r="BI4" s="15">
        <v>0</v>
      </c>
      <c r="BJ4" s="15">
        <v>0</v>
      </c>
      <c r="BK4" s="15">
        <v>54</v>
      </c>
      <c r="BL4" s="15">
        <v>0</v>
      </c>
      <c r="BM4" s="15">
        <v>107</v>
      </c>
      <c r="BN4" s="15">
        <v>0</v>
      </c>
      <c r="BO4" s="15">
        <v>1</v>
      </c>
      <c r="BP4" s="15">
        <v>4</v>
      </c>
      <c r="BQ4" s="15">
        <v>9</v>
      </c>
      <c r="BR4" s="15">
        <v>16</v>
      </c>
      <c r="BS4" s="15">
        <v>31</v>
      </c>
      <c r="BT4" s="15">
        <v>0</v>
      </c>
      <c r="BU4" s="15">
        <v>2</v>
      </c>
      <c r="BV4" s="15">
        <v>4</v>
      </c>
      <c r="BW4" s="15">
        <v>2</v>
      </c>
      <c r="BX4" s="15">
        <v>0</v>
      </c>
      <c r="BY4" s="15">
        <v>1</v>
      </c>
      <c r="BZ4" s="15">
        <v>0</v>
      </c>
      <c r="CA4" s="15">
        <v>0</v>
      </c>
      <c r="CB4" s="15">
        <v>2</v>
      </c>
      <c r="CC4" s="15">
        <v>0</v>
      </c>
      <c r="CD4" s="15">
        <v>0</v>
      </c>
      <c r="CE4" s="15">
        <v>4</v>
      </c>
      <c r="CF4" s="15">
        <v>0</v>
      </c>
      <c r="CG4" s="15">
        <v>1</v>
      </c>
      <c r="CH4" s="15">
        <v>10</v>
      </c>
      <c r="CI4" s="15">
        <v>0</v>
      </c>
      <c r="CJ4" s="15">
        <v>0</v>
      </c>
      <c r="CK4" s="15">
        <v>0</v>
      </c>
      <c r="CL4" s="15">
        <v>0</v>
      </c>
      <c r="CM4" s="15">
        <v>0</v>
      </c>
      <c r="CN4" s="15">
        <v>3</v>
      </c>
      <c r="CO4" s="15">
        <v>0</v>
      </c>
      <c r="CP4" s="15">
        <v>0</v>
      </c>
      <c r="CQ4" s="15">
        <v>0</v>
      </c>
      <c r="CR4" s="15">
        <v>0</v>
      </c>
      <c r="CS4" s="15">
        <v>0</v>
      </c>
      <c r="CT4" s="15">
        <v>5</v>
      </c>
      <c r="CU4" s="15">
        <v>0</v>
      </c>
      <c r="CV4" s="15">
        <v>0</v>
      </c>
      <c r="CW4" s="15">
        <v>0</v>
      </c>
      <c r="CX4" s="15">
        <v>0</v>
      </c>
      <c r="CY4" s="15">
        <v>0</v>
      </c>
      <c r="CZ4" s="15">
        <v>0</v>
      </c>
      <c r="DA4" s="15">
        <v>0</v>
      </c>
      <c r="DB4" s="15">
        <v>0</v>
      </c>
      <c r="DC4" s="15">
        <v>0</v>
      </c>
      <c r="DD4" s="15">
        <v>0</v>
      </c>
      <c r="DE4" s="15">
        <v>0</v>
      </c>
      <c r="DF4" s="15">
        <v>0</v>
      </c>
      <c r="DG4" s="15">
        <v>0</v>
      </c>
      <c r="DH4" s="15">
        <v>0</v>
      </c>
      <c r="DI4" s="15">
        <v>3</v>
      </c>
      <c r="DJ4" s="15">
        <v>0</v>
      </c>
      <c r="DK4" s="15">
        <v>0</v>
      </c>
      <c r="DL4" s="15">
        <v>0</v>
      </c>
      <c r="DM4" s="15">
        <v>0</v>
      </c>
      <c r="DN4" s="15">
        <v>3</v>
      </c>
      <c r="DO4" s="15">
        <v>27</v>
      </c>
      <c r="DP4" s="15"/>
      <c r="DQ4" s="15" t="s">
        <v>160</v>
      </c>
      <c r="DR4" s="15">
        <v>2</v>
      </c>
      <c r="DS4" s="15" t="s">
        <v>161</v>
      </c>
      <c r="DT4" s="15"/>
      <c r="DU4" s="12">
        <v>1</v>
      </c>
      <c r="DV4" s="12">
        <v>1</v>
      </c>
      <c r="DW4" s="12">
        <v>1</v>
      </c>
      <c r="DX4" s="15"/>
      <c r="DY4" s="15"/>
      <c r="DZ4" s="16">
        <v>17635</v>
      </c>
      <c r="EA4" s="15">
        <v>144</v>
      </c>
      <c r="EB4" s="15">
        <v>5</v>
      </c>
      <c r="EC4" s="15">
        <v>5</v>
      </c>
      <c r="ED4" s="24">
        <v>17949</v>
      </c>
      <c r="EE4" s="18">
        <v>143.75080500000001</v>
      </c>
      <c r="EF4" s="24">
        <v>5</v>
      </c>
      <c r="EG4" s="24">
        <v>5</v>
      </c>
    </row>
    <row r="5" spans="1:137" s="8" customFormat="1" x14ac:dyDescent="0.25">
      <c r="A5" s="22" t="s">
        <v>392</v>
      </c>
      <c r="B5" s="15" t="s">
        <v>149</v>
      </c>
      <c r="C5" s="23" t="s">
        <v>163</v>
      </c>
      <c r="D5" s="23" t="s">
        <v>163</v>
      </c>
      <c r="E5" s="9">
        <v>1</v>
      </c>
      <c r="F5" s="15" t="s">
        <v>162</v>
      </c>
      <c r="G5" s="15" t="s">
        <v>147</v>
      </c>
      <c r="H5" s="6">
        <v>1</v>
      </c>
      <c r="I5" s="15" t="s">
        <v>163</v>
      </c>
      <c r="J5" s="15">
        <v>36471</v>
      </c>
      <c r="K5" s="15" t="s">
        <v>163</v>
      </c>
      <c r="L5" s="15" t="s">
        <v>164</v>
      </c>
      <c r="M5" s="15" t="s">
        <v>165</v>
      </c>
      <c r="N5" s="10" t="s">
        <v>135</v>
      </c>
      <c r="O5" s="15" t="s">
        <v>166</v>
      </c>
      <c r="P5" s="12">
        <v>353670124</v>
      </c>
      <c r="Q5" s="15" t="s">
        <v>167</v>
      </c>
      <c r="R5" s="15"/>
      <c r="S5" s="12"/>
      <c r="T5" s="15"/>
      <c r="U5" s="15">
        <v>1</v>
      </c>
      <c r="V5" s="15">
        <v>0</v>
      </c>
      <c r="W5" s="30">
        <f t="shared" si="0"/>
        <v>1</v>
      </c>
      <c r="X5" s="15"/>
      <c r="Y5" s="15"/>
      <c r="Z5" s="15"/>
      <c r="AA5" s="15"/>
      <c r="AB5" s="15">
        <v>0</v>
      </c>
      <c r="AC5" s="15"/>
      <c r="AD5" s="15">
        <v>1</v>
      </c>
      <c r="AE5" s="15"/>
      <c r="AF5" s="15"/>
      <c r="AG5" s="15"/>
      <c r="AH5" s="15"/>
      <c r="AI5" s="15"/>
      <c r="AJ5" s="15">
        <v>1</v>
      </c>
      <c r="AK5" s="15"/>
      <c r="AL5" s="15"/>
      <c r="AM5" s="15">
        <v>1</v>
      </c>
      <c r="AN5" s="15"/>
      <c r="AO5" s="15"/>
      <c r="AP5" s="15"/>
      <c r="AQ5" s="15">
        <v>1</v>
      </c>
      <c r="AR5" s="15">
        <v>1</v>
      </c>
      <c r="AS5" s="15">
        <v>1</v>
      </c>
      <c r="AT5" s="15">
        <v>1</v>
      </c>
      <c r="AU5" s="15">
        <v>5</v>
      </c>
      <c r="AV5" s="15">
        <v>0</v>
      </c>
      <c r="AW5" s="15">
        <v>0</v>
      </c>
      <c r="AX5" s="15">
        <v>8</v>
      </c>
      <c r="AY5" s="15">
        <v>0</v>
      </c>
      <c r="AZ5" s="15">
        <v>0</v>
      </c>
      <c r="BA5" s="15">
        <v>0</v>
      </c>
      <c r="BB5" s="15">
        <v>47</v>
      </c>
      <c r="BC5" s="15">
        <v>5</v>
      </c>
      <c r="BD5" s="15">
        <v>0</v>
      </c>
      <c r="BE5" s="15">
        <v>0</v>
      </c>
      <c r="BF5" s="15">
        <v>4</v>
      </c>
      <c r="BG5" s="15">
        <v>0</v>
      </c>
      <c r="BH5" s="15">
        <v>4</v>
      </c>
      <c r="BI5" s="15">
        <v>0</v>
      </c>
      <c r="BJ5" s="15">
        <v>0</v>
      </c>
      <c r="BK5" s="15">
        <v>2</v>
      </c>
      <c r="BL5" s="15">
        <v>0</v>
      </c>
      <c r="BM5" s="15">
        <v>7</v>
      </c>
      <c r="BN5" s="15">
        <v>0</v>
      </c>
      <c r="BO5" s="15">
        <v>0</v>
      </c>
      <c r="BP5" s="15">
        <v>0</v>
      </c>
      <c r="BQ5" s="15">
        <v>1</v>
      </c>
      <c r="BR5" s="15">
        <v>3</v>
      </c>
      <c r="BS5" s="15">
        <v>0</v>
      </c>
      <c r="BT5" s="15">
        <v>0</v>
      </c>
      <c r="BU5" s="15">
        <v>3</v>
      </c>
      <c r="BV5" s="15">
        <v>0</v>
      </c>
      <c r="BW5" s="15">
        <v>1</v>
      </c>
      <c r="BX5" s="15">
        <v>2</v>
      </c>
      <c r="BY5" s="15">
        <v>2</v>
      </c>
      <c r="BZ5" s="15">
        <v>0</v>
      </c>
      <c r="CA5" s="15">
        <v>0</v>
      </c>
      <c r="CB5" s="15">
        <v>1</v>
      </c>
      <c r="CC5" s="15">
        <v>0</v>
      </c>
      <c r="CD5" s="15">
        <v>0</v>
      </c>
      <c r="CE5" s="15">
        <v>0</v>
      </c>
      <c r="CF5" s="15">
        <v>1</v>
      </c>
      <c r="CG5" s="15">
        <v>0</v>
      </c>
      <c r="CH5" s="15">
        <v>0</v>
      </c>
      <c r="CI5" s="15">
        <v>4</v>
      </c>
      <c r="CJ5" s="15">
        <v>0</v>
      </c>
      <c r="CK5" s="15">
        <v>0</v>
      </c>
      <c r="CL5" s="15">
        <v>0</v>
      </c>
      <c r="CM5" s="15">
        <v>0</v>
      </c>
      <c r="CN5" s="15">
        <v>0</v>
      </c>
      <c r="CO5" s="15">
        <v>0</v>
      </c>
      <c r="CP5" s="15">
        <v>0</v>
      </c>
      <c r="CQ5" s="15">
        <v>0</v>
      </c>
      <c r="CR5" s="15">
        <v>0</v>
      </c>
      <c r="CS5" s="15">
        <v>0</v>
      </c>
      <c r="CT5" s="15">
        <v>0</v>
      </c>
      <c r="CU5" s="15">
        <v>0</v>
      </c>
      <c r="CV5" s="15">
        <v>0</v>
      </c>
      <c r="CW5" s="15">
        <v>0</v>
      </c>
      <c r="CX5" s="15">
        <v>0</v>
      </c>
      <c r="CY5" s="15">
        <v>0</v>
      </c>
      <c r="CZ5" s="15">
        <v>0</v>
      </c>
      <c r="DA5" s="15">
        <v>0</v>
      </c>
      <c r="DB5" s="15">
        <v>0</v>
      </c>
      <c r="DC5" s="15">
        <v>0</v>
      </c>
      <c r="DD5" s="15">
        <v>0</v>
      </c>
      <c r="DE5" s="15">
        <v>0</v>
      </c>
      <c r="DF5" s="15">
        <v>0</v>
      </c>
      <c r="DG5" s="15">
        <v>0</v>
      </c>
      <c r="DH5" s="15">
        <v>0</v>
      </c>
      <c r="DI5" s="15">
        <v>0</v>
      </c>
      <c r="DJ5" s="15">
        <v>0</v>
      </c>
      <c r="DK5" s="15">
        <v>0</v>
      </c>
      <c r="DL5" s="15">
        <v>0</v>
      </c>
      <c r="DM5" s="15">
        <v>0</v>
      </c>
      <c r="DN5" s="15">
        <v>10</v>
      </c>
      <c r="DO5" s="15">
        <v>6</v>
      </c>
      <c r="DP5" s="15">
        <v>0</v>
      </c>
      <c r="DQ5" s="15"/>
      <c r="DR5" s="15">
        <v>2</v>
      </c>
      <c r="DS5" s="15"/>
      <c r="DT5" s="15"/>
      <c r="DU5" s="12">
        <v>1</v>
      </c>
      <c r="DV5" s="12">
        <v>1</v>
      </c>
      <c r="DW5" s="12">
        <v>1</v>
      </c>
      <c r="DX5" s="15"/>
      <c r="DY5" s="15"/>
      <c r="DZ5" s="15">
        <v>2.609</v>
      </c>
      <c r="EA5" s="15">
        <v>98.1</v>
      </c>
      <c r="EB5" s="15">
        <v>22</v>
      </c>
      <c r="EC5" s="15">
        <v>22</v>
      </c>
      <c r="ED5" s="24">
        <v>2579</v>
      </c>
      <c r="EE5" s="18">
        <v>108.244884</v>
      </c>
      <c r="EF5" s="24">
        <v>2</v>
      </c>
      <c r="EG5" s="24">
        <v>2</v>
      </c>
    </row>
    <row r="6" spans="1:137" s="8" customFormat="1" ht="25.5" x14ac:dyDescent="0.25">
      <c r="A6" s="22" t="s">
        <v>393</v>
      </c>
      <c r="B6" s="15" t="s">
        <v>149</v>
      </c>
      <c r="C6" s="23" t="s">
        <v>170</v>
      </c>
      <c r="D6" s="23" t="s">
        <v>170</v>
      </c>
      <c r="E6" s="9">
        <v>1</v>
      </c>
      <c r="F6" s="15" t="s">
        <v>168</v>
      </c>
      <c r="G6" s="15" t="s">
        <v>169</v>
      </c>
      <c r="H6" s="6" t="s">
        <v>377</v>
      </c>
      <c r="I6" s="15" t="s">
        <v>170</v>
      </c>
      <c r="J6" s="15">
        <v>35101</v>
      </c>
      <c r="K6" s="15" t="s">
        <v>170</v>
      </c>
      <c r="L6" s="15" t="s">
        <v>378</v>
      </c>
      <c r="M6" s="20" t="s">
        <v>384</v>
      </c>
      <c r="N6" s="15" t="s">
        <v>171</v>
      </c>
      <c r="O6" s="15" t="s">
        <v>172</v>
      </c>
      <c r="P6" s="12">
        <v>354479236</v>
      </c>
      <c r="Q6" s="15" t="s">
        <v>173</v>
      </c>
      <c r="R6" s="15" t="s">
        <v>172</v>
      </c>
      <c r="S6" s="12">
        <v>354479236</v>
      </c>
      <c r="T6" s="15" t="s">
        <v>173</v>
      </c>
      <c r="U6" s="15">
        <v>3</v>
      </c>
      <c r="V6" s="15">
        <v>0</v>
      </c>
      <c r="W6" s="30">
        <f t="shared" ref="W6" si="1">SUM(U6:V6)</f>
        <v>3</v>
      </c>
      <c r="X6" s="15">
        <v>3</v>
      </c>
      <c r="Y6" s="15">
        <v>3</v>
      </c>
      <c r="Z6" s="15">
        <v>0</v>
      </c>
      <c r="AA6" s="15">
        <v>0</v>
      </c>
      <c r="AB6" s="15">
        <v>3</v>
      </c>
      <c r="AC6" s="15"/>
      <c r="AD6" s="15">
        <v>1</v>
      </c>
      <c r="AE6" s="15"/>
      <c r="AF6" s="15">
        <v>2</v>
      </c>
      <c r="AG6" s="15"/>
      <c r="AH6" s="15"/>
      <c r="AI6" s="15"/>
      <c r="AJ6" s="15">
        <v>3</v>
      </c>
      <c r="AK6" s="15"/>
      <c r="AL6" s="15"/>
      <c r="AM6" s="15">
        <v>1</v>
      </c>
      <c r="AN6" s="15">
        <v>1</v>
      </c>
      <c r="AO6" s="15">
        <v>1</v>
      </c>
      <c r="AP6" s="15"/>
      <c r="AQ6" s="15">
        <v>1</v>
      </c>
      <c r="AR6" s="15">
        <v>1</v>
      </c>
      <c r="AS6" s="15">
        <v>0</v>
      </c>
      <c r="AT6" s="15">
        <v>1</v>
      </c>
      <c r="AU6" s="15">
        <v>4</v>
      </c>
      <c r="AV6" s="15">
        <v>0</v>
      </c>
      <c r="AW6" s="15">
        <v>18</v>
      </c>
      <c r="AX6" s="15">
        <v>19</v>
      </c>
      <c r="AY6" s="15">
        <v>0</v>
      </c>
      <c r="AZ6" s="15">
        <v>4</v>
      </c>
      <c r="BA6" s="15">
        <v>5</v>
      </c>
      <c r="BB6" s="15">
        <v>14</v>
      </c>
      <c r="BC6" s="15">
        <v>15</v>
      </c>
      <c r="BD6" s="15">
        <v>0</v>
      </c>
      <c r="BE6" s="15">
        <v>6</v>
      </c>
      <c r="BF6" s="15">
        <v>37</v>
      </c>
      <c r="BG6" s="15">
        <v>3</v>
      </c>
      <c r="BH6" s="15">
        <v>33</v>
      </c>
      <c r="BI6" s="15">
        <v>0</v>
      </c>
      <c r="BJ6" s="15">
        <v>0</v>
      </c>
      <c r="BK6" s="15">
        <v>12</v>
      </c>
      <c r="BL6" s="15">
        <v>3</v>
      </c>
      <c r="BM6" s="15">
        <v>21</v>
      </c>
      <c r="BN6" s="15">
        <v>4</v>
      </c>
      <c r="BO6" s="15">
        <v>2</v>
      </c>
      <c r="BP6" s="15">
        <v>0</v>
      </c>
      <c r="BQ6" s="15">
        <v>8</v>
      </c>
      <c r="BR6" s="15">
        <v>5</v>
      </c>
      <c r="BS6" s="15">
        <v>2</v>
      </c>
      <c r="BT6" s="15">
        <v>0</v>
      </c>
      <c r="BU6" s="15">
        <v>5</v>
      </c>
      <c r="BV6" s="15">
        <v>1</v>
      </c>
      <c r="BW6" s="15">
        <v>4</v>
      </c>
      <c r="BX6" s="15">
        <v>2</v>
      </c>
      <c r="BY6" s="15">
        <v>1</v>
      </c>
      <c r="BZ6" s="15">
        <v>0</v>
      </c>
      <c r="CA6" s="15">
        <v>0</v>
      </c>
      <c r="CB6" s="15">
        <v>2</v>
      </c>
      <c r="CC6" s="15">
        <v>0</v>
      </c>
      <c r="CD6" s="15">
        <v>0</v>
      </c>
      <c r="CE6" s="15">
        <v>3</v>
      </c>
      <c r="CF6" s="15">
        <v>2</v>
      </c>
      <c r="CG6" s="15">
        <v>2</v>
      </c>
      <c r="CH6" s="15">
        <v>0</v>
      </c>
      <c r="CI6" s="15">
        <v>15</v>
      </c>
      <c r="CJ6" s="15">
        <v>1</v>
      </c>
      <c r="CK6" s="15">
        <v>5</v>
      </c>
      <c r="CL6" s="15">
        <v>7</v>
      </c>
      <c r="CM6" s="15">
        <v>1</v>
      </c>
      <c r="CN6" s="15">
        <v>0</v>
      </c>
      <c r="CO6" s="15">
        <v>0</v>
      </c>
      <c r="CP6" s="15">
        <v>0</v>
      </c>
      <c r="CQ6" s="15">
        <v>0</v>
      </c>
      <c r="CR6" s="15">
        <v>0</v>
      </c>
      <c r="CS6" s="15">
        <v>0</v>
      </c>
      <c r="CT6" s="15">
        <v>0</v>
      </c>
      <c r="CU6" s="15">
        <v>0</v>
      </c>
      <c r="CV6" s="15">
        <v>0</v>
      </c>
      <c r="CW6" s="15">
        <v>0</v>
      </c>
      <c r="CX6" s="15">
        <v>0</v>
      </c>
      <c r="CY6" s="15">
        <v>0</v>
      </c>
      <c r="CZ6" s="15">
        <v>0</v>
      </c>
      <c r="DA6" s="15">
        <v>0</v>
      </c>
      <c r="DB6" s="15">
        <v>0</v>
      </c>
      <c r="DC6" s="15">
        <v>2</v>
      </c>
      <c r="DD6" s="15">
        <v>0</v>
      </c>
      <c r="DE6" s="15">
        <v>0</v>
      </c>
      <c r="DF6" s="15">
        <v>0</v>
      </c>
      <c r="DG6" s="15">
        <v>0</v>
      </c>
      <c r="DH6" s="15">
        <v>0</v>
      </c>
      <c r="DI6" s="15">
        <v>0</v>
      </c>
      <c r="DJ6" s="15">
        <v>0</v>
      </c>
      <c r="DK6" s="15">
        <v>0</v>
      </c>
      <c r="DL6" s="15">
        <v>0</v>
      </c>
      <c r="DM6" s="15">
        <v>0</v>
      </c>
      <c r="DN6" s="15">
        <v>8</v>
      </c>
      <c r="DO6" s="15">
        <v>10</v>
      </c>
      <c r="DP6" s="15">
        <v>1</v>
      </c>
      <c r="DQ6" s="15" t="s">
        <v>174</v>
      </c>
      <c r="DR6" s="15">
        <v>3</v>
      </c>
      <c r="DS6" s="15" t="s">
        <v>175</v>
      </c>
      <c r="DT6" s="15" t="s">
        <v>176</v>
      </c>
      <c r="DU6" s="12">
        <v>1</v>
      </c>
      <c r="DV6" s="12">
        <v>1</v>
      </c>
      <c r="DW6" s="12">
        <v>1</v>
      </c>
      <c r="DX6" s="15"/>
      <c r="DY6" s="15"/>
      <c r="DZ6" s="15" t="s">
        <v>177</v>
      </c>
      <c r="EA6" s="15"/>
      <c r="EB6" s="15">
        <v>5</v>
      </c>
      <c r="EC6" s="15">
        <v>5</v>
      </c>
      <c r="ED6" s="24">
        <v>7100</v>
      </c>
      <c r="EE6" s="18">
        <v>91.266114999999985</v>
      </c>
      <c r="EF6" s="24">
        <v>5</v>
      </c>
      <c r="EG6" s="24">
        <v>5</v>
      </c>
    </row>
    <row r="7" spans="1:137" s="8" customFormat="1" ht="89.25" x14ac:dyDescent="0.25">
      <c r="A7" s="22" t="s">
        <v>394</v>
      </c>
      <c r="B7" s="15" t="s">
        <v>149</v>
      </c>
      <c r="C7" s="23" t="s">
        <v>180</v>
      </c>
      <c r="D7" s="23" t="s">
        <v>180</v>
      </c>
      <c r="E7" s="9">
        <v>2</v>
      </c>
      <c r="F7" s="15" t="s">
        <v>178</v>
      </c>
      <c r="G7" s="15" t="s">
        <v>136</v>
      </c>
      <c r="H7" s="6" t="s">
        <v>179</v>
      </c>
      <c r="I7" s="15" t="s">
        <v>180</v>
      </c>
      <c r="J7" s="15">
        <v>35731</v>
      </c>
      <c r="K7" s="15" t="s">
        <v>180</v>
      </c>
      <c r="L7" s="15" t="s">
        <v>181</v>
      </c>
      <c r="M7" s="15" t="s">
        <v>182</v>
      </c>
      <c r="N7" s="15" t="s">
        <v>141</v>
      </c>
      <c r="O7" s="15" t="s">
        <v>183</v>
      </c>
      <c r="P7" s="12">
        <v>352350685</v>
      </c>
      <c r="Q7" s="15" t="s">
        <v>184</v>
      </c>
      <c r="R7" s="15" t="s">
        <v>183</v>
      </c>
      <c r="S7" s="12">
        <v>352350685</v>
      </c>
      <c r="T7" s="15" t="s">
        <v>184</v>
      </c>
      <c r="U7" s="15">
        <v>3</v>
      </c>
      <c r="V7" s="15">
        <v>0</v>
      </c>
      <c r="W7" s="30">
        <f t="shared" ref="W7:W10" si="2">SUM(U7:V7)</f>
        <v>3</v>
      </c>
      <c r="X7" s="15">
        <v>3</v>
      </c>
      <c r="Y7" s="15">
        <v>3</v>
      </c>
      <c r="Z7" s="15">
        <v>0</v>
      </c>
      <c r="AA7" s="15">
        <v>0</v>
      </c>
      <c r="AB7" s="15">
        <v>3</v>
      </c>
      <c r="AC7" s="15">
        <v>0</v>
      </c>
      <c r="AD7" s="15">
        <v>2</v>
      </c>
      <c r="AE7" s="15">
        <v>0</v>
      </c>
      <c r="AF7" s="15">
        <v>0</v>
      </c>
      <c r="AG7" s="15">
        <v>1</v>
      </c>
      <c r="AH7" s="15">
        <v>1</v>
      </c>
      <c r="AI7" s="15">
        <v>1</v>
      </c>
      <c r="AJ7" s="15">
        <v>1</v>
      </c>
      <c r="AK7" s="15"/>
      <c r="AL7" s="15"/>
      <c r="AM7" s="15">
        <v>1</v>
      </c>
      <c r="AN7" s="15">
        <v>1</v>
      </c>
      <c r="AO7" s="15">
        <v>1</v>
      </c>
      <c r="AP7" s="15"/>
      <c r="AQ7" s="15">
        <v>1</v>
      </c>
      <c r="AR7" s="15">
        <v>1</v>
      </c>
      <c r="AS7" s="15">
        <v>1</v>
      </c>
      <c r="AT7" s="15">
        <v>1</v>
      </c>
      <c r="AU7" s="15">
        <v>2</v>
      </c>
      <c r="AV7" s="15">
        <v>0</v>
      </c>
      <c r="AW7" s="15">
        <v>37</v>
      </c>
      <c r="AX7" s="15">
        <v>8</v>
      </c>
      <c r="AY7" s="15">
        <v>1</v>
      </c>
      <c r="AZ7" s="15">
        <v>0</v>
      </c>
      <c r="BA7" s="15">
        <v>1</v>
      </c>
      <c r="BB7" s="15">
        <v>8</v>
      </c>
      <c r="BC7" s="15">
        <v>12</v>
      </c>
      <c r="BD7" s="15">
        <v>0</v>
      </c>
      <c r="BE7" s="15">
        <v>2</v>
      </c>
      <c r="BF7" s="15">
        <v>8</v>
      </c>
      <c r="BG7" s="15">
        <v>0</v>
      </c>
      <c r="BH7" s="15">
        <v>31</v>
      </c>
      <c r="BI7" s="15">
        <v>0</v>
      </c>
      <c r="BJ7" s="15">
        <v>0</v>
      </c>
      <c r="BK7" s="15">
        <v>27</v>
      </c>
      <c r="BL7" s="15">
        <v>1</v>
      </c>
      <c r="BM7" s="15">
        <v>18</v>
      </c>
      <c r="BN7" s="15">
        <v>1</v>
      </c>
      <c r="BO7" s="15">
        <v>0</v>
      </c>
      <c r="BP7" s="15">
        <v>1</v>
      </c>
      <c r="BQ7" s="15">
        <v>6</v>
      </c>
      <c r="BR7" s="15">
        <v>5</v>
      </c>
      <c r="BS7" s="15">
        <v>1</v>
      </c>
      <c r="BT7" s="15">
        <v>0</v>
      </c>
      <c r="BU7" s="15">
        <v>3</v>
      </c>
      <c r="BV7" s="15">
        <v>0</v>
      </c>
      <c r="BW7" s="15">
        <v>4</v>
      </c>
      <c r="BX7" s="15">
        <v>0</v>
      </c>
      <c r="BY7" s="15">
        <v>1</v>
      </c>
      <c r="BZ7" s="15">
        <v>0</v>
      </c>
      <c r="CA7" s="15">
        <v>0</v>
      </c>
      <c r="CB7" s="15">
        <v>0</v>
      </c>
      <c r="CC7" s="15">
        <v>0</v>
      </c>
      <c r="CD7" s="15">
        <v>0</v>
      </c>
      <c r="CE7" s="15">
        <v>4</v>
      </c>
      <c r="CF7" s="15">
        <v>0</v>
      </c>
      <c r="CG7" s="15">
        <v>0</v>
      </c>
      <c r="CH7" s="15">
        <v>0</v>
      </c>
      <c r="CI7" s="15">
        <v>2</v>
      </c>
      <c r="CJ7" s="15">
        <v>0</v>
      </c>
      <c r="CK7" s="15">
        <v>3</v>
      </c>
      <c r="CL7" s="15">
        <v>4</v>
      </c>
      <c r="CM7" s="15">
        <v>0</v>
      </c>
      <c r="CN7" s="15">
        <v>6</v>
      </c>
      <c r="CO7" s="15">
        <v>0</v>
      </c>
      <c r="CP7" s="15">
        <v>0</v>
      </c>
      <c r="CQ7" s="15">
        <v>0</v>
      </c>
      <c r="CR7" s="15">
        <v>0</v>
      </c>
      <c r="CS7" s="15">
        <v>0</v>
      </c>
      <c r="CT7" s="15">
        <v>0</v>
      </c>
      <c r="CU7" s="15">
        <v>0</v>
      </c>
      <c r="CV7" s="15">
        <v>0</v>
      </c>
      <c r="CW7" s="15">
        <v>0</v>
      </c>
      <c r="CX7" s="15">
        <v>0</v>
      </c>
      <c r="CY7" s="15">
        <v>0</v>
      </c>
      <c r="CZ7" s="15">
        <v>0</v>
      </c>
      <c r="DA7" s="15">
        <v>0</v>
      </c>
      <c r="DB7" s="15">
        <v>0</v>
      </c>
      <c r="DC7" s="15">
        <v>2</v>
      </c>
      <c r="DD7" s="15">
        <v>0</v>
      </c>
      <c r="DE7" s="15"/>
      <c r="DF7" s="15"/>
      <c r="DG7" s="15"/>
      <c r="DH7" s="15"/>
      <c r="DI7" s="15"/>
      <c r="DJ7" s="15"/>
      <c r="DK7" s="15"/>
      <c r="DL7" s="15"/>
      <c r="DM7" s="15"/>
      <c r="DN7" s="15">
        <v>0</v>
      </c>
      <c r="DO7" s="15">
        <v>7</v>
      </c>
      <c r="DP7" s="15">
        <v>1</v>
      </c>
      <c r="DQ7" s="15" t="s">
        <v>185</v>
      </c>
      <c r="DR7" s="15">
        <v>3</v>
      </c>
      <c r="DS7" s="15" t="s">
        <v>186</v>
      </c>
      <c r="DT7" s="15" t="s">
        <v>187</v>
      </c>
      <c r="DU7" s="12">
        <v>1</v>
      </c>
      <c r="DV7" s="12">
        <v>1</v>
      </c>
      <c r="DW7" s="12">
        <v>0</v>
      </c>
      <c r="DX7" s="15"/>
      <c r="DY7" s="15"/>
      <c r="DZ7" s="15">
        <v>6638</v>
      </c>
      <c r="EA7" s="15">
        <v>89.13</v>
      </c>
      <c r="EB7" s="15">
        <v>12</v>
      </c>
      <c r="EC7" s="15">
        <v>6</v>
      </c>
      <c r="ED7" s="24">
        <v>6670</v>
      </c>
      <c r="EE7" s="18">
        <v>89.171195000000012</v>
      </c>
      <c r="EF7" s="24">
        <v>3</v>
      </c>
      <c r="EG7" s="24">
        <v>1</v>
      </c>
    </row>
    <row r="8" spans="1:137" s="8" customFormat="1" ht="25.5" x14ac:dyDescent="0.25">
      <c r="A8" s="22" t="s">
        <v>395</v>
      </c>
      <c r="B8" s="15" t="s">
        <v>149</v>
      </c>
      <c r="C8" s="23" t="s">
        <v>190</v>
      </c>
      <c r="D8" s="23" t="s">
        <v>190</v>
      </c>
      <c r="E8" s="9">
        <v>3</v>
      </c>
      <c r="F8" s="15" t="s">
        <v>188</v>
      </c>
      <c r="G8" s="15" t="s">
        <v>189</v>
      </c>
      <c r="H8" s="6" t="s">
        <v>374</v>
      </c>
      <c r="I8" s="15" t="s">
        <v>190</v>
      </c>
      <c r="J8" s="15">
        <v>35002</v>
      </c>
      <c r="K8" s="15" t="s">
        <v>190</v>
      </c>
      <c r="L8" s="15" t="s">
        <v>191</v>
      </c>
      <c r="M8" s="15" t="s">
        <v>192</v>
      </c>
      <c r="N8" s="15" t="s">
        <v>193</v>
      </c>
      <c r="O8" s="15" t="s">
        <v>194</v>
      </c>
      <c r="P8" s="12">
        <v>354440146</v>
      </c>
      <c r="Q8" s="15" t="s">
        <v>195</v>
      </c>
      <c r="R8" s="15" t="s">
        <v>196</v>
      </c>
      <c r="S8" s="12">
        <v>354440140</v>
      </c>
      <c r="T8" s="15" t="s">
        <v>197</v>
      </c>
      <c r="U8" s="15">
        <v>8</v>
      </c>
      <c r="V8" s="15">
        <v>1</v>
      </c>
      <c r="W8" s="30">
        <f t="shared" si="2"/>
        <v>9</v>
      </c>
      <c r="X8" s="15">
        <v>8</v>
      </c>
      <c r="Y8" s="15">
        <v>8</v>
      </c>
      <c r="Z8" s="15">
        <v>1</v>
      </c>
      <c r="AA8" s="15">
        <v>1</v>
      </c>
      <c r="AB8" s="15">
        <v>8</v>
      </c>
      <c r="AC8" s="15"/>
      <c r="AD8" s="15">
        <v>4</v>
      </c>
      <c r="AE8" s="15">
        <v>1</v>
      </c>
      <c r="AF8" s="15">
        <v>3</v>
      </c>
      <c r="AG8" s="15"/>
      <c r="AH8" s="15">
        <v>1</v>
      </c>
      <c r="AI8" s="15">
        <v>3</v>
      </c>
      <c r="AJ8" s="15">
        <v>3</v>
      </c>
      <c r="AK8" s="15"/>
      <c r="AL8" s="15"/>
      <c r="AM8" s="15">
        <v>2</v>
      </c>
      <c r="AN8" s="15">
        <v>4</v>
      </c>
      <c r="AO8" s="15">
        <v>2</v>
      </c>
      <c r="AP8" s="15"/>
      <c r="AQ8" s="15">
        <v>1</v>
      </c>
      <c r="AR8" s="15">
        <v>1</v>
      </c>
      <c r="AS8" s="15">
        <v>1</v>
      </c>
      <c r="AT8" s="15">
        <v>0</v>
      </c>
      <c r="AU8" s="15">
        <v>19</v>
      </c>
      <c r="AV8" s="15">
        <v>0</v>
      </c>
      <c r="AW8" s="15">
        <v>164</v>
      </c>
      <c r="AX8" s="15">
        <v>38</v>
      </c>
      <c r="AY8" s="15">
        <v>3</v>
      </c>
      <c r="AZ8" s="15">
        <v>5</v>
      </c>
      <c r="BA8" s="15">
        <v>50</v>
      </c>
      <c r="BB8" s="15">
        <v>12</v>
      </c>
      <c r="BC8" s="15">
        <v>53</v>
      </c>
      <c r="BD8" s="15">
        <v>0</v>
      </c>
      <c r="BE8" s="15">
        <v>10</v>
      </c>
      <c r="BF8" s="15">
        <v>162</v>
      </c>
      <c r="BG8" s="15">
        <v>5</v>
      </c>
      <c r="BH8" s="15">
        <v>73</v>
      </c>
      <c r="BI8" s="15">
        <v>0</v>
      </c>
      <c r="BJ8" s="15">
        <v>0</v>
      </c>
      <c r="BK8" s="15">
        <v>70</v>
      </c>
      <c r="BL8" s="15">
        <v>15</v>
      </c>
      <c r="BM8" s="15">
        <v>348</v>
      </c>
      <c r="BN8" s="15">
        <v>16</v>
      </c>
      <c r="BO8" s="15">
        <v>30</v>
      </c>
      <c r="BP8" s="15">
        <v>2</v>
      </c>
      <c r="BQ8" s="15">
        <v>1</v>
      </c>
      <c r="BR8" s="15">
        <v>25</v>
      </c>
      <c r="BS8" s="15">
        <v>11</v>
      </c>
      <c r="BT8" s="15">
        <v>0</v>
      </c>
      <c r="BU8" s="15">
        <v>5</v>
      </c>
      <c r="BV8" s="15">
        <v>2</v>
      </c>
      <c r="BW8" s="15">
        <v>51</v>
      </c>
      <c r="BX8" s="15">
        <v>11</v>
      </c>
      <c r="BY8" s="15">
        <v>3</v>
      </c>
      <c r="BZ8" s="15">
        <v>1</v>
      </c>
      <c r="CA8" s="15">
        <v>0</v>
      </c>
      <c r="CB8" s="15">
        <v>2</v>
      </c>
      <c r="CC8" s="15">
        <v>0</v>
      </c>
      <c r="CD8" s="15">
        <v>0</v>
      </c>
      <c r="CE8" s="15">
        <v>14</v>
      </c>
      <c r="CF8" s="15">
        <v>0</v>
      </c>
      <c r="CG8" s="15">
        <v>4</v>
      </c>
      <c r="CH8" s="15">
        <v>40</v>
      </c>
      <c r="CI8" s="15">
        <v>20</v>
      </c>
      <c r="CJ8" s="15">
        <v>2</v>
      </c>
      <c r="CK8" s="15">
        <v>0</v>
      </c>
      <c r="CL8" s="15">
        <v>15</v>
      </c>
      <c r="CM8" s="15">
        <v>3</v>
      </c>
      <c r="CN8" s="15">
        <v>12</v>
      </c>
      <c r="CO8" s="15">
        <v>0</v>
      </c>
      <c r="CP8" s="15">
        <v>1</v>
      </c>
      <c r="CQ8" s="15">
        <v>0</v>
      </c>
      <c r="CR8" s="15">
        <v>0</v>
      </c>
      <c r="CS8" s="15">
        <v>0</v>
      </c>
      <c r="CT8" s="15">
        <v>5</v>
      </c>
      <c r="CU8" s="15">
        <v>0</v>
      </c>
      <c r="CV8" s="15">
        <v>0</v>
      </c>
      <c r="CW8" s="15">
        <v>0</v>
      </c>
      <c r="CX8" s="15">
        <v>0</v>
      </c>
      <c r="CY8" s="15">
        <v>0</v>
      </c>
      <c r="CZ8" s="15">
        <v>1</v>
      </c>
      <c r="DA8" s="15">
        <v>0</v>
      </c>
      <c r="DB8" s="15">
        <v>0</v>
      </c>
      <c r="DC8" s="15">
        <v>5</v>
      </c>
      <c r="DD8" s="15">
        <v>0</v>
      </c>
      <c r="DE8" s="15">
        <v>0</v>
      </c>
      <c r="DF8" s="15">
        <v>0</v>
      </c>
      <c r="DG8" s="15">
        <v>0</v>
      </c>
      <c r="DH8" s="15">
        <v>5</v>
      </c>
      <c r="DI8" s="15">
        <v>4</v>
      </c>
      <c r="DJ8" s="15">
        <v>2</v>
      </c>
      <c r="DK8" s="15">
        <v>1</v>
      </c>
      <c r="DL8" s="15">
        <v>1</v>
      </c>
      <c r="DM8" s="15">
        <v>0</v>
      </c>
      <c r="DN8" s="15">
        <v>1</v>
      </c>
      <c r="DO8" s="15">
        <v>164</v>
      </c>
      <c r="DP8" s="15">
        <v>1</v>
      </c>
      <c r="DQ8" s="15" t="s">
        <v>198</v>
      </c>
      <c r="DR8" s="15" t="s">
        <v>142</v>
      </c>
      <c r="DS8" s="15" t="s">
        <v>199</v>
      </c>
      <c r="DT8" s="15"/>
      <c r="DU8" s="12">
        <v>1</v>
      </c>
      <c r="DV8" s="12">
        <v>0</v>
      </c>
      <c r="DW8" s="12">
        <v>1</v>
      </c>
      <c r="DX8" s="15"/>
      <c r="DY8" s="15"/>
      <c r="DZ8" s="15">
        <v>52766</v>
      </c>
      <c r="EA8" s="15">
        <v>497</v>
      </c>
      <c r="EB8" s="15">
        <v>21</v>
      </c>
      <c r="EC8" s="15">
        <v>19</v>
      </c>
      <c r="ED8" s="24">
        <v>37836</v>
      </c>
      <c r="EE8" s="18">
        <v>252.24495699999997</v>
      </c>
      <c r="EF8" s="24">
        <v>9</v>
      </c>
      <c r="EG8" s="24">
        <v>8</v>
      </c>
    </row>
    <row r="9" spans="1:137" s="8" customFormat="1" ht="63.75" x14ac:dyDescent="0.25">
      <c r="A9" s="22" t="s">
        <v>396</v>
      </c>
      <c r="B9" s="15" t="s">
        <v>149</v>
      </c>
      <c r="C9" s="23" t="s">
        <v>201</v>
      </c>
      <c r="D9" s="23" t="s">
        <v>201</v>
      </c>
      <c r="E9" s="9">
        <v>2</v>
      </c>
      <c r="F9" s="15" t="s">
        <v>200</v>
      </c>
      <c r="G9" s="15" t="s">
        <v>144</v>
      </c>
      <c r="H9" s="6">
        <v>1077</v>
      </c>
      <c r="I9" s="15" t="s">
        <v>201</v>
      </c>
      <c r="J9" s="15">
        <v>35735</v>
      </c>
      <c r="K9" s="15" t="s">
        <v>201</v>
      </c>
      <c r="L9" s="15" t="s">
        <v>202</v>
      </c>
      <c r="M9" s="15" t="s">
        <v>203</v>
      </c>
      <c r="N9" s="15" t="s">
        <v>135</v>
      </c>
      <c r="O9" s="15" t="s">
        <v>204</v>
      </c>
      <c r="P9" s="12">
        <v>352352221</v>
      </c>
      <c r="Q9" s="15" t="s">
        <v>205</v>
      </c>
      <c r="R9" s="15" t="s">
        <v>204</v>
      </c>
      <c r="S9" s="12">
        <v>352352221</v>
      </c>
      <c r="T9" s="15" t="s">
        <v>205</v>
      </c>
      <c r="U9" s="15">
        <v>6</v>
      </c>
      <c r="V9" s="15">
        <v>1</v>
      </c>
      <c r="W9" s="30">
        <f t="shared" si="2"/>
        <v>7</v>
      </c>
      <c r="X9" s="15">
        <v>6</v>
      </c>
      <c r="Y9" s="15">
        <v>6</v>
      </c>
      <c r="Z9" s="15">
        <v>1</v>
      </c>
      <c r="AA9" s="15">
        <v>1</v>
      </c>
      <c r="AB9" s="15">
        <v>6</v>
      </c>
      <c r="AC9" s="15"/>
      <c r="AD9" s="15">
        <v>5</v>
      </c>
      <c r="AE9" s="15"/>
      <c r="AF9" s="15">
        <v>1</v>
      </c>
      <c r="AG9" s="15"/>
      <c r="AH9" s="15">
        <v>1</v>
      </c>
      <c r="AI9" s="15">
        <v>2</v>
      </c>
      <c r="AJ9" s="15">
        <v>3</v>
      </c>
      <c r="AK9" s="15"/>
      <c r="AL9" s="15"/>
      <c r="AM9" s="15">
        <v>4</v>
      </c>
      <c r="AN9" s="15">
        <v>2</v>
      </c>
      <c r="AO9" s="15"/>
      <c r="AP9" s="15"/>
      <c r="AQ9" s="15">
        <v>1</v>
      </c>
      <c r="AR9" s="15">
        <v>1</v>
      </c>
      <c r="AS9" s="15">
        <v>0</v>
      </c>
      <c r="AT9" s="15">
        <v>1</v>
      </c>
      <c r="AU9" s="15">
        <v>21</v>
      </c>
      <c r="AV9" s="15">
        <v>0</v>
      </c>
      <c r="AW9" s="15">
        <v>64</v>
      </c>
      <c r="AX9" s="15">
        <v>30</v>
      </c>
      <c r="AY9" s="15">
        <v>1</v>
      </c>
      <c r="AZ9" s="15">
        <v>1</v>
      </c>
      <c r="BA9" s="15">
        <v>6</v>
      </c>
      <c r="BB9" s="15">
        <v>10</v>
      </c>
      <c r="BC9" s="15">
        <v>29</v>
      </c>
      <c r="BD9" s="15">
        <v>0</v>
      </c>
      <c r="BE9" s="15">
        <v>6</v>
      </c>
      <c r="BF9" s="15">
        <v>25</v>
      </c>
      <c r="BG9" s="15">
        <v>1</v>
      </c>
      <c r="BH9" s="15">
        <v>63</v>
      </c>
      <c r="BI9" s="15">
        <v>0</v>
      </c>
      <c r="BJ9" s="15">
        <v>0</v>
      </c>
      <c r="BK9" s="15">
        <v>41</v>
      </c>
      <c r="BL9" s="15">
        <v>2</v>
      </c>
      <c r="BM9" s="15">
        <v>36</v>
      </c>
      <c r="BN9" s="15">
        <v>1</v>
      </c>
      <c r="BO9" s="15">
        <v>2</v>
      </c>
      <c r="BP9" s="15">
        <v>5</v>
      </c>
      <c r="BQ9" s="15">
        <v>20</v>
      </c>
      <c r="BR9" s="15">
        <v>23</v>
      </c>
      <c r="BS9" s="15">
        <v>2</v>
      </c>
      <c r="BT9" s="15">
        <v>2</v>
      </c>
      <c r="BU9" s="15">
        <v>8</v>
      </c>
      <c r="BV9" s="15">
        <v>1</v>
      </c>
      <c r="BW9" s="15">
        <v>6</v>
      </c>
      <c r="BX9" s="15">
        <v>1</v>
      </c>
      <c r="BY9" s="15">
        <v>0</v>
      </c>
      <c r="BZ9" s="15">
        <v>0</v>
      </c>
      <c r="CA9" s="15">
        <v>0</v>
      </c>
      <c r="CB9" s="15">
        <v>0</v>
      </c>
      <c r="CC9" s="15">
        <v>0</v>
      </c>
      <c r="CD9" s="15">
        <v>0</v>
      </c>
      <c r="CE9" s="15">
        <v>1</v>
      </c>
      <c r="CF9" s="15">
        <v>0</v>
      </c>
      <c r="CG9" s="15">
        <v>2</v>
      </c>
      <c r="CH9" s="15">
        <v>14</v>
      </c>
      <c r="CI9" s="15">
        <v>0</v>
      </c>
      <c r="CJ9" s="15">
        <v>0</v>
      </c>
      <c r="CK9" s="15">
        <v>1</v>
      </c>
      <c r="CL9" s="15">
        <v>3</v>
      </c>
      <c r="CM9" s="15">
        <v>0</v>
      </c>
      <c r="CN9" s="15">
        <v>0</v>
      </c>
      <c r="CO9" s="15">
        <v>0</v>
      </c>
      <c r="CP9" s="15">
        <v>0</v>
      </c>
      <c r="CQ9" s="15">
        <v>0</v>
      </c>
      <c r="CR9" s="15">
        <v>0</v>
      </c>
      <c r="CS9" s="15">
        <v>0</v>
      </c>
      <c r="CT9" s="15">
        <v>0</v>
      </c>
      <c r="CU9" s="15">
        <v>0</v>
      </c>
      <c r="CV9" s="15">
        <v>0</v>
      </c>
      <c r="CW9" s="15">
        <v>0</v>
      </c>
      <c r="CX9" s="15">
        <v>0</v>
      </c>
      <c r="CY9" s="15">
        <v>0</v>
      </c>
      <c r="CZ9" s="15">
        <v>0</v>
      </c>
      <c r="DA9" s="15">
        <v>0</v>
      </c>
      <c r="DB9" s="15">
        <v>0</v>
      </c>
      <c r="DC9" s="15">
        <v>0</v>
      </c>
      <c r="DD9" s="15">
        <v>0</v>
      </c>
      <c r="DE9" s="15">
        <v>0</v>
      </c>
      <c r="DF9" s="15">
        <v>0</v>
      </c>
      <c r="DG9" s="15">
        <v>0</v>
      </c>
      <c r="DH9" s="15">
        <v>0</v>
      </c>
      <c r="DI9" s="15">
        <v>0</v>
      </c>
      <c r="DJ9" s="15">
        <v>0</v>
      </c>
      <c r="DK9" s="15">
        <v>0</v>
      </c>
      <c r="DL9" s="15">
        <v>0</v>
      </c>
      <c r="DM9" s="15">
        <v>0</v>
      </c>
      <c r="DN9" s="15">
        <v>0</v>
      </c>
      <c r="DO9" s="15">
        <v>22</v>
      </c>
      <c r="DP9" s="15">
        <v>1</v>
      </c>
      <c r="DQ9" s="15" t="s">
        <v>206</v>
      </c>
      <c r="DR9" s="15">
        <v>2</v>
      </c>
      <c r="DS9" s="15" t="s">
        <v>207</v>
      </c>
      <c r="DT9" s="15" t="s">
        <v>208</v>
      </c>
      <c r="DU9" s="12">
        <v>1</v>
      </c>
      <c r="DV9" s="12"/>
      <c r="DW9" s="12"/>
      <c r="DX9" s="15"/>
      <c r="DY9" s="15"/>
      <c r="DZ9" s="15"/>
      <c r="EA9" s="15"/>
      <c r="EB9" s="15"/>
      <c r="EC9" s="15"/>
      <c r="ED9" s="24">
        <v>18726</v>
      </c>
      <c r="EE9" s="18">
        <v>58.845572999999995</v>
      </c>
      <c r="EF9" s="24">
        <v>5</v>
      </c>
      <c r="EG9" s="24">
        <v>4</v>
      </c>
    </row>
    <row r="10" spans="1:137" s="8" customFormat="1" ht="25.5" x14ac:dyDescent="0.25">
      <c r="A10" s="22" t="s">
        <v>397</v>
      </c>
      <c r="B10" s="15" t="s">
        <v>149</v>
      </c>
      <c r="C10" s="23" t="s">
        <v>210</v>
      </c>
      <c r="D10" s="23" t="s">
        <v>210</v>
      </c>
      <c r="E10" s="9">
        <v>1</v>
      </c>
      <c r="F10" s="15" t="s">
        <v>209</v>
      </c>
      <c r="G10" s="15" t="s">
        <v>146</v>
      </c>
      <c r="H10" s="6">
        <v>1</v>
      </c>
      <c r="I10" s="15" t="s">
        <v>210</v>
      </c>
      <c r="J10" s="15">
        <v>36251</v>
      </c>
      <c r="K10" s="15" t="s">
        <v>210</v>
      </c>
      <c r="L10" s="15" t="s">
        <v>211</v>
      </c>
      <c r="M10" s="15" t="s">
        <v>212</v>
      </c>
      <c r="N10" s="15" t="s">
        <v>140</v>
      </c>
      <c r="O10" s="15" t="s">
        <v>213</v>
      </c>
      <c r="P10" s="12">
        <v>353808129</v>
      </c>
      <c r="Q10" s="15" t="s">
        <v>214</v>
      </c>
      <c r="R10" s="15" t="s">
        <v>215</v>
      </c>
      <c r="S10" s="12">
        <v>353808116</v>
      </c>
      <c r="T10" s="15" t="s">
        <v>216</v>
      </c>
      <c r="U10" s="15">
        <v>2</v>
      </c>
      <c r="V10" s="15">
        <v>0</v>
      </c>
      <c r="W10" s="30">
        <f t="shared" si="2"/>
        <v>2</v>
      </c>
      <c r="X10" s="15">
        <v>3</v>
      </c>
      <c r="Y10" s="15">
        <v>2</v>
      </c>
      <c r="Z10" s="15">
        <v>0</v>
      </c>
      <c r="AA10" s="15">
        <v>0</v>
      </c>
      <c r="AB10" s="15">
        <v>2</v>
      </c>
      <c r="AC10" s="15"/>
      <c r="AD10" s="15">
        <v>2</v>
      </c>
      <c r="AE10" s="15"/>
      <c r="AF10" s="15"/>
      <c r="AG10" s="15"/>
      <c r="AH10" s="15">
        <v>1</v>
      </c>
      <c r="AI10" s="15"/>
      <c r="AJ10" s="15">
        <v>1</v>
      </c>
      <c r="AK10" s="15"/>
      <c r="AL10" s="15"/>
      <c r="AM10" s="15"/>
      <c r="AN10" s="15">
        <v>1</v>
      </c>
      <c r="AO10" s="15">
        <v>1</v>
      </c>
      <c r="AP10" s="15"/>
      <c r="AQ10" s="19">
        <v>0</v>
      </c>
      <c r="AR10" s="15">
        <v>1</v>
      </c>
      <c r="AS10" s="15">
        <v>0</v>
      </c>
      <c r="AT10" s="15">
        <v>1</v>
      </c>
      <c r="AU10" s="15">
        <v>2</v>
      </c>
      <c r="AV10" s="15">
        <v>0</v>
      </c>
      <c r="AW10" s="15">
        <v>41</v>
      </c>
      <c r="AX10" s="15">
        <v>7</v>
      </c>
      <c r="AY10" s="15">
        <v>0</v>
      </c>
      <c r="AZ10" s="15">
        <v>0</v>
      </c>
      <c r="BA10" s="15">
        <v>0</v>
      </c>
      <c r="BB10" s="15">
        <v>8</v>
      </c>
      <c r="BC10" s="15">
        <v>12</v>
      </c>
      <c r="BD10" s="15">
        <v>0</v>
      </c>
      <c r="BE10" s="15">
        <v>1</v>
      </c>
      <c r="BF10" s="15">
        <v>21</v>
      </c>
      <c r="BG10" s="15">
        <v>0</v>
      </c>
      <c r="BH10" s="15">
        <v>21</v>
      </c>
      <c r="BI10" s="15">
        <v>1</v>
      </c>
      <c r="BJ10" s="15">
        <v>0</v>
      </c>
      <c r="BK10" s="15">
        <v>46</v>
      </c>
      <c r="BL10" s="15">
        <v>1</v>
      </c>
      <c r="BM10" s="15">
        <v>22</v>
      </c>
      <c r="BN10" s="15">
        <v>0</v>
      </c>
      <c r="BO10" s="15">
        <v>1</v>
      </c>
      <c r="BP10" s="15">
        <v>0</v>
      </c>
      <c r="BQ10" s="15">
        <v>4</v>
      </c>
      <c r="BR10" s="15">
        <v>0</v>
      </c>
      <c r="BS10" s="15">
        <v>1</v>
      </c>
      <c r="BT10" s="15">
        <v>0</v>
      </c>
      <c r="BU10" s="15">
        <v>0</v>
      </c>
      <c r="BV10" s="15">
        <v>0</v>
      </c>
      <c r="BW10" s="15">
        <v>12</v>
      </c>
      <c r="BX10" s="15">
        <v>2</v>
      </c>
      <c r="BY10" s="15">
        <v>0</v>
      </c>
      <c r="BZ10" s="15">
        <v>0</v>
      </c>
      <c r="CA10" s="15">
        <v>0</v>
      </c>
      <c r="CB10" s="15">
        <v>0</v>
      </c>
      <c r="CC10" s="15">
        <v>0</v>
      </c>
      <c r="CD10" s="15">
        <v>0</v>
      </c>
      <c r="CE10" s="15">
        <v>10</v>
      </c>
      <c r="CF10" s="15">
        <v>1</v>
      </c>
      <c r="CG10" s="15">
        <v>2</v>
      </c>
      <c r="CH10" s="15">
        <v>5</v>
      </c>
      <c r="CI10" s="15">
        <v>1</v>
      </c>
      <c r="CJ10" s="15">
        <v>0</v>
      </c>
      <c r="CK10" s="15">
        <v>1</v>
      </c>
      <c r="CL10" s="15">
        <v>7</v>
      </c>
      <c r="CM10" s="15">
        <v>1</v>
      </c>
      <c r="CN10" s="15">
        <v>0</v>
      </c>
      <c r="CO10" s="15">
        <v>0</v>
      </c>
      <c r="CP10" s="15">
        <v>0</v>
      </c>
      <c r="CQ10" s="15">
        <v>0</v>
      </c>
      <c r="CR10" s="15">
        <v>0</v>
      </c>
      <c r="CS10" s="15">
        <v>0</v>
      </c>
      <c r="CT10" s="15">
        <v>0</v>
      </c>
      <c r="CU10" s="15">
        <v>0</v>
      </c>
      <c r="CV10" s="15">
        <v>0</v>
      </c>
      <c r="CW10" s="15">
        <v>0</v>
      </c>
      <c r="CX10" s="15">
        <v>0</v>
      </c>
      <c r="CY10" s="15">
        <v>0</v>
      </c>
      <c r="CZ10" s="15">
        <v>0</v>
      </c>
      <c r="DA10" s="15">
        <v>0</v>
      </c>
      <c r="DB10" s="15">
        <v>0</v>
      </c>
      <c r="DC10" s="15">
        <v>0</v>
      </c>
      <c r="DD10" s="15">
        <v>0</v>
      </c>
      <c r="DE10" s="15">
        <v>0</v>
      </c>
      <c r="DF10" s="15">
        <v>0</v>
      </c>
      <c r="DG10" s="15">
        <v>0</v>
      </c>
      <c r="DH10" s="15">
        <v>0</v>
      </c>
      <c r="DI10" s="15">
        <v>0</v>
      </c>
      <c r="DJ10" s="15">
        <v>0</v>
      </c>
      <c r="DK10" s="15">
        <v>0</v>
      </c>
      <c r="DL10" s="15">
        <v>0</v>
      </c>
      <c r="DM10" s="15">
        <v>0</v>
      </c>
      <c r="DN10" s="15">
        <v>3</v>
      </c>
      <c r="DO10" s="15">
        <v>2</v>
      </c>
      <c r="DP10" s="15">
        <v>1</v>
      </c>
      <c r="DQ10" s="15" t="s">
        <v>217</v>
      </c>
      <c r="DR10" s="15">
        <v>3</v>
      </c>
      <c r="DS10" s="15" t="s">
        <v>218</v>
      </c>
      <c r="DT10" s="15"/>
      <c r="DU10" s="12">
        <v>1</v>
      </c>
      <c r="DV10" s="12">
        <v>1</v>
      </c>
      <c r="DW10" s="12">
        <v>1</v>
      </c>
      <c r="DX10" s="15"/>
      <c r="DY10" s="15" t="s">
        <v>219</v>
      </c>
      <c r="DZ10" s="15">
        <v>3500</v>
      </c>
      <c r="EA10" s="15">
        <v>85.35</v>
      </c>
      <c r="EB10" s="15">
        <v>2</v>
      </c>
      <c r="EC10" s="15">
        <v>2</v>
      </c>
      <c r="ED10" s="24">
        <v>3382</v>
      </c>
      <c r="EE10" s="18">
        <v>89.026215000000008</v>
      </c>
      <c r="EF10" s="24">
        <v>2</v>
      </c>
      <c r="EG10" s="24">
        <v>2</v>
      </c>
    </row>
    <row r="11" spans="1:137" s="8" customFormat="1" ht="25.5" x14ac:dyDescent="0.25">
      <c r="A11" s="22" t="s">
        <v>398</v>
      </c>
      <c r="B11" s="15" t="s">
        <v>149</v>
      </c>
      <c r="C11" s="23" t="s">
        <v>223</v>
      </c>
      <c r="D11" s="23" t="s">
        <v>223</v>
      </c>
      <c r="E11" s="9">
        <v>3</v>
      </c>
      <c r="F11" s="15" t="s">
        <v>220</v>
      </c>
      <c r="G11" s="15" t="s">
        <v>221</v>
      </c>
      <c r="H11" s="6" t="s">
        <v>222</v>
      </c>
      <c r="I11" s="15" t="s">
        <v>223</v>
      </c>
      <c r="J11" s="15">
        <v>36021</v>
      </c>
      <c r="K11" s="15" t="s">
        <v>375</v>
      </c>
      <c r="L11" s="15" t="s">
        <v>224</v>
      </c>
      <c r="M11" s="15" t="s">
        <v>388</v>
      </c>
      <c r="N11" s="15" t="s">
        <v>225</v>
      </c>
      <c r="O11" s="15" t="s">
        <v>226</v>
      </c>
      <c r="P11" s="12">
        <v>353118516</v>
      </c>
      <c r="Q11" s="15" t="s">
        <v>227</v>
      </c>
      <c r="R11" s="15" t="s">
        <v>226</v>
      </c>
      <c r="S11" s="12">
        <v>353118516</v>
      </c>
      <c r="T11" s="15" t="s">
        <v>227</v>
      </c>
      <c r="U11" s="15">
        <v>21</v>
      </c>
      <c r="V11" s="15">
        <v>0</v>
      </c>
      <c r="W11" s="30">
        <f t="shared" ref="W11:W13" si="3">SUM(U11:V11)</f>
        <v>21</v>
      </c>
      <c r="X11" s="15">
        <v>21</v>
      </c>
      <c r="Y11" s="15">
        <v>21</v>
      </c>
      <c r="Z11" s="15">
        <v>0</v>
      </c>
      <c r="AA11" s="15">
        <v>0</v>
      </c>
      <c r="AB11" s="15">
        <v>20</v>
      </c>
      <c r="AC11" s="15">
        <v>0</v>
      </c>
      <c r="AD11" s="15">
        <v>16</v>
      </c>
      <c r="AE11" s="15">
        <v>0</v>
      </c>
      <c r="AF11" s="15">
        <v>5</v>
      </c>
      <c r="AG11" s="15">
        <v>0</v>
      </c>
      <c r="AH11" s="15">
        <v>8</v>
      </c>
      <c r="AI11" s="15">
        <v>7</v>
      </c>
      <c r="AJ11" s="15">
        <v>6</v>
      </c>
      <c r="AK11" s="15">
        <v>0</v>
      </c>
      <c r="AL11" s="15">
        <v>0</v>
      </c>
      <c r="AM11" s="15">
        <v>14</v>
      </c>
      <c r="AN11" s="15">
        <v>4</v>
      </c>
      <c r="AO11" s="15">
        <v>3</v>
      </c>
      <c r="AP11" s="15">
        <v>0</v>
      </c>
      <c r="AQ11" s="15">
        <v>1</v>
      </c>
      <c r="AR11" s="15">
        <v>1</v>
      </c>
      <c r="AS11" s="15">
        <v>1</v>
      </c>
      <c r="AT11" s="15">
        <v>1</v>
      </c>
      <c r="AU11" s="15">
        <v>101</v>
      </c>
      <c r="AV11" s="15">
        <v>0</v>
      </c>
      <c r="AW11" s="15">
        <v>254</v>
      </c>
      <c r="AX11" s="15">
        <v>214</v>
      </c>
      <c r="AY11" s="15">
        <v>25</v>
      </c>
      <c r="AZ11" s="15">
        <v>0</v>
      </c>
      <c r="BA11" s="15">
        <v>54</v>
      </c>
      <c r="BB11" s="15">
        <v>49</v>
      </c>
      <c r="BC11" s="15">
        <v>0</v>
      </c>
      <c r="BD11" s="15">
        <v>0</v>
      </c>
      <c r="BE11" s="15">
        <v>60</v>
      </c>
      <c r="BF11" s="15">
        <v>267</v>
      </c>
      <c r="BG11" s="15">
        <v>7</v>
      </c>
      <c r="BH11" s="15">
        <v>246</v>
      </c>
      <c r="BI11" s="15">
        <v>0</v>
      </c>
      <c r="BJ11" s="15">
        <v>0</v>
      </c>
      <c r="BK11" s="15">
        <v>101</v>
      </c>
      <c r="BL11" s="15">
        <v>31</v>
      </c>
      <c r="BM11" s="15">
        <v>191</v>
      </c>
      <c r="BN11" s="15">
        <v>46</v>
      </c>
      <c r="BO11" s="15">
        <v>7</v>
      </c>
      <c r="BP11" s="15">
        <v>4</v>
      </c>
      <c r="BQ11" s="15">
        <v>95</v>
      </c>
      <c r="BR11" s="15">
        <v>50</v>
      </c>
      <c r="BS11" s="15">
        <v>41</v>
      </c>
      <c r="BT11" s="15">
        <v>5</v>
      </c>
      <c r="BU11" s="15">
        <v>16</v>
      </c>
      <c r="BV11" s="15">
        <v>12</v>
      </c>
      <c r="BW11" s="15">
        <v>51</v>
      </c>
      <c r="BX11" s="15">
        <v>2</v>
      </c>
      <c r="BY11" s="15">
        <v>0</v>
      </c>
      <c r="BZ11" s="15">
        <v>0</v>
      </c>
      <c r="CA11" s="15">
        <v>0</v>
      </c>
      <c r="CB11" s="15">
        <v>3</v>
      </c>
      <c r="CC11" s="15">
        <v>0</v>
      </c>
      <c r="CD11" s="15">
        <v>0</v>
      </c>
      <c r="CE11" s="15">
        <v>9</v>
      </c>
      <c r="CF11" s="15">
        <v>4</v>
      </c>
      <c r="CG11" s="15">
        <v>11</v>
      </c>
      <c r="CH11" s="15">
        <v>35</v>
      </c>
      <c r="CI11" s="15">
        <v>26</v>
      </c>
      <c r="CJ11" s="15">
        <v>2</v>
      </c>
      <c r="CK11" s="15">
        <v>39</v>
      </c>
      <c r="CL11" s="15">
        <v>26</v>
      </c>
      <c r="CM11" s="15">
        <v>14</v>
      </c>
      <c r="CN11" s="15">
        <v>32</v>
      </c>
      <c r="CO11" s="15">
        <v>0</v>
      </c>
      <c r="CP11" s="15">
        <v>0</v>
      </c>
      <c r="CQ11" s="15">
        <v>0</v>
      </c>
      <c r="CR11" s="15">
        <v>0</v>
      </c>
      <c r="CS11" s="15">
        <v>0</v>
      </c>
      <c r="CT11" s="15">
        <v>0</v>
      </c>
      <c r="CU11" s="15">
        <v>0</v>
      </c>
      <c r="CV11" s="15">
        <v>0</v>
      </c>
      <c r="CW11" s="15">
        <v>0</v>
      </c>
      <c r="CX11" s="15">
        <v>0</v>
      </c>
      <c r="CY11" s="15">
        <v>0</v>
      </c>
      <c r="CZ11" s="15">
        <v>0</v>
      </c>
      <c r="DA11" s="15">
        <v>0</v>
      </c>
      <c r="DB11" s="15">
        <v>0</v>
      </c>
      <c r="DC11" s="15">
        <v>20</v>
      </c>
      <c r="DD11" s="15">
        <v>2</v>
      </c>
      <c r="DE11" s="15"/>
      <c r="DF11" s="15"/>
      <c r="DG11" s="15"/>
      <c r="DH11" s="15"/>
      <c r="DI11" s="15"/>
      <c r="DJ11" s="15"/>
      <c r="DK11" s="15"/>
      <c r="DL11" s="15"/>
      <c r="DM11" s="15"/>
      <c r="DN11" s="15">
        <v>19</v>
      </c>
      <c r="DO11" s="15">
        <v>42</v>
      </c>
      <c r="DP11" s="15">
        <v>1</v>
      </c>
      <c r="DQ11" s="15" t="s">
        <v>228</v>
      </c>
      <c r="DR11" s="15"/>
      <c r="DS11" s="15"/>
      <c r="DT11" s="15"/>
      <c r="DU11" s="12">
        <v>1</v>
      </c>
      <c r="DV11" s="12">
        <v>1</v>
      </c>
      <c r="DW11" s="12">
        <v>1</v>
      </c>
      <c r="DX11" s="15"/>
      <c r="DY11" s="15"/>
      <c r="DZ11" s="15">
        <v>61454</v>
      </c>
      <c r="EA11" s="15">
        <v>174</v>
      </c>
      <c r="EB11" s="15">
        <v>13</v>
      </c>
      <c r="EC11" s="15">
        <v>13</v>
      </c>
      <c r="ED11" s="24">
        <v>58858</v>
      </c>
      <c r="EE11" s="18">
        <v>166.55449000000002</v>
      </c>
      <c r="EF11" s="24">
        <v>13</v>
      </c>
      <c r="EG11" s="24">
        <v>13</v>
      </c>
    </row>
    <row r="12" spans="1:137" s="8" customFormat="1" ht="25.5" x14ac:dyDescent="0.25">
      <c r="A12" s="22" t="s">
        <v>399</v>
      </c>
      <c r="B12" s="15" t="s">
        <v>149</v>
      </c>
      <c r="C12" s="23" t="s">
        <v>230</v>
      </c>
      <c r="D12" s="23" t="s">
        <v>230</v>
      </c>
      <c r="E12" s="9">
        <v>3</v>
      </c>
      <c r="F12" s="15" t="s">
        <v>229</v>
      </c>
      <c r="G12" s="15" t="s">
        <v>370</v>
      </c>
      <c r="H12" s="6" t="s">
        <v>380</v>
      </c>
      <c r="I12" s="15" t="s">
        <v>230</v>
      </c>
      <c r="J12" s="15">
        <v>35820</v>
      </c>
      <c r="K12" s="15" t="s">
        <v>230</v>
      </c>
      <c r="L12" s="15" t="s">
        <v>379</v>
      </c>
      <c r="M12" s="15" t="s">
        <v>231</v>
      </c>
      <c r="N12" s="15" t="s">
        <v>232</v>
      </c>
      <c r="O12" s="15" t="s">
        <v>233</v>
      </c>
      <c r="P12" s="12">
        <v>352370446</v>
      </c>
      <c r="Q12" s="15" t="s">
        <v>234</v>
      </c>
      <c r="R12" s="15"/>
      <c r="S12" s="12"/>
      <c r="T12" s="15"/>
      <c r="U12" s="15">
        <v>4</v>
      </c>
      <c r="V12" s="15">
        <v>0</v>
      </c>
      <c r="W12" s="30">
        <f t="shared" si="3"/>
        <v>4</v>
      </c>
      <c r="X12" s="15">
        <v>4</v>
      </c>
      <c r="Y12" s="15">
        <v>0</v>
      </c>
      <c r="Z12" s="15">
        <v>4</v>
      </c>
      <c r="AA12" s="15">
        <v>0</v>
      </c>
      <c r="AB12" s="15">
        <v>4</v>
      </c>
      <c r="AC12" s="15">
        <v>0</v>
      </c>
      <c r="AD12" s="15">
        <v>4</v>
      </c>
      <c r="AE12" s="15">
        <v>0</v>
      </c>
      <c r="AF12" s="15">
        <v>0</v>
      </c>
      <c r="AG12" s="15">
        <v>0</v>
      </c>
      <c r="AH12" s="15">
        <v>1</v>
      </c>
      <c r="AI12" s="15">
        <v>0</v>
      </c>
      <c r="AJ12" s="15">
        <v>3</v>
      </c>
      <c r="AK12" s="15">
        <v>0</v>
      </c>
      <c r="AL12" s="15">
        <v>0</v>
      </c>
      <c r="AM12" s="15">
        <v>4</v>
      </c>
      <c r="AN12" s="15">
        <v>0</v>
      </c>
      <c r="AO12" s="15">
        <v>0</v>
      </c>
      <c r="AP12" s="15">
        <v>0</v>
      </c>
      <c r="AQ12" s="15">
        <v>1</v>
      </c>
      <c r="AR12" s="15">
        <v>1</v>
      </c>
      <c r="AS12" s="15">
        <v>1</v>
      </c>
      <c r="AT12" s="15">
        <v>0</v>
      </c>
      <c r="AU12" s="15">
        <v>22</v>
      </c>
      <c r="AV12" s="15">
        <v>0</v>
      </c>
      <c r="AW12" s="15">
        <v>146</v>
      </c>
      <c r="AX12" s="15">
        <v>37</v>
      </c>
      <c r="AY12" s="15">
        <v>7</v>
      </c>
      <c r="AZ12" s="15">
        <v>3</v>
      </c>
      <c r="BA12" s="15">
        <v>9</v>
      </c>
      <c r="BB12" s="15">
        <v>31</v>
      </c>
      <c r="BC12" s="15">
        <v>23</v>
      </c>
      <c r="BD12" s="15">
        <v>0</v>
      </c>
      <c r="BE12" s="15">
        <v>5</v>
      </c>
      <c r="BF12" s="15">
        <v>28</v>
      </c>
      <c r="BG12" s="15">
        <v>3</v>
      </c>
      <c r="BH12" s="15">
        <v>34</v>
      </c>
      <c r="BI12" s="15">
        <v>0</v>
      </c>
      <c r="BJ12" s="15">
        <v>0</v>
      </c>
      <c r="BK12" s="15">
        <v>48</v>
      </c>
      <c r="BL12" s="15">
        <v>6</v>
      </c>
      <c r="BM12" s="15">
        <v>67</v>
      </c>
      <c r="BN12" s="15">
        <v>0</v>
      </c>
      <c r="BO12" s="15">
        <v>3</v>
      </c>
      <c r="BP12" s="15">
        <v>4</v>
      </c>
      <c r="BQ12" s="15">
        <v>45</v>
      </c>
      <c r="BR12" s="15">
        <v>18</v>
      </c>
      <c r="BS12" s="15">
        <v>15</v>
      </c>
      <c r="BT12" s="15">
        <v>1</v>
      </c>
      <c r="BU12" s="15">
        <v>1</v>
      </c>
      <c r="BV12" s="15">
        <v>3</v>
      </c>
      <c r="BW12" s="15">
        <v>12</v>
      </c>
      <c r="BX12" s="15">
        <v>10</v>
      </c>
      <c r="BY12" s="15">
        <v>0</v>
      </c>
      <c r="BZ12" s="15">
        <v>0</v>
      </c>
      <c r="CA12" s="15">
        <v>0</v>
      </c>
      <c r="CB12" s="15">
        <v>2</v>
      </c>
      <c r="CC12" s="15">
        <v>0</v>
      </c>
      <c r="CD12" s="15">
        <v>0</v>
      </c>
      <c r="CE12" s="15">
        <v>5</v>
      </c>
      <c r="CF12" s="15">
        <v>3</v>
      </c>
      <c r="CG12" s="15">
        <v>0</v>
      </c>
      <c r="CH12" s="15">
        <v>18</v>
      </c>
      <c r="CI12" s="15">
        <v>3</v>
      </c>
      <c r="CJ12" s="15">
        <v>0</v>
      </c>
      <c r="CK12" s="15">
        <v>0</v>
      </c>
      <c r="CL12" s="15">
        <v>25</v>
      </c>
      <c r="CM12" s="15">
        <v>0</v>
      </c>
      <c r="CN12" s="15">
        <v>2</v>
      </c>
      <c r="CO12" s="15">
        <v>0</v>
      </c>
      <c r="CP12" s="15">
        <v>0</v>
      </c>
      <c r="CQ12" s="15">
        <v>0</v>
      </c>
      <c r="CR12" s="15">
        <v>0</v>
      </c>
      <c r="CS12" s="15">
        <v>0</v>
      </c>
      <c r="CT12" s="15">
        <v>0</v>
      </c>
      <c r="CU12" s="15">
        <v>0</v>
      </c>
      <c r="CV12" s="15">
        <v>0</v>
      </c>
      <c r="CW12" s="15">
        <v>1</v>
      </c>
      <c r="CX12" s="15">
        <v>0</v>
      </c>
      <c r="CY12" s="15">
        <v>0</v>
      </c>
      <c r="CZ12" s="15">
        <v>0</v>
      </c>
      <c r="DA12" s="15">
        <v>0</v>
      </c>
      <c r="DB12" s="15">
        <v>0</v>
      </c>
      <c r="DC12" s="15">
        <v>0</v>
      </c>
      <c r="DD12" s="15">
        <v>0</v>
      </c>
      <c r="DE12" s="15">
        <v>0</v>
      </c>
      <c r="DF12" s="15">
        <v>0</v>
      </c>
      <c r="DG12" s="15">
        <v>0</v>
      </c>
      <c r="DH12" s="15">
        <v>0</v>
      </c>
      <c r="DI12" s="15">
        <v>2</v>
      </c>
      <c r="DJ12" s="15">
        <v>0</v>
      </c>
      <c r="DK12" s="15">
        <v>0</v>
      </c>
      <c r="DL12" s="15">
        <v>0</v>
      </c>
      <c r="DM12" s="15">
        <v>0</v>
      </c>
      <c r="DN12" s="15">
        <v>0</v>
      </c>
      <c r="DO12" s="15">
        <v>18</v>
      </c>
      <c r="DP12" s="15">
        <v>1</v>
      </c>
      <c r="DQ12" s="15" t="s">
        <v>235</v>
      </c>
      <c r="DR12" s="15">
        <v>1</v>
      </c>
      <c r="DS12" s="15"/>
      <c r="DT12" s="15"/>
      <c r="DU12" s="12">
        <v>1</v>
      </c>
      <c r="DV12" s="12">
        <v>1</v>
      </c>
      <c r="DW12" s="12">
        <v>1</v>
      </c>
      <c r="DX12" s="15" t="s">
        <v>236</v>
      </c>
      <c r="DY12" s="15"/>
      <c r="DZ12" s="15">
        <v>14114</v>
      </c>
      <c r="EA12" s="15">
        <v>265</v>
      </c>
      <c r="EB12" s="15">
        <v>8</v>
      </c>
      <c r="EC12" s="15">
        <v>4</v>
      </c>
      <c r="ED12" s="24">
        <v>14075</v>
      </c>
      <c r="EE12" s="18">
        <v>264.62964899999997</v>
      </c>
      <c r="EF12" s="24">
        <v>8</v>
      </c>
      <c r="EG12" s="24">
        <v>4</v>
      </c>
    </row>
    <row r="13" spans="1:137" s="8" customFormat="1" ht="344.25" x14ac:dyDescent="0.25">
      <c r="A13" s="22" t="s">
        <v>400</v>
      </c>
      <c r="B13" s="15" t="s">
        <v>149</v>
      </c>
      <c r="C13" s="23" t="s">
        <v>240</v>
      </c>
      <c r="D13" s="23" t="s">
        <v>240</v>
      </c>
      <c r="E13" s="9">
        <v>2</v>
      </c>
      <c r="F13" s="15" t="s">
        <v>237</v>
      </c>
      <c r="G13" s="15" t="s">
        <v>238</v>
      </c>
      <c r="H13" s="6" t="s">
        <v>239</v>
      </c>
      <c r="I13" s="15" t="s">
        <v>240</v>
      </c>
      <c r="J13" s="15">
        <v>35751</v>
      </c>
      <c r="K13" s="15" t="s">
        <v>240</v>
      </c>
      <c r="L13" s="15" t="s">
        <v>241</v>
      </c>
      <c r="M13" s="15" t="s">
        <v>242</v>
      </c>
      <c r="N13" s="15" t="s">
        <v>243</v>
      </c>
      <c r="O13" s="15" t="s">
        <v>386</v>
      </c>
      <c r="P13" s="12" t="s">
        <v>244</v>
      </c>
      <c r="Q13" s="15" t="s">
        <v>245</v>
      </c>
      <c r="R13" s="15"/>
      <c r="S13" s="12"/>
      <c r="T13" s="15"/>
      <c r="U13" s="15">
        <v>2</v>
      </c>
      <c r="V13" s="15">
        <v>1</v>
      </c>
      <c r="W13" s="30">
        <f t="shared" si="3"/>
        <v>3</v>
      </c>
      <c r="X13" s="15">
        <v>4</v>
      </c>
      <c r="Y13" s="15">
        <v>2</v>
      </c>
      <c r="Z13" s="15">
        <v>0</v>
      </c>
      <c r="AA13" s="15">
        <v>1</v>
      </c>
      <c r="AB13" s="15">
        <v>1</v>
      </c>
      <c r="AC13" s="15">
        <v>0</v>
      </c>
      <c r="AD13" s="15">
        <v>2</v>
      </c>
      <c r="AE13" s="15">
        <v>1</v>
      </c>
      <c r="AF13" s="15">
        <v>0</v>
      </c>
      <c r="AG13" s="15">
        <v>0</v>
      </c>
      <c r="AH13" s="15">
        <v>2</v>
      </c>
      <c r="AI13" s="15"/>
      <c r="AJ13" s="15">
        <v>1</v>
      </c>
      <c r="AK13" s="15">
        <v>0</v>
      </c>
      <c r="AL13" s="15">
        <v>1</v>
      </c>
      <c r="AM13" s="15">
        <v>1</v>
      </c>
      <c r="AN13" s="15">
        <v>1</v>
      </c>
      <c r="AO13" s="15">
        <v>0</v>
      </c>
      <c r="AP13" s="15">
        <v>0</v>
      </c>
      <c r="AQ13" s="15">
        <v>1</v>
      </c>
      <c r="AR13" s="15">
        <v>1</v>
      </c>
      <c r="AS13" s="15">
        <v>1</v>
      </c>
      <c r="AT13" s="15">
        <v>1</v>
      </c>
      <c r="AU13" s="15">
        <v>12</v>
      </c>
      <c r="AV13" s="15">
        <v>0</v>
      </c>
      <c r="AW13" s="15">
        <v>32</v>
      </c>
      <c r="AX13" s="15">
        <v>20</v>
      </c>
      <c r="AY13" s="15">
        <v>0</v>
      </c>
      <c r="AZ13" s="15">
        <v>0</v>
      </c>
      <c r="BA13" s="15">
        <v>2</v>
      </c>
      <c r="BB13" s="15">
        <v>2</v>
      </c>
      <c r="BC13" s="15">
        <v>13</v>
      </c>
      <c r="BD13" s="15">
        <v>0</v>
      </c>
      <c r="BE13" s="15">
        <v>8</v>
      </c>
      <c r="BF13" s="15">
        <v>19</v>
      </c>
      <c r="BG13" s="15">
        <v>4</v>
      </c>
      <c r="BH13" s="15">
        <v>29</v>
      </c>
      <c r="BI13" s="15">
        <v>0</v>
      </c>
      <c r="BJ13" s="15">
        <v>0</v>
      </c>
      <c r="BK13" s="15">
        <v>14</v>
      </c>
      <c r="BL13" s="15">
        <v>1</v>
      </c>
      <c r="BM13" s="15">
        <v>40</v>
      </c>
      <c r="BN13" s="15">
        <v>0</v>
      </c>
      <c r="BO13" s="15">
        <v>0</v>
      </c>
      <c r="BP13" s="15">
        <v>3</v>
      </c>
      <c r="BQ13" s="15">
        <v>1</v>
      </c>
      <c r="BR13" s="15">
        <v>9</v>
      </c>
      <c r="BS13" s="15">
        <v>3</v>
      </c>
      <c r="BT13" s="15">
        <v>3</v>
      </c>
      <c r="BU13" s="15">
        <v>27</v>
      </c>
      <c r="BV13" s="15">
        <v>2</v>
      </c>
      <c r="BW13" s="15">
        <v>11</v>
      </c>
      <c r="BX13" s="15">
        <v>1</v>
      </c>
      <c r="BY13" s="15">
        <v>0</v>
      </c>
      <c r="BZ13" s="15">
        <v>0</v>
      </c>
      <c r="CA13" s="15">
        <v>0</v>
      </c>
      <c r="CB13" s="15">
        <v>8</v>
      </c>
      <c r="CC13" s="15">
        <v>0</v>
      </c>
      <c r="CD13" s="15">
        <v>0</v>
      </c>
      <c r="CE13" s="15">
        <v>1</v>
      </c>
      <c r="CF13" s="15">
        <v>0</v>
      </c>
      <c r="CG13" s="15">
        <v>0</v>
      </c>
      <c r="CH13" s="15">
        <v>10</v>
      </c>
      <c r="CI13" s="15">
        <v>5</v>
      </c>
      <c r="CJ13" s="15">
        <v>0</v>
      </c>
      <c r="CK13" s="15">
        <v>8</v>
      </c>
      <c r="CL13" s="15">
        <v>71</v>
      </c>
      <c r="CM13" s="15">
        <v>11</v>
      </c>
      <c r="CN13" s="15">
        <v>1</v>
      </c>
      <c r="CO13" s="15">
        <v>0</v>
      </c>
      <c r="CP13" s="15">
        <v>0</v>
      </c>
      <c r="CQ13" s="15">
        <v>0</v>
      </c>
      <c r="CR13" s="15">
        <v>0</v>
      </c>
      <c r="CS13" s="15">
        <v>0</v>
      </c>
      <c r="CT13" s="15">
        <v>0</v>
      </c>
      <c r="CU13" s="15">
        <v>0</v>
      </c>
      <c r="CV13" s="15">
        <v>0</v>
      </c>
      <c r="CW13" s="15">
        <v>0</v>
      </c>
      <c r="CX13" s="15">
        <v>0</v>
      </c>
      <c r="CY13" s="15">
        <v>0</v>
      </c>
      <c r="CZ13" s="15">
        <v>0</v>
      </c>
      <c r="DA13" s="15">
        <v>0</v>
      </c>
      <c r="DB13" s="15">
        <v>0</v>
      </c>
      <c r="DC13" s="15">
        <v>0</v>
      </c>
      <c r="DD13" s="15">
        <v>0</v>
      </c>
      <c r="DE13" s="15">
        <v>0</v>
      </c>
      <c r="DF13" s="15">
        <v>0</v>
      </c>
      <c r="DG13" s="15">
        <v>0</v>
      </c>
      <c r="DH13" s="15">
        <v>0</v>
      </c>
      <c r="DI13" s="15">
        <v>0</v>
      </c>
      <c r="DJ13" s="15">
        <v>0</v>
      </c>
      <c r="DK13" s="15">
        <v>1</v>
      </c>
      <c r="DL13" s="15">
        <v>0</v>
      </c>
      <c r="DM13" s="15">
        <v>0</v>
      </c>
      <c r="DN13" s="15">
        <v>0</v>
      </c>
      <c r="DO13" s="15">
        <v>10</v>
      </c>
      <c r="DP13" s="15">
        <v>1</v>
      </c>
      <c r="DQ13" s="15" t="s">
        <v>246</v>
      </c>
      <c r="DR13" s="15" t="s">
        <v>142</v>
      </c>
      <c r="DS13" s="15" t="s">
        <v>247</v>
      </c>
      <c r="DT13" s="15" t="s">
        <v>248</v>
      </c>
      <c r="DU13" s="12">
        <v>1</v>
      </c>
      <c r="DV13" s="12">
        <v>1</v>
      </c>
      <c r="DW13" s="12">
        <v>1</v>
      </c>
      <c r="DX13" s="15"/>
      <c r="DY13" s="15"/>
      <c r="DZ13" s="15"/>
      <c r="EA13" s="15"/>
      <c r="EB13" s="15"/>
      <c r="EC13" s="15"/>
      <c r="ED13" s="24">
        <v>6374</v>
      </c>
      <c r="EE13" s="18">
        <v>36.385153000000003</v>
      </c>
      <c r="EF13" s="24">
        <v>4</v>
      </c>
      <c r="EG13" s="24">
        <v>4</v>
      </c>
    </row>
    <row r="14" spans="1:137" s="8" customFormat="1" ht="25.5" x14ac:dyDescent="0.25">
      <c r="A14" s="22" t="s">
        <v>401</v>
      </c>
      <c r="B14" s="15" t="s">
        <v>149</v>
      </c>
      <c r="C14" s="23" t="s">
        <v>250</v>
      </c>
      <c r="D14" s="23" t="s">
        <v>250</v>
      </c>
      <c r="E14" s="9">
        <v>1</v>
      </c>
      <c r="F14" s="15" t="s">
        <v>249</v>
      </c>
      <c r="G14" s="15" t="s">
        <v>372</v>
      </c>
      <c r="H14" s="6">
        <v>118</v>
      </c>
      <c r="I14" s="15" t="s">
        <v>250</v>
      </c>
      <c r="J14" s="15">
        <v>36272</v>
      </c>
      <c r="K14" s="15" t="s">
        <v>250</v>
      </c>
      <c r="L14" s="15" t="s">
        <v>251</v>
      </c>
      <c r="M14" s="15" t="s">
        <v>252</v>
      </c>
      <c r="N14" s="15" t="s">
        <v>137</v>
      </c>
      <c r="O14" s="15" t="s">
        <v>253</v>
      </c>
      <c r="P14" s="12">
        <v>353941127</v>
      </c>
      <c r="Q14" s="15" t="s">
        <v>252</v>
      </c>
      <c r="R14" s="15" t="s">
        <v>253</v>
      </c>
      <c r="S14" s="12">
        <v>353941127</v>
      </c>
      <c r="T14" s="15" t="s">
        <v>252</v>
      </c>
      <c r="U14" s="15">
        <v>1</v>
      </c>
      <c r="V14" s="15">
        <v>0</v>
      </c>
      <c r="W14" s="30">
        <f t="shared" ref="W14:W18" si="4">SUM(U14:V14)</f>
        <v>1</v>
      </c>
      <c r="X14" s="15">
        <v>1</v>
      </c>
      <c r="Y14" s="15">
        <v>1</v>
      </c>
      <c r="Z14" s="15">
        <v>0</v>
      </c>
      <c r="AA14" s="15">
        <v>0</v>
      </c>
      <c r="AB14" s="15">
        <v>1</v>
      </c>
      <c r="AC14" s="15"/>
      <c r="AD14" s="15">
        <v>1</v>
      </c>
      <c r="AE14" s="15"/>
      <c r="AF14" s="15"/>
      <c r="AG14" s="15"/>
      <c r="AH14" s="15"/>
      <c r="AI14" s="15"/>
      <c r="AJ14" s="15">
        <v>1</v>
      </c>
      <c r="AK14" s="15"/>
      <c r="AL14" s="15"/>
      <c r="AM14" s="15"/>
      <c r="AN14" s="15">
        <v>1</v>
      </c>
      <c r="AO14" s="15"/>
      <c r="AP14" s="15"/>
      <c r="AQ14" s="19">
        <v>0</v>
      </c>
      <c r="AR14" s="15">
        <v>0</v>
      </c>
      <c r="AS14" s="15">
        <v>0</v>
      </c>
      <c r="AT14" s="15">
        <v>1</v>
      </c>
      <c r="AU14" s="15">
        <v>3</v>
      </c>
      <c r="AV14" s="15">
        <v>0</v>
      </c>
      <c r="AW14" s="15">
        <v>42</v>
      </c>
      <c r="AX14" s="15">
        <v>3</v>
      </c>
      <c r="AY14" s="15">
        <v>0</v>
      </c>
      <c r="AZ14" s="15">
        <v>1</v>
      </c>
      <c r="BA14" s="15">
        <v>1</v>
      </c>
      <c r="BB14" s="15">
        <v>1</v>
      </c>
      <c r="BC14" s="15">
        <v>0</v>
      </c>
      <c r="BD14" s="15">
        <v>0</v>
      </c>
      <c r="BE14" s="15">
        <v>0</v>
      </c>
      <c r="BF14" s="15">
        <v>33</v>
      </c>
      <c r="BG14" s="15">
        <v>4</v>
      </c>
      <c r="BH14" s="15">
        <v>21</v>
      </c>
      <c r="BI14" s="15">
        <v>0</v>
      </c>
      <c r="BJ14" s="15">
        <v>0</v>
      </c>
      <c r="BK14" s="15">
        <v>6</v>
      </c>
      <c r="BL14" s="15">
        <v>0</v>
      </c>
      <c r="BM14" s="15">
        <v>26</v>
      </c>
      <c r="BN14" s="15">
        <v>0</v>
      </c>
      <c r="BO14" s="15">
        <v>0</v>
      </c>
      <c r="BP14" s="15">
        <v>0</v>
      </c>
      <c r="BQ14" s="15">
        <v>0</v>
      </c>
      <c r="BR14" s="15">
        <v>2</v>
      </c>
      <c r="BS14" s="15">
        <v>2</v>
      </c>
      <c r="BT14" s="15">
        <v>0</v>
      </c>
      <c r="BU14" s="15">
        <v>0</v>
      </c>
      <c r="BV14" s="15">
        <v>0</v>
      </c>
      <c r="BW14" s="15">
        <v>1</v>
      </c>
      <c r="BX14" s="15">
        <v>0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0</v>
      </c>
      <c r="CF14" s="15">
        <v>0</v>
      </c>
      <c r="CG14" s="15">
        <v>0</v>
      </c>
      <c r="CH14" s="15">
        <v>16</v>
      </c>
      <c r="CI14" s="15">
        <v>1</v>
      </c>
      <c r="CJ14" s="15">
        <v>0</v>
      </c>
      <c r="CK14" s="15">
        <v>0</v>
      </c>
      <c r="CL14" s="15">
        <v>1</v>
      </c>
      <c r="CM14" s="15">
        <v>0</v>
      </c>
      <c r="CN14" s="15">
        <v>0</v>
      </c>
      <c r="CO14" s="15">
        <v>0</v>
      </c>
      <c r="CP14" s="15">
        <v>0</v>
      </c>
      <c r="CQ14" s="15">
        <v>0</v>
      </c>
      <c r="CR14" s="15">
        <v>0</v>
      </c>
      <c r="CS14" s="15">
        <v>0</v>
      </c>
      <c r="CT14" s="15">
        <v>0</v>
      </c>
      <c r="CU14" s="15">
        <v>0</v>
      </c>
      <c r="CV14" s="15">
        <v>0</v>
      </c>
      <c r="CW14" s="15">
        <v>0</v>
      </c>
      <c r="CX14" s="15">
        <v>0</v>
      </c>
      <c r="CY14" s="15">
        <v>0</v>
      </c>
      <c r="CZ14" s="15">
        <v>0</v>
      </c>
      <c r="DA14" s="15">
        <v>0</v>
      </c>
      <c r="DB14" s="15">
        <v>0</v>
      </c>
      <c r="DC14" s="15">
        <v>0</v>
      </c>
      <c r="DD14" s="15">
        <v>0</v>
      </c>
      <c r="DE14" s="15">
        <v>1</v>
      </c>
      <c r="DF14" s="15">
        <v>0</v>
      </c>
      <c r="DG14" s="15">
        <v>0</v>
      </c>
      <c r="DH14" s="15">
        <v>0</v>
      </c>
      <c r="DI14" s="15">
        <v>0</v>
      </c>
      <c r="DJ14" s="15">
        <v>0</v>
      </c>
      <c r="DK14" s="15">
        <v>0</v>
      </c>
      <c r="DL14" s="15">
        <v>0</v>
      </c>
      <c r="DM14" s="15">
        <v>0</v>
      </c>
      <c r="DN14" s="15">
        <v>0</v>
      </c>
      <c r="DO14" s="15">
        <v>12</v>
      </c>
      <c r="DP14" s="15">
        <v>0</v>
      </c>
      <c r="DQ14" s="15"/>
      <c r="DR14" s="15">
        <v>2</v>
      </c>
      <c r="DS14" s="15"/>
      <c r="DT14" s="15" t="s">
        <v>254</v>
      </c>
      <c r="DU14" s="12">
        <v>1</v>
      </c>
      <c r="DV14" s="12">
        <v>1</v>
      </c>
      <c r="DW14" s="12">
        <v>0</v>
      </c>
      <c r="DX14" s="15"/>
      <c r="DY14" s="15"/>
      <c r="DZ14" s="15">
        <v>2380</v>
      </c>
      <c r="EA14" s="15">
        <v>29.06</v>
      </c>
      <c r="EB14" s="15">
        <v>4</v>
      </c>
      <c r="EC14" s="15">
        <v>3</v>
      </c>
      <c r="ED14" s="24">
        <v>2567</v>
      </c>
      <c r="EE14" s="18">
        <v>29.047388999999999</v>
      </c>
      <c r="EF14" s="24">
        <v>4</v>
      </c>
      <c r="EG14" s="24">
        <v>3</v>
      </c>
    </row>
    <row r="15" spans="1:137" s="8" customFormat="1" x14ac:dyDescent="0.25">
      <c r="A15" s="22" t="s">
        <v>402</v>
      </c>
      <c r="B15" s="15" t="s">
        <v>149</v>
      </c>
      <c r="C15" s="23" t="s">
        <v>257</v>
      </c>
      <c r="D15" s="23" t="s">
        <v>257</v>
      </c>
      <c r="E15" s="9">
        <v>1</v>
      </c>
      <c r="F15" s="15" t="s">
        <v>255</v>
      </c>
      <c r="G15" s="15" t="s">
        <v>256</v>
      </c>
      <c r="H15" s="6">
        <v>1</v>
      </c>
      <c r="I15" s="15" t="s">
        <v>257</v>
      </c>
      <c r="J15" s="15">
        <v>35491</v>
      </c>
      <c r="K15" s="15" t="s">
        <v>257</v>
      </c>
      <c r="L15" s="15" t="s">
        <v>258</v>
      </c>
      <c r="M15" s="15" t="s">
        <v>259</v>
      </c>
      <c r="N15" s="15" t="s">
        <v>135</v>
      </c>
      <c r="O15" s="15" t="s">
        <v>260</v>
      </c>
      <c r="P15" s="12">
        <v>354673814</v>
      </c>
      <c r="Q15" s="15" t="s">
        <v>261</v>
      </c>
      <c r="R15" s="15" t="s">
        <v>260</v>
      </c>
      <c r="S15" s="12">
        <v>354673814</v>
      </c>
      <c r="T15" s="15" t="s">
        <v>261</v>
      </c>
      <c r="U15" s="15">
        <v>1</v>
      </c>
      <c r="V15" s="15">
        <v>0</v>
      </c>
      <c r="W15" s="30">
        <f t="shared" si="4"/>
        <v>1</v>
      </c>
      <c r="X15" s="15">
        <v>1</v>
      </c>
      <c r="Y15" s="15">
        <v>1</v>
      </c>
      <c r="Z15" s="15">
        <v>0</v>
      </c>
      <c r="AA15" s="15">
        <v>0</v>
      </c>
      <c r="AB15" s="15">
        <v>1</v>
      </c>
      <c r="AC15" s="15"/>
      <c r="AD15" s="15"/>
      <c r="AE15" s="15"/>
      <c r="AF15" s="15">
        <v>1</v>
      </c>
      <c r="AG15" s="15"/>
      <c r="AH15" s="15"/>
      <c r="AI15" s="15"/>
      <c r="AJ15" s="15">
        <v>1</v>
      </c>
      <c r="AK15" s="15"/>
      <c r="AL15" s="15"/>
      <c r="AM15" s="15"/>
      <c r="AN15" s="15">
        <v>1</v>
      </c>
      <c r="AO15" s="15"/>
      <c r="AP15" s="15"/>
      <c r="AQ15" s="19">
        <v>0</v>
      </c>
      <c r="AR15" s="15">
        <v>1</v>
      </c>
      <c r="AS15" s="15">
        <v>0</v>
      </c>
      <c r="AT15" s="15">
        <v>1</v>
      </c>
      <c r="AU15" s="15">
        <v>5</v>
      </c>
      <c r="AV15" s="15">
        <v>0</v>
      </c>
      <c r="AW15" s="15">
        <v>16</v>
      </c>
      <c r="AX15" s="15">
        <v>6</v>
      </c>
      <c r="AY15" s="15">
        <v>1</v>
      </c>
      <c r="AZ15" s="15">
        <v>0</v>
      </c>
      <c r="BA15" s="15">
        <v>0</v>
      </c>
      <c r="BB15" s="15">
        <v>1</v>
      </c>
      <c r="BC15" s="15">
        <v>3</v>
      </c>
      <c r="BD15" s="15">
        <v>0</v>
      </c>
      <c r="BE15" s="15">
        <v>0</v>
      </c>
      <c r="BF15" s="15">
        <v>5</v>
      </c>
      <c r="BG15" s="15">
        <v>1</v>
      </c>
      <c r="BH15" s="15">
        <v>8</v>
      </c>
      <c r="BI15" s="15">
        <v>0</v>
      </c>
      <c r="BJ15" s="15">
        <v>0</v>
      </c>
      <c r="BK15" s="15">
        <v>11</v>
      </c>
      <c r="BL15" s="15">
        <v>0</v>
      </c>
      <c r="BM15" s="15">
        <v>14</v>
      </c>
      <c r="BN15" s="15">
        <v>1</v>
      </c>
      <c r="BO15" s="15">
        <v>0</v>
      </c>
      <c r="BP15" s="15">
        <v>0</v>
      </c>
      <c r="BQ15" s="15">
        <v>6</v>
      </c>
      <c r="BR15" s="15">
        <v>0</v>
      </c>
      <c r="BS15" s="15">
        <v>0</v>
      </c>
      <c r="BT15" s="15">
        <v>0</v>
      </c>
      <c r="BU15" s="15">
        <v>0</v>
      </c>
      <c r="BV15" s="15">
        <v>0</v>
      </c>
      <c r="BW15" s="15">
        <v>0</v>
      </c>
      <c r="BX15" s="15">
        <v>0</v>
      </c>
      <c r="BY15" s="15">
        <v>0</v>
      </c>
      <c r="BZ15" s="15">
        <v>0</v>
      </c>
      <c r="CA15" s="15">
        <v>0</v>
      </c>
      <c r="CB15" s="15">
        <v>0</v>
      </c>
      <c r="CC15" s="15">
        <v>0</v>
      </c>
      <c r="CD15" s="15">
        <v>0</v>
      </c>
      <c r="CE15" s="15">
        <v>0</v>
      </c>
      <c r="CF15" s="15">
        <v>0</v>
      </c>
      <c r="CG15" s="15">
        <v>0</v>
      </c>
      <c r="CH15" s="15">
        <v>3</v>
      </c>
      <c r="CI15" s="15">
        <v>0</v>
      </c>
      <c r="CJ15" s="15">
        <v>0</v>
      </c>
      <c r="CK15" s="15">
        <v>0</v>
      </c>
      <c r="CL15" s="15">
        <v>0</v>
      </c>
      <c r="CM15" s="15">
        <v>0</v>
      </c>
      <c r="CN15" s="15">
        <v>0</v>
      </c>
      <c r="CO15" s="15">
        <v>0</v>
      </c>
      <c r="CP15" s="15">
        <v>0</v>
      </c>
      <c r="CQ15" s="15">
        <v>0</v>
      </c>
      <c r="CR15" s="15">
        <v>0</v>
      </c>
      <c r="CS15" s="15">
        <v>0</v>
      </c>
      <c r="CT15" s="15">
        <v>0</v>
      </c>
      <c r="CU15" s="15">
        <v>0</v>
      </c>
      <c r="CV15" s="15">
        <v>0</v>
      </c>
      <c r="CW15" s="15">
        <v>0</v>
      </c>
      <c r="CX15" s="15">
        <v>0</v>
      </c>
      <c r="CY15" s="15">
        <v>0</v>
      </c>
      <c r="CZ15" s="15">
        <v>0</v>
      </c>
      <c r="DA15" s="15">
        <v>0</v>
      </c>
      <c r="DB15" s="15">
        <v>0</v>
      </c>
      <c r="DC15" s="15">
        <v>0</v>
      </c>
      <c r="DD15" s="15">
        <v>0</v>
      </c>
      <c r="DE15" s="15">
        <v>0</v>
      </c>
      <c r="DF15" s="15">
        <v>0</v>
      </c>
      <c r="DG15" s="15">
        <v>0</v>
      </c>
      <c r="DH15" s="15">
        <v>0</v>
      </c>
      <c r="DI15" s="15">
        <v>0</v>
      </c>
      <c r="DJ15" s="15">
        <v>0</v>
      </c>
      <c r="DK15" s="15">
        <v>0</v>
      </c>
      <c r="DL15" s="15">
        <v>0</v>
      </c>
      <c r="DM15" s="15">
        <v>0</v>
      </c>
      <c r="DN15" s="15">
        <v>0</v>
      </c>
      <c r="DO15" s="15">
        <v>0</v>
      </c>
      <c r="DP15" s="15">
        <v>1</v>
      </c>
      <c r="DQ15" s="15" t="s">
        <v>262</v>
      </c>
      <c r="DR15" s="15">
        <v>2</v>
      </c>
      <c r="DS15" s="15"/>
      <c r="DT15" s="15"/>
      <c r="DU15" s="12">
        <v>0</v>
      </c>
      <c r="DV15" s="12">
        <v>1</v>
      </c>
      <c r="DW15" s="12">
        <v>1</v>
      </c>
      <c r="DX15" s="15"/>
      <c r="DY15" s="15"/>
      <c r="DZ15" s="15"/>
      <c r="EA15" s="15"/>
      <c r="EB15" s="15"/>
      <c r="EC15" s="15"/>
      <c r="ED15" s="24">
        <v>2045</v>
      </c>
      <c r="EE15" s="18">
        <v>86.592579000000001</v>
      </c>
      <c r="EF15" s="24">
        <v>2</v>
      </c>
      <c r="EG15" s="24">
        <v>1</v>
      </c>
    </row>
    <row r="16" spans="1:137" s="8" customFormat="1" ht="293.25" x14ac:dyDescent="0.25">
      <c r="A16" s="22" t="s">
        <v>403</v>
      </c>
      <c r="B16" s="15" t="s">
        <v>149</v>
      </c>
      <c r="C16" s="23" t="s">
        <v>265</v>
      </c>
      <c r="D16" s="23" t="s">
        <v>265</v>
      </c>
      <c r="E16" s="9">
        <v>2</v>
      </c>
      <c r="F16" s="15" t="s">
        <v>263</v>
      </c>
      <c r="G16" s="15" t="s">
        <v>264</v>
      </c>
      <c r="H16" s="6" t="s">
        <v>373</v>
      </c>
      <c r="I16" s="15" t="s">
        <v>265</v>
      </c>
      <c r="J16" s="15">
        <v>35733</v>
      </c>
      <c r="K16" s="15" t="s">
        <v>265</v>
      </c>
      <c r="L16" s="15" t="s">
        <v>266</v>
      </c>
      <c r="M16" s="15" t="s">
        <v>267</v>
      </c>
      <c r="N16" s="15" t="s">
        <v>138</v>
      </c>
      <c r="O16" s="15" t="s">
        <v>268</v>
      </c>
      <c r="P16" s="12">
        <v>352357730</v>
      </c>
      <c r="Q16" s="15" t="s">
        <v>269</v>
      </c>
      <c r="R16" s="15" t="s">
        <v>268</v>
      </c>
      <c r="S16" s="12">
        <v>352357730</v>
      </c>
      <c r="T16" s="15" t="s">
        <v>269</v>
      </c>
      <c r="U16" s="15">
        <v>4</v>
      </c>
      <c r="V16" s="15">
        <v>0</v>
      </c>
      <c r="W16" s="30">
        <f t="shared" si="4"/>
        <v>4</v>
      </c>
      <c r="X16" s="15">
        <v>4</v>
      </c>
      <c r="Y16" s="15">
        <v>4</v>
      </c>
      <c r="Z16" s="15">
        <v>0</v>
      </c>
      <c r="AA16" s="15">
        <v>0</v>
      </c>
      <c r="AB16" s="15">
        <v>3</v>
      </c>
      <c r="AC16" s="15">
        <v>0</v>
      </c>
      <c r="AD16" s="15">
        <v>4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4</v>
      </c>
      <c r="AK16" s="15">
        <v>0</v>
      </c>
      <c r="AL16" s="15">
        <v>0</v>
      </c>
      <c r="AM16" s="15">
        <v>0</v>
      </c>
      <c r="AN16" s="15">
        <v>3</v>
      </c>
      <c r="AO16" s="15">
        <v>1</v>
      </c>
      <c r="AP16" s="15">
        <v>0</v>
      </c>
      <c r="AQ16" s="19">
        <v>0</v>
      </c>
      <c r="AR16" s="15">
        <v>1</v>
      </c>
      <c r="AS16" s="15">
        <v>0</v>
      </c>
      <c r="AT16" s="15">
        <v>1</v>
      </c>
      <c r="AU16" s="15">
        <v>4</v>
      </c>
      <c r="AV16" s="15">
        <v>0</v>
      </c>
      <c r="AW16" s="15">
        <v>44</v>
      </c>
      <c r="AX16" s="15">
        <v>11</v>
      </c>
      <c r="AY16" s="15">
        <v>0</v>
      </c>
      <c r="AZ16" s="15">
        <v>2</v>
      </c>
      <c r="BA16" s="15">
        <v>5</v>
      </c>
      <c r="BB16" s="15">
        <v>0</v>
      </c>
      <c r="BC16" s="15">
        <v>12</v>
      </c>
      <c r="BD16" s="15">
        <v>0</v>
      </c>
      <c r="BE16" s="15">
        <v>0</v>
      </c>
      <c r="BF16" s="15">
        <v>22</v>
      </c>
      <c r="BG16" s="15">
        <v>0</v>
      </c>
      <c r="BH16" s="15">
        <v>10</v>
      </c>
      <c r="BI16" s="15">
        <v>0</v>
      </c>
      <c r="BJ16" s="15">
        <v>0</v>
      </c>
      <c r="BK16" s="15">
        <v>37</v>
      </c>
      <c r="BL16" s="15">
        <v>0</v>
      </c>
      <c r="BM16" s="15">
        <v>25</v>
      </c>
      <c r="BN16" s="15">
        <v>0</v>
      </c>
      <c r="BO16" s="15">
        <v>0</v>
      </c>
      <c r="BP16" s="15">
        <v>0</v>
      </c>
      <c r="BQ16" s="15">
        <v>7</v>
      </c>
      <c r="BR16" s="15">
        <v>9</v>
      </c>
      <c r="BS16" s="15">
        <v>0</v>
      </c>
      <c r="BT16" s="15">
        <v>0</v>
      </c>
      <c r="BU16" s="15">
        <v>0</v>
      </c>
      <c r="BV16" s="15">
        <v>0</v>
      </c>
      <c r="BW16" s="15">
        <v>2</v>
      </c>
      <c r="BX16" s="15">
        <v>0</v>
      </c>
      <c r="BY16" s="15">
        <v>1</v>
      </c>
      <c r="BZ16" s="15">
        <v>1</v>
      </c>
      <c r="CA16" s="15">
        <v>0</v>
      </c>
      <c r="CB16" s="15">
        <v>0</v>
      </c>
      <c r="CC16" s="15">
        <v>0</v>
      </c>
      <c r="CD16" s="15">
        <v>0</v>
      </c>
      <c r="CE16" s="15">
        <v>5</v>
      </c>
      <c r="CF16" s="15">
        <v>2</v>
      </c>
      <c r="CG16" s="15">
        <v>0</v>
      </c>
      <c r="CH16" s="15">
        <v>18</v>
      </c>
      <c r="CI16" s="15">
        <v>3</v>
      </c>
      <c r="CJ16" s="15">
        <v>0</v>
      </c>
      <c r="CK16" s="15">
        <v>0</v>
      </c>
      <c r="CL16" s="15">
        <v>1</v>
      </c>
      <c r="CM16" s="15">
        <v>3</v>
      </c>
      <c r="CN16" s="15">
        <v>3</v>
      </c>
      <c r="CO16" s="15">
        <v>0</v>
      </c>
      <c r="CP16" s="15">
        <v>0</v>
      </c>
      <c r="CQ16" s="15">
        <v>0</v>
      </c>
      <c r="CR16" s="15">
        <v>0</v>
      </c>
      <c r="CS16" s="15">
        <v>0</v>
      </c>
      <c r="CT16" s="15">
        <v>0</v>
      </c>
      <c r="CU16" s="15">
        <v>0</v>
      </c>
      <c r="CV16" s="15">
        <v>0</v>
      </c>
      <c r="CW16" s="15">
        <v>0</v>
      </c>
      <c r="CX16" s="15">
        <v>0</v>
      </c>
      <c r="CY16" s="15">
        <v>0</v>
      </c>
      <c r="CZ16" s="15">
        <v>0</v>
      </c>
      <c r="DA16" s="15">
        <v>0</v>
      </c>
      <c r="DB16" s="15">
        <v>0</v>
      </c>
      <c r="DC16" s="15">
        <v>0</v>
      </c>
      <c r="DD16" s="15">
        <v>0</v>
      </c>
      <c r="DE16" s="15">
        <v>0</v>
      </c>
      <c r="DF16" s="15">
        <v>0</v>
      </c>
      <c r="DG16" s="15">
        <v>0</v>
      </c>
      <c r="DH16" s="15">
        <v>0</v>
      </c>
      <c r="DI16" s="15">
        <v>2</v>
      </c>
      <c r="DJ16" s="15">
        <v>0</v>
      </c>
      <c r="DK16" s="15">
        <v>0</v>
      </c>
      <c r="DL16" s="15">
        <v>1</v>
      </c>
      <c r="DM16" s="15">
        <v>0</v>
      </c>
      <c r="DN16" s="15">
        <v>0</v>
      </c>
      <c r="DO16" s="15">
        <v>42</v>
      </c>
      <c r="DP16" s="15">
        <v>1</v>
      </c>
      <c r="DQ16" s="15" t="s">
        <v>270</v>
      </c>
      <c r="DR16" s="15">
        <v>3</v>
      </c>
      <c r="DS16" s="15" t="s">
        <v>271</v>
      </c>
      <c r="DT16" s="15" t="s">
        <v>272</v>
      </c>
      <c r="DU16" s="12">
        <v>1</v>
      </c>
      <c r="DV16" s="12">
        <v>1</v>
      </c>
      <c r="DW16" s="12">
        <v>1</v>
      </c>
      <c r="DX16" s="15" t="s">
        <v>273</v>
      </c>
      <c r="DY16" s="15" t="s">
        <v>274</v>
      </c>
      <c r="DZ16" s="15">
        <v>3967</v>
      </c>
      <c r="EA16" s="15">
        <v>33</v>
      </c>
      <c r="EB16" s="15">
        <v>2</v>
      </c>
      <c r="EC16" s="15">
        <v>2</v>
      </c>
      <c r="ED16" s="24">
        <v>4027</v>
      </c>
      <c r="EE16" s="18">
        <v>33.228605999999999</v>
      </c>
      <c r="EF16" s="24">
        <v>2</v>
      </c>
      <c r="EG16" s="24">
        <v>2</v>
      </c>
    </row>
    <row r="17" spans="1:137" s="8" customFormat="1" ht="25.5" x14ac:dyDescent="0.25">
      <c r="A17" s="22" t="s">
        <v>404</v>
      </c>
      <c r="B17" s="15" t="s">
        <v>149</v>
      </c>
      <c r="C17" s="23" t="s">
        <v>277</v>
      </c>
      <c r="D17" s="23" t="s">
        <v>277</v>
      </c>
      <c r="E17" s="9">
        <v>1</v>
      </c>
      <c r="F17" s="15" t="s">
        <v>275</v>
      </c>
      <c r="G17" s="15" t="s">
        <v>276</v>
      </c>
      <c r="H17" s="6">
        <v>164</v>
      </c>
      <c r="I17" s="15" t="s">
        <v>277</v>
      </c>
      <c r="J17" s="15">
        <v>35137</v>
      </c>
      <c r="K17" s="15" t="s">
        <v>277</v>
      </c>
      <c r="L17" s="19" t="s">
        <v>278</v>
      </c>
      <c r="M17" s="19" t="s">
        <v>279</v>
      </c>
      <c r="N17" s="15" t="s">
        <v>280</v>
      </c>
      <c r="O17" s="15" t="s">
        <v>281</v>
      </c>
      <c r="P17" s="12">
        <v>354420415</v>
      </c>
      <c r="Q17" s="15" t="s">
        <v>282</v>
      </c>
      <c r="R17" s="15" t="s">
        <v>281</v>
      </c>
      <c r="S17" s="12">
        <v>354420415</v>
      </c>
      <c r="T17" s="15" t="s">
        <v>282</v>
      </c>
      <c r="U17" s="15">
        <v>1</v>
      </c>
      <c r="V17" s="15">
        <v>2</v>
      </c>
      <c r="W17" s="30">
        <f t="shared" si="4"/>
        <v>3</v>
      </c>
      <c r="X17" s="15">
        <v>1</v>
      </c>
      <c r="Y17" s="15">
        <v>1</v>
      </c>
      <c r="Z17" s="15">
        <v>2</v>
      </c>
      <c r="AA17" s="15">
        <v>2</v>
      </c>
      <c r="AB17" s="15">
        <v>1</v>
      </c>
      <c r="AC17" s="15"/>
      <c r="AD17" s="15">
        <v>1</v>
      </c>
      <c r="AE17" s="15"/>
      <c r="AF17" s="15"/>
      <c r="AG17" s="15"/>
      <c r="AH17" s="15"/>
      <c r="AI17" s="15"/>
      <c r="AJ17" s="15">
        <v>1</v>
      </c>
      <c r="AK17" s="15"/>
      <c r="AL17" s="15"/>
      <c r="AM17" s="15"/>
      <c r="AN17" s="15">
        <v>1</v>
      </c>
      <c r="AO17" s="15"/>
      <c r="AP17" s="15"/>
      <c r="AQ17" s="15">
        <v>1</v>
      </c>
      <c r="AR17" s="15">
        <v>1</v>
      </c>
      <c r="AS17" s="15">
        <v>0</v>
      </c>
      <c r="AT17" s="15">
        <v>1</v>
      </c>
      <c r="AU17" s="15">
        <v>5</v>
      </c>
      <c r="AV17" s="15">
        <v>0</v>
      </c>
      <c r="AW17" s="15">
        <v>0</v>
      </c>
      <c r="AX17" s="15">
        <v>14</v>
      </c>
      <c r="AY17" s="15">
        <v>0</v>
      </c>
      <c r="AZ17" s="15">
        <v>0</v>
      </c>
      <c r="BA17" s="15">
        <v>0</v>
      </c>
      <c r="BB17" s="15">
        <v>77</v>
      </c>
      <c r="BC17" s="15">
        <v>20</v>
      </c>
      <c r="BD17" s="15">
        <v>0</v>
      </c>
      <c r="BE17" s="15">
        <v>0</v>
      </c>
      <c r="BF17" s="15">
        <v>44</v>
      </c>
      <c r="BG17" s="15">
        <v>0</v>
      </c>
      <c r="BH17" s="15">
        <v>13</v>
      </c>
      <c r="BI17" s="15">
        <v>0</v>
      </c>
      <c r="BJ17" s="15">
        <v>0</v>
      </c>
      <c r="BK17" s="15">
        <v>15</v>
      </c>
      <c r="BL17" s="15">
        <v>0</v>
      </c>
      <c r="BM17" s="15">
        <v>24</v>
      </c>
      <c r="BN17" s="15">
        <v>0</v>
      </c>
      <c r="BO17" s="15">
        <v>0</v>
      </c>
      <c r="BP17" s="15">
        <v>0</v>
      </c>
      <c r="BQ17" s="15">
        <v>7</v>
      </c>
      <c r="BR17" s="15">
        <v>2</v>
      </c>
      <c r="BS17" s="15">
        <v>8</v>
      </c>
      <c r="BT17" s="15">
        <v>0</v>
      </c>
      <c r="BU17" s="15">
        <v>1</v>
      </c>
      <c r="BV17" s="15">
        <v>0</v>
      </c>
      <c r="BW17" s="15">
        <v>0</v>
      </c>
      <c r="BX17" s="15">
        <v>0</v>
      </c>
      <c r="BY17" s="15">
        <v>0</v>
      </c>
      <c r="BZ17" s="15">
        <v>0</v>
      </c>
      <c r="CA17" s="15">
        <v>0</v>
      </c>
      <c r="CB17" s="15">
        <v>0</v>
      </c>
      <c r="CC17" s="15">
        <v>0</v>
      </c>
      <c r="CD17" s="15">
        <v>0</v>
      </c>
      <c r="CE17" s="15">
        <v>0</v>
      </c>
      <c r="CF17" s="15">
        <v>0</v>
      </c>
      <c r="CG17" s="15">
        <v>0</v>
      </c>
      <c r="CH17" s="15">
        <v>11</v>
      </c>
      <c r="CI17" s="15">
        <v>1</v>
      </c>
      <c r="CJ17" s="15">
        <v>0</v>
      </c>
      <c r="CK17" s="15">
        <v>0</v>
      </c>
      <c r="CL17" s="15">
        <v>1</v>
      </c>
      <c r="CM17" s="15">
        <v>0</v>
      </c>
      <c r="CN17" s="15">
        <v>1</v>
      </c>
      <c r="CO17" s="15">
        <v>0</v>
      </c>
      <c r="CP17" s="15">
        <v>0</v>
      </c>
      <c r="CQ17" s="15">
        <v>0</v>
      </c>
      <c r="CR17" s="15">
        <v>0</v>
      </c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5">
        <v>0</v>
      </c>
      <c r="DA17" s="15">
        <v>0</v>
      </c>
      <c r="DB17" s="15">
        <v>0</v>
      </c>
      <c r="DC17" s="15">
        <v>0</v>
      </c>
      <c r="DD17" s="15">
        <v>0</v>
      </c>
      <c r="DE17" s="15">
        <v>0</v>
      </c>
      <c r="DF17" s="15">
        <v>0</v>
      </c>
      <c r="DG17" s="15">
        <v>0</v>
      </c>
      <c r="DH17" s="15">
        <v>0</v>
      </c>
      <c r="DI17" s="15">
        <v>0</v>
      </c>
      <c r="DJ17" s="15">
        <v>0</v>
      </c>
      <c r="DK17" s="15">
        <v>0</v>
      </c>
      <c r="DL17" s="15">
        <v>0</v>
      </c>
      <c r="DM17" s="15">
        <v>0</v>
      </c>
      <c r="DN17" s="15">
        <v>0</v>
      </c>
      <c r="DO17" s="15">
        <v>0</v>
      </c>
      <c r="DP17" s="15">
        <v>1</v>
      </c>
      <c r="DQ17" s="15" t="s">
        <v>283</v>
      </c>
      <c r="DR17" s="15">
        <v>1</v>
      </c>
      <c r="DS17" s="15"/>
      <c r="DT17" s="15"/>
      <c r="DU17" s="12">
        <v>1</v>
      </c>
      <c r="DV17" s="12">
        <v>1</v>
      </c>
      <c r="DW17" s="12">
        <v>1</v>
      </c>
      <c r="DX17" s="15"/>
      <c r="DY17" s="15"/>
      <c r="DZ17" s="15">
        <v>7619</v>
      </c>
      <c r="EA17" s="15">
        <v>109.42</v>
      </c>
      <c r="EB17" s="15">
        <v>7</v>
      </c>
      <c r="EC17" s="15">
        <v>6</v>
      </c>
      <c r="ED17" s="24">
        <v>7830</v>
      </c>
      <c r="EE17" s="18">
        <v>153.372894</v>
      </c>
      <c r="EF17" s="24">
        <v>7</v>
      </c>
      <c r="EG17" s="24">
        <v>6</v>
      </c>
    </row>
    <row r="18" spans="1:137" s="8" customFormat="1" x14ac:dyDescent="0.25">
      <c r="A18" s="22" t="s">
        <v>405</v>
      </c>
      <c r="B18" s="15" t="s">
        <v>149</v>
      </c>
      <c r="C18" s="23" t="s">
        <v>286</v>
      </c>
      <c r="D18" s="23" t="s">
        <v>286</v>
      </c>
      <c r="E18" s="9">
        <v>3</v>
      </c>
      <c r="F18" s="15" t="s">
        <v>284</v>
      </c>
      <c r="G18" s="15" t="s">
        <v>285</v>
      </c>
      <c r="H18" s="6">
        <v>155</v>
      </c>
      <c r="I18" s="15" t="s">
        <v>286</v>
      </c>
      <c r="J18" s="15">
        <v>35301</v>
      </c>
      <c r="K18" s="15" t="s">
        <v>376</v>
      </c>
      <c r="L18" s="15" t="s">
        <v>287</v>
      </c>
      <c r="M18" s="15" t="s">
        <v>288</v>
      </c>
      <c r="N18" s="15" t="s">
        <v>134</v>
      </c>
      <c r="O18" s="15" t="s">
        <v>289</v>
      </c>
      <c r="P18" s="12">
        <v>354922148</v>
      </c>
      <c r="Q18" s="15" t="s">
        <v>290</v>
      </c>
      <c r="R18" s="15"/>
      <c r="S18" s="12"/>
      <c r="T18" s="15"/>
      <c r="U18" s="15">
        <v>5</v>
      </c>
      <c r="V18" s="15">
        <v>1</v>
      </c>
      <c r="W18" s="30">
        <f t="shared" si="4"/>
        <v>6</v>
      </c>
      <c r="X18" s="15">
        <v>5</v>
      </c>
      <c r="Y18" s="15">
        <v>5</v>
      </c>
      <c r="Z18" s="15">
        <v>0.6</v>
      </c>
      <c r="AA18" s="15">
        <v>0.6</v>
      </c>
      <c r="AB18" s="15">
        <v>5</v>
      </c>
      <c r="AC18" s="15">
        <v>0</v>
      </c>
      <c r="AD18" s="15">
        <v>2</v>
      </c>
      <c r="AE18" s="15">
        <v>0</v>
      </c>
      <c r="AF18" s="15">
        <v>3</v>
      </c>
      <c r="AG18" s="15"/>
      <c r="AH18" s="15">
        <v>0</v>
      </c>
      <c r="AI18" s="15">
        <v>1</v>
      </c>
      <c r="AJ18" s="15">
        <v>4</v>
      </c>
      <c r="AK18" s="15">
        <v>0</v>
      </c>
      <c r="AL18" s="15">
        <v>0</v>
      </c>
      <c r="AM18" s="15">
        <v>2</v>
      </c>
      <c r="AN18" s="15">
        <v>2</v>
      </c>
      <c r="AO18" s="15">
        <v>1</v>
      </c>
      <c r="AP18" s="15"/>
      <c r="AQ18" s="15">
        <v>1</v>
      </c>
      <c r="AR18" s="15">
        <v>1</v>
      </c>
      <c r="AS18" s="15">
        <v>0</v>
      </c>
      <c r="AT18" s="15">
        <v>1</v>
      </c>
      <c r="AU18" s="15">
        <v>19</v>
      </c>
      <c r="AV18" s="15">
        <v>0</v>
      </c>
      <c r="AW18" s="15">
        <v>71</v>
      </c>
      <c r="AX18" s="15">
        <v>77</v>
      </c>
      <c r="AY18" s="15">
        <v>5</v>
      </c>
      <c r="AZ18" s="15">
        <v>1</v>
      </c>
      <c r="BA18" s="15">
        <v>6</v>
      </c>
      <c r="BB18" s="15">
        <v>36</v>
      </c>
      <c r="BC18" s="15">
        <v>36</v>
      </c>
      <c r="BD18" s="15">
        <v>0</v>
      </c>
      <c r="BE18" s="15">
        <v>2</v>
      </c>
      <c r="BF18" s="15">
        <v>49</v>
      </c>
      <c r="BG18" s="15">
        <v>0</v>
      </c>
      <c r="BH18" s="15">
        <v>83</v>
      </c>
      <c r="BI18" s="15">
        <v>0</v>
      </c>
      <c r="BJ18" s="15">
        <v>3</v>
      </c>
      <c r="BK18" s="15">
        <v>6</v>
      </c>
      <c r="BL18" s="15">
        <v>10</v>
      </c>
      <c r="BM18" s="15">
        <v>49</v>
      </c>
      <c r="BN18" s="15">
        <v>8</v>
      </c>
      <c r="BO18" s="15">
        <v>9</v>
      </c>
      <c r="BP18" s="15">
        <v>1</v>
      </c>
      <c r="BQ18" s="15">
        <v>38</v>
      </c>
      <c r="BR18" s="15">
        <v>2</v>
      </c>
      <c r="BS18" s="15">
        <v>16</v>
      </c>
      <c r="BT18" s="15">
        <v>0</v>
      </c>
      <c r="BU18" s="15">
        <v>2</v>
      </c>
      <c r="BV18" s="15">
        <v>3</v>
      </c>
      <c r="BW18" s="15">
        <v>10</v>
      </c>
      <c r="BX18" s="15">
        <v>0</v>
      </c>
      <c r="BY18" s="15">
        <v>4</v>
      </c>
      <c r="BZ18" s="15">
        <v>0</v>
      </c>
      <c r="CA18" s="15">
        <v>0</v>
      </c>
      <c r="CB18" s="15">
        <v>2</v>
      </c>
      <c r="CC18" s="15">
        <v>2</v>
      </c>
      <c r="CD18" s="15">
        <v>1</v>
      </c>
      <c r="CE18" s="15">
        <v>4</v>
      </c>
      <c r="CF18" s="15">
        <v>11</v>
      </c>
      <c r="CG18" s="15">
        <v>1</v>
      </c>
      <c r="CH18" s="15">
        <v>5</v>
      </c>
      <c r="CI18" s="15">
        <v>11</v>
      </c>
      <c r="CJ18" s="15">
        <v>0</v>
      </c>
      <c r="CK18" s="15">
        <v>0</v>
      </c>
      <c r="CL18" s="15">
        <v>5</v>
      </c>
      <c r="CM18" s="15">
        <v>0</v>
      </c>
      <c r="CN18" s="15">
        <v>9</v>
      </c>
      <c r="CO18" s="15">
        <v>1</v>
      </c>
      <c r="CP18" s="15">
        <v>0</v>
      </c>
      <c r="CQ18" s="15">
        <v>0</v>
      </c>
      <c r="CR18" s="15">
        <v>0</v>
      </c>
      <c r="CS18" s="15">
        <v>0</v>
      </c>
      <c r="CT18" s="15">
        <v>0</v>
      </c>
      <c r="CU18" s="15">
        <v>0</v>
      </c>
      <c r="CV18" s="15">
        <v>0</v>
      </c>
      <c r="CW18" s="15">
        <v>0</v>
      </c>
      <c r="CX18" s="15">
        <v>0</v>
      </c>
      <c r="CY18" s="15">
        <v>0</v>
      </c>
      <c r="CZ18" s="15">
        <v>0</v>
      </c>
      <c r="DA18" s="15">
        <v>0</v>
      </c>
      <c r="DB18" s="15">
        <v>0</v>
      </c>
      <c r="DC18" s="15">
        <v>0</v>
      </c>
      <c r="DD18" s="15">
        <v>0</v>
      </c>
      <c r="DE18" s="15">
        <v>1</v>
      </c>
      <c r="DF18" s="15">
        <v>0</v>
      </c>
      <c r="DG18" s="15">
        <v>0</v>
      </c>
      <c r="DH18" s="15">
        <v>0</v>
      </c>
      <c r="DI18" s="15">
        <v>8</v>
      </c>
      <c r="DJ18" s="15">
        <v>0</v>
      </c>
      <c r="DK18" s="15">
        <v>0</v>
      </c>
      <c r="DL18" s="15">
        <v>0</v>
      </c>
      <c r="DM18" s="15">
        <v>0</v>
      </c>
      <c r="DN18" s="15">
        <v>4</v>
      </c>
      <c r="DO18" s="15"/>
      <c r="DP18" s="15">
        <v>1</v>
      </c>
      <c r="DQ18" s="15" t="s">
        <v>291</v>
      </c>
      <c r="DR18" s="15">
        <v>3</v>
      </c>
      <c r="DS18" s="15"/>
      <c r="DT18" s="15"/>
      <c r="DU18" s="12">
        <v>1</v>
      </c>
      <c r="DV18" s="12">
        <v>1</v>
      </c>
      <c r="DW18" s="12">
        <v>1</v>
      </c>
      <c r="DX18" s="15"/>
      <c r="DY18" s="15"/>
      <c r="DZ18" s="15">
        <v>13587</v>
      </c>
      <c r="EA18" s="15">
        <v>51.81</v>
      </c>
      <c r="EB18" s="15">
        <v>14</v>
      </c>
      <c r="EC18" s="15">
        <v>14</v>
      </c>
      <c r="ED18" s="24">
        <v>19454</v>
      </c>
      <c r="EE18" s="18">
        <v>205.47464100000002</v>
      </c>
      <c r="EF18" s="24">
        <v>11</v>
      </c>
      <c r="EG18" s="24">
        <v>10</v>
      </c>
    </row>
    <row r="19" spans="1:137" s="8" customFormat="1" ht="25.5" x14ac:dyDescent="0.25">
      <c r="A19" s="22" t="s">
        <v>406</v>
      </c>
      <c r="B19" s="15" t="s">
        <v>149</v>
      </c>
      <c r="C19" s="23" t="s">
        <v>294</v>
      </c>
      <c r="D19" s="23" t="s">
        <v>294</v>
      </c>
      <c r="E19" s="9">
        <v>2</v>
      </c>
      <c r="F19" s="15" t="s">
        <v>292</v>
      </c>
      <c r="G19" s="15" t="s">
        <v>293</v>
      </c>
      <c r="H19" s="6">
        <v>239</v>
      </c>
      <c r="I19" s="15" t="s">
        <v>294</v>
      </c>
      <c r="J19" s="15">
        <v>36221</v>
      </c>
      <c r="K19" s="15" t="s">
        <v>294</v>
      </c>
      <c r="L19" s="15" t="s">
        <v>295</v>
      </c>
      <c r="M19" s="15" t="s">
        <v>296</v>
      </c>
      <c r="N19" s="15" t="s">
        <v>297</v>
      </c>
      <c r="O19" s="15" t="s">
        <v>298</v>
      </c>
      <c r="P19" s="12">
        <v>353240136</v>
      </c>
      <c r="Q19" s="15" t="s">
        <v>299</v>
      </c>
      <c r="R19" s="15" t="s">
        <v>300</v>
      </c>
      <c r="S19" s="12">
        <v>353240137</v>
      </c>
      <c r="T19" s="15" t="s">
        <v>301</v>
      </c>
      <c r="U19" s="15">
        <v>2</v>
      </c>
      <c r="V19" s="15">
        <v>1</v>
      </c>
      <c r="W19" s="30">
        <f t="shared" ref="W19:W22" si="5">SUM(U19:V19)</f>
        <v>3</v>
      </c>
      <c r="X19" s="15">
        <v>2</v>
      </c>
      <c r="Y19" s="15">
        <v>2</v>
      </c>
      <c r="Z19" s="15">
        <v>1</v>
      </c>
      <c r="AA19" s="15">
        <v>1</v>
      </c>
      <c r="AB19" s="15">
        <v>2</v>
      </c>
      <c r="AC19" s="15">
        <v>0</v>
      </c>
      <c r="AD19" s="15">
        <v>1</v>
      </c>
      <c r="AE19" s="15">
        <v>1</v>
      </c>
      <c r="AF19" s="15">
        <v>0</v>
      </c>
      <c r="AG19" s="15">
        <v>0</v>
      </c>
      <c r="AH19" s="15">
        <v>0</v>
      </c>
      <c r="AI19" s="15">
        <v>0</v>
      </c>
      <c r="AJ19" s="15">
        <v>2</v>
      </c>
      <c r="AK19" s="15"/>
      <c r="AL19" s="15"/>
      <c r="AM19" s="15">
        <v>1</v>
      </c>
      <c r="AN19" s="15">
        <v>1</v>
      </c>
      <c r="AO19" s="15"/>
      <c r="AP19" s="15"/>
      <c r="AQ19" s="15">
        <v>1</v>
      </c>
      <c r="AR19" s="15">
        <v>0</v>
      </c>
      <c r="AS19" s="15">
        <v>0</v>
      </c>
      <c r="AT19" s="15">
        <v>1</v>
      </c>
      <c r="AU19" s="15">
        <v>7</v>
      </c>
      <c r="AV19" s="15">
        <v>0</v>
      </c>
      <c r="AW19" s="15">
        <v>95</v>
      </c>
      <c r="AX19" s="15">
        <v>7</v>
      </c>
      <c r="AY19" s="15">
        <v>0</v>
      </c>
      <c r="AZ19" s="15">
        <v>2</v>
      </c>
      <c r="BA19" s="15">
        <v>2</v>
      </c>
      <c r="BB19" s="15">
        <v>0</v>
      </c>
      <c r="BC19" s="15">
        <v>13</v>
      </c>
      <c r="BD19" s="15">
        <v>0</v>
      </c>
      <c r="BE19" s="15">
        <v>2</v>
      </c>
      <c r="BF19" s="15">
        <v>29</v>
      </c>
      <c r="BG19" s="15">
        <v>0</v>
      </c>
      <c r="BH19" s="15">
        <v>16</v>
      </c>
      <c r="BI19" s="15">
        <v>0</v>
      </c>
      <c r="BJ19" s="15">
        <v>0</v>
      </c>
      <c r="BK19" s="15">
        <v>14</v>
      </c>
      <c r="BL19" s="15">
        <v>0</v>
      </c>
      <c r="BM19" s="15">
        <v>21</v>
      </c>
      <c r="BN19" s="15">
        <v>2</v>
      </c>
      <c r="BO19" s="15">
        <v>2</v>
      </c>
      <c r="BP19" s="15">
        <v>3</v>
      </c>
      <c r="BQ19" s="15">
        <v>2</v>
      </c>
      <c r="BR19" s="15">
        <v>8</v>
      </c>
      <c r="BS19" s="15">
        <v>0</v>
      </c>
      <c r="BT19" s="15">
        <v>0</v>
      </c>
      <c r="BU19" s="15">
        <v>0</v>
      </c>
      <c r="BV19" s="15">
        <v>4</v>
      </c>
      <c r="BW19" s="15">
        <v>1</v>
      </c>
      <c r="BX19" s="15">
        <v>0</v>
      </c>
      <c r="BY19" s="15">
        <v>0</v>
      </c>
      <c r="BZ19" s="15">
        <v>0</v>
      </c>
      <c r="CA19" s="15">
        <v>0</v>
      </c>
      <c r="CB19" s="15">
        <v>0</v>
      </c>
      <c r="CC19" s="15">
        <v>0</v>
      </c>
      <c r="CD19" s="15">
        <v>0</v>
      </c>
      <c r="CE19" s="15">
        <v>3</v>
      </c>
      <c r="CF19" s="15">
        <v>0</v>
      </c>
      <c r="CG19" s="15">
        <v>0</v>
      </c>
      <c r="CH19" s="15">
        <v>4</v>
      </c>
      <c r="CI19" s="15">
        <v>2</v>
      </c>
      <c r="CJ19" s="15">
        <v>0</v>
      </c>
      <c r="CK19" s="15">
        <v>0</v>
      </c>
      <c r="CL19" s="15">
        <v>0</v>
      </c>
      <c r="CM19" s="15">
        <v>0</v>
      </c>
      <c r="CN19" s="15">
        <v>5</v>
      </c>
      <c r="CO19" s="15">
        <v>0</v>
      </c>
      <c r="CP19" s="15">
        <v>0</v>
      </c>
      <c r="CQ19" s="15">
        <v>0</v>
      </c>
      <c r="CR19" s="15">
        <v>0</v>
      </c>
      <c r="CS19" s="15">
        <v>0</v>
      </c>
      <c r="CT19" s="15">
        <v>0</v>
      </c>
      <c r="CU19" s="15">
        <v>0</v>
      </c>
      <c r="CV19" s="15">
        <v>0</v>
      </c>
      <c r="CW19" s="15">
        <v>0</v>
      </c>
      <c r="CX19" s="15">
        <v>0</v>
      </c>
      <c r="CY19" s="15">
        <v>0</v>
      </c>
      <c r="CZ19" s="15">
        <v>0</v>
      </c>
      <c r="DA19" s="15">
        <v>0</v>
      </c>
      <c r="DB19" s="15">
        <v>0</v>
      </c>
      <c r="DC19" s="15">
        <v>0</v>
      </c>
      <c r="DD19" s="15">
        <v>0</v>
      </c>
      <c r="DE19" s="15"/>
      <c r="DF19" s="15"/>
      <c r="DG19" s="15"/>
      <c r="DH19" s="15"/>
      <c r="DI19" s="15"/>
      <c r="DJ19" s="15"/>
      <c r="DK19" s="15"/>
      <c r="DL19" s="15"/>
      <c r="DM19" s="15"/>
      <c r="DN19" s="15">
        <v>0</v>
      </c>
      <c r="DO19" s="15">
        <v>15</v>
      </c>
      <c r="DP19" s="15">
        <v>1</v>
      </c>
      <c r="DQ19" s="15" t="s">
        <v>302</v>
      </c>
      <c r="DR19" s="15">
        <v>2</v>
      </c>
      <c r="DS19" s="15" t="s">
        <v>303</v>
      </c>
      <c r="DT19" s="15" t="s">
        <v>304</v>
      </c>
      <c r="DU19" s="12">
        <v>1</v>
      </c>
      <c r="DV19" s="12">
        <v>0</v>
      </c>
      <c r="DW19" s="12">
        <v>1</v>
      </c>
      <c r="DX19" s="15" t="s">
        <v>305</v>
      </c>
      <c r="DY19" s="15" t="s">
        <v>148</v>
      </c>
      <c r="DZ19" s="15"/>
      <c r="EA19" s="15"/>
      <c r="EB19" s="15"/>
      <c r="EC19" s="15"/>
      <c r="ED19" s="24">
        <v>9500</v>
      </c>
      <c r="EE19" s="18">
        <v>104.30269900000002</v>
      </c>
      <c r="EF19" s="24">
        <v>5</v>
      </c>
      <c r="EG19" s="24">
        <v>5</v>
      </c>
    </row>
    <row r="20" spans="1:137" s="8" customFormat="1" ht="38.25" x14ac:dyDescent="0.25">
      <c r="A20" s="22" t="s">
        <v>407</v>
      </c>
      <c r="B20" s="15" t="s">
        <v>149</v>
      </c>
      <c r="C20" s="23" t="s">
        <v>308</v>
      </c>
      <c r="D20" s="23" t="s">
        <v>308</v>
      </c>
      <c r="E20" s="9">
        <v>1</v>
      </c>
      <c r="F20" s="15" t="s">
        <v>306</v>
      </c>
      <c r="G20" s="15" t="s">
        <v>307</v>
      </c>
      <c r="H20" s="6" t="s">
        <v>382</v>
      </c>
      <c r="I20" s="15" t="s">
        <v>308</v>
      </c>
      <c r="J20" s="15">
        <v>36225</v>
      </c>
      <c r="K20" s="15" t="s">
        <v>308</v>
      </c>
      <c r="L20" s="15" t="s">
        <v>381</v>
      </c>
      <c r="M20" s="20" t="s">
        <v>385</v>
      </c>
      <c r="N20" s="15" t="s">
        <v>309</v>
      </c>
      <c r="O20" s="15" t="s">
        <v>310</v>
      </c>
      <c r="P20" s="12">
        <v>353176320</v>
      </c>
      <c r="Q20" s="15" t="s">
        <v>311</v>
      </c>
      <c r="R20" s="15" t="s">
        <v>312</v>
      </c>
      <c r="S20" s="12">
        <v>353176321</v>
      </c>
      <c r="T20" s="15" t="s">
        <v>313</v>
      </c>
      <c r="U20" s="15">
        <v>2</v>
      </c>
      <c r="V20" s="15">
        <v>2</v>
      </c>
      <c r="W20" s="30">
        <f t="shared" si="5"/>
        <v>4</v>
      </c>
      <c r="X20" s="15">
        <v>2</v>
      </c>
      <c r="Y20" s="15">
        <v>2</v>
      </c>
      <c r="Z20" s="15">
        <v>2</v>
      </c>
      <c r="AA20" s="15">
        <v>2</v>
      </c>
      <c r="AB20" s="15">
        <v>2</v>
      </c>
      <c r="AC20" s="15"/>
      <c r="AD20" s="15">
        <v>2</v>
      </c>
      <c r="AE20" s="15"/>
      <c r="AF20" s="15"/>
      <c r="AG20" s="15"/>
      <c r="AH20" s="15"/>
      <c r="AI20" s="15"/>
      <c r="AJ20" s="15">
        <v>2</v>
      </c>
      <c r="AK20" s="15"/>
      <c r="AL20" s="15"/>
      <c r="AM20" s="15">
        <v>1</v>
      </c>
      <c r="AN20" s="15">
        <v>1</v>
      </c>
      <c r="AO20" s="15"/>
      <c r="AP20" s="15"/>
      <c r="AQ20" s="15">
        <v>1</v>
      </c>
      <c r="AR20" s="15">
        <v>0</v>
      </c>
      <c r="AS20" s="15">
        <v>0</v>
      </c>
      <c r="AT20" s="15">
        <v>1</v>
      </c>
      <c r="AU20" s="15">
        <v>2</v>
      </c>
      <c r="AV20" s="15">
        <v>0</v>
      </c>
      <c r="AW20" s="15">
        <v>52</v>
      </c>
      <c r="AX20" s="15">
        <v>4</v>
      </c>
      <c r="AY20" s="15">
        <v>2</v>
      </c>
      <c r="AZ20" s="15">
        <v>0</v>
      </c>
      <c r="BA20" s="15">
        <v>3</v>
      </c>
      <c r="BB20" s="15">
        <v>2</v>
      </c>
      <c r="BC20" s="15">
        <v>4</v>
      </c>
      <c r="BD20" s="15">
        <v>0</v>
      </c>
      <c r="BE20" s="15">
        <v>0</v>
      </c>
      <c r="BF20" s="15">
        <v>23</v>
      </c>
      <c r="BG20" s="15">
        <v>0</v>
      </c>
      <c r="BH20" s="15">
        <v>6</v>
      </c>
      <c r="BI20" s="15">
        <v>0</v>
      </c>
      <c r="BJ20" s="15">
        <v>0</v>
      </c>
      <c r="BK20" s="15">
        <v>0</v>
      </c>
      <c r="BL20" s="15">
        <v>1</v>
      </c>
      <c r="BM20" s="15">
        <v>32</v>
      </c>
      <c r="BN20" s="15">
        <v>0</v>
      </c>
      <c r="BO20" s="15">
        <v>0</v>
      </c>
      <c r="BP20" s="15">
        <v>0</v>
      </c>
      <c r="BQ20" s="15">
        <v>10</v>
      </c>
      <c r="BR20" s="15">
        <v>3</v>
      </c>
      <c r="BS20" s="15">
        <v>0</v>
      </c>
      <c r="BT20" s="15">
        <v>0</v>
      </c>
      <c r="BU20" s="15">
        <v>3</v>
      </c>
      <c r="BV20" s="15">
        <v>0</v>
      </c>
      <c r="BW20" s="15">
        <v>0</v>
      </c>
      <c r="BX20" s="15">
        <v>0</v>
      </c>
      <c r="BY20" s="15">
        <v>1</v>
      </c>
      <c r="BZ20" s="15">
        <v>1</v>
      </c>
      <c r="CA20" s="15">
        <v>0</v>
      </c>
      <c r="CB20" s="15">
        <v>0</v>
      </c>
      <c r="CC20" s="15">
        <v>0</v>
      </c>
      <c r="CD20" s="15">
        <v>0</v>
      </c>
      <c r="CE20" s="15">
        <v>2</v>
      </c>
      <c r="CF20" s="15">
        <v>0</v>
      </c>
      <c r="CG20" s="15">
        <v>0</v>
      </c>
      <c r="CH20" s="15">
        <v>39</v>
      </c>
      <c r="CI20" s="15">
        <v>0</v>
      </c>
      <c r="CJ20" s="15">
        <v>0</v>
      </c>
      <c r="CK20" s="15">
        <v>0</v>
      </c>
      <c r="CL20" s="15">
        <v>2</v>
      </c>
      <c r="CM20" s="15">
        <v>0</v>
      </c>
      <c r="CN20" s="15">
        <v>1</v>
      </c>
      <c r="CO20" s="15">
        <v>0</v>
      </c>
      <c r="CP20" s="15">
        <v>0</v>
      </c>
      <c r="CQ20" s="15">
        <v>0</v>
      </c>
      <c r="CR20" s="15">
        <v>0</v>
      </c>
      <c r="CS20" s="15">
        <v>0</v>
      </c>
      <c r="CT20" s="15">
        <v>0</v>
      </c>
      <c r="CU20" s="15">
        <v>1</v>
      </c>
      <c r="CV20" s="15">
        <v>0</v>
      </c>
      <c r="CW20" s="15">
        <v>0</v>
      </c>
      <c r="CX20" s="15">
        <v>0</v>
      </c>
      <c r="CY20" s="15">
        <v>0</v>
      </c>
      <c r="CZ20" s="15">
        <v>0</v>
      </c>
      <c r="DA20" s="15">
        <v>0</v>
      </c>
      <c r="DB20" s="15">
        <v>0</v>
      </c>
      <c r="DC20" s="15">
        <v>2</v>
      </c>
      <c r="DD20" s="15">
        <v>2</v>
      </c>
      <c r="DE20" s="15">
        <v>0</v>
      </c>
      <c r="DF20" s="15">
        <v>0</v>
      </c>
      <c r="DG20" s="15">
        <v>0</v>
      </c>
      <c r="DH20" s="15">
        <v>0</v>
      </c>
      <c r="DI20" s="15">
        <v>1</v>
      </c>
      <c r="DJ20" s="15">
        <v>0</v>
      </c>
      <c r="DK20" s="15">
        <v>0</v>
      </c>
      <c r="DL20" s="15">
        <v>1</v>
      </c>
      <c r="DM20" s="15">
        <v>0</v>
      </c>
      <c r="DN20" s="15">
        <v>0</v>
      </c>
      <c r="DO20" s="15">
        <v>12</v>
      </c>
      <c r="DP20" s="15">
        <v>1</v>
      </c>
      <c r="DQ20" s="15" t="s">
        <v>314</v>
      </c>
      <c r="DR20" s="15">
        <v>2</v>
      </c>
      <c r="DS20" s="15" t="s">
        <v>315</v>
      </c>
      <c r="DT20" s="15" t="s">
        <v>316</v>
      </c>
      <c r="DU20" s="12">
        <v>1</v>
      </c>
      <c r="DV20" s="12">
        <v>1</v>
      </c>
      <c r="DW20" s="12">
        <v>1</v>
      </c>
      <c r="DX20" s="15"/>
      <c r="DY20" s="15"/>
      <c r="DZ20" s="15">
        <v>5120</v>
      </c>
      <c r="EA20" s="15">
        <v>34068</v>
      </c>
      <c r="EB20" s="15">
        <v>5</v>
      </c>
      <c r="EC20" s="15">
        <v>3</v>
      </c>
      <c r="ED20" s="24">
        <v>5110</v>
      </c>
      <c r="EE20" s="18">
        <v>34.068149000000005</v>
      </c>
      <c r="EF20" s="24">
        <v>3</v>
      </c>
      <c r="EG20" s="24">
        <v>3</v>
      </c>
    </row>
    <row r="21" spans="1:137" s="8" customFormat="1" ht="38.25" x14ac:dyDescent="0.25">
      <c r="A21" s="22" t="s">
        <v>408</v>
      </c>
      <c r="B21" s="15" t="s">
        <v>149</v>
      </c>
      <c r="C21" s="23" t="s">
        <v>319</v>
      </c>
      <c r="D21" s="23" t="s">
        <v>319</v>
      </c>
      <c r="E21" s="9">
        <v>3</v>
      </c>
      <c r="F21" s="15" t="s">
        <v>317</v>
      </c>
      <c r="G21" s="15" t="s">
        <v>318</v>
      </c>
      <c r="H21" s="6">
        <v>1204</v>
      </c>
      <c r="I21" s="15" t="s">
        <v>319</v>
      </c>
      <c r="J21" s="15">
        <v>36301</v>
      </c>
      <c r="K21" s="15" t="s">
        <v>320</v>
      </c>
      <c r="L21" s="15" t="s">
        <v>321</v>
      </c>
      <c r="M21" s="15" t="s">
        <v>322</v>
      </c>
      <c r="N21" s="15" t="s">
        <v>139</v>
      </c>
      <c r="O21" s="15" t="s">
        <v>323</v>
      </c>
      <c r="P21" s="12">
        <v>353801228</v>
      </c>
      <c r="Q21" s="15" t="s">
        <v>324</v>
      </c>
      <c r="R21" s="15" t="s">
        <v>323</v>
      </c>
      <c r="S21" s="12">
        <v>353801228</v>
      </c>
      <c r="T21" s="15" t="s">
        <v>324</v>
      </c>
      <c r="U21" s="15">
        <v>6</v>
      </c>
      <c r="V21" s="15">
        <v>1</v>
      </c>
      <c r="W21" s="30">
        <f t="shared" si="5"/>
        <v>7</v>
      </c>
      <c r="X21" s="15">
        <v>5.3</v>
      </c>
      <c r="Y21" s="15">
        <v>5.3</v>
      </c>
      <c r="Z21" s="15">
        <v>0.9</v>
      </c>
      <c r="AA21" s="15">
        <v>0.9</v>
      </c>
      <c r="AB21" s="15">
        <v>5</v>
      </c>
      <c r="AC21" s="15">
        <v>0</v>
      </c>
      <c r="AD21" s="15">
        <v>6</v>
      </c>
      <c r="AE21" s="15">
        <v>0</v>
      </c>
      <c r="AF21" s="15">
        <v>0</v>
      </c>
      <c r="AG21" s="15"/>
      <c r="AH21" s="15">
        <v>0</v>
      </c>
      <c r="AI21" s="15">
        <v>0</v>
      </c>
      <c r="AJ21" s="15">
        <v>6</v>
      </c>
      <c r="AK21" s="15">
        <v>0</v>
      </c>
      <c r="AL21" s="15">
        <v>0</v>
      </c>
      <c r="AM21" s="15">
        <v>5</v>
      </c>
      <c r="AN21" s="15">
        <v>1</v>
      </c>
      <c r="AO21" s="15">
        <v>0</v>
      </c>
      <c r="AP21" s="15">
        <v>0</v>
      </c>
      <c r="AQ21" s="15">
        <v>1</v>
      </c>
      <c r="AR21" s="15">
        <v>1</v>
      </c>
      <c r="AS21" s="15">
        <v>0</v>
      </c>
      <c r="AT21" s="15">
        <v>1</v>
      </c>
      <c r="AU21" s="15">
        <v>7</v>
      </c>
      <c r="AV21" s="15">
        <v>0</v>
      </c>
      <c r="AW21" s="15">
        <v>182</v>
      </c>
      <c r="AX21" s="15">
        <v>34</v>
      </c>
      <c r="AY21" s="15">
        <v>0</v>
      </c>
      <c r="AZ21" s="15">
        <v>0</v>
      </c>
      <c r="BA21" s="15">
        <v>0</v>
      </c>
      <c r="BB21" s="15">
        <v>31</v>
      </c>
      <c r="BC21" s="15">
        <v>31</v>
      </c>
      <c r="BD21" s="15">
        <v>0</v>
      </c>
      <c r="BE21" s="15">
        <v>9</v>
      </c>
      <c r="BF21" s="15">
        <v>106</v>
      </c>
      <c r="BG21" s="15">
        <v>5</v>
      </c>
      <c r="BH21" s="15">
        <v>115</v>
      </c>
      <c r="BI21" s="15">
        <v>0</v>
      </c>
      <c r="BJ21" s="15">
        <v>0</v>
      </c>
      <c r="BK21" s="15">
        <v>27</v>
      </c>
      <c r="BL21" s="15">
        <v>2</v>
      </c>
      <c r="BM21" s="15">
        <v>119</v>
      </c>
      <c r="BN21" s="15">
        <v>2</v>
      </c>
      <c r="BO21" s="15">
        <v>2</v>
      </c>
      <c r="BP21" s="15">
        <v>2</v>
      </c>
      <c r="BQ21" s="15">
        <v>984</v>
      </c>
      <c r="BR21" s="15">
        <v>23</v>
      </c>
      <c r="BS21" s="15">
        <v>5</v>
      </c>
      <c r="BT21" s="15">
        <v>2</v>
      </c>
      <c r="BU21" s="15">
        <v>11</v>
      </c>
      <c r="BV21" s="15">
        <v>1</v>
      </c>
      <c r="BW21" s="15">
        <v>9</v>
      </c>
      <c r="BX21" s="15">
        <v>0</v>
      </c>
      <c r="BY21" s="15">
        <v>0</v>
      </c>
      <c r="BZ21" s="15">
        <v>0</v>
      </c>
      <c r="CA21" s="15">
        <v>0</v>
      </c>
      <c r="CB21" s="15">
        <v>0</v>
      </c>
      <c r="CC21" s="15">
        <v>0</v>
      </c>
      <c r="CD21" s="15">
        <v>0</v>
      </c>
      <c r="CE21" s="15">
        <v>0</v>
      </c>
      <c r="CF21" s="15">
        <v>1</v>
      </c>
      <c r="CG21" s="15">
        <v>0</v>
      </c>
      <c r="CH21" s="15">
        <v>35</v>
      </c>
      <c r="CI21" s="15">
        <v>2</v>
      </c>
      <c r="CJ21" s="15">
        <v>0</v>
      </c>
      <c r="CK21" s="15">
        <v>11</v>
      </c>
      <c r="CL21" s="15">
        <v>30</v>
      </c>
      <c r="CM21" s="15">
        <v>0</v>
      </c>
      <c r="CN21" s="15">
        <v>2</v>
      </c>
      <c r="CO21" s="15">
        <v>0</v>
      </c>
      <c r="CP21" s="15">
        <v>0</v>
      </c>
      <c r="CQ21" s="15">
        <v>0</v>
      </c>
      <c r="CR21" s="15">
        <v>0</v>
      </c>
      <c r="CS21" s="15">
        <v>0</v>
      </c>
      <c r="CT21" s="15">
        <v>0</v>
      </c>
      <c r="CU21" s="15">
        <v>1</v>
      </c>
      <c r="CV21" s="15">
        <v>0</v>
      </c>
      <c r="CW21" s="15">
        <v>0</v>
      </c>
      <c r="CX21" s="15">
        <v>0</v>
      </c>
      <c r="CY21" s="15">
        <v>0</v>
      </c>
      <c r="CZ21" s="15">
        <v>0</v>
      </c>
      <c r="DA21" s="15">
        <v>0</v>
      </c>
      <c r="DB21" s="15">
        <v>0</v>
      </c>
      <c r="DC21" s="15">
        <v>2</v>
      </c>
      <c r="DD21" s="15">
        <v>0</v>
      </c>
      <c r="DE21" s="15">
        <v>0</v>
      </c>
      <c r="DF21" s="15">
        <v>0</v>
      </c>
      <c r="DG21" s="15">
        <v>0</v>
      </c>
      <c r="DH21" s="15">
        <v>0</v>
      </c>
      <c r="DI21" s="15">
        <v>0</v>
      </c>
      <c r="DJ21" s="15">
        <v>0</v>
      </c>
      <c r="DK21" s="15">
        <v>2</v>
      </c>
      <c r="DL21" s="15">
        <v>0</v>
      </c>
      <c r="DM21" s="15">
        <v>0</v>
      </c>
      <c r="DN21" s="15">
        <v>0</v>
      </c>
      <c r="DO21" s="15">
        <v>29</v>
      </c>
      <c r="DP21" s="15">
        <v>1</v>
      </c>
      <c r="DQ21" s="15" t="s">
        <v>325</v>
      </c>
      <c r="DR21" s="15">
        <v>2</v>
      </c>
      <c r="DS21" s="15"/>
      <c r="DT21" s="15"/>
      <c r="DU21" s="12">
        <v>1</v>
      </c>
      <c r="DV21" s="12">
        <v>0</v>
      </c>
      <c r="DW21" s="12">
        <v>1</v>
      </c>
      <c r="DX21" s="15"/>
      <c r="DY21" s="15"/>
      <c r="DZ21" s="15"/>
      <c r="EA21" s="15"/>
      <c r="EB21" s="15"/>
      <c r="EC21" s="15"/>
      <c r="ED21" s="24">
        <v>20522</v>
      </c>
      <c r="EE21" s="18">
        <v>134.636134</v>
      </c>
      <c r="EF21" s="24">
        <v>5</v>
      </c>
      <c r="EG21" s="24">
        <v>5</v>
      </c>
    </row>
    <row r="22" spans="1:137" s="8" customFormat="1" ht="51" x14ac:dyDescent="0.25">
      <c r="A22" s="22" t="s">
        <v>409</v>
      </c>
      <c r="B22" s="15" t="s">
        <v>149</v>
      </c>
      <c r="C22" s="23" t="s">
        <v>327</v>
      </c>
      <c r="D22" s="23" t="s">
        <v>327</v>
      </c>
      <c r="E22" s="9">
        <v>1</v>
      </c>
      <c r="F22" s="15" t="s">
        <v>326</v>
      </c>
      <c r="G22" s="15" t="s">
        <v>264</v>
      </c>
      <c r="H22" s="6">
        <v>1</v>
      </c>
      <c r="I22" s="15" t="s">
        <v>327</v>
      </c>
      <c r="J22" s="15">
        <v>36236</v>
      </c>
      <c r="K22" s="15" t="s">
        <v>327</v>
      </c>
      <c r="L22" s="15" t="s">
        <v>328</v>
      </c>
      <c r="M22" s="15" t="s">
        <v>329</v>
      </c>
      <c r="N22" s="15" t="s">
        <v>134</v>
      </c>
      <c r="O22" s="15" t="s">
        <v>390</v>
      </c>
      <c r="P22" s="12">
        <v>353892221</v>
      </c>
      <c r="Q22" s="15" t="s">
        <v>330</v>
      </c>
      <c r="R22" s="15" t="s">
        <v>390</v>
      </c>
      <c r="S22" s="12">
        <v>353892221</v>
      </c>
      <c r="T22" s="15" t="s">
        <v>330</v>
      </c>
      <c r="U22" s="15">
        <v>1</v>
      </c>
      <c r="V22" s="15">
        <v>0</v>
      </c>
      <c r="W22" s="30">
        <f t="shared" si="5"/>
        <v>1</v>
      </c>
      <c r="X22" s="15">
        <v>1</v>
      </c>
      <c r="Y22" s="15">
        <v>1</v>
      </c>
      <c r="Z22" s="15">
        <v>0</v>
      </c>
      <c r="AA22" s="15">
        <v>0</v>
      </c>
      <c r="AB22" s="15">
        <v>1</v>
      </c>
      <c r="AC22" s="15"/>
      <c r="AD22" s="15"/>
      <c r="AE22" s="15"/>
      <c r="AF22" s="15">
        <v>1</v>
      </c>
      <c r="AG22" s="15"/>
      <c r="AH22" s="15">
        <v>1</v>
      </c>
      <c r="AI22" s="15"/>
      <c r="AJ22" s="15"/>
      <c r="AK22" s="15"/>
      <c r="AL22" s="15"/>
      <c r="AM22" s="15">
        <v>1</v>
      </c>
      <c r="AN22" s="15"/>
      <c r="AO22" s="15"/>
      <c r="AP22" s="15"/>
      <c r="AQ22" s="19">
        <v>0</v>
      </c>
      <c r="AR22" s="15">
        <v>1</v>
      </c>
      <c r="AS22" s="15">
        <v>0</v>
      </c>
      <c r="AT22" s="15">
        <v>0</v>
      </c>
      <c r="AU22" s="15">
        <v>20</v>
      </c>
      <c r="AV22" s="15">
        <v>0</v>
      </c>
      <c r="AW22" s="15">
        <v>37</v>
      </c>
      <c r="AX22" s="15">
        <v>20</v>
      </c>
      <c r="AY22" s="15">
        <v>0</v>
      </c>
      <c r="AZ22" s="15">
        <v>0</v>
      </c>
      <c r="BA22" s="15">
        <v>0</v>
      </c>
      <c r="BB22" s="15">
        <v>0</v>
      </c>
      <c r="BC22" s="15">
        <v>12</v>
      </c>
      <c r="BD22" s="15">
        <v>0</v>
      </c>
      <c r="BE22" s="15">
        <v>0</v>
      </c>
      <c r="BF22" s="15">
        <v>41</v>
      </c>
      <c r="BG22" s="15">
        <v>0</v>
      </c>
      <c r="BH22" s="15">
        <v>24</v>
      </c>
      <c r="BI22" s="15">
        <v>0</v>
      </c>
      <c r="BJ22" s="15">
        <v>0</v>
      </c>
      <c r="BK22" s="15">
        <v>0</v>
      </c>
      <c r="BL22" s="15">
        <v>0</v>
      </c>
      <c r="BM22" s="15">
        <v>17</v>
      </c>
      <c r="BN22" s="15">
        <v>0</v>
      </c>
      <c r="BO22" s="15">
        <v>3</v>
      </c>
      <c r="BP22" s="15">
        <v>1</v>
      </c>
      <c r="BQ22" s="15">
        <v>125</v>
      </c>
      <c r="BR22" s="15">
        <v>15</v>
      </c>
      <c r="BS22" s="15">
        <v>0</v>
      </c>
      <c r="BT22" s="15">
        <v>0</v>
      </c>
      <c r="BU22" s="15">
        <v>1</v>
      </c>
      <c r="BV22" s="15">
        <v>0</v>
      </c>
      <c r="BW22" s="15">
        <v>5</v>
      </c>
      <c r="BX22" s="15">
        <v>0</v>
      </c>
      <c r="BY22" s="15">
        <v>0</v>
      </c>
      <c r="BZ22" s="15">
        <v>0</v>
      </c>
      <c r="CA22" s="15">
        <v>0</v>
      </c>
      <c r="CB22" s="15">
        <v>3</v>
      </c>
      <c r="CC22" s="15">
        <v>0</v>
      </c>
      <c r="CD22" s="15">
        <v>0</v>
      </c>
      <c r="CE22" s="15">
        <v>2</v>
      </c>
      <c r="CF22" s="15">
        <v>3</v>
      </c>
      <c r="CG22" s="15">
        <v>0</v>
      </c>
      <c r="CH22" s="15">
        <v>6</v>
      </c>
      <c r="CI22" s="15">
        <v>0</v>
      </c>
      <c r="CJ22" s="15">
        <v>0</v>
      </c>
      <c r="CK22" s="15">
        <v>0</v>
      </c>
      <c r="CL22" s="15">
        <v>2</v>
      </c>
      <c r="CM22" s="15">
        <v>3</v>
      </c>
      <c r="CN22" s="15">
        <v>1</v>
      </c>
      <c r="CO22" s="15">
        <v>0</v>
      </c>
      <c r="CP22" s="15">
        <v>0</v>
      </c>
      <c r="CQ22" s="15">
        <v>0</v>
      </c>
      <c r="CR22" s="15">
        <v>0</v>
      </c>
      <c r="CS22" s="15">
        <v>0</v>
      </c>
      <c r="CT22" s="15">
        <v>5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5">
        <v>0</v>
      </c>
      <c r="DA22" s="15">
        <v>0</v>
      </c>
      <c r="DB22" s="15">
        <v>0</v>
      </c>
      <c r="DC22" s="15">
        <v>0</v>
      </c>
      <c r="DD22" s="15">
        <v>0</v>
      </c>
      <c r="DE22" s="15">
        <v>0</v>
      </c>
      <c r="DF22" s="15">
        <v>0</v>
      </c>
      <c r="DG22" s="15">
        <v>0</v>
      </c>
      <c r="DH22" s="15">
        <v>0</v>
      </c>
      <c r="DI22" s="15">
        <v>0</v>
      </c>
      <c r="DJ22" s="15">
        <v>0</v>
      </c>
      <c r="DK22" s="15">
        <v>1</v>
      </c>
      <c r="DL22" s="15">
        <v>0</v>
      </c>
      <c r="DM22" s="15">
        <v>0</v>
      </c>
      <c r="DN22" s="15">
        <v>0</v>
      </c>
      <c r="DO22" s="15">
        <v>6</v>
      </c>
      <c r="DP22" s="15">
        <v>0</v>
      </c>
      <c r="DQ22" s="15"/>
      <c r="DR22" s="15">
        <v>3</v>
      </c>
      <c r="DS22" s="15" t="s">
        <v>331</v>
      </c>
      <c r="DT22" s="15" t="s">
        <v>332</v>
      </c>
      <c r="DU22" s="12">
        <v>1</v>
      </c>
      <c r="DV22" s="12">
        <v>1</v>
      </c>
      <c r="DW22" s="12">
        <v>1</v>
      </c>
      <c r="DX22" s="15"/>
      <c r="DY22" s="15" t="s">
        <v>333</v>
      </c>
      <c r="DZ22" s="15" t="s">
        <v>334</v>
      </c>
      <c r="EA22" s="15" t="s">
        <v>334</v>
      </c>
      <c r="EB22" s="15">
        <v>5</v>
      </c>
      <c r="EC22" s="15">
        <v>5</v>
      </c>
      <c r="ED22" s="24">
        <v>4272</v>
      </c>
      <c r="EE22" s="18">
        <v>85.446353999999985</v>
      </c>
      <c r="EF22" s="24">
        <v>5</v>
      </c>
      <c r="EG22" s="24">
        <v>5</v>
      </c>
    </row>
    <row r="23" spans="1:137" s="8" customFormat="1" ht="25.5" x14ac:dyDescent="0.25">
      <c r="A23" s="22" t="s">
        <v>410</v>
      </c>
      <c r="B23" s="15" t="s">
        <v>149</v>
      </c>
      <c r="C23" s="23" t="s">
        <v>337</v>
      </c>
      <c r="D23" s="23" t="s">
        <v>337</v>
      </c>
      <c r="E23" s="9">
        <v>3</v>
      </c>
      <c r="F23" s="15" t="s">
        <v>335</v>
      </c>
      <c r="G23" s="15" t="s">
        <v>336</v>
      </c>
      <c r="H23" s="6">
        <v>1929</v>
      </c>
      <c r="I23" s="15" t="s">
        <v>337</v>
      </c>
      <c r="J23" s="15">
        <v>35601</v>
      </c>
      <c r="K23" s="15" t="s">
        <v>337</v>
      </c>
      <c r="L23" s="15" t="s">
        <v>338</v>
      </c>
      <c r="M23" s="15" t="s">
        <v>339</v>
      </c>
      <c r="N23" s="15" t="s">
        <v>340</v>
      </c>
      <c r="O23" s="15" t="s">
        <v>387</v>
      </c>
      <c r="P23" s="12">
        <v>359808232</v>
      </c>
      <c r="Q23" s="15" t="s">
        <v>341</v>
      </c>
      <c r="R23" s="15" t="s">
        <v>387</v>
      </c>
      <c r="S23" s="12">
        <v>359808232</v>
      </c>
      <c r="T23" s="15" t="s">
        <v>341</v>
      </c>
      <c r="U23" s="15">
        <v>5</v>
      </c>
      <c r="V23" s="15">
        <v>0</v>
      </c>
      <c r="W23" s="30">
        <f t="shared" ref="W23:W25" si="6">SUM(U23:V23)</f>
        <v>5</v>
      </c>
      <c r="X23" s="15">
        <v>5</v>
      </c>
      <c r="Y23" s="15">
        <v>5</v>
      </c>
      <c r="Z23" s="15">
        <v>0</v>
      </c>
      <c r="AA23" s="15">
        <v>5</v>
      </c>
      <c r="AB23" s="15">
        <v>5</v>
      </c>
      <c r="AC23" s="15">
        <v>0</v>
      </c>
      <c r="AD23" s="15">
        <v>4</v>
      </c>
      <c r="AE23" s="15">
        <v>1</v>
      </c>
      <c r="AF23" s="15">
        <v>0</v>
      </c>
      <c r="AG23" s="15">
        <v>0</v>
      </c>
      <c r="AH23" s="15">
        <v>2</v>
      </c>
      <c r="AI23" s="15">
        <v>0</v>
      </c>
      <c r="AJ23" s="15">
        <v>3</v>
      </c>
      <c r="AK23" s="15">
        <v>0</v>
      </c>
      <c r="AL23" s="15">
        <v>0</v>
      </c>
      <c r="AM23" s="15">
        <v>2</v>
      </c>
      <c r="AN23" s="15">
        <v>3</v>
      </c>
      <c r="AO23" s="15">
        <v>0</v>
      </c>
      <c r="AP23" s="15">
        <v>0</v>
      </c>
      <c r="AQ23" s="15">
        <v>1</v>
      </c>
      <c r="AR23" s="15">
        <v>1</v>
      </c>
      <c r="AS23" s="15">
        <v>1</v>
      </c>
      <c r="AT23" s="15">
        <v>1</v>
      </c>
      <c r="AU23" s="15">
        <v>5</v>
      </c>
      <c r="AV23" s="15">
        <v>0</v>
      </c>
      <c r="AW23" s="15">
        <v>96</v>
      </c>
      <c r="AX23" s="15">
        <v>77</v>
      </c>
      <c r="AY23" s="15">
        <v>0</v>
      </c>
      <c r="AZ23" s="15">
        <v>0</v>
      </c>
      <c r="BA23" s="15">
        <v>52</v>
      </c>
      <c r="BB23" s="15">
        <v>28</v>
      </c>
      <c r="BC23" s="15">
        <v>98</v>
      </c>
      <c r="BD23" s="15">
        <v>0</v>
      </c>
      <c r="BE23" s="15">
        <v>2</v>
      </c>
      <c r="BF23" s="15">
        <v>37</v>
      </c>
      <c r="BG23" s="15">
        <v>3</v>
      </c>
      <c r="BH23" s="15">
        <v>105</v>
      </c>
      <c r="BI23" s="15">
        <v>0</v>
      </c>
      <c r="BJ23" s="15">
        <v>0</v>
      </c>
      <c r="BK23" s="15">
        <v>81</v>
      </c>
      <c r="BL23" s="15">
        <v>4</v>
      </c>
      <c r="BM23" s="15">
        <v>93</v>
      </c>
      <c r="BN23" s="15">
        <v>2</v>
      </c>
      <c r="BO23" s="15">
        <v>1</v>
      </c>
      <c r="BP23" s="15">
        <v>2</v>
      </c>
      <c r="BQ23" s="15">
        <v>22</v>
      </c>
      <c r="BR23" s="15">
        <v>7</v>
      </c>
      <c r="BS23" s="15">
        <v>22</v>
      </c>
      <c r="BT23" s="15">
        <v>1</v>
      </c>
      <c r="BU23" s="15">
        <v>4</v>
      </c>
      <c r="BV23" s="15">
        <v>1</v>
      </c>
      <c r="BW23" s="15">
        <v>45</v>
      </c>
      <c r="BX23" s="15">
        <v>0</v>
      </c>
      <c r="BY23" s="15">
        <v>0</v>
      </c>
      <c r="BZ23" s="15">
        <v>0</v>
      </c>
      <c r="CA23" s="15">
        <v>0</v>
      </c>
      <c r="CB23" s="15">
        <v>0</v>
      </c>
      <c r="CC23" s="15">
        <v>0</v>
      </c>
      <c r="CD23" s="15">
        <v>0</v>
      </c>
      <c r="CE23" s="15">
        <v>8</v>
      </c>
      <c r="CF23" s="15">
        <v>1</v>
      </c>
      <c r="CG23" s="15">
        <v>4</v>
      </c>
      <c r="CH23" s="15">
        <v>39</v>
      </c>
      <c r="CI23" s="15">
        <v>4</v>
      </c>
      <c r="CJ23" s="15">
        <v>1</v>
      </c>
      <c r="CK23" s="15">
        <v>0</v>
      </c>
      <c r="CL23" s="15">
        <v>21</v>
      </c>
      <c r="CM23" s="15">
        <v>15</v>
      </c>
      <c r="CN23" s="15">
        <v>5</v>
      </c>
      <c r="CO23" s="15">
        <v>0</v>
      </c>
      <c r="CP23" s="15">
        <v>0</v>
      </c>
      <c r="CQ23" s="15">
        <v>0</v>
      </c>
      <c r="CR23" s="15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5">
        <v>0</v>
      </c>
      <c r="DD23" s="15">
        <v>0</v>
      </c>
      <c r="DE23" s="15">
        <v>0</v>
      </c>
      <c r="DF23" s="15">
        <v>0</v>
      </c>
      <c r="DG23" s="15">
        <v>0</v>
      </c>
      <c r="DH23" s="15">
        <v>0</v>
      </c>
      <c r="DI23" s="15">
        <v>3</v>
      </c>
      <c r="DJ23" s="15">
        <v>0</v>
      </c>
      <c r="DK23" s="15">
        <v>0</v>
      </c>
      <c r="DL23" s="15">
        <v>0</v>
      </c>
      <c r="DM23" s="15">
        <v>0</v>
      </c>
      <c r="DN23" s="15">
        <v>1</v>
      </c>
      <c r="DO23" s="15">
        <v>0</v>
      </c>
      <c r="DP23" s="15">
        <v>1</v>
      </c>
      <c r="DQ23" s="15" t="s">
        <v>342</v>
      </c>
      <c r="DR23" s="15">
        <v>2</v>
      </c>
      <c r="DS23" s="15" t="s">
        <v>343</v>
      </c>
      <c r="DT23" s="15" t="s">
        <v>344</v>
      </c>
      <c r="DU23" s="12">
        <v>1</v>
      </c>
      <c r="DV23" s="12">
        <v>1</v>
      </c>
      <c r="DW23" s="12">
        <v>0</v>
      </c>
      <c r="DX23" s="15"/>
      <c r="DY23" s="15" t="s">
        <v>345</v>
      </c>
      <c r="DZ23" s="16">
        <v>43028</v>
      </c>
      <c r="EA23" s="15">
        <v>271.39999999999998</v>
      </c>
      <c r="EB23" s="15">
        <v>16</v>
      </c>
      <c r="EC23" s="15">
        <v>13</v>
      </c>
      <c r="ED23" s="24">
        <v>43031</v>
      </c>
      <c r="EE23" s="18">
        <v>271.32297799999998</v>
      </c>
      <c r="EF23" s="24">
        <v>16</v>
      </c>
      <c r="EG23" s="24">
        <v>14</v>
      </c>
    </row>
    <row r="24" spans="1:137" s="8" customFormat="1" x14ac:dyDescent="0.25">
      <c r="A24" s="22" t="s">
        <v>411</v>
      </c>
      <c r="B24" s="15" t="s">
        <v>149</v>
      </c>
      <c r="C24" s="23" t="s">
        <v>347</v>
      </c>
      <c r="D24" s="23" t="s">
        <v>347</v>
      </c>
      <c r="E24" s="9">
        <v>1</v>
      </c>
      <c r="F24" s="15" t="s">
        <v>346</v>
      </c>
      <c r="G24" s="15" t="s">
        <v>143</v>
      </c>
      <c r="H24" s="6">
        <v>143</v>
      </c>
      <c r="I24" s="15" t="s">
        <v>347</v>
      </c>
      <c r="J24" s="15">
        <v>36461</v>
      </c>
      <c r="K24" s="15" t="s">
        <v>347</v>
      </c>
      <c r="L24" s="10" t="s">
        <v>348</v>
      </c>
      <c r="M24" s="10" t="s">
        <v>349</v>
      </c>
      <c r="N24" s="15" t="s">
        <v>137</v>
      </c>
      <c r="O24" s="15" t="s">
        <v>350</v>
      </c>
      <c r="P24" s="12">
        <v>353176228</v>
      </c>
      <c r="Q24" s="15" t="s">
        <v>351</v>
      </c>
      <c r="R24" s="15"/>
      <c r="S24" s="12"/>
      <c r="T24" s="15"/>
      <c r="U24" s="15">
        <v>1</v>
      </c>
      <c r="V24" s="15">
        <v>1</v>
      </c>
      <c r="W24" s="30">
        <f t="shared" si="6"/>
        <v>2</v>
      </c>
      <c r="X24" s="15">
        <v>1</v>
      </c>
      <c r="Y24" s="15">
        <v>1</v>
      </c>
      <c r="Z24" s="15">
        <v>1</v>
      </c>
      <c r="AA24" s="15">
        <v>1</v>
      </c>
      <c r="AB24" s="15">
        <v>1</v>
      </c>
      <c r="AC24" s="15">
        <v>0</v>
      </c>
      <c r="AD24" s="15">
        <v>1</v>
      </c>
      <c r="AE24" s="15">
        <v>0</v>
      </c>
      <c r="AF24" s="15">
        <v>0</v>
      </c>
      <c r="AG24" s="15"/>
      <c r="AH24" s="15">
        <v>0</v>
      </c>
      <c r="AI24" s="15">
        <v>0</v>
      </c>
      <c r="AJ24" s="15">
        <v>1</v>
      </c>
      <c r="AK24" s="15">
        <v>0</v>
      </c>
      <c r="AL24" s="15">
        <v>0</v>
      </c>
      <c r="AM24" s="15">
        <v>1</v>
      </c>
      <c r="AN24" s="15">
        <v>0</v>
      </c>
      <c r="AO24" s="15">
        <v>0</v>
      </c>
      <c r="AP24" s="15">
        <v>0</v>
      </c>
      <c r="AQ24" s="15">
        <v>1</v>
      </c>
      <c r="AR24" s="15">
        <v>1</v>
      </c>
      <c r="AS24" s="15">
        <v>1</v>
      </c>
      <c r="AT24" s="15">
        <v>1</v>
      </c>
      <c r="AU24" s="15">
        <v>4</v>
      </c>
      <c r="AV24" s="15">
        <v>0</v>
      </c>
      <c r="AW24" s="15">
        <v>14</v>
      </c>
      <c r="AX24" s="15">
        <v>11</v>
      </c>
      <c r="AY24" s="15">
        <v>0</v>
      </c>
      <c r="AZ24" s="15">
        <v>0</v>
      </c>
      <c r="BA24" s="15">
        <v>0</v>
      </c>
      <c r="BB24" s="15">
        <v>8</v>
      </c>
      <c r="BC24" s="15">
        <v>3</v>
      </c>
      <c r="BD24" s="15">
        <v>0</v>
      </c>
      <c r="BE24" s="15">
        <v>0</v>
      </c>
      <c r="BF24" s="15">
        <v>16</v>
      </c>
      <c r="BG24" s="15">
        <v>0</v>
      </c>
      <c r="BH24" s="15">
        <v>2</v>
      </c>
      <c r="BI24" s="15">
        <v>0</v>
      </c>
      <c r="BJ24" s="15">
        <v>0</v>
      </c>
      <c r="BK24" s="15">
        <v>1</v>
      </c>
      <c r="BL24" s="15">
        <v>0</v>
      </c>
      <c r="BM24" s="15">
        <v>15</v>
      </c>
      <c r="BN24" s="15">
        <v>0</v>
      </c>
      <c r="BO24" s="15">
        <v>2</v>
      </c>
      <c r="BP24" s="15">
        <v>2</v>
      </c>
      <c r="BQ24" s="15">
        <v>0</v>
      </c>
      <c r="BR24" s="15">
        <v>3</v>
      </c>
      <c r="BS24" s="15">
        <v>2</v>
      </c>
      <c r="BT24" s="15">
        <v>0</v>
      </c>
      <c r="BU24" s="15">
        <v>4</v>
      </c>
      <c r="BV24" s="15">
        <v>0</v>
      </c>
      <c r="BW24" s="15">
        <v>1</v>
      </c>
      <c r="BX24" s="15">
        <v>0</v>
      </c>
      <c r="BY24" s="15">
        <v>0</v>
      </c>
      <c r="BZ24" s="15">
        <v>0</v>
      </c>
      <c r="CA24" s="15">
        <v>0</v>
      </c>
      <c r="CB24" s="15">
        <v>0</v>
      </c>
      <c r="CC24" s="15">
        <v>0</v>
      </c>
      <c r="CD24" s="15">
        <v>0</v>
      </c>
      <c r="CE24" s="15">
        <v>0</v>
      </c>
      <c r="CF24" s="15">
        <v>0</v>
      </c>
      <c r="CG24" s="15">
        <v>0</v>
      </c>
      <c r="CH24" s="15">
        <v>4</v>
      </c>
      <c r="CI24" s="15">
        <v>0</v>
      </c>
      <c r="CJ24" s="15">
        <v>0</v>
      </c>
      <c r="CK24" s="15">
        <v>0</v>
      </c>
      <c r="CL24" s="15">
        <v>1</v>
      </c>
      <c r="CM24" s="15">
        <v>0</v>
      </c>
      <c r="CN24" s="15">
        <v>0</v>
      </c>
      <c r="CO24" s="15">
        <v>0</v>
      </c>
      <c r="CP24" s="15">
        <v>0</v>
      </c>
      <c r="CQ24" s="15">
        <v>0</v>
      </c>
      <c r="CR24" s="15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5">
        <v>0</v>
      </c>
      <c r="DA24" s="15">
        <v>0</v>
      </c>
      <c r="DB24" s="15">
        <v>0</v>
      </c>
      <c r="DC24" s="15">
        <v>0</v>
      </c>
      <c r="DD24" s="15"/>
      <c r="DE24" s="15">
        <v>0</v>
      </c>
      <c r="DF24" s="15">
        <v>0</v>
      </c>
      <c r="DG24" s="15">
        <v>0</v>
      </c>
      <c r="DH24" s="15">
        <v>1</v>
      </c>
      <c r="DI24" s="15">
        <v>0</v>
      </c>
      <c r="DJ24" s="15">
        <v>0</v>
      </c>
      <c r="DK24" s="15">
        <v>0</v>
      </c>
      <c r="DL24" s="15">
        <v>0</v>
      </c>
      <c r="DM24" s="15">
        <v>0</v>
      </c>
      <c r="DN24" s="15">
        <v>0</v>
      </c>
      <c r="DO24" s="15">
        <v>2</v>
      </c>
      <c r="DP24" s="15">
        <v>1</v>
      </c>
      <c r="DQ24" s="15" t="s">
        <v>352</v>
      </c>
      <c r="DR24" s="15">
        <v>1</v>
      </c>
      <c r="DS24" s="15" t="s">
        <v>353</v>
      </c>
      <c r="DT24" s="15" t="s">
        <v>334</v>
      </c>
      <c r="DU24" s="12">
        <v>1</v>
      </c>
      <c r="DV24" s="12">
        <v>1</v>
      </c>
      <c r="DW24" s="12">
        <v>1</v>
      </c>
      <c r="DX24" s="15"/>
      <c r="DY24" s="15"/>
      <c r="DZ24" s="15">
        <v>3022</v>
      </c>
      <c r="EA24" s="15">
        <v>113</v>
      </c>
      <c r="EB24" s="15">
        <v>1</v>
      </c>
      <c r="EC24" s="15" t="s">
        <v>354</v>
      </c>
      <c r="ED24" s="24">
        <v>3087</v>
      </c>
      <c r="EE24" s="18">
        <v>113.23104799999999</v>
      </c>
      <c r="EF24" s="24">
        <v>1</v>
      </c>
      <c r="EG24" s="24">
        <v>1</v>
      </c>
    </row>
    <row r="25" spans="1:137" s="8" customFormat="1" x14ac:dyDescent="0.25">
      <c r="A25" s="22" t="s">
        <v>412</v>
      </c>
      <c r="B25" s="15" t="s">
        <v>149</v>
      </c>
      <c r="C25" s="23" t="s">
        <v>357</v>
      </c>
      <c r="D25" s="23" t="s">
        <v>357</v>
      </c>
      <c r="E25" s="9">
        <v>2</v>
      </c>
      <c r="F25" s="15" t="s">
        <v>355</v>
      </c>
      <c r="G25" s="15" t="s">
        <v>356</v>
      </c>
      <c r="H25" s="6">
        <v>428</v>
      </c>
      <c r="I25" s="15" t="s">
        <v>357</v>
      </c>
      <c r="J25" s="15">
        <v>36401</v>
      </c>
      <c r="K25" s="15" t="s">
        <v>357</v>
      </c>
      <c r="L25" s="15" t="s">
        <v>358</v>
      </c>
      <c r="M25" s="15" t="s">
        <v>359</v>
      </c>
      <c r="N25" s="15" t="s">
        <v>135</v>
      </c>
      <c r="O25" s="15" t="s">
        <v>360</v>
      </c>
      <c r="P25" s="12">
        <v>353300723</v>
      </c>
      <c r="Q25" s="15" t="s">
        <v>361</v>
      </c>
      <c r="R25" s="15" t="s">
        <v>362</v>
      </c>
      <c r="S25" s="12">
        <v>353300720</v>
      </c>
      <c r="T25" s="15" t="s">
        <v>363</v>
      </c>
      <c r="U25" s="15">
        <v>2</v>
      </c>
      <c r="V25" s="15">
        <v>0</v>
      </c>
      <c r="W25" s="30">
        <f t="shared" si="6"/>
        <v>2</v>
      </c>
      <c r="X25" s="15"/>
      <c r="Y25" s="15"/>
      <c r="Z25" s="15">
        <v>0</v>
      </c>
      <c r="AA25" s="15">
        <v>0</v>
      </c>
      <c r="AB25" s="15">
        <v>1</v>
      </c>
      <c r="AC25" s="15">
        <v>0</v>
      </c>
      <c r="AD25" s="15">
        <v>1</v>
      </c>
      <c r="AE25" s="15">
        <v>1</v>
      </c>
      <c r="AF25" s="15">
        <v>0</v>
      </c>
      <c r="AG25" s="15">
        <v>0</v>
      </c>
      <c r="AH25" s="15">
        <v>1</v>
      </c>
      <c r="AI25" s="15">
        <v>1</v>
      </c>
      <c r="AJ25" s="15">
        <v>0</v>
      </c>
      <c r="AK25" s="15">
        <v>0</v>
      </c>
      <c r="AL25" s="15">
        <v>0</v>
      </c>
      <c r="AM25" s="15">
        <v>2</v>
      </c>
      <c r="AN25" s="15">
        <v>0</v>
      </c>
      <c r="AO25" s="15">
        <v>0</v>
      </c>
      <c r="AP25" s="15">
        <v>0</v>
      </c>
      <c r="AQ25" s="15">
        <v>1</v>
      </c>
      <c r="AR25" s="15">
        <v>1</v>
      </c>
      <c r="AS25" s="15">
        <v>0</v>
      </c>
      <c r="AT25" s="15">
        <v>1</v>
      </c>
      <c r="AU25" s="15">
        <v>0</v>
      </c>
      <c r="AV25" s="15">
        <v>0</v>
      </c>
      <c r="AW25" s="15">
        <v>22</v>
      </c>
      <c r="AX25" s="15">
        <v>15</v>
      </c>
      <c r="AY25" s="15">
        <v>0</v>
      </c>
      <c r="AZ25" s="15">
        <v>0</v>
      </c>
      <c r="BA25" s="15">
        <v>4</v>
      </c>
      <c r="BB25" s="15">
        <v>0</v>
      </c>
      <c r="BC25" s="15">
        <v>2</v>
      </c>
      <c r="BD25" s="15">
        <v>0</v>
      </c>
      <c r="BE25" s="15"/>
      <c r="BF25" s="15"/>
      <c r="BG25" s="15"/>
      <c r="BH25" s="15">
        <v>15</v>
      </c>
      <c r="BI25" s="15">
        <v>0</v>
      </c>
      <c r="BJ25" s="15">
        <v>0</v>
      </c>
      <c r="BK25" s="15">
        <v>2</v>
      </c>
      <c r="BL25" s="15">
        <v>0</v>
      </c>
      <c r="BM25" s="15">
        <v>14</v>
      </c>
      <c r="BN25" s="15">
        <v>0</v>
      </c>
      <c r="BO25" s="15">
        <v>0</v>
      </c>
      <c r="BP25" s="15">
        <v>2</v>
      </c>
      <c r="BQ25" s="15"/>
      <c r="BR25" s="15">
        <v>14</v>
      </c>
      <c r="BS25" s="15">
        <v>0</v>
      </c>
      <c r="BT25" s="15">
        <v>0</v>
      </c>
      <c r="BU25" s="15">
        <v>0</v>
      </c>
      <c r="BV25" s="15">
        <v>0</v>
      </c>
      <c r="BW25" s="15">
        <v>0</v>
      </c>
      <c r="BX25" s="15">
        <v>0</v>
      </c>
      <c r="BY25" s="15">
        <v>0</v>
      </c>
      <c r="BZ25" s="15">
        <v>0</v>
      </c>
      <c r="CA25" s="15">
        <v>0</v>
      </c>
      <c r="CB25" s="15">
        <v>0</v>
      </c>
      <c r="CC25" s="15">
        <v>0</v>
      </c>
      <c r="CD25" s="15">
        <v>0</v>
      </c>
      <c r="CE25" s="15">
        <v>0</v>
      </c>
      <c r="CF25" s="15">
        <v>0</v>
      </c>
      <c r="CG25" s="15">
        <v>0</v>
      </c>
      <c r="CH25" s="15">
        <v>0</v>
      </c>
      <c r="CI25" s="15"/>
      <c r="CJ25" s="15">
        <v>0</v>
      </c>
      <c r="CK25" s="15">
        <v>0</v>
      </c>
      <c r="CL25" s="15"/>
      <c r="CM25" s="15">
        <v>0</v>
      </c>
      <c r="CN25" s="15"/>
      <c r="CO25" s="15"/>
      <c r="CP25" s="15"/>
      <c r="CQ25" s="15">
        <v>0</v>
      </c>
      <c r="CR25" s="15">
        <v>0</v>
      </c>
      <c r="CS25" s="15"/>
      <c r="CT25" s="15"/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5">
        <v>0</v>
      </c>
      <c r="DA25" s="15">
        <v>0</v>
      </c>
      <c r="DB25" s="15">
        <v>0</v>
      </c>
      <c r="DC25" s="15">
        <v>0</v>
      </c>
      <c r="DD25" s="15">
        <v>0</v>
      </c>
      <c r="DE25" s="15"/>
      <c r="DF25" s="15"/>
      <c r="DG25" s="15"/>
      <c r="DH25" s="15"/>
      <c r="DI25" s="15"/>
      <c r="DJ25" s="15"/>
      <c r="DK25" s="15"/>
      <c r="DL25" s="15"/>
      <c r="DM25" s="15"/>
      <c r="DN25" s="15">
        <v>0</v>
      </c>
      <c r="DO25" s="15"/>
      <c r="DP25" s="15"/>
      <c r="DQ25" s="15"/>
      <c r="DR25" s="15">
        <v>1</v>
      </c>
      <c r="DS25" s="15"/>
      <c r="DT25" s="15"/>
      <c r="DU25" s="12">
        <v>1</v>
      </c>
      <c r="DV25" s="12">
        <v>1</v>
      </c>
      <c r="DW25" s="12">
        <v>0</v>
      </c>
      <c r="DX25" s="15"/>
      <c r="DY25" s="15"/>
      <c r="DZ25" s="15"/>
      <c r="EA25" s="15"/>
      <c r="EB25" s="15"/>
      <c r="EC25" s="15"/>
      <c r="ED25" s="24">
        <v>6575</v>
      </c>
      <c r="EE25" s="18">
        <v>209.29062300000001</v>
      </c>
      <c r="EF25" s="24">
        <v>6</v>
      </c>
      <c r="EG25" s="24">
        <v>6</v>
      </c>
    </row>
    <row r="26" spans="1:137" s="8" customFormat="1" x14ac:dyDescent="0.25">
      <c r="A26" s="22" t="s">
        <v>413</v>
      </c>
      <c r="B26" s="15" t="s">
        <v>149</v>
      </c>
      <c r="C26" s="23" t="s">
        <v>365</v>
      </c>
      <c r="D26" s="23" t="s">
        <v>365</v>
      </c>
      <c r="E26" s="9">
        <v>2</v>
      </c>
      <c r="F26" s="15" t="s">
        <v>364</v>
      </c>
      <c r="G26" s="15" t="s">
        <v>145</v>
      </c>
      <c r="H26" s="6">
        <v>144</v>
      </c>
      <c r="I26" s="15" t="s">
        <v>365</v>
      </c>
      <c r="J26" s="15">
        <v>36452</v>
      </c>
      <c r="K26" s="15" t="s">
        <v>365</v>
      </c>
      <c r="L26" s="15" t="s">
        <v>383</v>
      </c>
      <c r="M26" s="15" t="s">
        <v>389</v>
      </c>
      <c r="N26" s="15" t="s">
        <v>135</v>
      </c>
      <c r="O26" s="15" t="s">
        <v>366</v>
      </c>
      <c r="P26" s="12">
        <v>725958979</v>
      </c>
      <c r="Q26" s="15" t="s">
        <v>367</v>
      </c>
      <c r="R26" s="15" t="s">
        <v>368</v>
      </c>
      <c r="S26" s="12">
        <v>725958979</v>
      </c>
      <c r="T26" s="15" t="s">
        <v>369</v>
      </c>
      <c r="U26" s="15">
        <v>1</v>
      </c>
      <c r="V26" s="15">
        <v>0</v>
      </c>
      <c r="W26" s="30">
        <f t="shared" ref="W26" si="7">SUM(U26:V26)</f>
        <v>1</v>
      </c>
      <c r="X26" s="15">
        <v>1</v>
      </c>
      <c r="Y26" s="15">
        <v>1</v>
      </c>
      <c r="Z26" s="15"/>
      <c r="AA26" s="15"/>
      <c r="AB26" s="15">
        <v>1</v>
      </c>
      <c r="AC26" s="15"/>
      <c r="AD26" s="15">
        <v>1</v>
      </c>
      <c r="AE26" s="15"/>
      <c r="AF26" s="15"/>
      <c r="AG26" s="15"/>
      <c r="AH26" s="15"/>
      <c r="AI26" s="15"/>
      <c r="AJ26" s="15">
        <v>1</v>
      </c>
      <c r="AK26" s="15"/>
      <c r="AL26" s="15"/>
      <c r="AM26" s="15"/>
      <c r="AN26" s="15">
        <v>1</v>
      </c>
      <c r="AO26" s="15"/>
      <c r="AP26" s="15"/>
      <c r="AQ26" s="19">
        <v>0</v>
      </c>
      <c r="AR26" s="15">
        <v>1</v>
      </c>
      <c r="AS26" s="15">
        <v>0</v>
      </c>
      <c r="AT26" s="15">
        <v>1</v>
      </c>
      <c r="AU26" s="15">
        <v>6</v>
      </c>
      <c r="AV26" s="15"/>
      <c r="AW26" s="15">
        <v>12</v>
      </c>
      <c r="AX26" s="15">
        <v>17</v>
      </c>
      <c r="AY26" s="15"/>
      <c r="AZ26" s="15"/>
      <c r="BA26" s="15"/>
      <c r="BB26" s="15"/>
      <c r="BC26" s="15">
        <v>9</v>
      </c>
      <c r="BD26" s="15"/>
      <c r="BE26" s="15"/>
      <c r="BF26" s="15">
        <v>23</v>
      </c>
      <c r="BG26" s="15"/>
      <c r="BH26" s="15">
        <v>21</v>
      </c>
      <c r="BI26" s="15"/>
      <c r="BJ26" s="15"/>
      <c r="BK26" s="15"/>
      <c r="BL26" s="15"/>
      <c r="BM26" s="15">
        <v>19</v>
      </c>
      <c r="BN26" s="15"/>
      <c r="BO26" s="15"/>
      <c r="BP26" s="15">
        <v>1</v>
      </c>
      <c r="BQ26" s="15">
        <v>3</v>
      </c>
      <c r="BR26" s="15">
        <v>6</v>
      </c>
      <c r="BS26" s="15">
        <v>5</v>
      </c>
      <c r="BT26" s="15"/>
      <c r="BU26" s="15">
        <v>5</v>
      </c>
      <c r="BV26" s="15"/>
      <c r="BW26" s="15"/>
      <c r="BX26" s="15">
        <v>3</v>
      </c>
      <c r="BY26" s="15"/>
      <c r="BZ26" s="15"/>
      <c r="CA26" s="15"/>
      <c r="CB26" s="15">
        <v>2</v>
      </c>
      <c r="CC26" s="15"/>
      <c r="CD26" s="15"/>
      <c r="CE26" s="15"/>
      <c r="CF26" s="15"/>
      <c r="CG26" s="15"/>
      <c r="CH26" s="15"/>
      <c r="CI26" s="15">
        <v>1</v>
      </c>
      <c r="CJ26" s="15"/>
      <c r="CK26" s="15"/>
      <c r="CL26" s="15">
        <v>3</v>
      </c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>
        <v>0</v>
      </c>
      <c r="DQ26" s="15"/>
      <c r="DR26" s="15">
        <v>2</v>
      </c>
      <c r="DS26" s="15"/>
      <c r="DT26" s="15"/>
      <c r="DU26" s="12">
        <v>1</v>
      </c>
      <c r="DV26" s="12">
        <v>1</v>
      </c>
      <c r="DW26" s="12">
        <v>1</v>
      </c>
      <c r="DX26" s="15"/>
      <c r="DY26" s="15"/>
      <c r="DZ26" s="15">
        <v>4853</v>
      </c>
      <c r="EA26" s="15">
        <v>186</v>
      </c>
      <c r="EB26" s="15">
        <v>7</v>
      </c>
      <c r="EC26" s="15">
        <v>7</v>
      </c>
      <c r="ED26" s="24">
        <v>5461</v>
      </c>
      <c r="EE26" s="18">
        <v>222.65348300000002</v>
      </c>
      <c r="EF26" s="24">
        <v>8</v>
      </c>
      <c r="EG26" s="24">
        <v>7</v>
      </c>
    </row>
    <row r="27" spans="1:137" x14ac:dyDescent="0.25">
      <c r="P27" s="11"/>
    </row>
    <row r="28" spans="1:137" x14ac:dyDescent="0.25">
      <c r="U28" s="25" t="e">
        <f>SUM(#REF!)</f>
        <v>#REF!</v>
      </c>
      <c r="X28" s="25" t="e">
        <f>SUM(#REF!,#REF!)</f>
        <v>#REF!</v>
      </c>
      <c r="Y28" s="25" t="e">
        <f>SUM(#REF!,#REF!)</f>
        <v>#REF!</v>
      </c>
    </row>
    <row r="33" spans="16:16" x14ac:dyDescent="0.25">
      <c r="P33" s="11"/>
    </row>
  </sheetData>
  <mergeCells count="19">
    <mergeCell ref="A1:A2"/>
    <mergeCell ref="C1:C2"/>
    <mergeCell ref="D1:D2"/>
    <mergeCell ref="AK1:AP1"/>
    <mergeCell ref="AQ1:AT1"/>
    <mergeCell ref="AH1:AJ1"/>
    <mergeCell ref="F1:T1"/>
    <mergeCell ref="B1:B2"/>
    <mergeCell ref="E1:E2"/>
    <mergeCell ref="U1:V1"/>
    <mergeCell ref="X1:AA1"/>
    <mergeCell ref="AC1:AG1"/>
    <mergeCell ref="ED1:EG1"/>
    <mergeCell ref="DZ1:EC1"/>
    <mergeCell ref="AU1:CH1"/>
    <mergeCell ref="CI1:DD1"/>
    <mergeCell ref="DE1:DM1"/>
    <mergeCell ref="DP1:DT1"/>
    <mergeCell ref="DU1:DY1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 - Dotazník pro SÚ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2012-03-27T08:23:37Z</dcterms:created>
  <dcterms:modified xsi:type="dcterms:W3CDTF">2012-09-03T08:00:00Z</dcterms:modified>
</cp:coreProperties>
</file>